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ICHE" sheetId="1" r:id="rId4"/>
    <sheet state="visible" name="Selected Repositories" sheetId="2" r:id="rId5"/>
    <sheet state="visible" name="Istanze Scelte" sheetId="3" r:id="rId6"/>
  </sheets>
  <definedNames>
    <definedName hidden="1" localSheetId="1" name="Z_753B90FB_613D_42DD_AC65_E62679A5BB18_.wvu.FilterData">'Selected Repositories'!$D$1:$D$1000</definedName>
    <definedName name="SlicerCache_Table_1_Col_1">#N/A</definedName>
  </definedNames>
  <calcPr/>
  <customWorkbookViews>
    <customWorkbookView activeSheetId="0" maximized="1" windowHeight="0" windowWidth="0" guid="{753B90FB-613D-42DD-AC65-E62679A5BB18}" name="Filtro 1"/>
  </customWorkbookViews>
  <extLst>
    <ext uri="{46BE6895-7355-4a93-B00E-2C351335B9C9}">
      <x15:slicerCaches>
        <x14:slicerCache r:id="rId7"/>
      </x15:slicerCaches>
    </ext>
  </extLst>
</workbook>
</file>

<file path=xl/sharedStrings.xml><?xml version="1.0" encoding="utf-8"?>
<sst xmlns="http://schemas.openxmlformats.org/spreadsheetml/2006/main" count="6375" uniqueCount="2611">
  <si>
    <t>GitHub Repo</t>
  </si>
  <si>
    <t>Engineered ML Project</t>
  </si>
  <si>
    <t>Stars</t>
  </si>
  <si>
    <t>Commits</t>
  </si>
  <si>
    <t>Lines of Code</t>
  </si>
  <si>
    <t>Architecture</t>
  </si>
  <si>
    <t>Community</t>
  </si>
  <si>
    <t>Continuous Integration</t>
  </si>
  <si>
    <t>Documentation</t>
  </si>
  <si>
    <t>History</t>
  </si>
  <si>
    <t>Issues</t>
  </si>
  <si>
    <t>License</t>
  </si>
  <si>
    <t>Unit Testing</t>
  </si>
  <si>
    <t>1989Ryan/Semantic_SLAM</t>
  </si>
  <si>
    <t>N</t>
  </si>
  <si>
    <t>The source code of the project exists as ad-hoc scripts.</t>
  </si>
  <si>
    <t>There are no contributors to the project other than the author.</t>
  </si>
  <si>
    <t>CI is not used on the project.</t>
  </si>
  <si>
    <t>Most of the functions in the source code are not documented.</t>
  </si>
  <si>
    <t>No evidence of sustained commit activity</t>
  </si>
  <si>
    <t>The author of the project does not reply to issues or close them.</t>
  </si>
  <si>
    <t>https://github.com/1989Ryan/Semantic_SLAM/blob/master/LICENSE is provided.</t>
  </si>
  <si>
    <t>Only 1 file related to testing</t>
  </si>
  <si>
    <t>AaronWard/covidify</t>
  </si>
  <si>
    <t>Y</t>
  </si>
  <si>
    <t>The source code of this project has been organised into different modules in a way that shows the relationship between different files.</t>
  </si>
  <si>
    <t>https://github.com/AaronWard/covidify/graphs/contributors shows that there are multiple contributors.</t>
  </si>
  <si>
    <t>There is a well-maintained documentation</t>
  </si>
  <si>
    <t>There are only 2 commits in the past month however there seems to be evidence of sustained commit activity as the commits are quite stable</t>
  </si>
  <si>
    <t>Only project author respond to issues, as evidenced by https://github.com/AaronWard/covidify/issues/9 and https://github.com/AaronWard/covidify/issues/27.</t>
  </si>
  <si>
    <t>https://github.com/AaronWard/covidify/blob/master/LICENSE is provided.</t>
  </si>
  <si>
    <t>There are 2 files related to testing.</t>
  </si>
  <si>
    <t>Adlik/Adlik</t>
  </si>
  <si>
    <t>https://github.com/Adlik/Adlik/graphs/contributors shows that there are multiple contributors.</t>
  </si>
  <si>
    <t>The project uses Azure Pipeline for CI</t>
  </si>
  <si>
    <t>Evidence of sustained commit activity</t>
  </si>
  <si>
    <t>The project maintainers respond to issues, as evidenced by https://github.com/Adlik/Adlik/issues/136 and https://github.com/Adlik/Adlik/issues/108.</t>
  </si>
  <si>
    <t>https://github.com/Adlik/Adlik/blob/master/LICENSE is provided.</t>
  </si>
  <si>
    <t>There are many files related to testing.</t>
  </si>
  <si>
    <t>adobe/antialiased-cnns</t>
  </si>
  <si>
    <t>https://github.com/adobe/antialiased-cnns/graphs/contributors shows that there are multiple contributors but mainly 1</t>
  </si>
  <si>
    <t>Do reply to issues last time but not recently</t>
  </si>
  <si>
    <t>https://github.com/adobe/antialiased-cnns/blob/master/LICENSE.md is provided.</t>
  </si>
  <si>
    <t>There is no evidence of any testing done on the project.</t>
  </si>
  <si>
    <t>advboxes/AdvBox</t>
  </si>
  <si>
    <t>Organized into projects where each project source code have been organised into different modules in a way that shows the relationship between different files.</t>
  </si>
  <si>
    <t>https://github.com/advboxes/AdvBox/graphs/contributors shows that there are multiple contributors</t>
  </si>
  <si>
    <t>Most of the functions in the source code are not documented but there are tutorials py files</t>
  </si>
  <si>
    <t>The project maintainers respond to issues, as evidenced by https://github.com/advboxes/AdvBox/issues/43 and https://github.com/advboxes/AdvBox/issues/17</t>
  </si>
  <si>
    <t>https://github.com/advboxes/AdvBox/blob/master/LICENSE is provided.</t>
  </si>
  <si>
    <t>AFAgarap/cnn-svm</t>
  </si>
  <si>
    <t>Issues all raised by author and he do answered others' questions</t>
  </si>
  <si>
    <t>https://github.com/AFAgarap/cnn-svm/blob/master/LICENSE is provided.</t>
  </si>
  <si>
    <t>there is no evidence of any testing done on the project.</t>
  </si>
  <si>
    <t>AICoE/prometheus-anomaly-detector</t>
  </si>
  <si>
    <t>https://github.com/AICoE/prometheus-anomaly-detector/graphs/contributors shows that there are multiple contributors.</t>
  </si>
  <si>
    <t>Not much commits with only 1 commit last month</t>
  </si>
  <si>
    <t>The project maintainers respond to issues, as evidenced by https://github.com/AICoE/prometheus-anomaly-detector/issues/68 and https://github.com/AICoE/prometheus-anomaly-detector/issues/64.</t>
  </si>
  <si>
    <t>https://github.com/AICoE/prometheus-anomaly-detector/blob/master/LICENSE is provided.</t>
  </si>
  <si>
    <t>aimacode/aima-python</t>
  </si>
  <si>
    <t>https://github.com/aimacode/aima-python/graphs/contributors shows that there are multiple contributors</t>
  </si>
  <si>
    <t>The project uses Travis CI</t>
  </si>
  <si>
    <t>Little evidence of sustained commit activity</t>
  </si>
  <si>
    <t>The project maintainers respond to issues, as evidenced by https://github.com/aimacode/aima-python/issues/1181 and https://github.com/aimacode/aima-python/issues/1190</t>
  </si>
  <si>
    <t>https://github.com/aimacode/aima-python/blob/master/LICENSE is provided.</t>
  </si>
  <si>
    <t>There are many files related to testing</t>
  </si>
  <si>
    <t>aiqm/torchani</t>
  </si>
  <si>
    <t>https://github.com/aiqm/torchani/graphs/contributors shows that there are multiple contributors</t>
  </si>
  <si>
    <t>The project uses CI but not sure what is it</t>
  </si>
  <si>
    <t>Evidence of sustained commit activity but not stable</t>
  </si>
  <si>
    <t>The project maintainers respond to issues, as evidenced by https://github.com/XanaduAI/pennylane/issues/661 and https://github.com/XanaduAI/pennylane/issues/533</t>
  </si>
  <si>
    <t>https://github.com/aiqm/torchani/blob/master/LICENSE is provided.</t>
  </si>
  <si>
    <t>aisolab/nlp_classification</t>
  </si>
  <si>
    <t>https://github.com/aisolab/nlp_classification/graphs/contributors shows that there are multiple contributors but mainly 1</t>
  </si>
  <si>
    <t>Only 2 issues, 1 open, 1 closed</t>
  </si>
  <si>
    <t>https://github.com/aisolab/nlp_classification/blob/master/LICENSE is provided.</t>
  </si>
  <si>
    <t>1 test file for each project</t>
  </si>
  <si>
    <t>albumentations-team/albumentations</t>
  </si>
  <si>
    <t>https://github.com/albumentations-team/albumentations/graphs/contributors?from=2019-04-22&amp;to=2020-03-12&amp;type=c shows that there are multiple contributors</t>
  </si>
  <si>
    <t>commit activity decreasing</t>
  </si>
  <si>
    <t>The project maintainers respond to issues, as evidenced by https://github.com/albumentations-team/albumentations/issues/644 and https://github.com/albumentations-team/albumentations/issues/653 however there are s lot open issues</t>
  </si>
  <si>
    <t>https://github.com/albumentations-team/albumentations/blob/master/LICENSE is provided.</t>
  </si>
  <si>
    <t>alfredfrancis/ai-chatbot-framework</t>
  </si>
  <si>
    <t>https://github.com/alfredfrancis/ai-chatbot-framework/graphs/contributors shows that there are multiple contributors</t>
  </si>
  <si>
    <t>The project maintainers respond to issues, as evidenced by https://github.com/alfredfrancis/ai-chatbot-framework/issues/130 and https://github.com/alfredfrancis/ai-chatbot-framework/issues/113 but not recently</t>
  </si>
  <si>
    <t>https://github.com/alfredfrancis/ai-chatbot-framework/blob/master/License.txt is provided.</t>
  </si>
  <si>
    <t>There are files related to testing</t>
  </si>
  <si>
    <t>alibaba/ai-matrix</t>
  </si>
  <si>
    <t>https://github.com/alibaba/ai-matrix/graphs/contributors shows that there are multiple contributors</t>
  </si>
  <si>
    <t>CI is not used on the project but there's a lot of projects so I may miss out</t>
  </si>
  <si>
    <t>The project maintainers respond to issues, as evidenced by https://github.com/alibaba/ai-matrix/issues/2 and https://github.com/alibaba/ai-matrix/issues/51 but not often as there are more open than closed issues</t>
  </si>
  <si>
    <t>There are many projects, some of them has license is provided.</t>
  </si>
  <si>
    <t>There are many projects in this git and some of them have test files</t>
  </si>
  <si>
    <t>allegroai/trains</t>
  </si>
  <si>
    <t>https://github.com/allegroai/trains/graphs/contributors shows that there are multiple contributors</t>
  </si>
  <si>
    <t>The project maintainers (mainly 1 person) respond to issues, as evidenced by https://github.com/allegroai/trains/issues/154 and https://github.com/allegroai/trains/issues/138</t>
  </si>
  <si>
    <t>https://github.com/allegroai/trains/blob/master/LICENSE is provided.</t>
  </si>
  <si>
    <t>allenai/allennlp</t>
  </si>
  <si>
    <t>https://github.com/allenai/allennlp/graphs/contributors shows that there are multiple contributors</t>
  </si>
  <si>
    <t>The project maintainers respond to issues, as evidenced by https://github.com/XanaduAI/pennylane/issues/661 and https://github.com/allenai/allennlp/issues/4437</t>
  </si>
  <si>
    <t>https://github.com/allenai/allennlp/blob/master/LICENSE is provided.</t>
  </si>
  <si>
    <t>allenai/scibert</t>
  </si>
  <si>
    <t>https://github.com/allenai/scibert/graphs/contributors shows that there are multiple contributors</t>
  </si>
  <si>
    <t>https://github.com/allenai/scibert/blob/master/LICENSE.txt is provided.</t>
  </si>
  <si>
    <t>alvinwan/neural-backed-decision-trees</t>
  </si>
  <si>
    <t>https://github.com/alvinwan/neural-backed-decision-trees/graphs/contributors shows that there are multiple contributors</t>
  </si>
  <si>
    <t>The maintainers of the project does not reply to issues or close them.</t>
  </si>
  <si>
    <t>https://github.com/alvinwan/neural-backed-decision-trees/blob/master/LICENSE is provided.</t>
  </si>
  <si>
    <t>amaiya/ktrain</t>
  </si>
  <si>
    <t>https://github.com/amaiya/ktrain/graphs/contributors shows that there are multiple contributors but mainly 1</t>
  </si>
  <si>
    <t>The project maintainers (mainly 1 person) respond to issues, as evidenced by https://github.com/amaiya/ktrain/issues/191 and https://github.com/amaiya/ktrain/issues/185</t>
  </si>
  <si>
    <t>https://github.com/amaiya/ktrain/blob/master/LICENSE is provided.</t>
  </si>
  <si>
    <t>amansrivastava17/embedding-as-service</t>
  </si>
  <si>
    <t>https://github.com/amansrivastava17/embedding-as-service/graphs/contributors shows that there are multiple contributors</t>
  </si>
  <si>
    <t>https://github.com/amansrivastava17/embedding-as-service/blob/master/LICENSE is provided.</t>
  </si>
  <si>
    <t>amzn/xfer</t>
  </si>
  <si>
    <t>https://github.com/amzn/xfer/graphs/contributors shows that there are multiple contributors</t>
  </si>
  <si>
    <t>The project maintainers respond to issues, as evidenced by https://github.com/amzn/xfer/issues/70 and https://github.com/amzn/xfer/issues/78</t>
  </si>
  <si>
    <t>https://github.com/amzn/xfer/blob/master/LICENSE is provided.</t>
  </si>
  <si>
    <t>analyticalmindsltd/smote_variants</t>
  </si>
  <si>
    <t>The project uses Travis and Circle CI</t>
  </si>
  <si>
    <t>The project author respond to issues, as evidenced by https://github.com/analyticalmindsltd/smote_variants/issues/24 and https://github.com/analyticalmindsltd/smote_variants/issues/11 but not often</t>
  </si>
  <si>
    <t>https://github.com/analyticalmindsltd/smote_variants/blob/master/LICENSE is provided.</t>
  </si>
  <si>
    <t>Only 1 test file</t>
  </si>
  <si>
    <t>anicolson/DeepXi</t>
  </si>
  <si>
    <t>https://github.com/anicolson/DeepXi/graphs/contributors shows that there are multiple contributors but 1 only contribute 1 commit</t>
  </si>
  <si>
    <t>The project author respond to issues, as evidenced by https://github.com/anicolson/DeepXi/issues/29 and https://github.com/anicolson/DeepXi/issues/43</t>
  </si>
  <si>
    <t>https://github.com/anicolson/DeepXi/blob/master/LICENSE.txt is provided.</t>
  </si>
  <si>
    <t>AntonMu/TrainYourOwnYOLO</t>
  </si>
  <si>
    <t>There are only 12 commits in the past month</t>
  </si>
  <si>
    <t>Only project author respond to issues, as evidenced by https://github.com/AntonMu/TrainYourOwnYOLO/issues/118 and https://github.com/AntonMu/TrainYourOwnYOLO/issues/108.</t>
  </si>
  <si>
    <t>https://github.com/AntonMu/TrainYourOwnYOLO/blob/master/LICENSE is provided.</t>
  </si>
  <si>
    <t>apache/beam</t>
  </si>
  <si>
    <t>https://github.com/apache/beam/graphs/contributors shows that there are multiple contributors</t>
  </si>
  <si>
    <t>The project maintainers respond to issues, as evidenced by https://github.com/apache/beam/pull/12186 and https://github.com/apache/beam/pull/12190</t>
  </si>
  <si>
    <t>https://github.com/apache/beam/blob/master/LICENSE is provided.</t>
  </si>
  <si>
    <t>apache/submarine</t>
  </si>
  <si>
    <t>https://github.com/apache/submarine/graphs/contributors shows that there are multiple contributors</t>
  </si>
  <si>
    <t>5 open, 5 closed</t>
  </si>
  <si>
    <t>https://github.com/apache/submarine/blob/master/LICENSE-binary is provided.</t>
  </si>
  <si>
    <t>apachecn/Interview</t>
  </si>
  <si>
    <t>https://github.com/apachecn/Interview/graphs/contributors shows that there are multiple contributors</t>
  </si>
  <si>
    <t>https://github.com/apachecn/Interview/blob/master/LICENSE is provided.</t>
  </si>
  <si>
    <t>apachecn/pytorch-doc-zh</t>
  </si>
  <si>
    <t>https://github.com/apachecn/pytorch-doc-zh/graphs/contributors shows that there are multiple contributors</t>
  </si>
  <si>
    <t>The project maintainers respond to issues, as evidenced by https://github.com/apachecn/pytorch-doc-zh/issues/497 and https://github.com/apachecn/pytorch-doc-zh/issues/517 but not often and not recently</t>
  </si>
  <si>
    <t>apple/turicreate</t>
  </si>
  <si>
    <t>https://github.com/apple/turicreate/graphs/contributors shows that there are multiple contributors</t>
  </si>
  <si>
    <t>The project uses Travis and Gitlab CI</t>
  </si>
  <si>
    <t>Evidence of sustained commit activity but decreasing</t>
  </si>
  <si>
    <t>The project maintainers respond to issues, as evidenced by https://github.com/apple/turicreate/issues/3247 and https://github.com/apple/turicreate/issues/3249</t>
  </si>
  <si>
    <t>https://github.com/apple/turicreate/blob/master/LICENSE.md is provided.</t>
  </si>
  <si>
    <t>arita37/mlmodels</t>
  </si>
  <si>
    <t>https://github.com/arita37/mlmodels/graphs/contributors shows that there are multiple contributors</t>
  </si>
  <si>
    <t>Open issues more than closed</t>
  </si>
  <si>
    <t>https://github.com/arita37/mlmodels/blob/dev/LICENSE is provided.</t>
  </si>
  <si>
    <t>ARM-software/CMSIS_5</t>
  </si>
  <si>
    <t>https://github.com/ARM-software/CMSIS_5/graphs/contributors shows that there are multiple contributors.</t>
  </si>
  <si>
    <t>There are only 5 commits in the past month however there seems to be evidence of sustained commit activity as the commits are quite stable</t>
  </si>
  <si>
    <t>The project maintainers respond to issues, as evidenced by https://github.com/ARM-software/CMSIS_5/issues/890 and https://github.com/ARM-software/CMSIS_5/issues/805.</t>
  </si>
  <si>
    <t>https://github.com/ARM-software/CMSIS_5/blob/develop/LICENSE.txt is provided.</t>
  </si>
  <si>
    <t>arogozhnikov/einops</t>
  </si>
  <si>
    <t>https://github.com/arogozhnikov/einops/graphs/contributors shows that there are multiple contributors but mainly 1</t>
  </si>
  <si>
    <t>https://github.com/arogozhnikov/einops/blob/master/LICENSE is provided.</t>
  </si>
  <si>
    <t>arogozhnikov/hep_ml</t>
  </si>
  <si>
    <t>https://github.com/arogozhnikov/hep_ml/graphs/contributors shows that there are multiple contributors but mainly 1</t>
  </si>
  <si>
    <t>Do reply to issues last time but not recently and not often</t>
  </si>
  <si>
    <t>https://github.com/arogozhnikov/hep_ml/blob/master/LICENSE is provided.</t>
  </si>
  <si>
    <t>arviz-devs/arviz</t>
  </si>
  <si>
    <t>https://github.com/arviz-devs/arviz/graphs/contributors shows that there are multiple contributors</t>
  </si>
  <si>
    <t>The project uses Azure Pipeline CI</t>
  </si>
  <si>
    <t>The project maintainers respond to issues, as evidenced by https://github.com/arviz-devs/arviz/issues/1262 and https://github.com/arviz-devs/arviz/issues/1270</t>
  </si>
  <si>
    <t>https://github.com/arviz-devs/arviz/blob/master/LICENSE is provided.</t>
  </si>
  <si>
    <t>asappresearch/flambe</t>
  </si>
  <si>
    <t>https://github.com/asappresearch/flambe/graphs/contributors shows that there are multiple contributors</t>
  </si>
  <si>
    <t>Evidence of sustained commit activity until recently</t>
  </si>
  <si>
    <t>https://github.com/asappresearch/flambe/blob/master/LICENSE is provided.</t>
  </si>
  <si>
    <t>asappresearch/sru</t>
  </si>
  <si>
    <t>https://github.com/asappresearch/sru/graphs/contributors shows that there are multiple contributors</t>
  </si>
  <si>
    <t>The project uses Circle CI</t>
  </si>
  <si>
    <t>https://github.com/asappresearch/sru/blob/master/LICENSE is provided.</t>
  </si>
  <si>
    <t>as-ideas/TransformerTTS</t>
  </si>
  <si>
    <t>https://github.com/as-ideas/TransformerTTS/graphs/contributors shows that there are multiple contributors</t>
  </si>
  <si>
    <t>The project maintainers respond to issues, as evidenced by https://github.com/as-ideas/TransformerTTS/issues/33 and https://github.com/as-ideas/TransformerTTS/issues/34 but not often</t>
  </si>
  <si>
    <t>https://github.com/as-ideas/TransformerTTS/blob/master/LICENSE is provided.</t>
  </si>
  <si>
    <t>astooke/rlpyt</t>
  </si>
  <si>
    <t>https://github.com/astooke/rlpyt/graphs/contributors shows that there are multiple contributors</t>
  </si>
  <si>
    <t>The project maintainers respond to issues, as evidenced by https://github.com/astooke/rlpyt/issues/162 and https://github.com/astooke/rlpyt/issues/170</t>
  </si>
  <si>
    <t>https://github.com/astooke/rlpyt/blob/master/LICENSE is provided.</t>
  </si>
  <si>
    <t>athena-team/athena</t>
  </si>
  <si>
    <t>https://github.com/athena-team/athena/graphs/contributors shows that there are multiple contributors</t>
  </si>
  <si>
    <t>The project maintainers respond to issues, as evidenced by https://github.com/athena-team/athena/issues/164 and https://github.com/athena-team/athena/issues/141</t>
  </si>
  <si>
    <t>https://github.com/athena-team/athena/blob/master/LICENSE is provided.</t>
  </si>
  <si>
    <t>autorope/donkeycar</t>
  </si>
  <si>
    <t>https://github.com/autorope/donkeycar/graphs/contributors shows that there are multiple contributors</t>
  </si>
  <si>
    <t>The project maintainers respond to issues, as evidenced by https://github.com/autorope/donkeycar/issues/600 and https://github.com/autorope/donkeycar/issues/566</t>
  </si>
  <si>
    <t>https://github.com/autorope/donkeycar/blob/dev/LICENSE is provided.</t>
  </si>
  <si>
    <t>avrae/avrae</t>
  </si>
  <si>
    <t>https://github.com/avrae/avrae/graphs/contributors shows that there are multiple contributors</t>
  </si>
  <si>
    <t>Most of the bugs raised by bot, resolved then closed by bot</t>
  </si>
  <si>
    <t>https://github.com/avrae/avrae/blob/master/LICENSE is provided.</t>
  </si>
  <si>
    <t>awslabs/amazon-sagemaker-examples</t>
  </si>
  <si>
    <t>https://github.com/awslabs/amazon-sagemaker-examples/graphs/contributors shows that there are multiple contributors</t>
  </si>
  <si>
    <t>https://github.com/awslabs/amazon-sagemaker-examples/blob/master/LICENSE.txt is provided.</t>
  </si>
  <si>
    <t>BachiLi/redner</t>
  </si>
  <si>
    <t>https://github.com/BachiLi/redner/graphs/contributors shows that there are multiple contributors.</t>
  </si>
  <si>
    <t>There are only 4 commits in the past month</t>
  </si>
  <si>
    <t>The project maintainers (mainly author) respond to issues, as evidenced by https://github.com/BachiLi/redner/pull/110 and https://github.com/BachiLi/redner/issues/126.</t>
  </si>
  <si>
    <t>https://github.com/BachiLi/redner/blob/master/LICENSE is provided.</t>
  </si>
  <si>
    <t>baldassarreFe/deep-koalarization</t>
  </si>
  <si>
    <t>https://github.com/baldassarreFe/deep-koalarization/graphs/contributors shows that there are multiple contributors</t>
  </si>
  <si>
    <t>The project maintainers respond to issues, as evidenced by https://github.com/baldassarreFe/deep-koalarization/issues/4 and https://github.com/baldassarreFe/deep-koalarization/issues/14</t>
  </si>
  <si>
    <t>https://github.com/baldassarreFe/deep-koalarization/blob/master/LICENSE is provided.</t>
  </si>
  <si>
    <t>batra-mlp-lab/visdial-challenge-starter-pytorch</t>
  </si>
  <si>
    <t>https://github.com/batra-mlp-lab/visdial-challenge-starter-pytorch/graphs/contributors shows that there are multiple contributors</t>
  </si>
  <si>
    <t>The project maintainers respond to issues, as evidenced by https://github.com/batra-mlp-lab/visdial-challenge-starter-pytorch/issues/23 and https://github.com/batra-mlp-lab/visdial-challenge-starter-pytorch/issues/32 but not very often</t>
  </si>
  <si>
    <t>https://github.com/batra-mlp-lab/visdial-challenge-starter-pytorch/blob/master/LICENSE is provided.</t>
  </si>
  <si>
    <t>bayesiains/nflows</t>
  </si>
  <si>
    <t>https://github.com/bayesiains/nflows/graphs/contributors shows that there are multiple contributors</t>
  </si>
  <si>
    <t>https://github.com/bayesiains/nflows/blob/master/LICENSE.md is provided.</t>
  </si>
  <si>
    <t>Belval/TextRecognitionDataGenerator</t>
  </si>
  <si>
    <t>https://github.com/Belval/TextRecognitionDataGenerator/graphs/contributors shows that there are multiple contributors but mainly author</t>
  </si>
  <si>
    <t>The project maintainers (mainly author) respond to issues, as evidenced by https://github.com/Belval/TextRecognitionDataGenerator/issues/109 and https://github.com/Belval/TextRecognitionDataGenerator/issues/95.</t>
  </si>
  <si>
    <t>https://github.com/Belval/TextRecognitionDataGenerator/blob/master/LICENSE is provided.</t>
  </si>
  <si>
    <t>beringresearch/ivis</t>
  </si>
  <si>
    <t>https://github.com/beringresearch/ivis/graphs/contributors shows that there are multiple contributors</t>
  </si>
  <si>
    <t>The project maintainers respond to issues, as evidenced by https://github.com/beringresearch/ivis/issues/61 and https://github.com/beringresearch/ivis/issues/71</t>
  </si>
  <si>
    <t>https://github.com/beringresearch/ivis/blob/master/LICENSE is provided.</t>
  </si>
  <si>
    <t>berkmancenter/mediacloud</t>
  </si>
  <si>
    <t>https://github.com/berkmancenter/mediacloud/graphs/contributors shows that there are multiple contributors</t>
  </si>
  <si>
    <t>The project maintainers respond to issues, as evidenced by https://github.com/berkmancenter/mediacloud/issues/697 and https://github.com/berkmancenter/mediacloud/issues/713</t>
  </si>
  <si>
    <t>https://github.com/berkmancenter/mediacloud/blob/master/LICENSE is provided.</t>
  </si>
  <si>
    <t>bethgelab/foolbox</t>
  </si>
  <si>
    <t>https://github.com/bethgelab/foolbox/graphs/contributors shows that there are multiple contributors</t>
  </si>
  <si>
    <t>The project maintainers respond to issues, as evidenced by https://github.com/bethgelab/foolbox/issues/498 and https://github.com/bethgelab/foolbox/issues/545 but some are closed without resolving</t>
  </si>
  <si>
    <t>There is no license to be found, either in the form of a license file or written inside the source code file.</t>
  </si>
  <si>
    <t>bethgelab/siamese-mask-rcnn</t>
  </si>
  <si>
    <t>https://github.com/matterport/Mask_RCNN/graphs/contributors shows that there are multiple contributors</t>
  </si>
  <si>
    <t>https://github.com/matterport/Mask_RCNN/blob/master/LICENSE is provided.</t>
  </si>
  <si>
    <t>beyretb/AnimalAI-Olympics</t>
  </si>
  <si>
    <t>https://github.com/beyretb/AnimalAI-Olympics/graphs/contributors shows that there are multiple contributors</t>
  </si>
  <si>
    <t>The project maintainers respond to issues, as evidenced by https://github.com/beyretb/AnimalAI-Olympics/issues/83 and https://github.com/beyretb/AnimalAI-Olympics/issues/91</t>
  </si>
  <si>
    <t>bhoov/exbert</t>
  </si>
  <si>
    <t>https://github.com/bhoov/exbert/graphs/contributors shows that there are multiple contributors</t>
  </si>
  <si>
    <t>The project maintainers respond to issues, as evidenced by https://github.com/bhoov/exbert/issues/7 and https://github.com/bhoov/exbert/issues/10</t>
  </si>
  <si>
    <t>https://github.com/bhoov/exbert/blob/master/LICENSE is provided.</t>
  </si>
  <si>
    <t>BindsNET/bindsnet</t>
  </si>
  <si>
    <t>https://github.com/BindsNET/bindsnet/graphs/contributors shows that there are multiple contributors.</t>
  </si>
  <si>
    <t>Little evidence of sustained commit activity with 17 commits last month</t>
  </si>
  <si>
    <t>The project maintainers respond to issues, as evidenced by https://github.com/BindsNET/bindsnet/issues/345 and https://github.com/BindsNET/bindsnet/issues/317.</t>
  </si>
  <si>
    <t>https://github.com/BindsNET/bindsnet/blob/master/LICENSE is provided.</t>
  </si>
  <si>
    <t>biolib/openprotein</t>
  </si>
  <si>
    <t>https://github.com/biolib/openprotein/graphs/contributors shows that there are multiple contributors</t>
  </si>
  <si>
    <t>https://github.com/biolib/openprotein/blob/master/LICENSE is provided.</t>
  </si>
  <si>
    <t>bitextor/bitextor</t>
  </si>
  <si>
    <t>The source code of this project has been organised into different modules in a way that shows the relationship between different files but quite messy</t>
  </si>
  <si>
    <t>https://github.com/bitextor/bitextor/graphs/contributors shows that there are multiple contributors</t>
  </si>
  <si>
    <t>The project maintainers respond to issues, as evidenced by https://github.com/bitextor/bitextor/issues/169 and https://github.com/bitextor/bitextor/issues/175</t>
  </si>
  <si>
    <t>https://github.com/bitextor/bitextor/blob/master/document-aligner/LICENSE is provided.</t>
  </si>
  <si>
    <t>black0017/MedicalZooPytorch</t>
  </si>
  <si>
    <t>https://github.com/black0017/MedicalZooPytorch/graphs/contributors shows that there are multiple contributors</t>
  </si>
  <si>
    <t>The project maintainers respond to issues, as evidenced by https://github.com/black0017/MedicalZooPytorch/issues/3 and https://github.com/black0017/MedicalZooPytorch/issues/4</t>
  </si>
  <si>
    <t>https://github.com/black0017/MedicalZooPytorch/blob/master/LICENSE.md is provided.</t>
  </si>
  <si>
    <t>BloodAxe/pytorch-toolbelt</t>
  </si>
  <si>
    <t>https://github.com/BloodAxe/pytorch-toolbelt/graphs/contributors shows that there are multiple contributors but mainly author</t>
  </si>
  <si>
    <t>The project maintainers (mainly author) respond to issues, as evidenced by https://github.com/BloodAxe/pytorch-toolbelt/issues/4 and https://github.com/BloodAxe/pytorch-toolbelt/issues/7.</t>
  </si>
  <si>
    <t>https://github.com/BloodAxe/pytorch-toolbelt/blob/develop/LICENSE is provided.</t>
  </si>
  <si>
    <t>brainiak/brainiak</t>
  </si>
  <si>
    <t>https://github.com/brainiak/brainiak/graphs/contributors shows that there are multiple contributors</t>
  </si>
  <si>
    <t>The project maintainers respond to issues, as evidenced by https://github.com/brainiak/brainiak/issues/448 and https://github.com/brainiak/brainiak/issues/456</t>
  </si>
  <si>
    <t>https://github.com/brainiak/brainiak/blob/master/LICENSE is provided.</t>
  </si>
  <si>
    <t>bricewalker/Hey-Jetson</t>
  </si>
  <si>
    <t>https://github.com/bricewalker/Hey-Jetson/graphs/contributors shows that there are multiple contributors but mainly 1</t>
  </si>
  <si>
    <t>The project maintainers respond to issues, as evidenced by https://github.com/bricewalker/Hey-Jetson/issues/53 and https://github.com/bricewalker/Hey-Jetson/issues/51</t>
  </si>
  <si>
    <t>https://github.com/bricewalker/Hey-Jetson/blob/master/LICENSE is provided.</t>
  </si>
  <si>
    <t>BrikerMan/Kashgari</t>
  </si>
  <si>
    <t>https://github.com/BrikerMan/Kashgari/graphs/contributors shows that there are multiple contributors but mainly author</t>
  </si>
  <si>
    <t>The project maintainers (mainly author) respond to issues, as evidenced by https://github.com/BrikerMan/Kashgari/issues/394 and https://github.com/BrikerMan/Kashgari/issues/387.</t>
  </si>
  <si>
    <t>https://github.com/BrikerMan/Kashgari/blob/v2-trunk/LICENSE is provided.</t>
  </si>
  <si>
    <t>broadinstitute/keras-rcnn</t>
  </si>
  <si>
    <t>https://github.com/broadinstitute/keras-rcnn/graphs/contributors shows that there are multiple contributors</t>
  </si>
  <si>
    <t>https://github.com/broadinstitute/keras-rcnn/blob/master/LICENSE is provided.</t>
  </si>
  <si>
    <t>bulletphysics/bullet3</t>
  </si>
  <si>
    <t>https://github.com/bulletphysics/bullet3/graphs/contributors shows that there are multiple contributors</t>
  </si>
  <si>
    <t>The project uses Travis and Appveyor CI</t>
  </si>
  <si>
    <t>The project maintainers respond to issues, as evidenced by https://github.com/bulletphysics/bullet3/issues/2834 and https://github.com/bulletphysics/bullet3/issues/2907</t>
  </si>
  <si>
    <t>https://github.com/bulletphysics/bullet3/blob/master/LICENSE.txt is provided.</t>
  </si>
  <si>
    <t>bureaucratic-labs/dostoevsky</t>
  </si>
  <si>
    <t>https://github.com/bureaucratic-labs/dostoevsky/graphs/contributors shows that there are multiple contributors</t>
  </si>
  <si>
    <t>The project maintainers respond to issues, as evidenced by https://github.com/bureaucratic-labs/dostoevsky/issues/37 and https://github.com/bureaucratic-labs/dostoevsky/issues/83</t>
  </si>
  <si>
    <t>https://github.com/bureaucratic-labs/dostoevsky/blob/master/LICENSE is provided.</t>
  </si>
  <si>
    <t>There are 2 files related to testing</t>
  </si>
  <si>
    <t>Cadene/bootstrap.pytorch</t>
  </si>
  <si>
    <t>https://github.com/Cadene/bootstrap.pytorch/graphs/contributors shows that there are multiple contributors but mainly author</t>
  </si>
  <si>
    <t>The project maintainers did not respond to most of the issues</t>
  </si>
  <si>
    <t>https://github.com/Cadene/bootstrap.pytorch/blob/master/LICENSE.txt is provided.</t>
  </si>
  <si>
    <t>Calamari-OCR/calamari</t>
  </si>
  <si>
    <t>https://github.com/Calamari-OCR/calamari/graphs/contributors shows that there are multiple contributors but mainly author</t>
  </si>
  <si>
    <t>The project uses Gitlab CI</t>
  </si>
  <si>
    <t>The project maintainers respond to issues, as evidenced by https://github.com/Project-MONAI/MONAI/issues/614 and https://github.com/Project-MONAI/MONAI/issues/598.</t>
  </si>
  <si>
    <t>calico/basenji</t>
  </si>
  <si>
    <t>https://github.com/calico/basenji/graphs/contributors shows that there are multiple contributors</t>
  </si>
  <si>
    <t>The project maintainers respond to issues, as evidenced by https://github.com/calico/basenji/issues/55 and https://github.com/calico/basenji/issues/57</t>
  </si>
  <si>
    <t>https://github.com/calico/basenji/blob/master/LICENSE is provided.</t>
  </si>
  <si>
    <t>carefree0910/MachineLearning</t>
  </si>
  <si>
    <t>The project author respond to issues, as evidenced by https://github.com/carefree0910/MachineLearning/issues/4 and https://github.com/carefree0910/MachineLearning/issues/7</t>
  </si>
  <si>
    <t>https://github.com/carefree0910/MachineLearning/blob/master/LICENSE is provided.</t>
  </si>
  <si>
    <t>catalyst-team/catalyst</t>
  </si>
  <si>
    <t>https://github.com/catalyst-team/catalyst/graphs/contributors shows that there are multiple contributors</t>
  </si>
  <si>
    <t>The project maintainers respond to issues, as evidenced by https://github.com/catalyst-team/catalyst/issues/854 and https://github.com/catalyst-team/catalyst/issues/857</t>
  </si>
  <si>
    <t>https://github.com/catalyst-team/catalyst/blob/master/LICENSE is provided.</t>
  </si>
  <si>
    <t>cgre-aachen/gempy</t>
  </si>
  <si>
    <t>https://github.com/cgre-aachen/gempy/graphs/contributors shows that there are multiple contributors</t>
  </si>
  <si>
    <t>The project maintainers respond to issues, as evidenced by https://github.com/cgre-aachen/gempy/issues/422 and https://github.com/cgre-aachen/gempy/issues/431 but still a lot open issues</t>
  </si>
  <si>
    <t>https://github.com/cgre-aachen/gempy/blob/master/LICENSE is provided.</t>
  </si>
  <si>
    <t>chuyangliu/snake</t>
  </si>
  <si>
    <t>https://github.com/chuyangliu/snake/graphs/contributors shows that there are multiple contributors but mainly 1</t>
  </si>
  <si>
    <t>The project maintainers respond to issues, as evidenced by https://github.com/chuyangliu/snake/issues/32 and https://github.com/chuyangliu/snake/issues/34</t>
  </si>
  <si>
    <t>https://github.com/chuyangliu/snake/blob/master/LICENSE.md is provided.</t>
  </si>
  <si>
    <t>Ciphey/Ciphey</t>
  </si>
  <si>
    <t>https://github.com/Ciphey/Ciphey/graphs/contributors shows that there are multiple contributors but mainly author</t>
  </si>
  <si>
    <t>No evidence of sustained commit activity until recent 2 months</t>
  </si>
  <si>
    <t>The project maintainers respond to issues, as evidenced by https://github.com/Ciphey/Ciphey/issues/118 and https://github.com/Ciphey/Ciphey/issues/117.</t>
  </si>
  <si>
    <t>https://github.com/Ciphey/Ciphey/blob/master/license is provided.</t>
  </si>
  <si>
    <t>cisco/mindmeld</t>
  </si>
  <si>
    <t>https://github.com/cisco/mindmeld/graphs/contributors shows that there are multiple contributors</t>
  </si>
  <si>
    <t>The project maintainers respond to issues, as evidenced by https://github.com/cisco/mindmeld/issues/137 and https://github.com/cisco/mindmeld/issues/148</t>
  </si>
  <si>
    <t>https://github.com/cisco/mindmeld/blob/master/LICENSE is provided.</t>
  </si>
  <si>
    <t>ClementPinard/SfmLearner-Pytorch</t>
  </si>
  <si>
    <t>https://github.com/ClementPinard/SfmLearner-Pytorch/graphs/contributors shows that there are multiple contributors but mainly author</t>
  </si>
  <si>
    <t>The project author respond to issues, as evidenced by https://github.com/ClementPinard/SfmLearner-Pytorch/issues/73 and https://github.com/ClementPinard/SfmLearner-Pytorch/issues/77.</t>
  </si>
  <si>
    <t>https://github.com/ClementPinard/SfmLearner-Pytorch/blob/master/LICENSE is provided.</t>
  </si>
  <si>
    <t>CLUEbenchmark/CLUE</t>
  </si>
  <si>
    <t>https://github.com/CLUEbenchmark/CLUE/graphs/contributors shows that there are multiple contributors but mainly author</t>
  </si>
  <si>
    <t>The author of the project reply to only some of the issues</t>
  </si>
  <si>
    <t>There are multiple license files found in models folder such as bert, ernie and bert_wwm.ext</t>
  </si>
  <si>
    <t>There are many files related to testing specifically 1-2 for each model</t>
  </si>
  <si>
    <t>cmu-db/ottertune</t>
  </si>
  <si>
    <t>https://github.com/cmu-db/ottertune/graphs/contributors shows that there are multiple contributors</t>
  </si>
  <si>
    <t>The project maintainers respond to issues, as evidenced by https://github.com/cmu-db/ottertune/issues/347 and https://github.com/cmu-db/ottertune/issues/412</t>
  </si>
  <si>
    <t>https://github.com/cmu-db/ottertune/blob/master/LICENSE is provided.</t>
  </si>
  <si>
    <t>cmusatyalab/OpenTPOD</t>
  </si>
  <si>
    <t>CI is not used on the project</t>
  </si>
  <si>
    <t>Only 1 issue raised by users, the rest raised by author and he/she do reply/closes them</t>
  </si>
  <si>
    <t>https://github.com/cmusatyalab/OpenTPOD/blob/master/LICENSE is provided.</t>
  </si>
  <si>
    <t>colearninglounge/co-learning-lounge</t>
  </si>
  <si>
    <t>https://github.com/colearninglounge/co-learning-lounge/graphs/contributors shows that there are multiple contributors</t>
  </si>
  <si>
    <t>There is no evidence of testing however, the project is mainly on Jupyter so testing may be on the jupyter notebooks</t>
  </si>
  <si>
    <t>commaai/openpilot</t>
  </si>
  <si>
    <t>https://github.com/commaai/openpilot/graphs/contributors shows that there are multiple contributors</t>
  </si>
  <si>
    <t>The project uses Jenkins CI</t>
  </si>
  <si>
    <t>The project maintainers respond to issues, as evidenced by https://github.com/commaai/openpilot/issues/1829 and https://github.com/commaai/openpilot/issues/1835</t>
  </si>
  <si>
    <t>https://github.com/commaai/openpilot/blob/master/LICENSE is provided.</t>
  </si>
  <si>
    <t>ConvLab/ConvLab</t>
  </si>
  <si>
    <t>https://github.com/ConvLab/ConvLab/graphs/contributors shows that there are multiple contributors</t>
  </si>
  <si>
    <t>Some of the functions are documented</t>
  </si>
  <si>
    <t>The project maintainers respond to issues, as evidenced by https://github.com/ConvLab/ConvLab/issues/64 and https://github.com/ConvLab/ConvLab/issues/54.</t>
  </si>
  <si>
    <t>https://github.com/ConvLab/ConvLab/blob/master/LICENSE is provided.</t>
  </si>
  <si>
    <t>There are files related to testing but all over the place</t>
  </si>
  <si>
    <t>CorentinJ/Real-Time-Voice-Cloning</t>
  </si>
  <si>
    <t>https://github.com/CorentinJ/Real-Time-Voice-Cloning/graphs/contributors shows that there are multiple contributors but mainly author</t>
  </si>
  <si>
    <t>No evidence of sustained commit activity until June</t>
  </si>
  <si>
    <t>The project maintainers respond to issues, as evidenced by https://github.com/CorentinJ/Real-Time-Voice-Cloning/issues/392 and https://github.com/CorentinJ/Real-Time-Voice-Cloning/issues/337.</t>
  </si>
  <si>
    <t>https://github.com/CorentinJ/Real-Time-Voice-Cloning/blob/master/LICENSE.txt is provided.</t>
  </si>
  <si>
    <t>cornellius-gp/gpytorch</t>
  </si>
  <si>
    <t>https://github.com/cornellius-gp/gpytorch/graphs/contributors shows that there are multiple contributors.</t>
  </si>
  <si>
    <t>The project uses TravisCI to test their build and codes</t>
  </si>
  <si>
    <t>There is a well maintained README</t>
  </si>
  <si>
    <t>Checking https://github.com/cornellius-gp/gpytorch/pulse/monthly there has been significant commit activity in the past month.</t>
  </si>
  <si>
    <t>The project maintainers respond to issues, as evidenced by https://github.com/cornellius-gp/gpytorch/issues/1188 and https://github.com/cornellius-gp/gpytorch/issues/1184</t>
  </si>
  <si>
    <t>https://github.com/cornellius-gp/gpytorch/blob/master/LICENSE is provided.</t>
  </si>
  <si>
    <t>CornellNLP/Cornell-Conversational-Analysis-Toolkit</t>
  </si>
  <si>
    <t>https://github.com/CornellNLP/Cornell-Conversational-Analysis-Toolkit/graphs/contributors shows that there are multiple contributors</t>
  </si>
  <si>
    <t>The project maintainers respond to issues, as evidenced by https://github.com/CornellNLP/Cornell-Conversational-Analysis-Toolkit/issues/39 and https://github.com/CornellNLP/Cornell-Conversational-Analysis-Toolkit/issues/33.</t>
  </si>
  <si>
    <t>https://github.com/CornellNLP/Cornell-Conversational-Analysis-Toolkit/blob/master/LICENSE.md is provided.</t>
  </si>
  <si>
    <t>cornell-zhang/heterocl</t>
  </si>
  <si>
    <t>https://github.com/cornell-zhang/heterocl/graphs/contributors shows that there are multiple contributors.</t>
  </si>
  <si>
    <t>The project uses CircleCI to test their build and codes</t>
  </si>
  <si>
    <t>The project only has 11 commits in the past month.</t>
  </si>
  <si>
    <t>The project maintainer only replied to selected few issues</t>
  </si>
  <si>
    <t>https://github.com/cornell-zhang/heterocl/blob/master/LICENSE is provided.</t>
  </si>
  <si>
    <t>cortexlabs/cortex</t>
  </si>
  <si>
    <t>https://github.com/cortexlabs/cortex/graphs/contributors shows that there are multiple contributors.</t>
  </si>
  <si>
    <t>There is a well maintained README at https://github.com/cortexlabs/cortex/tree/master/examples/keras/document-denoiser , https://github.com/cortexlabs/cortex/tree/master/examples/onnx/multi-model-classifier and https://github.com/cortexlabs/cortex/tree/master/examples/tensorflow/image-classifier-resnet50</t>
  </si>
  <si>
    <t>Checking https://github.com/cortexlabs/cortex/pulse/monthly there has been significant commit activity in the past month.</t>
  </si>
  <si>
    <t>https://github.com/cortexlabs/cortex/blob/master/LICENSE is provided.</t>
  </si>
  <si>
    <t>cpnota/autonomous-learning-library</t>
  </si>
  <si>
    <t>https://github.com/cpnota/autonomous-learning-library/graphs/contributors shows that there are a handful (4) of contributors.</t>
  </si>
  <si>
    <t>The project hardly uses TravisCI to test their build and codes</t>
  </si>
  <si>
    <t>Checking https://github.com/cpnota/autonomous-learning-library/pulse/monthly there has been significant commit activity in the past month.</t>
  </si>
  <si>
    <t>https://github.com/cpnota/autonomous-learning-library/blob/master/LICENSE is provided</t>
  </si>
  <si>
    <t>creme-ml/creme</t>
  </si>
  <si>
    <t>https://github.com/creme-ml/creme/graphs/contributors shows that there are multiple contributors.</t>
  </si>
  <si>
    <t>Checking https://github.com/creme-ml/creme/pulse/monthly there has been significant commit activity in the past month.</t>
  </si>
  <si>
    <t>The project maintainers respond to issues, as evidenced by https://github.com/creme-ml/creme/issues/302</t>
  </si>
  <si>
    <t>CyberZHG/keras-bert</t>
  </si>
  <si>
    <t>https://github.com/CyberZHG/keras-bert/graphs/contributors shows that there are multiple contributors but mainly author</t>
  </si>
  <si>
    <t>The author of the project does not reply to issues, almost all issues are closed by bot</t>
  </si>
  <si>
    <t>https://github.com/CyberZHG/keras-bert/blob/master/LICENSE is provided.</t>
  </si>
  <si>
    <t>DagnyT/hardnet</t>
  </si>
  <si>
    <t>https://github.com/DagnyT/hardnet/graphs/contributors shows that there are multiple contributors</t>
  </si>
  <si>
    <t>The project maintainers respond to issues, but mainly not resolved as there's no response from users</t>
  </si>
  <si>
    <t>https://github.com/DagnyT/hardnet/blob/master/LICENSE is provided.</t>
  </si>
  <si>
    <t>danielegrattarola/spektral</t>
  </si>
  <si>
    <t>https://github.com/danielegrattarola/spektral/graphs/contributors shows that there are multiple contributors.</t>
  </si>
  <si>
    <t>The project uses various CI services to compute code coverage, check stylistic violations, etc.</t>
  </si>
  <si>
    <t>There is a well maintained README at https://github.com/danielegrattarola/spektral/blob/master/spektral/datasets/citation.py</t>
  </si>
  <si>
    <t>Checking https://github.com/danielegrattarola/spektral/pulse/monthly there has been significant commit activity in the past month.</t>
  </si>
  <si>
    <t>The project maintainers respond to issues, as evidenced by https://github.com/danielegrattarola/spektral/issues/69, https://github.com/danielegrattarola/spektral/issues/68</t>
  </si>
  <si>
    <t>https://github.com/danielegrattarola/spektral/blob/master/LICENSE is provided</t>
  </si>
  <si>
    <t>danielhanchen/hyperlearn</t>
  </si>
  <si>
    <t>https://github.com/danielegrattarola/spektral/graphs/contributors only has 2 contributers</t>
  </si>
  <si>
    <t>Checking https://github.com/danielhanchen/hyperlearn/pulse/monthly there has only been 1 commit activity in the past month.</t>
  </si>
  <si>
    <t>The project maintainers respond to issues, as evidenced by https://github.com/danielhanchen/hyperlearn/issues/20</t>
  </si>
  <si>
    <t>https://github.com/danielhanchen/hyperlearn/blob/master/LICENSE is provided</t>
  </si>
  <si>
    <t>databricks/spark-deep-learning</t>
  </si>
  <si>
    <t>https://github.com/databricks/spark-deep-learning/graphs/contributors shows that there are multiple contributors.</t>
  </si>
  <si>
    <t>There is a well maintained documentation at https://github.com/databricks/spark-deep-learning/blob/master/dev/run.py</t>
  </si>
  <si>
    <t>There is no commit in the past month</t>
  </si>
  <si>
    <t>The project maintainers respond to issues, as evidenced by https://github.com/databricks/spark-deep-learning/issues/226</t>
  </si>
  <si>
    <t>https://github.com/databricks/spark-deep-learning/blob/master/LICENSE is provided</t>
  </si>
  <si>
    <t>datamllab/rlcard</t>
  </si>
  <si>
    <t>https://github.com/datamllab/rlcard/graphs/contributors shows that there are multiple contributors.</t>
  </si>
  <si>
    <t>There is a well maintained README at https://github.com/datamllab/rlcard/tree/master/docs</t>
  </si>
  <si>
    <t>The project maintainers respond to issues, as evidenced by https://github.com/datamllab/rlcard/issues/154 and https://github.com/datamllab/rlcard/issues/153</t>
  </si>
  <si>
    <t>https://github.com/datamllab/rlcard/blob/master/LICENSE.md is provided</t>
  </si>
  <si>
    <t>data-science-on-aws/workshop</t>
  </si>
  <si>
    <t>https://github.com/data-science-on-aws/workshop/graphs/contributors only has 3 contributers</t>
  </si>
  <si>
    <t>Checking https://github.com/data-science-on-aws/workshop/pulse/monthly there has been significant commit activity in the past month.</t>
  </si>
  <si>
    <t>There aren't any open issues</t>
  </si>
  <si>
    <t>There is no license to be found, either in the form of a license file or written as comments in the source code files.</t>
  </si>
  <si>
    <t>ddbourgin/numpy-ml</t>
  </si>
  <si>
    <t>https://github.com/ddbourgin/numpy-ml/graphs/contributors shows that there are multiple contributors.</t>
  </si>
  <si>
    <t>There is a well maintained README at https://github.com/ddbourgin/numpy-ml/tree/master/numpy_ml, https://github.com/ddbourgin/numpy-ml/tree/master/numpy_ml/utils, https://github.com/ddbourgin/numpy-ml/tree/master/numpy_ml/trees</t>
  </si>
  <si>
    <t>There is 1 commit in the past month</t>
  </si>
  <si>
    <t>The project maintainers respond to issues, as evidenced by https://github.com/ddbourgin/numpy-ml/issues/49</t>
  </si>
  <si>
    <t>https://github.com/ddbourgin/numpy-ml/blob/master/LICENSE is provided</t>
  </si>
  <si>
    <t>deepchem/deepchem</t>
  </si>
  <si>
    <t>https://github.com/deepchem/deepchem/graphs/contributors shows that there are multiple contributors.</t>
  </si>
  <si>
    <t>There is a well maintained documentation at https://github.com/deepchem/deepchem/tree/master/docs</t>
  </si>
  <si>
    <t>Checking https://github.com/deepchem/deepchem/pulse/monthly there has been significant commit activity in the past month.</t>
  </si>
  <si>
    <t>The project maintainers respond to issues, as evidenced by https://github.com/deepchem/deepchem/issues/1975</t>
  </si>
  <si>
    <t>https://github.com/deepchem/deepchem/blob/master/LICENSE is provided</t>
  </si>
  <si>
    <t>There are a few files related to testing.</t>
  </si>
  <si>
    <t>deepfakes/faceswap</t>
  </si>
  <si>
    <t>There is a well maintained documentation at https://github.com/deepfakes/faceswap/tree/master/docs</t>
  </si>
  <si>
    <t>Checking https://github.com/deepfakes/faceswap/pulse/monthly there has been significant commit activity in the past month.</t>
  </si>
  <si>
    <t>The project maintainers respond to issues, as evidenced by https://github.com/deepfakes/faceswap/issues/985</t>
  </si>
  <si>
    <t>https://github.com/deepfakes/faceswap/blob/master/LICENSE is provided</t>
  </si>
  <si>
    <t>deepmedic/deepmedic</t>
  </si>
  <si>
    <t>https://github.com/deepmedic/deepmedic/graphs/contributors shows that there are multiple contributors.</t>
  </si>
  <si>
    <t>There is a well maintained documentation at https://github.com/deepmedic/deepmedic/tree/master/documentation</t>
  </si>
  <si>
    <t>Checking https://github.com/deepmedic/deepmedic/pulse/monthly there has been significant commit activity in the past month.</t>
  </si>
  <si>
    <t>The project maintainers respond to issues, as evidenced by https://github.com/deepmedic/deepmedic/issues/177</t>
  </si>
  <si>
    <t>https://github.com/deepmedic/deepmedic/blob/master/LICENSE.txt is provided</t>
  </si>
  <si>
    <t>deepmind/dm-haiku</t>
  </si>
  <si>
    <t>https://github.com/deepmind/dm-haiku/graphs/contributors shows that there are multiple contributors.</t>
  </si>
  <si>
    <t>There is a well maintained documentation at https://github.com/deepmind/dm-haiku/tree/master/docs and README at https://github.com/deepmind/dm-haiku/blob/master/haiku/experimental.py and https://github.com/deepmind/dm-haiku/blob/master/haiku/initializers.py</t>
  </si>
  <si>
    <t>The project maintainers respond to issues, as evidenced by https://github.com/deepmind/dm-haiku/issues/55</t>
  </si>
  <si>
    <t>https://github.com/deepmind/dm-haiku/blob/master/LICENSE is provided</t>
  </si>
  <si>
    <t>deepmind/open_spiel</t>
  </si>
  <si>
    <t>https://github.com/deepmind/open_spiel/graphs/contributors shows that there are multiple contributors.</t>
  </si>
  <si>
    <t>There is a well maintained documentation at https://github.com/deepmind/open_spiel/tree/master/docs , https://github.com/deepmind/open_spiel/tree/master/swift and majority of the functions at https://github.com/deepmind/open_spiel/blob/master/open_spiel/scripts/install.sh</t>
  </si>
  <si>
    <t>Checking https://github.com/deepmind/open_spiel/pulse/monthly there has been significant commit activity in the past month.</t>
  </si>
  <si>
    <t>The project maintainers respond to issues, as evidenced by https://github.com/deepmind/open_spiel/issues/292 and https://github.com/deepmind/open_spiel/issues/291</t>
  </si>
  <si>
    <t>https://github.com/deepmind/open_spiel/blob/master/LICENSE is provided</t>
  </si>
  <si>
    <t>deepmind/sonnet</t>
  </si>
  <si>
    <t>https://github.com/deepmind/sonnet/graphs/contributors shows that there are multiple contributors.</t>
  </si>
  <si>
    <t>There is a well maintained README and documentation at https://github.com/deepmind/sonnet/tree/v2/docs</t>
  </si>
  <si>
    <t>Checking https://github.com/deepmind/sonnet/pulse/monthly there has been 2 commit activity in the past month.</t>
  </si>
  <si>
    <t>The project maintainers respond to issues, as evidenced by https://github.com/deepmind/sonnet/issues/172</t>
  </si>
  <si>
    <t>https://github.com/deepmind/sonnet/blob/v2/LICENSE is provided</t>
  </si>
  <si>
    <t>deepmipt/DeepPavlov</t>
  </si>
  <si>
    <t>https://github.com/deepmipt/DeepPavlov/graphs/contributors shows that there are multiple contributors.</t>
  </si>
  <si>
    <t>There is a well maintained README and majority of the function in https://github.com/deepmipt/DeepPavlov/blob/master/deeppavlov/evolve.py</t>
  </si>
  <si>
    <t>Checking https://github.com/deepmipt/DeepPavlov/pulse/monthly there has been significant commit activity in the past month.</t>
  </si>
  <si>
    <t>The project maintainers respond to issues, as evidenced by https://github.com/deepmipt/DeepPavlov/issues/1265</t>
  </si>
  <si>
    <t>https://github.com/deepmipt/DeepPavlov/blob/master/LICENSE is provided</t>
  </si>
  <si>
    <t>deepset-ai/FARM</t>
  </si>
  <si>
    <t>https://github.com/deepset-ai/FARM/graphs/contributors shows that there are multiple contributors.</t>
  </si>
  <si>
    <t>There is a well maintained README and majority of the function in https://github.com/deepset-ai/FARM/blob/master/farm/train.py</t>
  </si>
  <si>
    <t>Checking https://github.com/deepset-ai/FARM/pulse/monthly there has been significant commit activity in the past month.</t>
  </si>
  <si>
    <t>The project maintainers respond to issues, as evidenced by https://github.com/deepset-ai/FARM/issues/404 and https://github.com/deepset-ai/FARM/issues/385</t>
  </si>
  <si>
    <t>https://github.com/deepset-ai/FARM/blob/master/LICENSE is provided</t>
  </si>
  <si>
    <t>deezer/spleeter</t>
  </si>
  <si>
    <t>https://github.com/deezer/spleeter/graphs/contributors shows that there are multiple contributors.</t>
  </si>
  <si>
    <t>There is a well maintained README and majority of the function in https://github.com/deezer/spleeter/blob/master/spleeter/__main__.py</t>
  </si>
  <si>
    <t>Checking https://github.com/deezer/spleeter/pulse/monthly there has been significant commit activity in the past month.</t>
  </si>
  <si>
    <t>The project maintainers respond to issues, as evidenced by https://github.com/deezer/spleeter/issues/418 and https://github.com/deezer/spleeter/issues/415</t>
  </si>
  <si>
    <t>https://github.com/deezer/spleeter/blob/master/LICENSE is provided</t>
  </si>
  <si>
    <t>determined-ai/determined</t>
  </si>
  <si>
    <t>https://github.com/determined-ai/determined/graphs/contributors shows that there are multiple contributors.</t>
  </si>
  <si>
    <t>There is a well maintained README and documentation at https://docs.determined.ai/latest/</t>
  </si>
  <si>
    <t>Checking https://github.com/determined-ai/determined/pulse/monthly there has been significant commit activity in the past month.</t>
  </si>
  <si>
    <t>https://github.com/determined-ai/determined/blob/master/LICENSE is provided</t>
  </si>
  <si>
    <t>digantamisra98/Mish</t>
  </si>
  <si>
    <t>https://github.com/determined-ai/determined/graphs/contributors shows that there are only 3 contributors.</t>
  </si>
  <si>
    <t>There is a well maintained README and majority of the function in https://github.com/digantamisra98/Mish/blob/master/Mish/Torch/functional.py</t>
  </si>
  <si>
    <t>Checking https://github.com/digantamisra98/Mish/pulse/monthly there has been minor commit activity in the past month.</t>
  </si>
  <si>
    <t>The project maintainers respond to issues, as evidenced by https://github.com/digantamisra98/Mish/issues/34</t>
  </si>
  <si>
    <t>https://github.com/digantamisra98/Mish/blob/master/LICENSE is provided</t>
  </si>
  <si>
    <t>DigitalSlideArchive/HistomicsTK</t>
  </si>
  <si>
    <t>https://github.com/DigitalSlideArchive/HistomicsTK/graphs/contributors shows that there are multiple contributors</t>
  </si>
  <si>
    <t>The project uses various CI services</t>
  </si>
  <si>
    <t>No evidence of sustained commit activity for May and June with 2 commits each</t>
  </si>
  <si>
    <t>The project maintainers respond to issues, as evidenced by https://github.com/DigitalSlideArchive/HistomicsTK/issues/869 and https://github.com/DigitalSlideArchive/HistomicsTK/issues/867.</t>
  </si>
  <si>
    <t>https://github.com/DigitalSlideArchive/HistomicsTK/blob/master/LICENSE is provided.</t>
  </si>
  <si>
    <t>DLR-RM/stable-baselines3</t>
  </si>
  <si>
    <t>https://github.com/DLR-RM/stable-baselines3/graphs/contributors shows that there are multiple contributors</t>
  </si>
  <si>
    <t>The project maintainers respond to issues, as evidenced by https://github.com/DLR-RM/stable-baselines3/issues/37 and https://github.com/DLR-RM/stable-baselines3/issues/76.</t>
  </si>
  <si>
    <t>https://github.com/DLR-RM/stable-baselines3/blob/master/LICENSE is provided.</t>
  </si>
  <si>
    <t>dmlc/dgl</t>
  </si>
  <si>
    <t>https://github.com/dmlc/dgl/graphs/contributors shows that there are multiple contributors.</t>
  </si>
  <si>
    <t>There is a well maintained README and majority of the function in https://github.com/dmlc/dgl/blob/master/python/dgl/convert.py and https://github.com/dmlc/dgl/blob/master/python/dgl/view.py</t>
  </si>
  <si>
    <t>Checking https://github.com/dmlc/dgl/pulse/monthly there has been minor commit activity in the past month.</t>
  </si>
  <si>
    <t>The project maintainers respond to issues, as evidenced by https://github.com/dmlc/dgl/issues/1743 and https://github.com/dmlc/dgl/issues/1727</t>
  </si>
  <si>
    <t>https://github.com/dmlc/dgl/blob/master/LICENSE is provided</t>
  </si>
  <si>
    <t>DongjunLee/kino-bot</t>
  </si>
  <si>
    <t>Issues mostly raised by author and he do answered others' questions</t>
  </si>
  <si>
    <t>https://github.com/DongjunLee/quantified-self/blob/master/LICENSE.md is provided.</t>
  </si>
  <si>
    <t>drscotthawley/panotti</t>
  </si>
  <si>
    <t>https://github.com/dmlc/dgl/graphs/contributors shows that there are only 2 contributors.</t>
  </si>
  <si>
    <t>There is a well maintained README and majority of the function in https://github.com/drscotthawley/panotti/blob/master/panotti/mixup_generator.py and https://github.com/drscotthawley/panotti/blob/master/panotti/models.py</t>
  </si>
  <si>
    <t>Checking https://github.com/drscotthawley/panotti/pulse/monthly there has been only 2 commit activity in the past month.</t>
  </si>
  <si>
    <t>The project maintainers respond to issues, as evidenced by https://github.com/drscotthawley/panotti/issues/39</t>
  </si>
  <si>
    <t>https://github.com/drscotthawley/panotti/blob/master/LICENSE is provided</t>
  </si>
  <si>
    <t>DSE-MSU/DeepRobust</t>
  </si>
  <si>
    <t>https://github.com/DSE-MSU/DeepRobust/graphs/contributors shows that there are multiple contributors</t>
  </si>
  <si>
    <t>The project maintainers respond to issues, as evidenced by https://github.com/DSE-MSU/DeepRobust/issues/15 and https://github.com/DSE-MSU/DeepRobust/issues/13.</t>
  </si>
  <si>
    <t>https://github.com/DSE-MSU/DeepRobust/blob/master/LICENSE is provided.</t>
  </si>
  <si>
    <t>dsgiitr/d2l-pytorch</t>
  </si>
  <si>
    <t>https://github.com/dsgiitr/d2l-pytorch/graphs/contributors shows that there are only 2 contributors.</t>
  </si>
  <si>
    <t>Checking https://github.com/dsgiitr/d2l-pytorch/pulse/monthly there has been only 1 commit activity in the past month.</t>
  </si>
  <si>
    <t>The project maintainers hardly respond to issues, as evidenced by https://github.com/dsgiitr/d2l-pytorch/issues</t>
  </si>
  <si>
    <t>https://github.com/dsgiitr/d2l-pytorch/blob/master/LICENSE is provided</t>
  </si>
  <si>
    <t>dwadden/dygiepp</t>
  </si>
  <si>
    <t>https://github.com/dwadden/dygiepp/graphs/contributors shows that there are only 2 contributors.</t>
  </si>
  <si>
    <t>There is a well maintained README and majority of the function in https://github.com/dwadden/dygiepp/blob/master/dygie/commands/predict_dygie.py</t>
  </si>
  <si>
    <t>Checking https://github.com/dwadden/dygiepp/pulse/monthly there has been only 4 commit activity in the past month.</t>
  </si>
  <si>
    <t>The project maintainers respond to issues, as evidenced by https://github.com/dwadden/dygiepp/issues/13</t>
  </si>
  <si>
    <t>EdinburghNLP/nematus</t>
  </si>
  <si>
    <t>https://github.com/EdinburghNLP/nematus/graphs/contributors shows that there are multiple contributors</t>
  </si>
  <si>
    <t>The project maintainers respond to issues, as evidenced by https://github.com/EdinburghNLP/nematus/issues/111 and https://github.com/EdinburghNLP/nematus/issues/97 however issues are quite old (year 2019)</t>
  </si>
  <si>
    <t>https://github.com/EdinburghNLP/nematus/blob/master/LICENSE is provided.</t>
  </si>
  <si>
    <t>eladhoffer/convNet.pytorch</t>
  </si>
  <si>
    <t>https://github.com/eladhoffer/convNet.pytorch/graphs/contributors shows that there are only 2 contributors.</t>
  </si>
  <si>
    <t>There is a well maintained README and majority of the function in https://github.com/eladhoffer/convNet.pytorch/blob/master/autoaugment.py</t>
  </si>
  <si>
    <t>Checking https://github.com/eladhoffer/convNet.pytorch/pulse/monthly there has been only 1 commit activity in the past month.</t>
  </si>
  <si>
    <t>The project maintainers respond to issues, as evidenced by https://github.com/eladhoffer/convNet.pytorch/issues/18</t>
  </si>
  <si>
    <t>https://github.com/eladhoffer/convNet.pytorch/blob/master/LICENSE is provided</t>
  </si>
  <si>
    <t>eleurent/rl-agents</t>
  </si>
  <si>
    <t>There is a well maintained README and majority of the function in https://github.com/eleurent/rl-agents/blob/master/scripts/analyze.py and https://github.com/eleurent/rl-agents/blob/master/scripts/experiments.py</t>
  </si>
  <si>
    <t>Checking https://github.com/eleurent/rl-agents/pulse/monthly there has been only 4 commit activity in the past month.</t>
  </si>
  <si>
    <t>The project maintainers respond to issues, as evidenced by https://github.com/eleurent/rl-agents/issues/38</t>
  </si>
  <si>
    <t>https://github.com/eleurent/rl-agents/blob/master/LICENSE is provided</t>
  </si>
  <si>
    <t>elifesciences/sciencebeam</t>
  </si>
  <si>
    <t>https://github.com/elifesciences/sciencebeam/graphs/contributors shows that there are multiple contributors.</t>
  </si>
  <si>
    <t>There is a well maintained README and documentation at https://github.com/elifesciences/sciencebeam/tree/develop/doc</t>
  </si>
  <si>
    <t>Checking https://github.com/elifesciences/sciencebeam/pulse/monthly there has been only 6 commit activity in the past month.</t>
  </si>
  <si>
    <t>The project maintainers respond to issues, as evidenced by https://github.com/elifesciences/sciencebeam/issues/71</t>
  </si>
  <si>
    <t>https://github.com/elifesciences/sciencebeam/blob/develop/LICENSE is provided</t>
  </si>
  <si>
    <t>emadboctorx/yolov3-keras-tf2</t>
  </si>
  <si>
    <t>There is a well maintained README and documentation at https://github.com/emadboctorx/yolov3-keras-tf2/tree/master/Docs</t>
  </si>
  <si>
    <t>The project maintainers respond to issues, as evidenced by https://github.com/emadboctorx/yolov3-keras-tf2/issues/3</t>
  </si>
  <si>
    <t>https://github.com/emadboctorx/yolov3-keras-tf2/blob/master/LICENSE is provided</t>
  </si>
  <si>
    <t>EpistasisLab/tpot</t>
  </si>
  <si>
    <t>https://github.com/EpistasisLab/tpot/graphs/contributors shows that there are multiple contributors</t>
  </si>
  <si>
    <t>The project uses Travis CI and appveyor CI</t>
  </si>
  <si>
    <t>The project maintainers respond to issues, as evidenced by https://github.com/EpistasisLab/tpot/issues/777 and https://github.com/EpistasisLab/tpot/issues/1075</t>
  </si>
  <si>
    <t>https://github.com/EpistasisLab/tpot/blob/master/LICENSE is provided.</t>
  </si>
  <si>
    <t>ethen8181/machine-learning</t>
  </si>
  <si>
    <t>https://github.com/ethen8181/machine-learning/graphs/contributors shows that there are multiple contributors.</t>
  </si>
  <si>
    <t>Checking https://github.com/ethen8181/machine-learning/pulse/monthly there has been 1 commit activity in the past month.</t>
  </si>
  <si>
    <t>https://github.com/ethen8181/machine-learning/blob/master/LICENSE is provided</t>
  </si>
  <si>
    <t>eth-sri/eran</t>
  </si>
  <si>
    <t>https://github.com/eth-sri/eran/graphs/contributors shows that there are multiple contributors.</t>
  </si>
  <si>
    <t>There is a well maintained README and majority of the function in https://github.com/eth-sri/eran/blob/master/tf_verify/deepzono_nodes.py</t>
  </si>
  <si>
    <t>Checking https://github.com/eth-sri/eran/pulse/monthly there has been significant commit activity in the past month.</t>
  </si>
  <si>
    <t>The project maintainers respond to issues, as evidenced by https://github.com/eth-sri/eran/issues/20</t>
  </si>
  <si>
    <t>https://github.com/eth-sri/eran/blob/master/LICENSE is provided</t>
  </si>
  <si>
    <t>There are few files related to testing.</t>
  </si>
  <si>
    <t>evilsocket/pwnagotchi</t>
  </si>
  <si>
    <t>https://github.com/evilsocket/pwnagotchi/graphs/contributors shows that there are multiple contributors.</t>
  </si>
  <si>
    <t>Checking https://github.com/evilsocket/pwnagotchi/pulse/monthly there has been 2 commit activity in the past month.</t>
  </si>
  <si>
    <t>The project maintainers respond to issues, as evidenced by https://github.com/evilsocket/pwnagotchi/issues/892 and https://github.com/evilsocket/pwnagotchi/issues/859</t>
  </si>
  <si>
    <t>https://github.com/evilsocket/pwnagotchi/blob/master/LICENSE.md is provided</t>
  </si>
  <si>
    <t>explosion/prodigy-recipes</t>
  </si>
  <si>
    <t>https://github.com/explosion/prodigy-recipes/graphs/contributors shows that there are multiple contributors.</t>
  </si>
  <si>
    <t>There is a well maintained README and majority of the function in https://github.com/explosion/prodigy-recipes/blob/master/terms/terms_teach.py</t>
  </si>
  <si>
    <t>Checking https://github.com/explosion/prodigy-recipes/pulse/monthly there has been 1 commit activity in the past month.</t>
  </si>
  <si>
    <t>https://github.com/explosion/prodigy-recipes/blob/master/LICENSE is provided</t>
  </si>
  <si>
    <t>explosion/spacy-transformers</t>
  </si>
  <si>
    <t>https://github.com/explosion/spacy-transformers/graphs/contributors shows that there are multiple contributors.</t>
  </si>
  <si>
    <t>There is a well maintained README and majority of the function in https://github.com/explosion/spacy-transformers/blob/master/spacy_transformers/align.py</t>
  </si>
  <si>
    <t>Checking https://github.com/explosion/spacy-transformers/pulse/monthly there has been significant commit activity in the past month.</t>
  </si>
  <si>
    <t>The project maintainers respond to issues, as evidenced by https://github.com/explosion/spacy-transformers/issues/203</t>
  </si>
  <si>
    <t>https://github.com/explosion/spacy-transformers/blob/master/LICENSE is provided</t>
  </si>
  <si>
    <t>facebookresearch/ClassyVision</t>
  </si>
  <si>
    <t>https://github.com/facebookresearch/ClassyVision/graphs/contributors shows that there are multiple contributors.</t>
  </si>
  <si>
    <t>There is a well maintained README and documentation at https://classyvision.ai/api/</t>
  </si>
  <si>
    <t>Checking https://github.com/facebookresearch/ClassyVision/pulse/monthly there has been minor commit activity in the past month.</t>
  </si>
  <si>
    <t>The project maintainers respond to issues, as evidenced by https://github.com/facebookresearch/ClassyVision/issues/397</t>
  </si>
  <si>
    <t>https://github.com/facebookresearch/ClassyVision/blob/master/LICENSE is provided</t>
  </si>
  <si>
    <t>facebookresearch/CrypTen</t>
  </si>
  <si>
    <t>https://github.com/facebookresearch/CrypTen/graphs/contributors shows that there are multiple contributors.</t>
  </si>
  <si>
    <t>There is a well maintained README and documentation at https://github.com/facebookresearch/CrypTen/tree/master/docs</t>
  </si>
  <si>
    <t>Checking https://github.com/facebookresearch/CrypTen/pulse/monthly there has been significant commit activity in the past month.</t>
  </si>
  <si>
    <t>https://github.com/facebookresearch/CrypTen/blob/master/LICENSE is provided</t>
  </si>
  <si>
    <t>facebookresearch/EGG</t>
  </si>
  <si>
    <t>https://github.com/facebookresearch/EGG/graphs/contributors shows that there are multiple contributors.</t>
  </si>
  <si>
    <t>There is a well maintained README and documentation at https://github.com/facebookresearch/EGG/tree/master/docs</t>
  </si>
  <si>
    <t>Checking https://github.com/facebookresearch/EGG/pulse/monthly there has been significant commit activity in the past month.</t>
  </si>
  <si>
    <t>The project maintainers respond to issues, as evidenced by https://github.com/facebookresearch/EGG/issues/63</t>
  </si>
  <si>
    <t>https://github.com/facebookresearch/EGG/blob/master/LICENSE is provided</t>
  </si>
  <si>
    <t>facebookresearch/habitat-api</t>
  </si>
  <si>
    <t>https://github.com/facebookresearch/habitat-api/graphs/contributors shows that there are multiple contributors.</t>
  </si>
  <si>
    <t>There is a well maintained README and documentation at https://github.com/facebookresearch/habitat-api/tree/master/docs</t>
  </si>
  <si>
    <t>Checking https://github.com/facebookresearch/habitat-api/pulse/monthly there has been 8 commit activity in the past month.</t>
  </si>
  <si>
    <t>The project maintainers respond to issues, as evidenced by https://github.com/facebookresearch/habitat-api/issues/422</t>
  </si>
  <si>
    <t>https://github.com/facebookresearch/habitat-api/blob/master/LICENSE is provided</t>
  </si>
  <si>
    <t>facebookresearch/mmf</t>
  </si>
  <si>
    <t>There is a well maintained README and documentation at https://github.com/facebookresearch/mmf/tree/master/docs</t>
  </si>
  <si>
    <t>Checking https://github.com/facebookresearch/mmf/pulse/monthly there has been significant commit activity in the past month.</t>
  </si>
  <si>
    <t>The project maintainers respond to issues, as evidenced by https://github.com/facebookresearch/mmf/issues/364</t>
  </si>
  <si>
    <t>https://github.com/facebookresearch/mmf/blob/master/LICENSE is provided</t>
  </si>
  <si>
    <t>facebookresearch/nevergrad</t>
  </si>
  <si>
    <t>https://github.com/facebookresearch/nevergrad/graphs/contributors shows that there are multiple contributors.</t>
  </si>
  <si>
    <t>There is a well maintained README and documentation at https://github.com/facebookresearch/nevergrad/tree/master/docs</t>
  </si>
  <si>
    <t>Checking https://github.com/facebookresearch/nevergrad/pulse/monthly there has been significant commit activity in the past month.</t>
  </si>
  <si>
    <t>The project maintainers respond to issues, as evidenced by https://github.com/facebookresearch/nevergrad/issues/746</t>
  </si>
  <si>
    <t>https://github.com/facebookresearch/nevergrad/blob/master/LICENSE is provided</t>
  </si>
  <si>
    <t>facebookresearch/ParlAI</t>
  </si>
  <si>
    <t>https://github.com/facebookresearch/ParlAI/graphs/contributors shows that there are multiple contributors.</t>
  </si>
  <si>
    <t>There is a well maintained README and documentation at https://github.com/facebookresearch/ParlAI/tree/master/docs</t>
  </si>
  <si>
    <t>Checking https://github.com/facebookresearch/ParlAI/pulse/monthly there has been significant commit activity in the past month.</t>
  </si>
  <si>
    <t>The project maintainers respond to issues, as evidenced by https://github.com/facebookresearch/ParlAI/issues/2814</t>
  </si>
  <si>
    <t>https://github.com/facebookresearch/ParlAI/blob/master/LICENSE is provided</t>
  </si>
  <si>
    <t>facebookresearch/pyrobot</t>
  </si>
  <si>
    <t>https://github.com/facebookresearch/pyrobot/graphs/contributors shows that there are multiple contributors.</t>
  </si>
  <si>
    <t>There is a well maintained README and documentation at https://github.com/facebookresearch/pyrobot/tree/master/docs</t>
  </si>
  <si>
    <t>Checking https://github.com/facebookresearch/pyrobot/pulse/monthly there has been significant commit activity in the past month.</t>
  </si>
  <si>
    <t>The project maintainers respond to issues, as evidenced by https://github.com/facebookresearch/pyrobot/issues/56</t>
  </si>
  <si>
    <t>https://github.com/facebookresearch/pyrobot/blob/master/LICENSE is provided</t>
  </si>
  <si>
    <t>facebookresearch/pytext</t>
  </si>
  <si>
    <t>https://github.com/facebookresearch/pytext/graphs/contributors shows that there are multiple contributors.</t>
  </si>
  <si>
    <t>There is a well maintained README and documentation at https://github.com/facebookresearch/pytext/tree/master/pytext/docs</t>
  </si>
  <si>
    <t>Checking https://github.com/facebookresearch/pytext/pulse/monthly there has been significant commit activity in the past month.</t>
  </si>
  <si>
    <t>The project maintainers respond to issues, as evidenced by https://github.com/facebookresearch/pytext/issues/1232</t>
  </si>
  <si>
    <t>https://github.com/facebookresearch/pytext/blob/master/LICENSE is provided</t>
  </si>
  <si>
    <t>facebookresearch/ReAgent</t>
  </si>
  <si>
    <t>https://github.com/facebookresearch/ReAgent/graphs/contributors shows that there are multiple contributors.</t>
  </si>
  <si>
    <t>There is a well maintained README and documentation at https://github.com/facebookresearch/ReAgent/tree/master/docs</t>
  </si>
  <si>
    <t>Checking https://github.com/facebookresearch/ReAgent/pulse/monthly there has been significant commit activity in the past month.</t>
  </si>
  <si>
    <t>The project maintainers respond to issues, as evidenced by https://github.com/facebookresearch/ReAgent/issues/265</t>
  </si>
  <si>
    <t>https://github.com/facebookresearch/ReAgent/blob/master/LICENSE is provided</t>
  </si>
  <si>
    <t>facebookresearch/vilbert-multi-task</t>
  </si>
  <si>
    <t>https://github.com/facebookresearch/vilbert-multi-task/graphs/contributors shows that there are multiple contributors.</t>
  </si>
  <si>
    <t>Checking https://github.com/facebookresearch/vilbert-multi-task/pulse/monthly there has been 3 commit activity in the past month.</t>
  </si>
  <si>
    <t>The project maintainers respond to issues, as evidenced by https://github.com/facebookresearch/vilbert-multi-task/issues/33</t>
  </si>
  <si>
    <t>https://github.com/facebookresearch/vilbert-multi-task/blob/master/LICENSE is provided</t>
  </si>
  <si>
    <t>fastai/fastai</t>
  </si>
  <si>
    <t>https://github.com/fastai/fastai/graphs/contributors shows that there are multiple contributors.</t>
  </si>
  <si>
    <t>There is a well maintained README and documentation at https://github.com/fastai/fastai/tree/master/docs</t>
  </si>
  <si>
    <t>The project maintainers respond to issues, as evidenced by https://github.com/fastai/fastai/issues/2572</t>
  </si>
  <si>
    <t>https://github.com/fastai/fastai/blob/master/LICENSE is provided</t>
  </si>
  <si>
    <t>fastnlp/fastNLP</t>
  </si>
  <si>
    <t>https://github.com/fastnlp/fastNLP/graphs/contributors shows that there are multiple contributors.</t>
  </si>
  <si>
    <t>There is a well maintained README and documentation at https://github.com/fastnlp/fastNLP/tree/master/docs</t>
  </si>
  <si>
    <t>Checking https://github.com/fastnlp/fastNLP/pulse/monthly there has been 3 commit activity in the past month.</t>
  </si>
  <si>
    <t>The project maintainers respond to issues, as evidenced by https://github.com/fastnlp/fastNLP/issues/308</t>
  </si>
  <si>
    <t>https://github.com/fastnlp/fastNLP/blob/master/LICENSE is provided</t>
  </si>
  <si>
    <t>faustomorales/keras-ocr</t>
  </si>
  <si>
    <t>https://github.com/faustomorales/keras-ocr/graphs/contributors shows that there are multiple contributors.</t>
  </si>
  <si>
    <t>There is a well maintained README and documentation at https://github.com/faustomorales/keras-ocr/tree/master/docs</t>
  </si>
  <si>
    <t>Checking https://github.com/faustomorales/keras-ocr/pulse/monthly there has been 1 commit activity in the past month.</t>
  </si>
  <si>
    <t>The project maintainers respond to issues, as evidenced by https://github.com/faustomorales/keras-ocr/issues/93</t>
  </si>
  <si>
    <t>https://github.com/faustomorales/keras-ocr/blob/master/LICENSE is provided</t>
  </si>
  <si>
    <t>fbcotter/pytorch_wavelets</t>
  </si>
  <si>
    <t>https://github.com/fbcotter/pytorch_wavelets/graphs/contributors shows that there are 2 contributors.</t>
  </si>
  <si>
    <t>There is a well maintained README and documentation at https://github.com/fbcotter/pytorch_wavelets/tree/master/docs</t>
  </si>
  <si>
    <t>The project maintainers respond to issues, as evidenced by https://github.com/fbcotter/pytorch_wavelets/issues/11</t>
  </si>
  <si>
    <t>https://github.com/fbcotter/pytorch_wavelets/blob/master/LICENSE is provided</t>
  </si>
  <si>
    <t>f-dangel/backpack</t>
  </si>
  <si>
    <t>https://github.com/f-dangel/backpack/graphs/contributors shows that there are multiple contributors.</t>
  </si>
  <si>
    <t>There is a well maintained README and documentation at https://github.com/f-dangel/backpack/tree/master/docs</t>
  </si>
  <si>
    <t>Checking https://github.com/f-dangel/backpack/pulse/monthly there has been minor commit activity in the past month.</t>
  </si>
  <si>
    <t>The project maintainers respond to issues, as evidenced by https://github.com/f-dangel/backpack/issues/68</t>
  </si>
  <si>
    <t>https://github.com/f-dangel/backpack/blob/master/LICENSE.txt is provided</t>
  </si>
  <si>
    <t>feast-dev/feast</t>
  </si>
  <si>
    <t>https://github.com/feast-dev/feast/graphs/contributors shows that there are multiple contributors.</t>
  </si>
  <si>
    <t>There is a well maintained README and documentation at https://github.com/feast-dev/feast/tree/master/docs</t>
  </si>
  <si>
    <t>Checking https://github.com/feast-dev/feast/pulse/monthly there has been significant commit activity in the past month.</t>
  </si>
  <si>
    <t>The project maintainers respond to issues, as evidenced by https://github.com/feast-dev/feast/issues/835</t>
  </si>
  <si>
    <t>https://github.com/feast-dev/feast/blob/master/LICENSE is provided</t>
  </si>
  <si>
    <t>FederatedAI/FATE</t>
  </si>
  <si>
    <t>https://github.com/FederatedAI/FATE/graphs/contributors shows that there are multiple contributors</t>
  </si>
  <si>
    <t>The project maintainers respond to issues, as evidenced by https://github.com/FederatedAI/FATE/issues/1236 and https://github.com/FederatedAI/FATE/issues/1198</t>
  </si>
  <si>
    <t>https://github.com/FederatedAI/FATE/blob/master/LICENSE is provided.</t>
  </si>
  <si>
    <t>feedly/transfer-nlp</t>
  </si>
  <si>
    <t>https://github.com/feedly/transfer-nlp/graphs/contributors shows that there are multiple contributors.</t>
  </si>
  <si>
    <t>There is a well maintained README and documentation at https://github.com/feedly/transfer-nlp/tree/master/docs</t>
  </si>
  <si>
    <t>https://github.com/feedly/transfer-nlp/blob/master/LICENSE is provided</t>
  </si>
  <si>
    <t>fepegar/torchio</t>
  </si>
  <si>
    <t>https://github.com/fepegar/torchio/graphs/contributors shows that there are multiple contributors.</t>
  </si>
  <si>
    <t>There is a well maintained README and documentation at https://github.com/fepegar/torchio/tree/master/docs</t>
  </si>
  <si>
    <t>Checking https://github.com/fepegar/torchio/pulse/monthly there has been significant commit activity in the past month.</t>
  </si>
  <si>
    <t>The project maintainers respond to issues, as evidenced by https://github.com/fepegar/torchio/issues/215</t>
  </si>
  <si>
    <t>https://github.com/fepegar/torchio/blob/master/LICENSE is provided</t>
  </si>
  <si>
    <t>firmai/datagene</t>
  </si>
  <si>
    <t>https://github.com/firmai/datagene/graphs/contributors shows that there are 2 contributors.</t>
  </si>
  <si>
    <t>There is a well maintained README but Most of the functions in the source code are not documented.</t>
  </si>
  <si>
    <t>Checking https://github.com/firmai/datagene/pulse/monthly there has been 2 commit activity in the past month.</t>
  </si>
  <si>
    <t>fizyr/keras-retinanet</t>
  </si>
  <si>
    <t>https://github.com/fizyr/keras-retinanet/graphs/contributors shows that there are multiple contributors.</t>
  </si>
  <si>
    <t>There is a well maintained README and in functions at https://github.com/fizyr/keras-retinanet/blob/master/keras_retinanet/initializers.py and https://github.com/fizyr/keras-retinanet/blob/master/keras_retinanet/losses.py</t>
  </si>
  <si>
    <t>Checking https://github.com/fizyr/keras-retinanet/pulse/monthly there has been 6 commit activity in the past month.</t>
  </si>
  <si>
    <t>The project maintainers respond to issues, as evidenced by https://github.com/fizyr/keras-retinanet/issues/1402</t>
  </si>
  <si>
    <t>https://github.com/fizyr/keras-retinanet/blob/master/LICENSE is provided</t>
  </si>
  <si>
    <t>flairNLP/flair</t>
  </si>
  <si>
    <t>https://github.com/flairNLP/flair/graphs/contributors shows that there are multiple contributors.</t>
  </si>
  <si>
    <t>There is a well maintained README and documentations at https://github.com/flairNLP/flair/tree/master/resources/docs</t>
  </si>
  <si>
    <t>Checking https://github.com/flairNLP/flair/pulse/monthly there has been significant commit activity in the past month.</t>
  </si>
  <si>
    <t>The project maintainers respond to issues, as evidenced by https://github.com/flairNLP/flair/issues/1744</t>
  </si>
  <si>
    <t>https://github.com/flairNLP/flair/blob/master/LICENSE is provided</t>
  </si>
  <si>
    <t>flatironinstitute/CaImAn</t>
  </si>
  <si>
    <t>https://github.com/flatironinstitute/CaImAn/graphs/contributorsshows that there are multiple contributors.</t>
  </si>
  <si>
    <t>There is a well maintained README and documentations at https://github.com/flatironinstitute/CaImAn/tree/master/docs</t>
  </si>
  <si>
    <t>Checking https://github.com/flatironinstitute/CaImAn/pulse/monthly there has been significant commit activity in the past month.</t>
  </si>
  <si>
    <t>The project maintainers respond to issues, as evidenced by https://github.com/flatironinstitute/CaImAn/issues/780</t>
  </si>
  <si>
    <t>https://github.com/flatironinstitute/CaImAn/blob/master/LICENSE.txt is provided</t>
  </si>
  <si>
    <t>flow-project/flow</t>
  </si>
  <si>
    <t>https://github.com/flow-project/flow/graphs/contributors that there are multiple contributors.</t>
  </si>
  <si>
    <t>There is a well maintained README and documentations at https://github.com/flow-project/flow/tree/master/docs</t>
  </si>
  <si>
    <t>Checking https://github.com/flow-project/flow/pulse/monthly there has been significant commit activity in the past month.</t>
  </si>
  <si>
    <t>The project maintainers respond to issues, as evidenced by https://github.com/flow-project/flow/issues/946</t>
  </si>
  <si>
    <t>https://github.com/flow-project/flow/blob/master/LICENSE.md is provided</t>
  </si>
  <si>
    <t>frankkramer-lab/MIScnn</t>
  </si>
  <si>
    <t>There is a well maintained README and documentations at https://github.com/frankkramer-lab/MIScnn/tree/master/docs</t>
  </si>
  <si>
    <t>Checking https://github.com/frankkramer-lab/MIScnn/pulse/monthly there has been significant commit activity in the past month.</t>
  </si>
  <si>
    <t>The project maintainers respond to issues, as evidenced by https://github.com/frankkramer-lab/MIScnn/issues/29</t>
  </si>
  <si>
    <t>https://github.com/frankkramer-lab/MIScnn/blob/master/LICENSE.md is provided</t>
  </si>
  <si>
    <t>freewym/espresso</t>
  </si>
  <si>
    <t>https://github.com/freewym/espresso/graphs/contributors that there are multiple contributors.</t>
  </si>
  <si>
    <t>There is a well maintained README and documentations at https://github.com/freewym/espresso/tree/master/docs</t>
  </si>
  <si>
    <t>Checking https://github.com/freewym/espresso/pulse/monthly there has been significant commit activity in the past month.</t>
  </si>
  <si>
    <t>The project maintainers respond to issues, as evidenced by https://github.com/freewym/espresso/issues/28</t>
  </si>
  <si>
    <t>https://github.com/freewym/espresso/blob/master/LICENSE is provided</t>
  </si>
  <si>
    <t>fritzlabs/fritz-models</t>
  </si>
  <si>
    <t>https://github.com/fritzlabs/fritz-models/graphs/contributors that there are multiple contributors.</t>
  </si>
  <si>
    <t>There is a well maintained README and documentations at https://github.com/fritzlabs/fritz-models/blob/master/style_transfer/README.md and https://github.com/fritzlabs/fritz-models/blob/master/object_detection/README.md</t>
  </si>
  <si>
    <t>The project maintainers respond to issues, as evidenced by https://github.com/fritzlabs/fritz-models/issues/67</t>
  </si>
  <si>
    <t>https://github.com/fritzlabs/fritz-models/blob/master/LICENSE is provided</t>
  </si>
  <si>
    <t>FunctionLab/selene</t>
  </si>
  <si>
    <t>https://github.com/FunctionLab/selene/graphs/contributors shows that there are multiple contributors</t>
  </si>
  <si>
    <t>The project maintainers respond to issues, as evidenced by https://github.com/FunctionLab/selene/issues/133 and https://github.com/FunctionLab/selene/issues/130</t>
  </si>
  <si>
    <t>https://github.com/FunctionLab/selene/blob/master/LICENSE is provided.</t>
  </si>
  <si>
    <t>funcwj/setk</t>
  </si>
  <si>
    <t>There is a well maintained README and documentations at https://github.com/funcwj/setk/tree/master/doc</t>
  </si>
  <si>
    <t>Checking https://github.com/funcwj/setk/pulse/monthly there has been significant commit activity in the past month.</t>
  </si>
  <si>
    <t>https://github.com/funcwj/setk/blob/master/LICENSE is provided</t>
  </si>
  <si>
    <t>galaxyproject/galaxy</t>
  </si>
  <si>
    <t>https://github.com/galaxyproject/galaxy/graphs/contributors that there are multiple contributors.</t>
  </si>
  <si>
    <t>There is a well maintained README and documentations at https://github.com/galaxyproject/galaxy/tree/dev/doc</t>
  </si>
  <si>
    <t>Checking https://github.com/galaxyproject/galaxy/pulse/monthly there has been significant commit activity in the past month.</t>
  </si>
  <si>
    <t>The project maintainers respond to issues, as evidenced by https://github.com/galaxyproject/galaxy/issues/9968</t>
  </si>
  <si>
    <t>https://github.com/galaxyproject/galaxy/blob/dev/LICENSE.txt is provided</t>
  </si>
  <si>
    <t>geomstats/geomstats</t>
  </si>
  <si>
    <t>https://github.com/geomstats/geomstats/graphs/contributors that there are multiple contributors.</t>
  </si>
  <si>
    <t>There is a well maintained README and documentations at https://github.com/geomstats/geomstats/tree/master/docs</t>
  </si>
  <si>
    <t>Checking https://github.com/geomstats/geomstats/pulse/monthly there has been significant commit activity in the past month.</t>
  </si>
  <si>
    <t>The project maintainers respond to issues, as evidenced by https://github.com/geomstats/geomstats/issues/827</t>
  </si>
  <si>
    <t>https://github.com/geomstats/geomstats/blob/master/LICENSE.md is provided</t>
  </si>
  <si>
    <t>geoopt/geoopt</t>
  </si>
  <si>
    <t>https://github.com/geoopt/geoopt/graphs/contributors that there are multiple contributors.</t>
  </si>
  <si>
    <t>There is a well maintained README and documentations at https://github.com/geoopt/geoopt/tree/master/docs</t>
  </si>
  <si>
    <t>Checking https://github.com/geoopt/geoopt/pulse/monthly there has been 6 commit activity in the past month.</t>
  </si>
  <si>
    <t>The project maintainers respond to issues, as evidenced by https://github.com/geoopt/geoopt/issues/136</t>
  </si>
  <si>
    <t>https://github.com/geoopt/geoopt/blob/master/LICENSE is provided</t>
  </si>
  <si>
    <t>geyang/ml_logger</t>
  </si>
  <si>
    <t>https://github.com/geyang/ml_logger/graphs/contributors that there are multiple contributors.</t>
  </si>
  <si>
    <t>There is a well maintained README and documentations at https://github.com/geyang/ml_logger/tree/master/ml_logger/docs</t>
  </si>
  <si>
    <t>The project maintainers respond to issues, as evidenced by https://github.com/geyang/ml_logger/issues/28</t>
  </si>
  <si>
    <t>https://github.com/geyang/ml_logger/blob/master/LICENSE.md is provided</t>
  </si>
  <si>
    <t>gjy3035/C-3-Framework</t>
  </si>
  <si>
    <t>https://github.com/gjy3035/C-3-Framework/graphs/contributors that there are multiple contributors.</t>
  </si>
  <si>
    <t>The project maintainers respond to issues, as evidenced by https://github.com/gjy3035/C-3-Framework/issues/81</t>
  </si>
  <si>
    <t>https://github.com/gjy3035/C-3-Framework/blob/python3.x/LICENSE is provided</t>
  </si>
  <si>
    <t>google/automl</t>
  </si>
  <si>
    <t>https://github.com/google/automl/graphs/contributors that there are multiple contributors.</t>
  </si>
  <si>
    <t>There is a well-maintained README, and documentations in https://github.com/google/automl/tree/master/efficientdet/g3doc</t>
  </si>
  <si>
    <t>Checking https://github.com/google/automl/pulse/monthly there has been significant commit activity in the past month.</t>
  </si>
  <si>
    <t>The project maintainers respond to issues, as evidenced by https://github.com/google/automl/issues/572</t>
  </si>
  <si>
    <t>https://github.com/google/automl/blob/master/LICENSE is provided</t>
  </si>
  <si>
    <t>google/clusterfuzz</t>
  </si>
  <si>
    <t>https://github.com/google/clusterfuzz/graphs/contributors that there are multiple contributors.</t>
  </si>
  <si>
    <t>There is a well-maintained README, and documentations in https://github.com/google/clusterfuzz/tree/master/docs</t>
  </si>
  <si>
    <t>Checking https://github.com/google/clusterfuzz/pulse/monthly there has been significant commit activity in the past month.</t>
  </si>
  <si>
    <t>The project maintainers respond to issues, as evidenced by https://github.com/google/clusterfuzz/issues/1850</t>
  </si>
  <si>
    <t>https://github.com/google/clusterfuzz/blob/master/LICENSE is provided</t>
  </si>
  <si>
    <t>google/fhir</t>
  </si>
  <si>
    <t>https://github.com/google/fhir/graphs/contributors that there are multiple contributors.</t>
  </si>
  <si>
    <t>There is a well-maintained README, and documentations in https://github.com/google/fhir/tree/master/py/google/fhir/labels, https://github.com/google/fhir/tree/master/py/google/fhir/models and https://github.com/google/fhir/tree/master/py/google/fhir/seqex</t>
  </si>
  <si>
    <t>Checking https://github.com/google/fhir/pulse/monthly there has been significant commit activity in the past month.</t>
  </si>
  <si>
    <t>The project maintainers respond to issues, as evidenced by https://github.com/google/fhir/issues/13</t>
  </si>
  <si>
    <t>https://github.com/google/fhir/blob/master/LICENSE is provided</t>
  </si>
  <si>
    <t>google/flax</t>
  </si>
  <si>
    <t>https://github.com/google/flax/graphs/contributors that there are multiple contributors.</t>
  </si>
  <si>
    <t>There is a well-maintained README, and documentations in https://github.com/google/flax/tree/master/docs</t>
  </si>
  <si>
    <t>Checking https://github.com/google/flax/pulse/monthly there has been significant commit activity in the past month.</t>
  </si>
  <si>
    <t>The project maintainers respond to issues, as evidenced by https://github.com/google/flax/issues/322</t>
  </si>
  <si>
    <t>https://github.com/google/flax/blob/master/LICENSE is provided</t>
  </si>
  <si>
    <t>google/ml-metadata</t>
  </si>
  <si>
    <t>https://github.com/google/ml-metadata/graphs/contributors that there are multiple contributors.</t>
  </si>
  <si>
    <t>There is a well-maintained README, and documentations in https://github.com/google/ml-metadata/tree/master/g3doc</t>
  </si>
  <si>
    <t>Checking https://github.com/google/ml-metadata/pulse/monthly there has been significant commit activity in the past month.</t>
  </si>
  <si>
    <t>The project maintainers respond to issues, as evidenced by https://github.com/google/ml-metadata/issues/42</t>
  </si>
  <si>
    <t>https://github.com/google/ml-metadata/blob/master/LICENSE is provided</t>
  </si>
  <si>
    <t>google/nucleus</t>
  </si>
  <si>
    <t>https://github.com/google/nucleus/graphs/contributors that there are multiple contributors.</t>
  </si>
  <si>
    <t>There is a well-maintained README, and documentations in https://github.com/google/nucleus/tree/master/docs</t>
  </si>
  <si>
    <t>https://github.com/google/nucleus/blob/master/LICENSE is provided</t>
  </si>
  <si>
    <t>google/qkeras</t>
  </si>
  <si>
    <t>https://github.com/google/qkeras/graphs/contributors that there are multiple contributors.</t>
  </si>
  <si>
    <t>There is a well-maintained README, and majority of the functions in https://github.com/google/qkeras/tree/master/qkeras/autoqkeras and https://github.com/google/qkeras/tree/master/qkeras</t>
  </si>
  <si>
    <t>Checking https://github.com/google/qkeras/pulse/monthly there has been significant commit activity in the past month.</t>
  </si>
  <si>
    <t>The project maintainers respond to issues, as evidenced by https://github.com/google/qkeras/issues/20</t>
  </si>
  <si>
    <t>https://github.com/google/qkeras/blob/master/LICENSE is provided</t>
  </si>
  <si>
    <t>google/TensorNetwork</t>
  </si>
  <si>
    <t>https://github.com/google/TensorNetwork/graphs/contributors that there are multiple contributors.</t>
  </si>
  <si>
    <t>There is a well-maintained README, and documentations in https://github.com/google/TensorNetwork/tree/master/docs</t>
  </si>
  <si>
    <t>Checking https://github.com/google/TensorNetwork/pulse/monthly there has been significant commit activity in the past month.</t>
  </si>
  <si>
    <t>The project maintainers respond to issues, as evidenced by https://github.com/google/TensorNetwork/issues/712</t>
  </si>
  <si>
    <t>https://github.com/google/TensorNetwork/blob/master/LICENSE is provided</t>
  </si>
  <si>
    <t>google/tf-quant-finance</t>
  </si>
  <si>
    <t>https://github.com/google/tf-quant-finance/graphs/contributors that there are multiple contributors.</t>
  </si>
  <si>
    <t>There is a well-maintained README, and majority of the functions in https://github.com/google/tf-quant-finance/tree/master/tf_quant_finance and https://github.com/google/tf-quant-finance/tree/master/api_docs</t>
  </si>
  <si>
    <t>Checking https://github.com/google/tf-quant-finance/pulse/monthly there has been significant commit activity in the past month.</t>
  </si>
  <si>
    <t>The project maintainers respond to issues, as evidenced by https://github.com/google/tf-quant-finance/issues/27</t>
  </si>
  <si>
    <t>https://github.com/google/tf-quant-finance/blob/master/LICENSE is provided</t>
  </si>
  <si>
    <t>GoogleCloudPlatform/ai-platform-samples</t>
  </si>
  <si>
    <t>https://github.com/GoogleCloudPlatform/ai-platform-samples/graphs/contributors shows that there are multiple contributors</t>
  </si>
  <si>
    <t>Little evidence of sustained commit activity with only 5 commits in the past 2 months</t>
  </si>
  <si>
    <t>The project maintainers (mainly 1) respond to issues, as evidenced by https://github.com/GoogleCloudPlatform/ai-platform-samples/issues/86 and https://github.com/GoogleCloudPlatform/ai-platform-samples/issues/140 but not often</t>
  </si>
  <si>
    <t>https://github.com/GoogleCloudPlatform/ai-platform-samples/blob/master/LICENSE is provided.</t>
  </si>
  <si>
    <t>There are many files related to testing but its everywhere</t>
  </si>
  <si>
    <t>GoogleCloudPlatform/healthcare</t>
  </si>
  <si>
    <t>https://github.com/GoogleCloudPlatform/healthcare/graphs/contributors shows that there are multiple contributors</t>
  </si>
  <si>
    <t>The project maintainers respond to issues, as evidenced by https://github.com/GoogleCloudPlatform/healthcare/issues/391 and https://github.com/GoogleCloudPlatform/healthcare/issues/463</t>
  </si>
  <si>
    <t>https://github.com/GoogleCloudPlatform/healthcare/blob/master/LICENSE is provided.</t>
  </si>
  <si>
    <t>GoogleCloudPlatform/ml-on-gcp</t>
  </si>
  <si>
    <t>https://github.com/GoogleCloudPlatform/ml-on-gcp/graphs/contributors shows that there are multiple contributors</t>
  </si>
  <si>
    <t>Little evidence of sustained commit activity with only 7 commits in the past 2 months</t>
  </si>
  <si>
    <t>The project maintainers respond to issues, as evidenced by https://github.com/GoogleCloudPlatform/ml-on-gcp/issues/34 and https://github.com/GoogleCloudPlatform/ml-on-gcp/issues/42 but not often</t>
  </si>
  <si>
    <t>https://github.com/GoogleCloudPlatform/ml-on-gcp/blob/master/LICENSE is provided.</t>
  </si>
  <si>
    <t>Not much test files</t>
  </si>
  <si>
    <t>GoogleCloudPlatform/professional-services</t>
  </si>
  <si>
    <t>https://github.com/GoogleCloudPlatform/professional-services/graphs/contributors shows that there are multiple contributors</t>
  </si>
  <si>
    <t>The project uses Cloudbuild CI</t>
  </si>
  <si>
    <t>The project maintainers respond to issues, as evidenced by https://github.com/GoogleCloudPlatform/professional-services/issues/482 and https://github.com/GoogleCloudPlatform/professional-services/issues/333</t>
  </si>
  <si>
    <t>https://github.com/GoogleCloudPlatform/professional-services/blob/master/LICENSE is provided.</t>
  </si>
  <si>
    <t>GoogleCloudPlatform/python-docs-samples</t>
  </si>
  <si>
    <t>https://github.com/GoogleCloudPlatform/python-docs-samples/graphs/contributors shows that there are multiple contributors</t>
  </si>
  <si>
    <t>The project maintainers respond to issues, as evidenced by https://github.com/GoogleCloudPlatform/python-docs-samples/issues/4206 and https://github.com/GoogleCloudPlatform/python-docs-samples/issues/4162</t>
  </si>
  <si>
    <t>https://github.com/GoogleCloudPlatform/python-docs-samples/blob/master/LICENSE is provided.</t>
  </si>
  <si>
    <t>GoogleCloudPlatform/tensorflow-without-a-phd</t>
  </si>
  <si>
    <t>https://github.com/GoogleCloudPlatform/tensorflow-without-a-phd/graphs/contributors shows that there are multiple contributors</t>
  </si>
  <si>
    <t>Do answer questions but not often</t>
  </si>
  <si>
    <t>https://github.com/GoogleCloudPlatform/tensorflow-without-a-phd/blob/master/LICENSE is provided.</t>
  </si>
  <si>
    <t>Can't find test files</t>
  </si>
  <si>
    <t>GoogleCloudPlatform/training-data-analyst</t>
  </si>
  <si>
    <t>https://github.com/GoogleCloudPlatform/training-data-analyst/graphs/contributors shows that there are multiple contributors</t>
  </si>
  <si>
    <t>Functions mentioned but not well documented</t>
  </si>
  <si>
    <t>Users ask, answer and resolve their own issues</t>
  </si>
  <si>
    <t>https://github.com/GoogleCloudPlatform/training-data-analyst/blob/master/LICENSE is provided.</t>
  </si>
  <si>
    <t>google-research/google-research</t>
  </si>
  <si>
    <t>https://github.com/google-research/google-research/graphs/contributors that there are multiple contributors.</t>
  </si>
  <si>
    <t>There are multiple well maintained README</t>
  </si>
  <si>
    <t>Checking https://github.com/google-research/google-research/pulse/monthly there has been significant commit activity in the past month.</t>
  </si>
  <si>
    <t>The project maintainers respond to issues, as evidenced by https://github.com/google-research/google-research/issues/313</t>
  </si>
  <si>
    <t>https://github.com/google-research/google-research/blob/master/LICENSE is provided</t>
  </si>
  <si>
    <t>google-research/meta-dataset</t>
  </si>
  <si>
    <t>https://github.com/google-research/meta-dataset/graphs/contributors that there are multiple contributors.</t>
  </si>
  <si>
    <t>There are is a well maintained README and documentation at https://github.com/google-research/meta-dataset/tree/master/doc</t>
  </si>
  <si>
    <t>https://github.com/google-research/meta-dataset/blob/master/LICENSE is provided</t>
  </si>
  <si>
    <t>google-research/tensor2robot</t>
  </si>
  <si>
    <t>https://github.com/google-research/tensor2robot/graphs/contributors that there are multiple contributors.</t>
  </si>
  <si>
    <t>There is a well-maintained README, and the majority of the functions in https://github.com/google-research/tensor2robot/tree/master/models</t>
  </si>
  <si>
    <t>Checking https://github.com/google-research/tensor2robot/pulse/monthly there has been 8 commit activity in the past month.</t>
  </si>
  <si>
    <t>https://github.com/google-research/tensor2robot/blob/master/LICENSE is provided</t>
  </si>
  <si>
    <t>google-research/text-to-text-transfer-transformer</t>
  </si>
  <si>
    <t>https://github.com/google-research/text-to-text-transfer-transformer/graphs/contributors that there are multiple contributors.</t>
  </si>
  <si>
    <t>There is a well-maintained README, and the majority of the functions in https://github.com/google-research/text-to-text-transfer-transformer/tree/master/t5/scripts</t>
  </si>
  <si>
    <t>Checking https://github.com/google-research/text-to-text-transfer-transformer/pulse/monthly there has been significant commit activity in the past month.</t>
  </si>
  <si>
    <t>The project maintainers respond to issues, as evidenced by https://github.com/google-research/text-to-text-transfer-transformer/issues/299</t>
  </si>
  <si>
    <t>https://github.com/google-research/text-to-text-transfer-transformer/blob/master/LICENSE is provided</t>
  </si>
  <si>
    <t>GRAAL-Research/poutyne</t>
  </si>
  <si>
    <t>https://github.com/GRAAL-Research/poutyne/graphs/contributors shows that there are multiple contributors</t>
  </si>
  <si>
    <t>The project maintainers (mainly 1 person) respond to issues, as evidenced by https://github.com/GRAAL-Research/poutyne/issues/72 and https://github.com/GRAAL-Research/poutyne/issues/40</t>
  </si>
  <si>
    <t>https://github.com/GRAAL-Research/poutyne/blob/master/LICENSE is provided.</t>
  </si>
  <si>
    <t>graknlabs/kglib</t>
  </si>
  <si>
    <t>https://github.com/graknlabs/kglib/graphs/contributors that there are multiple contributors.</t>
  </si>
  <si>
    <t>There is a well-maintained README, and majority of the functions in https://github.com/graknlabs/kglib/tree/master/kglib/kgcn</t>
  </si>
  <si>
    <t>Checking https://github.com/graknlabs/kglib/pulse/monthly there has been 3 commit activity in the past month.</t>
  </si>
  <si>
    <t>The project maintainers respond to issues, as evidenced by https://github.com/graknlabs/kglib/issues/140</t>
  </si>
  <si>
    <t>https://github.com/graknlabs/kglib/blob/master/LICENSE.txt is provided</t>
  </si>
  <si>
    <t>graphbrain/graphbrain</t>
  </si>
  <si>
    <t>https://github.com/graphbrain/graphbrain/graphs/contributors that there are multiple contributors.</t>
  </si>
  <si>
    <t>There is a well-maintained README, and majority of the functions in https://github.com/graphbrain/graphbrain/tree/master/docs</t>
  </si>
  <si>
    <t>Checking https://github.com/graphbrain/graphbrain/pulse/monthly there has been 1 commit activity in the past month.</t>
  </si>
  <si>
    <t>The project maintainers respond to issues, as evidenced by https://github.com/graphbrain/graphbrain/issues/17</t>
  </si>
  <si>
    <t>https://github.com/graphbrain/graphbrain/blob/master/LICENSE is provided</t>
  </si>
  <si>
    <t>greentfrapp/lucent</t>
  </si>
  <si>
    <t>https://github.com/greentfrapp/lucent/graphs/contributors that there are multiple contributors.</t>
  </si>
  <si>
    <t>There is a well-maintained README, and majority of the functions in https://github.com/greentfrapp/lucent/tree/master/lucent</t>
  </si>
  <si>
    <t>Checking https://github.com/greentfrapp/lucent/pulse/monthly there has been significant commit activity in the past month.</t>
  </si>
  <si>
    <t>https://github.com/greentfrapp/lucent/blob/master/LICENSE is provided</t>
  </si>
  <si>
    <t>guildai/guildai</t>
  </si>
  <si>
    <t>https://github.com/guildai/guildai/graphs/contributors that there are multiple contributors.</t>
  </si>
  <si>
    <t>There is a well-maintained README, and majority of the functions in https://github.com/guildai/guildai/tree/master/guild</t>
  </si>
  <si>
    <t>Checking https://github.com/guildai/guildai/pulse/monthly there has been significant commit activity in the past month.</t>
  </si>
  <si>
    <t>The project maintainers respond to issues, as evidenced by https://github.com/guildai/guildai/issues/205</t>
  </si>
  <si>
    <t>https://github.com/guildai/guildai/blob/master/LICENSE.txt is provided</t>
  </si>
  <si>
    <t>guillaume-be/rust-bert</t>
  </si>
  <si>
    <t>https://github.com/guillaume-be/rust-bert/graphs/contributors that there are multiple contributors.</t>
  </si>
  <si>
    <t>There is a well-maintained README, and majority of the functions in https://github.com/guillaume-be/rust-bert/tree/master/src</t>
  </si>
  <si>
    <t>Checking https://github.com/guillaume-be/rust-bert/pulse/monthly there has been significant commit activity in the past month.</t>
  </si>
  <si>
    <t>The project maintainers respond to issues, as evidenced by https://github.com/guillaume-be/rust-bert/issues/56</t>
  </si>
  <si>
    <t>https://github.com/guillaume-be/rust-bert/blob/master/LICENSE is provided</t>
  </si>
  <si>
    <t>Ha0Tang/AttentionGAN</t>
  </si>
  <si>
    <t>The project author respond to issues, as evidenced by https://github.com/Ha0Tang/AttentionGAN/issues/12 and https://github.com/Ha0Tang/AttentionGAN/issues/11</t>
  </si>
  <si>
    <t>https://github.com/Ha0Tang/AttentionGAN/blob/master/LICENSE.md is provided.</t>
  </si>
  <si>
    <t>There are files related to testing but its everywhere</t>
  </si>
  <si>
    <t>Ha0Tang/GestureGAN</t>
  </si>
  <si>
    <t>The project author respond to issues, as evidenced by https://github.com/Ha0Tang/GestureGAN/issues/3 and https://github.com/Ha0Tang/GestureGAN/issues/2</t>
  </si>
  <si>
    <t>https://github.com/Ha0Tang/GestureGAN/blob/master/LICENSE.md is provided.</t>
  </si>
  <si>
    <t>Ha0Tang/SelectionGAN</t>
  </si>
  <si>
    <t>The project author respond to issues, as evidenced by https://github.com/Ha0Tang/SelectionGAN/issues/7 and https://github.com/Ha0Tang/SelectionGAN/issues/6</t>
  </si>
  <si>
    <t>https://github.com/Ha0Tang/SelectionGAN/blob/master/selectiongan_v1/LICENSE.md and https://github.com/Ha0Tang/SelectionGAN/blob/master/selectiongan_v2/LICENSE.md are provided.</t>
  </si>
  <si>
    <t>hamelsmu/code_search</t>
  </si>
  <si>
    <t>https://github.com/hamelsmu/code_search/graphs/contributors that there are multiple contributors.</t>
  </si>
  <si>
    <t>There is a well-maintained README</t>
  </si>
  <si>
    <t>https://github.com/hamelsmu/code_search/blob/master/LICENSE is provided</t>
  </si>
  <si>
    <t>hanxiao/bert-as-service</t>
  </si>
  <si>
    <t>https://github.com/hanxiao/bert-as-service/graphs/contributors that there are multiple contributors.</t>
  </si>
  <si>
    <t>There is a well-maintained README and documentation in https://github.com/hanxiao/bert-as-service/tree/master/docs</t>
  </si>
  <si>
    <t>Checking https://github.com/hanxiao/bert-as-service/pulse/monthly there has been significant commit activity in the past month.</t>
  </si>
  <si>
    <t>The project maintainers respond to issues, as evidenced by https://github.com/hanxiao/bert-as-service/issues/566</t>
  </si>
  <si>
    <t>https://github.com/hanxiao/bert-as-service/blob/master/LICENSE is provided</t>
  </si>
  <si>
    <t>hasanirtiza/Pedestron</t>
  </si>
  <si>
    <t>https://github.com/hasanirtiza/Pedestron/graphs/contributors that there are multiple contributors.</t>
  </si>
  <si>
    <t>Checking https://github.com/hasanirtiza/Pedestron/pulse/monthly there has been significant commit activity in the past month.</t>
  </si>
  <si>
    <t>The project maintainers respond to issues, as evidenced by https://github.com/hasanirtiza/Pedestron/issues/51</t>
  </si>
  <si>
    <t>https://github.com/hasanirtiza/Pedestron/blob/master/LICENSE is provided</t>
  </si>
  <si>
    <t>hastagAB/Awesome-Python-Scripts</t>
  </si>
  <si>
    <t>https://github.com/hastagAB/Awesome-Python-Scripts/graphs/contributors that there are multiple contributors.</t>
  </si>
  <si>
    <t>Checking https://github.com/hastagAB/Awesome-Python-Scripts/pulse/monthly there has been 2 commit activity in the past month.</t>
  </si>
  <si>
    <t>The project maintainers respond to issues, as evidenced by https://github.com/hastagAB/Awesome-Python-Scripts/issues/53</t>
  </si>
  <si>
    <t>https://github.com/hastagAB/Awesome-Python-Scripts/blob/master/LICENSE.txt is provided</t>
  </si>
  <si>
    <t>HazyResearch/fonduer</t>
  </si>
  <si>
    <t>https://github.com/HazyResearch/fonduer/graphs/contributors shows that there are multiple contributors</t>
  </si>
  <si>
    <t>Evidence of sustained commit activity however quite unstable</t>
  </si>
  <si>
    <t>The project maintainers respond to issues, as evidenced by https://github.com/HazyResearch/fonduer/issues/413 and https://github.com/HazyResearch/fonduer/issues/435</t>
  </si>
  <si>
    <t>https://github.com/HazyResearch/fonduer/blob/master/LICENSE is provided.</t>
  </si>
  <si>
    <t>heartexlabs/label-studio</t>
  </si>
  <si>
    <t>https://github.com/heartexlabs/label-studio/graphs/contributors that there are multiple contributors.</t>
  </si>
  <si>
    <t>Checking https://github.com/heartexlabs/label-studio/pulse/monthly there has been 2 commit activity in the past month.</t>
  </si>
  <si>
    <t>The project maintainers respond to issues, as evidenced by https://github.com/heartexlabs/label-studio/issues/335</t>
  </si>
  <si>
    <t>https://github.com/heartexlabs/label-studio/blob/master/LICENSE is provided</t>
  </si>
  <si>
    <t>henrysky/astroNN</t>
  </si>
  <si>
    <t>There is a well-maintained README and documentation in https://github.com/henrysky/astroNN/tree/master/docs</t>
  </si>
  <si>
    <t>The project maintainers respond to issues, as evidenced by https://github.com/henrysky/astroNN/issues/6</t>
  </si>
  <si>
    <t>https://github.com/henrysky/astroNN/blob/master/LICENSE is provided</t>
  </si>
  <si>
    <t>heronsystems/adeptRL</t>
  </si>
  <si>
    <t>https://github.com/heronsystems/adeptRL/graphs/contributors that there are multiple contributors.</t>
  </si>
  <si>
    <t>There is a well-maintained README and documentation in https://github.com/heronsystems/adeptRL/tree/master/adept and https://github.com/heronsystems/adeptRL/tree/master/docs</t>
  </si>
  <si>
    <t>Checking https://github.com/heronsystems/adeptRL/pulse/monthly there has been 4 commit activity in the past month.</t>
  </si>
  <si>
    <t>The project maintainers respond to issues, as evidenced by https://github.com/heronsystems/adeptRL/issues/88</t>
  </si>
  <si>
    <t>https://github.com/heronsystems/adeptRL/blob/master/LICENSE is provided</t>
  </si>
  <si>
    <t>home-assistant/core</t>
  </si>
  <si>
    <t>https://github.com/home-assistant/core/graphs/contributors that there are multiple contributors.</t>
  </si>
  <si>
    <t>Checking https://github.com/home-assistant/core/pulse/monthly there has been significant commit activity in the past month.</t>
  </si>
  <si>
    <t>The project maintainers respond to issues, as evidenced by https://github.com/home-assistant/core/issues/37681</t>
  </si>
  <si>
    <t>https://github.com/home-assistant/core/blob/dev/LICENSE.md is provided</t>
  </si>
  <si>
    <t>hrpan/tetris_mcts</t>
  </si>
  <si>
    <t>The project maintainers respond to issues, as evidenced by https://github.com/hrpan/tetris_mcts/issues/3</t>
  </si>
  <si>
    <t>hse-aml/natural-language-processing</t>
  </si>
  <si>
    <t>https://github.com/hse-aml/natural-language-processing/graphs/contributors that there are multiple contributors.</t>
  </si>
  <si>
    <t>Checking https://github.com/hse-aml/natural-language-processing/pulse/monthly there has been significant commit activity in the past month.</t>
  </si>
  <si>
    <t>The project maintainers respond to issues, as evidenced by https://github.com/hse-aml/natural-language-processing/issues/43</t>
  </si>
  <si>
    <t>huggingface/neuralcoref</t>
  </si>
  <si>
    <t>Poorly organized, general naming convention, doesn't explain modules</t>
  </si>
  <si>
    <t>Multiple contributors: https://github.com/huggingface/neuralcoref/graphs/contributors</t>
  </si>
  <si>
    <t>No indications of using CI services</t>
  </si>
  <si>
    <t>There is a well maintained README, but no documentation on README</t>
  </si>
  <si>
    <t>No commits in the past few months, around 12 commits in the last year</t>
  </si>
  <si>
    <t>Author actively replies to issues</t>
  </si>
  <si>
    <t>https://github.com/huggingface/neuralcoref/blob/master/LICENSE.txt</t>
  </si>
  <si>
    <t>huggingface/transformers</t>
  </si>
  <si>
    <t>Multiple contributors: https://github.com/huggingface/transformers/graphs/contributors</t>
  </si>
  <si>
    <t>The project uses CI services to compute code coverage, check stylistic violations, etc.</t>
  </si>
  <si>
    <t>There is a well maintained README, codes are well documented</t>
  </si>
  <si>
    <t>The project shows frequent and consistent commits throughout the past years: https://github.com/huggingface/transformers/graphs/commit-activity</t>
  </si>
  <si>
    <t>More closed issues than open. Project authors respond to issues: https://github.com/huggingface/transformers/issues</t>
  </si>
  <si>
    <t>https://github.com/huggingface/transformers/blob/master/LICENSE</t>
  </si>
  <si>
    <t>HumanCompatibleAI/adversarial-policies</t>
  </si>
  <si>
    <t>https://github.com/HumanCompatibleAI/adversarial-policies/graphs/contributors shows that there are multiple contributors</t>
  </si>
  <si>
    <t>The project maintainers respond to issues, as evidenced by https://github.com/HumanCompatibleAI/adversarial-policies/issues/50 and https://github.com/HumanCompatibleAI/adversarial-policies/issues/17 but not much issues to begin with</t>
  </si>
  <si>
    <t>https://github.com/HumanCompatibleAI/adversarial-policies/blob/master/LICENSE is provided.</t>
  </si>
  <si>
    <t>There are files related to testing.</t>
  </si>
  <si>
    <t>hunglc007/tensorflow-yolov4-tflite</t>
  </si>
  <si>
    <t>Multiple contributors: https://github.com/hunglc007/tensorflow-yolov4-tflite/graphs/contributors</t>
  </si>
  <si>
    <t>Consistent commits throughout the past month, but hiatus before that</t>
  </si>
  <si>
    <t>More open issues than closed issues, author does not respond frequently</t>
  </si>
  <si>
    <t>https://github.com/hunglc007/tensorflow-yolov4-tflite/blob/master/LICENSE</t>
  </si>
  <si>
    <t>hunkim/DeepLearningZeroToAll</t>
  </si>
  <si>
    <t>Multiple contributors: https://github.com/hunkim/DeepLearningZeroToAll/graphs/contributors</t>
  </si>
  <si>
    <t>The project uses various CI services to compute code coverage, check stylistic violations, etc. https://github.com/hunkim/DeepLearningZeroToAll/blob/master/CONTRIBUTING.md</t>
  </si>
  <si>
    <t>Few commits in the last month: https://github.com/hunkim/DeepLearningZeroToAll/graphs/commit-activity</t>
  </si>
  <si>
    <t>There is no license</t>
  </si>
  <si>
    <t>hunkim/PyTorchZeroToAll</t>
  </si>
  <si>
    <t>Multiple contributors: https://github.com/hunkim/PyTorchZeroToAll/graphs/contributors</t>
  </si>
  <si>
    <t>There is a README, codes are documented</t>
  </si>
  <si>
    <t>Few commits in the last month: https://github.com/hunkim/PyTorchZeroToAll/graphs/commit-activity</t>
  </si>
  <si>
    <t>huseinzol05/Malaya</t>
  </si>
  <si>
    <t>Multiple contributors: https://github.com/huseinzol05/Malaya/graphs/contributors</t>
  </si>
  <si>
    <t>Only one issue, issues closed frequently: https://github.com/huseinzol05/Malaya/issues?q=is%3Aissue+is%3Aclosed</t>
  </si>
  <si>
    <t>https://github.com/huseinzol05/Malaya/blob/master/LICENSE</t>
  </si>
  <si>
    <t>huseinzol05/NLP-Models-Tensorflow</t>
  </si>
  <si>
    <t>Multiple contributors: https://github.com/huseinzol05/NLP-Models-Tensorflow/graphs/contributors</t>
  </si>
  <si>
    <t>Few commits in the last month: https://github.com/huseinzol05/NLP-Models-Tensorflow/graphs/commit-activity</t>
  </si>
  <si>
    <t>Author does not respond frequently</t>
  </si>
  <si>
    <t>https://github.com/huseinzol05/NLP-Models-Tensorflow/blob/master/LICENSE</t>
  </si>
  <si>
    <t>hysts/pytorch_image_classification</t>
  </si>
  <si>
    <t>Only one contributor: https://github.com/hysts/pytorch_image_classification/graphs/contributors</t>
  </si>
  <si>
    <t>There is a README, codes are not documented</t>
  </si>
  <si>
    <t>Only one issue, issues closed frequently: https://github.com/hysts/pytorch_image_classification/issues?q=is%3Aopen+is%3Aissue</t>
  </si>
  <si>
    <t>https://github.com/hysts/pytorch_image_classification/blob/master/LICENSE</t>
  </si>
  <si>
    <t>IBM/adversarial-robustness-toolbox</t>
  </si>
  <si>
    <t>https://github.com/IBM/adversarial-robustness-toolbox/graphs/contributors shows that there are multiple contributors</t>
  </si>
  <si>
    <t>The project maintainers respond to issues, as evidenced by https://github.com/IBM/adversarial-robustness-toolbox/issues/477 and https://github.com/IBM/adversarial-robustness-toolbox/issues/448</t>
  </si>
  <si>
    <t>https://github.com/IBM/adversarial-robustness-toolbox/blob/main/LICENSE is provided.</t>
  </si>
  <si>
    <t>IBM/AIF360</t>
  </si>
  <si>
    <t>https://github.com/IBM/AIF360/graphs/contributors shows that there are multiple contributors</t>
  </si>
  <si>
    <t>Little evidence of sustained commit activity but quite stable</t>
  </si>
  <si>
    <t>The project maintainers (mainly 1 person) respond to issues, as evidenced by https://github.com/IBM/AIF360/issues/185 and https://github.com/IBM/AIF360/issues/45</t>
  </si>
  <si>
    <t>https://github.com/IBM/AIF360/blob/master/LICENSE is provided.</t>
  </si>
  <si>
    <t>IBM/AIX360</t>
  </si>
  <si>
    <t>https://github.com/IBM/AIX360/graphs/contributors shows that there are multiple contributors</t>
  </si>
  <si>
    <t>The project maintainers respond to issues but not often, as evidenced by https://github.com/IBM/AIX360/issues/46 and https://github.com/IBM/AIX360/issues/76</t>
  </si>
  <si>
    <t>https://github.com/IBM/AIX360/blob/master/LICENSE is provided.</t>
  </si>
  <si>
    <t>IBM/lale</t>
  </si>
  <si>
    <t>https://github.com/IBM/lale/graphs/contributors shows that there are multiple contributors</t>
  </si>
  <si>
    <t>https://github.com/IBM/lale/blob/master/LICENSE.txt is provided.</t>
  </si>
  <si>
    <t>idealo/image-super-resolution</t>
  </si>
  <si>
    <t>Multiple contributors: https://github.com/idealo/image-super-resolution/graphs/contributors</t>
  </si>
  <si>
    <t>More closed issues than open. Project authors respond to issues: https://github.com/idealo/image-super-resolution/issues</t>
  </si>
  <si>
    <t>https://github.com/idealo/image-super-resolution/blob/master/LICENSE</t>
  </si>
  <si>
    <t>inferno-pytorch/inferno</t>
  </si>
  <si>
    <t>Multiple contributors: https://github.com/inferno-pytorch/inferno/graphs/contributors</t>
  </si>
  <si>
    <t>Some commits in the last few months: https://github.com/inferno-pytorch/inferno/graphs/commit-activity</t>
  </si>
  <si>
    <t>More closed issues than open. Project authors respond to issues: https://github.com/inferno-pytorch/inferno/issues</t>
  </si>
  <si>
    <t>https://github.com/inferno-pytorch/inferno/blob/master/LICENSE</t>
  </si>
  <si>
    <t>interpretml/DiCE</t>
  </si>
  <si>
    <t>Multiple contributors: https://github.com/interpretml/DiCE/graphs/contributors</t>
  </si>
  <si>
    <t>Consistent commits in the last month</t>
  </si>
  <si>
    <t>More closed issues than open. Project authors respond to issues: https://github.com/interpretml/DiCE/issues</t>
  </si>
  <si>
    <t>https://github.com/interpretml/DiCE/blob/master/LICENSE</t>
  </si>
  <si>
    <t>interpretml/interpret-community</t>
  </si>
  <si>
    <t>Multiple contributors: https://github.com/interpretml/interpret-community/graphs/contributors</t>
  </si>
  <si>
    <t>More closed issues than open. Project authors respond to issues: https://github.com/interpretml/interpret-community/issues?q=is%3Aopen+is%3Aissue</t>
  </si>
  <si>
    <t>https://github.com/interpretml/interpret-community/blob/master/LICENSE</t>
  </si>
  <si>
    <t>interpretml/interpret-text</t>
  </si>
  <si>
    <t>Multiple contributors: https://github.com/interpretml/interpret-text/graphs/contributors</t>
  </si>
  <si>
    <t>https://github.com/interpretml/interpret-text/blob/master/LICENSE</t>
  </si>
  <si>
    <t>ironmussa/Optimus</t>
  </si>
  <si>
    <t>Multiple contributors: https://github.com/ironmussa/Optimus/graphs/contributors</t>
  </si>
  <si>
    <t>There is a well maintained README, some codes are documented</t>
  </si>
  <si>
    <t>No commits the past few months, 3 commits since Jan</t>
  </si>
  <si>
    <t>https://github.com/ironmussa/Optimus/blob/master/LICENSE</t>
  </si>
  <si>
    <t>iskandr/fancyimpute</t>
  </si>
  <si>
    <t>Multiple contributors: https://github.com/iskandr/fancyimpute/graphs/contributors</t>
  </si>
  <si>
    <t>Only one commit the past month, 2 in the past year</t>
  </si>
  <si>
    <t>More closed than open, author does not respond frequently</t>
  </si>
  <si>
    <t>https://github.com/iskandr/fancyimpute/blob/master/LICENSE</t>
  </si>
  <si>
    <t>jaakkopasanen/AutoEq</t>
  </si>
  <si>
    <t>Multiple contributors: https://github.com/jaakkopasanen/AutoEq/graphs/contributors</t>
  </si>
  <si>
    <t>No commits the past month, active before that</t>
  </si>
  <si>
    <t>https://github.com/jaakkopasanen/AutoEq/blob/master/LICENSE</t>
  </si>
  <si>
    <t>jakeret/tf_unet</t>
  </si>
  <si>
    <t>Multiple contributors: https://github.com/jakeret/tf_unet/graphs/contributors</t>
  </si>
  <si>
    <t>https://github.com/jakeret/tf_unet/blob/master/LICENSE</t>
  </si>
  <si>
    <t>jantic/DeOldify</t>
  </si>
  <si>
    <t>Multiple contributors: https://github.com/jantic/DeOldify/graphs/contributors</t>
  </si>
  <si>
    <t>No commits in the past month</t>
  </si>
  <si>
    <t>https://github.com/jantic/DeOldify/blob/master/LICENSE</t>
  </si>
  <si>
    <t>JayYip/bert-multitask-learning</t>
  </si>
  <si>
    <t>The project author respond to issues, as evidenced by https://github.com/JayYip/bert-multitask-learning/issues/44 and https://github.com/JayYip/bert-multitask-learning/issues/43</t>
  </si>
  <si>
    <t>https://github.com/JayYip/bert-multitask-learning/blob/master/LICENSE is provided.</t>
  </si>
  <si>
    <t>There are files related to testing but everywhere</t>
  </si>
  <si>
    <t>jeongyoonlee/Kaggler</t>
  </si>
  <si>
    <t>Multiple contributors: https://github.com/jeongyoonlee/Kaggler/graphs/contributors</t>
  </si>
  <si>
    <t>https://github.com/jeongyoonlee/Kaggler/blob/master/LICENSE</t>
  </si>
  <si>
    <t>jessevig/bertviz</t>
  </si>
  <si>
    <t>Multiple contributors: hhttps://github.com/jessevig/bertviz/graphs/contributors</t>
  </si>
  <si>
    <t>https://github.com/jessevig/bertviz/blob/master/LICENSE</t>
  </si>
  <si>
    <t>jettify/pytorch-optimizer</t>
  </si>
  <si>
    <t>Multiple contributors: https://github.com/jettify/pytorch-optimizer/graphs/contributors</t>
  </si>
  <si>
    <t>More closed issues than open. Project authors respond to issues: https://github.com/jettify/pytorch-optimizer/issues/137</t>
  </si>
  <si>
    <t>https://github.com/jettify/pytorch-optimizer/blob/master/LICENSE</t>
  </si>
  <si>
    <t>jim-schwoebel/voicebook</t>
  </si>
  <si>
    <t>Multiple contributors: https://github.com/jim-schwoebel/voicebook/graphs/contributors</t>
  </si>
  <si>
    <t>More closed issues than open. Project authors respond to issues: https://github.com/jim-schwoebel/voicebook/issues</t>
  </si>
  <si>
    <t>https://github.com/jim-schwoebel/voicebook/blob/master/LICENSE</t>
  </si>
  <si>
    <t>joe-siyuan-qiao/DetectoRS</t>
  </si>
  <si>
    <t>Multiple contributors: https://github.com/joe-siyuan-qiao/DetectoRS/graphs/contributors</t>
  </si>
  <si>
    <t>More closed issues than open. Project authors respond to issues: https://github.com/joe-siyuan-qiao/DetectoRS/issues/46</t>
  </si>
  <si>
    <t>https://github.com/joe-siyuan-qiao/DetectoRS/blob/master/LICENSE</t>
  </si>
  <si>
    <t>joeynmt/joeynmt</t>
  </si>
  <si>
    <t>Multiple contributors: https://github.com/joeynmt/joeynmt/graphs/contributors</t>
  </si>
  <si>
    <t>https://github.com/joeynmt/joeynmt/blob/master/LICENSE</t>
  </si>
  <si>
    <t>jrzaurin/pytorch-widedeep</t>
  </si>
  <si>
    <t>Multiple contributors: https://github.com/jrzaurin/pytorch-widedeep/graphs/contributors</t>
  </si>
  <si>
    <t>More closed issues than open. Project authors respond to issues: https://github.com/jrzaurin/pytorch-widedeep/issues/12</t>
  </si>
  <si>
    <t>https://github.com/jrzaurin/pytorch-widedeep/blob/master/LICENSE</t>
  </si>
  <si>
    <t>jtyoui/Jtyoui</t>
  </si>
  <si>
    <t>Only one contributor: https://github.com/jtyoui/Jtyoui/graphs/contributors</t>
  </si>
  <si>
    <t>Few commits in the past month</t>
  </si>
  <si>
    <t>There are no open issues</t>
  </si>
  <si>
    <t>https://github.com/jtyoui/Jtyoui/blob/pyunit/LICENSE</t>
  </si>
  <si>
    <t>junyanz/pytorch-CycleGAN-and-pix2pix</t>
  </si>
  <si>
    <t>Multiple contributors: https://github.com/junyanz/pytorch-CycleGAN-and-pix2pix/graphs/contributors</t>
  </si>
  <si>
    <t>More closed issues than open. Project authors respond to issues:https://github.com/junyanz/pytorch-CycleGAN-and-pix2pix/issues/1084</t>
  </si>
  <si>
    <t>https://github.com/junyanz/pytorch-CycleGAN-and-pix2pix/blob/master/LICENSE</t>
  </si>
  <si>
    <t>Kaixhin/Rainbow</t>
  </si>
  <si>
    <t>https://github.com/Kaixhin/Rainbow/graphs/contributors shows that there are multiple contributors but mainly 1 person</t>
  </si>
  <si>
    <t>The project author respond to issues, as evidenced by https://github.com/Kaixhin/Rainbow/issues/72 and https://github.com/Kaixhin/Rainbow/issues/70</t>
  </si>
  <si>
    <t>https://github.com/Kaixhin/Rainbow/blob/master/LICENSE.md is provided.</t>
  </si>
  <si>
    <t>Only found 1 file related to testing</t>
  </si>
  <si>
    <t>KaiyangZhou/deep-person-reid</t>
  </si>
  <si>
    <t>https://github.com/KaiyangZhou/deep-person-reid/graphs/contributors shows that there are multiple contributors but mainly 1 person</t>
  </si>
  <si>
    <t>The project author respond to issues, as evidenced by https://github.com/KaiyangZhou/deep-person-reid/issues/328 and https://github.com/KaiyangZhou/deep-person-reid/issues/324</t>
  </si>
  <si>
    <t>https://github.com/KaiyangZhou/deep-person-reid/blob/master/LICENSE is provided.</t>
  </si>
  <si>
    <t>kakao/buffalo</t>
  </si>
  <si>
    <t>Multiple contributors: https://github.com/kakao/buffalo/graphs/contributors</t>
  </si>
  <si>
    <t>Some commits the past month</t>
  </si>
  <si>
    <t>https://github.com/kakao/buffalo/blob/dev/LICENSE</t>
  </si>
  <si>
    <t>kakaobrain/torchgpipe</t>
  </si>
  <si>
    <t>Multiple contributors: https://github.com/kakaobrain/torchgpipe/graphs/contributors</t>
  </si>
  <si>
    <t>https://github.com/kakaobrain/torchgpipe/blob/master/LICENSE</t>
  </si>
  <si>
    <t>kan-bayashi/PytorchWaveNetVocoder</t>
  </si>
  <si>
    <t>Multiple contributors: https://github.com/kan-bayashi/PytorchWaveNetVocoder/graphs/contributors</t>
  </si>
  <si>
    <t>More closed issues than open. Project authors respond to issues:https://github.com/kan-bayashi/PytorchWaveNetVocoder/issues/65</t>
  </si>
  <si>
    <t>https://github.com/kan-bayashi/PytorchWaveNetVocoder/blob/master/LICENSE</t>
  </si>
  <si>
    <t>kaushaltrivedi/fast-bert</t>
  </si>
  <si>
    <t>Multiple contributors: https://github.com/kaushaltrivedi/fast-bert/graphs/contributors</t>
  </si>
  <si>
    <t>https://github.com/kaushaltrivedi/fast-bert/blob/master/LICENSE</t>
  </si>
  <si>
    <t>kdexd/virtex</t>
  </si>
  <si>
    <t>Only one contributor: https://github.com/kdexd/virtex/graphs/contributors</t>
  </si>
  <si>
    <t>There is a README, codes are well documented</t>
  </si>
  <si>
    <t>More closed than open, author responds frequently: https://github.com/kdexd/virtex/issues/4</t>
  </si>
  <si>
    <t>https://github.com/kdexd/virtex/blob/master/LICENSE</t>
  </si>
  <si>
    <t>keiohta/tf2rl</t>
  </si>
  <si>
    <t>Only one contributor: https://github.com/keiohta/tf2rl/graphs/contributors</t>
  </si>
  <si>
    <t>Some commits the last month, but no consistent</t>
  </si>
  <si>
    <t>https://github.com/keiohta/tf2rl/blob/master/LICENSE</t>
  </si>
  <si>
    <t>keras-team/autokeras</t>
  </si>
  <si>
    <t>Multiple contributors: https://github.com/keras-team/autokeras/graphs/contributors</t>
  </si>
  <si>
    <t>https://github.com/keras-team/keras-tuner/graphs/contributors</t>
  </si>
  <si>
    <t>https://github.com/keras-team/autokeras/blob/master/LICENSE.txt</t>
  </si>
  <si>
    <t>keras-team/keras-tuner</t>
  </si>
  <si>
    <t>Multiple contributors: https://github.com/keras-team/keras-tuner/graphs/contributors</t>
  </si>
  <si>
    <t>https://github.com/keras-team/keras-tuner/blob/master/LICENSE</t>
  </si>
  <si>
    <t>kerlomz/captcha_platform</t>
  </si>
  <si>
    <t>Multiple contributors: https://github.com/kerlomz/captcha_platform/graphs/contributors</t>
  </si>
  <si>
    <t>There is a README, some codes are documented</t>
  </si>
  <si>
    <t>https://github.com/kerlomz/captcha_platform/blob/master/LICENSE</t>
  </si>
  <si>
    <t>kermitt2/delft</t>
  </si>
  <si>
    <t>Multiple contributors: https://github.com/kermitt2/delft/graphs/contributors</t>
  </si>
  <si>
    <t>https://github.com/kermitt2/delft/blob/master/LICENSE.txt</t>
  </si>
  <si>
    <t>kermitt2/grobid</t>
  </si>
  <si>
    <t>Multiple contributors: https://github.com/kermitt2/grobid/graphs/contributors</t>
  </si>
  <si>
    <t>More closed than open, author responds frequently: https://github.com/kermitt2/grobid/issues/604</t>
  </si>
  <si>
    <t>https://github.com/kermitt2/grobid/blob/master/LICENSE</t>
  </si>
  <si>
    <t>keunwoochoi/kapre</t>
  </si>
  <si>
    <t>Multiple contributors: https://github.com/keunwoochoi/kapre/graphs/contributors</t>
  </si>
  <si>
    <t>More closed than open, author responds frequently: https://github.com/keunwoochoi/kapre/issues/68</t>
  </si>
  <si>
    <t>https://github.com/keunwoochoi/kapre/blob/master/LICENSE.txt</t>
  </si>
  <si>
    <t>KevinMusgrave/powerful-benchmarker</t>
  </si>
  <si>
    <t>The project author respond to issues, as evidenced by https://github.com/KevinMusgrave/powerful-benchmarker/issues/40 and https://github.com/KevinMusgrave/powerful-benchmarker/issues/39</t>
  </si>
  <si>
    <t>KevinMusgrave/pytorch-metric-learning</t>
  </si>
  <si>
    <t>https://github.com/KevinMusgrave/pytorch-metric-learning/graphs/contributors shows that there are multiple contributors but mainly 1 person</t>
  </si>
  <si>
    <t>The project author respond to issues, as evidenced by https://github.com/KevinMusgrave/pytorch-metric-learning/issues/122 and https://github.com/KevinMusgrave/pytorch-metric-learning/issues/116</t>
  </si>
  <si>
    <t>https://github.com/KevinMusgrave/pytorch-metric-learning/blob/master/LICENSE is provided.</t>
  </si>
  <si>
    <t>kipoi/kipoi</t>
  </si>
  <si>
    <t>Multiple contributors: https://github.com/kipoi/kipoi/graphs/contributors</t>
  </si>
  <si>
    <t>https://github.com/kipoi/kipoi/blob/master/LICENSE</t>
  </si>
  <si>
    <t>kk7nc/HDLTex</t>
  </si>
  <si>
    <t>Multiple contributors: https://github.com/kk7nc/HDLTex/graphs/contributors</t>
  </si>
  <si>
    <t>https://github.com/kk7nc/HDLTex/blob/master/LICENSE</t>
  </si>
  <si>
    <t>kk7nc/RMDL</t>
  </si>
  <si>
    <t>Multiple contributors: https://github.com/kk7nc/RMDL/graphs/contributors</t>
  </si>
  <si>
    <t>https://github.com/kk7nc/RMDL/blob/master/LICENSE</t>
  </si>
  <si>
    <t>kleinee/jns</t>
  </si>
  <si>
    <t>Multiple contributors (mainly one): https://github.com/kleinee/jns/graphs/contributors</t>
  </si>
  <si>
    <t>https://github.com/kleinee/jns/blob/master/LICENSE.md</t>
  </si>
  <si>
    <t>knazeri/edge-connect</t>
  </si>
  <si>
    <t>Multiple contributors (mainly one): https://github.com/knazeri/edge-connect/graphs/contributors</t>
  </si>
  <si>
    <t>https://github.com/knazeri/edge-connect/blob/master/LICENSE.md</t>
  </si>
  <si>
    <t>koaning/scikit-lego</t>
  </si>
  <si>
    <t>Multiple contributors: https://github.com/koaning/scikit-lego/graphs/contributors</t>
  </si>
  <si>
    <t>More closed issues than open. Project authors respond to issues: https://github.com/koaning/scikit-lego/issues/380</t>
  </si>
  <si>
    <t>https://github.com/koaning/scikit-lego/blob/master/LICENSE</t>
  </si>
  <si>
    <t>kornia/kornia</t>
  </si>
  <si>
    <t>Multiple contributors: https://github.com/kornia/kornia/graphs/contributors</t>
  </si>
  <si>
    <t>https://github.com/kornia/kornia/blob/master/LICENSE</t>
  </si>
  <si>
    <t>koursaros-ai/nboost</t>
  </si>
  <si>
    <t>Multiple contributors: https://github.com/koursaros-ai/nboost/graphs/contributors</t>
  </si>
  <si>
    <t>https://github.com/koursaros-ai/nboost/blob/master/LICENSE</t>
  </si>
  <si>
    <t>kubeflow/examples</t>
  </si>
  <si>
    <t>https://github.com/kubeflow/examples/graphs/contributors shows that there are multiple contributors</t>
  </si>
  <si>
    <t>There is a well-maintained README, and the majority of the functions in https://github.com/kubeflow/examples/blob/master/object_detection/serving_script/standard_fields.py and https://github.com/kubeflow/examples/blob/master/code_search/src/code_search/nmslib/search_engine.py and https://github.com/kubeflow/examples/blob/master/mnist/model.py have appropriate docstrings</t>
  </si>
  <si>
    <t>https://github.com/kubeflow/examples/graphs/commit-activity shows there has been activities in the past few months consistently</t>
  </si>
  <si>
    <t>The project maintainers respond to issues, as evidenced by https://github.com/kubeflow/examples/issues/806 and https://github.com/kubeflow/examples/issues/798</t>
  </si>
  <si>
    <t>https://github.com/kubeflow/examples/blob/master/LICENSE</t>
  </si>
  <si>
    <t>kubeflow/fairing</t>
  </si>
  <si>
    <t>https://github.com/kubeflow/fairing/graphs/contributors shows that there are multiple contributors</t>
  </si>
  <si>
    <t>There is a well-maintained README, and the majority of the functions in https://github.com/kubeflow/fairing/blob/master/kubeflow/fairing/backends/backends.py and https://github.com/kubeflow/fairing/blob/master/kubeflow/fairing/http_utils.py have appropriate docstrings</t>
  </si>
  <si>
    <t>https://github.com/kubeflow/fairing/graphs/commit-activity shows there has been activities in the past few months consistently</t>
  </si>
  <si>
    <t>The project maintainers respond to issues, as evidenced by https://github.com/kubeflow/fairing/issues/521 and https://github.com/kubeflow/fairing/issues/519</t>
  </si>
  <si>
    <t>https://github.com/kubeflow/fairing/blob/master/LICENSE</t>
  </si>
  <si>
    <t>kubeflow/katib</t>
  </si>
  <si>
    <t>https://github.com/kubeflow/katib/graphs/contributors shows that there are multiple contributors</t>
  </si>
  <si>
    <t>There is a well-maintained README but Most of the functions in the source code are not documented.</t>
  </si>
  <si>
    <t>https://github.com/kubeflow/katib/graphs/commit-activity shows there has been activities in the past few months consistently</t>
  </si>
  <si>
    <t>The project maintainers respond to issues, as evidenced by https://github.com/kubeflow/katib/issues/1211 and https://github.com/kubeflow/katib/issues/1211</t>
  </si>
  <si>
    <t>https://github.com/kubeflow/katib/blob/master/LICENSE</t>
  </si>
  <si>
    <t>kubeflow/kfserving</t>
  </si>
  <si>
    <t>https://github.com/kubeflow/kfserving/graphs/contributors shows that there are multiple contributors</t>
  </si>
  <si>
    <t>https://github.com/kubeflow/kfserving/graphs/commit-activity shows there has been activities in the past few months consistently</t>
  </si>
  <si>
    <t>The project maintainers respond to issues, as evidenced by https://github.com/kubeflow/kfserving/issues/916 and https://github.com/kubeflow/kfserving/issues/884</t>
  </si>
  <si>
    <t>https://github.com/kubeflow/kfserving/blob/master/LICENSE</t>
  </si>
  <si>
    <t>kubeflow/pipelines</t>
  </si>
  <si>
    <t>https://github.com/kubeflow/pipelines/graphs/contributors shows that there are multiple contributors</t>
  </si>
  <si>
    <t>There is a well-maintained README, and the majority of the functions in https://github.com/kubeflow/pipelines/blob/master/backend/src/apiserver/model/pipeline_version.go and https://github.com/kubeflow/pipelines/blob/master/backend/src/apiserver/model/job.go have appropriate docstrings</t>
  </si>
  <si>
    <t>https://github.com/kubeflow/pipelines/graphs/commit-activity shows there has been activities in the past few months consistently</t>
  </si>
  <si>
    <t>The project maintainers respond to issues, as evidenced by https://github.com/kubeflow/pipelines/issues/4162 and https://github.com/kubeflow/pipelines/issues/4159</t>
  </si>
  <si>
    <t>https://github.com/kubeflow/pipelines/blob/master/LICENSE</t>
  </si>
  <si>
    <t>kubeflow-kale/kale</t>
  </si>
  <si>
    <t>https://github.com/kubeflow-kale/kale/graphs/contributors shows that there are multiple contributors but mainly 2</t>
  </si>
  <si>
    <t>There is a well-maintained README, and the majority of the functions in https://github.com/kubeflow-kale/kale/blob/master/backend/kale/utils/jupyter_utils.py and https://github.com/kubeflow-kale/kale/blob/master/backend/kale/utils/graph_utils.py have appropriate docstrings</t>
  </si>
  <si>
    <t>Checking https://github.com/kubeflow-kale/kale/graphs/commit-activity, there has been activities in the past few months consistently</t>
  </si>
  <si>
    <t>The project maintainers respond to issues, as evidenced by https://github.com/kubeflow-kale/kale/issues/147 and https://github.com/kubeflow-kale/kale/issues/142</t>
  </si>
  <si>
    <t>https://github.com/kubeflow-kale/kale/blob/master/LICENSE</t>
  </si>
  <si>
    <t>kundajelab/deeplift</t>
  </si>
  <si>
    <t>https://github.com/kundajelab/deeplift/graphs/contributors shows that there are multiple contributors but mainly 1</t>
  </si>
  <si>
    <t>https://github.com/kundajelab/deeplift/graphs/commit-activity shows there has been only 1 commit in the past month</t>
  </si>
  <si>
    <t>The project maintainers respond to issues, as evidenced by https://github.com/kundajelab/deeplift/issues/106 and https://github.com/kundajelab/deeplift/issues/103</t>
  </si>
  <si>
    <t>https://github.com/kundajelab/deeplift/blob/master/LICENSE</t>
  </si>
  <si>
    <t>kwotsin/mimicry</t>
  </si>
  <si>
    <t>There are no contributors to the project other than the author</t>
  </si>
  <si>
    <t>There is a well-maintained README, and the majority of the functions in https://github.com/kwotsin/mimicry/blob/master/torch_mimicry/modules/layers.py and https://github.com/kwotsin/mimicry/blob/master/torch_mimicry/modules/losses.py have appropriate docstrings</t>
  </si>
  <si>
    <t>The project maintainers respond to issues, as evidenced by https://github.com/kwotsin/mimicry/issues/19 and https://github.com/kwotsin/mimicry/issues/14</t>
  </si>
  <si>
    <t>https://github.com/kwotsin/mimicry/blob/master/LICENSE</t>
  </si>
  <si>
    <t>l3p-cv/lost</t>
  </si>
  <si>
    <t>https://github.com/l3p-cv/lost/graphs/contributors shows that there are multiple contributors</t>
  </si>
  <si>
    <t>There is a well-maintained README, and the majority of the functions in https://github.com/l3p-cv/lost/blob/master/backend/lost/pyapi/script.py and https://github.com/l3p-cv/lost/blob/master/backend/lost/logic/label.py have appropriate docstrings</t>
  </si>
  <si>
    <t>https://github.com/l3p-cv/lost/graphs/commit-activity shows there has been activities in the past few months consistently</t>
  </si>
  <si>
    <t>The project maintainers respond to issues, as evidenced by https://github.com/l3p-cv/lost/issues/74 and https://github.com/l3p-cv/lost/issues/58</t>
  </si>
  <si>
    <t>https://github.com/l3p-cv/lost/blob/master/LICENSE</t>
  </si>
  <si>
    <t>lab-ml/labml</t>
  </si>
  <si>
    <t>https://github.com/lab-ml/labml/graphs/contributors shows that there are multiple contributors but mainly 1</t>
  </si>
  <si>
    <t>There is a well-maintained README, but only some of the functions in scripts like https://github.com/lab-ml/labml/blob/master/labml/experiment.py and https://github.com/lab-ml/labml/blob/master/labml/logger.py have appropriate docstrings</t>
  </si>
  <si>
    <t>https://github.com/lab-ml/labml/graphs/commit-activity shows there has been activities in the past few months consistently</t>
  </si>
  <si>
    <t>The project maintainers respond to issues, as evidenced by https://github.com/lab-ml/labml/issues/38 and https://github.com/lab-ml/labml/issues/28</t>
  </si>
  <si>
    <t>https://github.com/lab-ml/labml/blob/master/license</t>
  </si>
  <si>
    <t>learnables/cherry</t>
  </si>
  <si>
    <t>https://github.com/learnables/cherry/graphs/contributors shows that there are multiple contributors but mainly 1</t>
  </si>
  <si>
    <t>There is a well-maintained README, and the majority of the functions in https://github.com/learnables/cherry/blob/master/cherry/models/robotics.py and https://github.com/learnables/cherry/blob/master/cherry/models/tabular.py and https://github.com/learnables/cherry/blob/master/cherry/models/utils.py have appropriate docstrings</t>
  </si>
  <si>
    <t>https://github.com/learnables/cherry/graphs/commit-activity shows there has been only 1 commit in the past month</t>
  </si>
  <si>
    <t>The project maintainers respond to issues, as evidenced by https://github.com/learnables/cherry/issues/33 and https://github.com/learnables/cherry/issues/22</t>
  </si>
  <si>
    <t>https://github.com/learnables/cherry/blob/master/LICENSE</t>
  </si>
  <si>
    <t>learnables/learn2learn</t>
  </si>
  <si>
    <t>https://github.com/learnables/learn2learn/graphs/contributors shows that there are multiple contributors but mainly 2</t>
  </si>
  <si>
    <t>There is a well-maintained README, and the majority of the functions inhttps://github.com/learnables/learn2learn/blob/master/learn2learn/optim/learnable_optimizer.py and https://github.com/learnables/learn2learn/blob/master/learn2learn/optim/parameter_update.py and https://github.com/learnables/learn2learn/blob/master/learn2learn/utils.py have appropriate docstrings</t>
  </si>
  <si>
    <t>The project maintainers respond to issues, as evidenced by https://github.com/learnables/learn2learn/issues/157 and https://github.com/learnables/learn2learn/issues/154</t>
  </si>
  <si>
    <t>https://github.com/learnables/learn2learn/blob/master/LICENSE</t>
  </si>
  <si>
    <t>leela-zero/leela-zero</t>
  </si>
  <si>
    <t>https://github.com/leela-zero/leela-zero/graphs/contributors shows that there are multiple contributors</t>
  </si>
  <si>
    <t>There is a well-maintained README but most of the functions in the source code are not documented.</t>
  </si>
  <si>
    <t>https://github.com/leela-zero/leela-zero/graphs/commit-activity shows there has been only 1 commit in the past month</t>
  </si>
  <si>
    <t>The project maintainers respond to issues, as evidenced by https://github.com/leela-zero/leela-zero/issues/2605 and https://github.com/leela-zero/leela-zero/issues/2599</t>
  </si>
  <si>
    <t>The license is provided as part of the source code</t>
  </si>
  <si>
    <t>LiberAI/NSpM</t>
  </si>
  <si>
    <t>https://github.com/tensorflow/nmt/graphs/contributors shows that there are multiple contributors</t>
  </si>
  <si>
    <t>https://github.com/LiberAI/NSpM/blob/master/LICENSE is provided.</t>
  </si>
  <si>
    <t>limbo018/DREAMPlace</t>
  </si>
  <si>
    <t>https://github.com/limbo018/DREAMPlace/graphs/contributors shows that there are multiple contributors</t>
  </si>
  <si>
    <t>There is a well-maintained README, and the majority of the functions in https://github.com/limbo018/DREAMPlace/blob/master/dreamplace/BasicPlace.py and https://github.com/limbo018/DREAMPlace/blob/master/dreamplace/Params.py and https://github.com/limbo018/DREAMPlace/blob/master/dreamplace/EvalMetrics.py have appropriate docstrings</t>
  </si>
  <si>
    <t>https://github.com/limbo018/DREAMPlace/graphs/commit-activity shows there has been activities in the past few months consistently</t>
  </si>
  <si>
    <t>The project maintainers respond to issues, as evidenced by https://github.com/limbo018/DREAMPlace/issues/24 and https://github.com/limbo018/DREAMPlace/issues/23</t>
  </si>
  <si>
    <t>https://github.com/limbo018/DREAMPlace/blob/master/LICENSE</t>
  </si>
  <si>
    <t>LoSealL/VideoSuperResolution</t>
  </si>
  <si>
    <t>https://github.com/LoSealL/VideoSuperResolution/graphs/contributors shows that there are multiple contributors but mainly 1 person</t>
  </si>
  <si>
    <t>The project uses Travis CI and azure pipeline</t>
  </si>
  <si>
    <t>The project author respond to issues, as evidenced by https://github.com/LoSealL/VideoSuperResolution/issues/112 and https://github.com/LoSealL/VideoSuperResolution/issues/100</t>
  </si>
  <si>
    <t>https://github.com/LoSealL/VideoSuperResolution/blob/master/LICENSE is provided.</t>
  </si>
  <si>
    <t>loujie0822/DeepIE</t>
  </si>
  <si>
    <t>https://github.com/loujie0822/DeepIE/graphs/commit-activity shows there has been 1 commits in the past month</t>
  </si>
  <si>
    <t>The project maintainers respond to issues, as evidenced by https://github.com/loujie0822/DeepIE/issues/46 and https://github.com/loujie0822/DeepIE/issues/27</t>
  </si>
  <si>
    <t>No license</t>
  </si>
  <si>
    <t>LPDI-EPFL/masif</t>
  </si>
  <si>
    <t>https://github.com/LPDI-EPFL/masif/graphs/contributors shows that there are multiple contributors but mainly 1 person</t>
  </si>
  <si>
    <t>The project author respond to issues, as evidenced by https://github.com/LPDI-EPFL/masif/issues/10 and https://github.com/LPDI-EPFL/masif/issues/7</t>
  </si>
  <si>
    <t>https://github.com/LPDI-EPFL/masif/blob/master/LICENSE is provided.</t>
  </si>
  <si>
    <t>lsds/KungFu</t>
  </si>
  <si>
    <t>https://github.com/lsds/KungFu/graphs/contributors shows that there are multiple contributors</t>
  </si>
  <si>
    <t>https://github.com/lsds/KungFu/graphs/commit-activity shows there has been activities in the past few months consistently</t>
  </si>
  <si>
    <t>The project maintainers respond to issues, as evidenced byhttps://github.com/lsds/KungFu/issues/304 and https://github.com/loujie0822/DeepIE/issues/27</t>
  </si>
  <si>
    <t>https://github.com/lsds/KungFu/blob/master/LICENSE</t>
  </si>
  <si>
    <t>lucidrains/reformer-pytorch</t>
  </si>
  <si>
    <t>https://github.com/lucidrains/reformer-pytorch/graphs/contributors shows that there are multiple contributors</t>
  </si>
  <si>
    <t>The project maintainers respond to issues, as evidenced by https://github.com/lucidrains/reformer-pytorch/issues/107 and https://github.com/lucidrains/reformer-pytorch/issues/106</t>
  </si>
  <si>
    <t>https://github.com/lucidrains/reformer-pytorch/blob/master/LICENSE</t>
  </si>
  <si>
    <t>lufficc/SSD</t>
  </si>
  <si>
    <t>https://github.com/lufficc/SSD/graphs/contributors shows that there are multiple contributors</t>
  </si>
  <si>
    <t>https://github.com/lsds/KungFu/graphs/commit-activity shows there has been no activities in the past month</t>
  </si>
  <si>
    <t>The project maintainers respond to issues, as evidenced byhttps://github.com/lufficc/SSD/issues/150 and https://github.com/lufficc/SSD/issues/149</t>
  </si>
  <si>
    <t>One test file</t>
  </si>
  <si>
    <t>lukas/ml-class</t>
  </si>
  <si>
    <t>https://github.com/lukas/ml-class/graphs/contributors shows that there are multiple contributors.</t>
  </si>
  <si>
    <t>https://github.com/lukas/ml-class/graphs/commit-activity shows there has been activities in the past without no activities in the past month</t>
  </si>
  <si>
    <t>The project maintainers respond to issues, as evidenced by https://github.com/lukas/ml-class/issues/48 and https://github.com/lukas/ml-class/issues/40</t>
  </si>
  <si>
    <t>lukemelas/EfficientNet-PyTorch</t>
  </si>
  <si>
    <t>https://github.com/lukemelas/EfficientNet-PyTorch/graphs/contributors shows that there are multiple contributors</t>
  </si>
  <si>
    <t>There is a well-maintained README, and the majority of the functions in https://github.com/lukemelas/EfficientNet-PyTorch/blob/master/tf_to_pytorch/convert_tf_to_pt/load_tf_weights.py and https://github.com/lukemelas/EfficientNet-PyTorch/blob/master/efficientnet_pytorch/model.py and https://github.com/lukemelas/EfficientNet-PyTorch/blob/master/efficientnet_pytorch/utils.py have appropriate docstrings</t>
  </si>
  <si>
    <t>https://github.com/l3p-cv/lost/graphs/commit-activity shows there has been activities in the past few months with 3 commits in the past month</t>
  </si>
  <si>
    <t>The project maintainers respond to issues, as evidenced by https://github.com/lukemelas/EfficientNet-PyTorch/issues/195 and https://github.com/lukemelas/EfficientNet-PyTorch/issues/190</t>
  </si>
  <si>
    <t>https://github.com/lukemelas/EfficientNet-PyTorch/blob/master/LICENSE</t>
  </si>
  <si>
    <t>lululxvi/deepxde</t>
  </si>
  <si>
    <t>https://github.com/lululxvi/deepxde/graphs/contributors shows that there are only 2 contributors</t>
  </si>
  <si>
    <t>There is a well-maintained README, and the majority of the functions in https://github.com/lululxvi/deepxde/blob/master/deepxde/fractional.py and https://github.com/lululxvi/deepxde/blob/master/deepxde/boundary_conditions.py have appropriate docstrings</t>
  </si>
  <si>
    <t>https://github.com/lululxvi/deepxde/graphs/commit-activity shows there has been activities in the past few months consistently</t>
  </si>
  <si>
    <t>The project maintainers respond to issues, as evidenced by https://github.com/lululxvi/deepxde/issues/78 and https://github.com/lululxvi/deepxde/issues/75</t>
  </si>
  <si>
    <t>https://github.com/lululxvi/deepxde/blob/master/LICENSE</t>
  </si>
  <si>
    <t>Lyken17/pytorch-OpCounter</t>
  </si>
  <si>
    <t>https://github.com/Lyken17/pytorch-OpCounter/graphs/contributors shows that there are multiple contributors but mainly 1 person</t>
  </si>
  <si>
    <t>The project author respond to issues, as evidenced by https://github.com/Lyken17/pytorch-OpCounter/issues/57 and https://github.com/Lyken17/pytorch-OpCounter/issues/71</t>
  </si>
  <si>
    <t>https://github.com/Lyken17/pytorch-OpCounter/blob/master/LICENSE is provided.</t>
  </si>
  <si>
    <t>machine-learning-apps/Issue-Label-Bot</t>
  </si>
  <si>
    <t>https://github.com/machine-learning-apps/Issue-Label-Bot/graphs/contributors shows there are multiple contributors</t>
  </si>
  <si>
    <t>https://github.com/machine-learning-apps/Issue-Label-Bot/graphs/commit-activity shows there are some activities in the past without no activies in the past month</t>
  </si>
  <si>
    <t>The project maintainers respond to issues, as evidenced by https://github.com/machine-learning-apps/Issue-Label-Bot/issues/74 and https://github.com/machine-learning-apps/Issue-Label-Bot/issues/73</t>
  </si>
  <si>
    <t>https://github.com/machine-learning-apps/Issue-Label-Bot/blob/master/LICENSE</t>
  </si>
  <si>
    <t>maelfabien/Multimodal-Emotion-Recognition</t>
  </si>
  <si>
    <t>https://github.com/lululxvi/deepxde/graphs/contributors shows that there are only 3 contributors</t>
  </si>
  <si>
    <t>There is a well-maintained README, and the majority of the functions in https://github.com/maelfabien/Multimodal-Emotion-Recognition/blob/master/04-WebApp/library/text_emotion_recognition.py and https://github.com/maelfabien/Multimodal-Emotion-Recognition/blob/master/04-WebApp/library/text_preprocessor.py have appropriate docstrings</t>
  </si>
  <si>
    <t>https://github.com/maelfabien/Multimodal-Emotion-Recognition/graphs/commit-activity shows very few activities in the past</t>
  </si>
  <si>
    <t>https://github.com/maelfabien/Multimodal-Emotion-Recognition/blob/master/LICENSE</t>
  </si>
  <si>
    <t>magenta/ddsp</t>
  </si>
  <si>
    <t>https://github.com/magenta/ddsp/graphs/contributors shows there are multiple contributors</t>
  </si>
  <si>
    <t>There is a well-maintained README, and the majority of the functions in https://github.com/magenta/ddsp/blob/master/ddsp/effects.py and https://github.com/magenta/ddsp/blob/master/ddsp/losses.py and https://github.com/magenta/ddsp/blob/master/ddsp/processors.py have appropriate docstrings</t>
  </si>
  <si>
    <t>https://github.com/magenta/ddsp/graphs/commit-activity shows there have been activities in the past few months</t>
  </si>
  <si>
    <t>The project maintainers respond to issues, as evidenced by https://github.com/magenta/ddsp/issues/147 and https://github.com/magenta/ddsp/issues/145</t>
  </si>
  <si>
    <t>https://github.com/magenta/ddsp/blob/master/LICENSE</t>
  </si>
  <si>
    <t>magenta/magenta</t>
  </si>
  <si>
    <t>https://github.com/magenta/magenta/graphs/contributors shows there are multiple contributors</t>
  </si>
  <si>
    <t>There is a well-maintained README, and the majority of the functions in https://github.com/magenta/magenta/blob/master/magenta/models/melody_rnn/melody_rnn_config_flags.py and https://github.com/magenta/magenta/blob/master/magenta/models/melody_rnn/melody_rnn_pipeline.py and https://github.com/magenta/magenta/blob/master/magenta/models/nsynth/reader.py have appropriate docstrings</t>
  </si>
  <si>
    <t>https://github.com/magenta/magenta/graphs/commit-activity shows there have been activities in the past few months consistently</t>
  </si>
  <si>
    <t>The project maintainers respond to issues, as evidenced by https://github.com/magenta/magenta/issues/1759 and https://github.com/magenta/magenta/issues/1757</t>
  </si>
  <si>
    <t>https://github.com/magenta/magenta/blob/master/LICENSE</t>
  </si>
  <si>
    <t>MAIF/melusine</t>
  </si>
  <si>
    <t>https://github.com/MAIF/melusine/graphs/contributors shows that there are multiple contributors</t>
  </si>
  <si>
    <t>The project maintainers respond to issues, as evidenced by https://github.com/MAIF/melusine/issues/1 and https://github.com/MAIF/melusine/issues/5 however there are only 4 issues raised in total</t>
  </si>
  <si>
    <t>https://github.com/MAIF/melusine/blob/master/LICENSE is provided.</t>
  </si>
  <si>
    <t>malllabiisc/RESIDE</t>
  </si>
  <si>
    <t>https://github.com/malllabiisc/RESIDE/graphs/contributors shows that there are multiple contributors but mainly 1</t>
  </si>
  <si>
    <t>There is a well-maintained README, and the majority of the functions in https://github.com/malllabiisc/RESIDE/blob/master/pcnnatt.py and https://github.com/malllabiisc/RESIDE/blob/master/cnnatt.py and https://github.com/malllabiisc/RESIDE/blob/master/helper.py have appropriate docstrings</t>
  </si>
  <si>
    <t>https://github.com/malllabiisc/RESIDE/graphs/commit-activity shows there have been some activities in the past few months</t>
  </si>
  <si>
    <t>The project maintainers respond to issues, as evidenced by https://github.com/malllabiisc/RESIDE/pull/48 and https://github.com/malllabiisc/RESIDE/pull/47</t>
  </si>
  <si>
    <t>https://github.com/malllabiisc/RESIDE/blob/master/LICENSE</t>
  </si>
  <si>
    <t>mangaki/mangaki</t>
  </si>
  <si>
    <t>https://github.com/mangaki/mangaki/graphs/contributors shows that there are multiple contributors but mainly 1</t>
  </si>
  <si>
    <t>There is a well-maintained README, and the majority of the functions in https://github.com/mangaki/mangaki/blob/master/mangaki/mangaki/models.py and https://github.com/mangaki/mangaki/blob/master/mangaki/mangaki/settings.py and https://github.com/mangaki/mangaki/blob/master/mangaki/mangaki/views.py have appropriate docstrings</t>
  </si>
  <si>
    <t>https://github.com/mangaki/mangaki/graphs/commit-activity shows there have been a few activities in the past few months</t>
  </si>
  <si>
    <t>The project maintainers respond to issues, as evidenced by https://github.com/mangaki/mangaki/issues/680 and https://github.com/mangaki/mangaki/issues/672</t>
  </si>
  <si>
    <t>https://github.com/mangaki/mangaki/blob/master/LICENSE</t>
  </si>
  <si>
    <t>mapbox/robosat</t>
  </si>
  <si>
    <t>https://github.com/mapbox/robosat/graphs/contributors shows that there are multiple contributors but mainly 2</t>
  </si>
  <si>
    <t>There is a well-maintained README, and the majority of the functions in https://github.com/mapbox/robosat/blob/master/robosat/features/parking.py and https://github.com/mapbox/robosat/blob/master/robosat/losses.py and https://github.com/mapbox/robosat/blob/master/robosat/metrics.py have appropriate docstrings</t>
  </si>
  <si>
    <t>https://github.com/mapbox/robosat/graphs/commit-activity shows there have been very few activities in the past few months</t>
  </si>
  <si>
    <t>The project maintainers respond to issues, as evidenced by https://github.com/mapbox/robosat/issues/207 and https://github.com/mapbox/robosat/issues/206</t>
  </si>
  <si>
    <t>https://github.com/mapbox/robosat/blob/master/LICENSE</t>
  </si>
  <si>
    <t>MarcSkovMadsen/awesome-streamlit</t>
  </si>
  <si>
    <t>https://github.com/MarcSkovMadsen/awesome-streamlit/graphs/contributors shows that there are multiple contributors</t>
  </si>
  <si>
    <t>The project maintainers respond to issues, as evidenced by https://github.com/MarcSkovMadsen/awesome-streamlit/issues/15 and https://github.com/MarcSkovMadsen/awesome-streamlit/issues/13 but not often</t>
  </si>
  <si>
    <t>https://github.com/MarcSkovMadsen/awesome-streamlit/blob/master/license.md is provided.</t>
  </si>
  <si>
    <t>MarkUsProject/Markus</t>
  </si>
  <si>
    <t>https://github.com/MarkUsProject/Markus/graphs/contributors shows that there are multiple contributors</t>
  </si>
  <si>
    <t>The project maintainers respond to issues, as evidenced by https://github.com/MarkUsProject/Markus/issues/4710 and https://github.com/MarkUsProject/Markus/issues/4473</t>
  </si>
  <si>
    <t>https://github.com/MarkUsProject/Markus/blob/master/LICENSE is provided.</t>
  </si>
  <si>
    <t>masa-su/pixyz</t>
  </si>
  <si>
    <t>https://github.com/masa-su/pixyz/graphs/contributors shows that there are multiple contributors but mainly 1</t>
  </si>
  <si>
    <t>There is a well-maintained README, and the majority of the functions in https://github.com/masa-su/pixyz/blob/master/pixyz/utils.py and https://github.com/masa-su/pixyz/blob/master/pixyz/layers/resnet.py and https://github.com/masa-su/pixyz/blob/master/pixyz/losses/elbo.py have appropriate docstrings</t>
  </si>
  <si>
    <t>https://github.com/masa-su/pixyz/graphs/commit-activity shows that there have been activities in the past few months</t>
  </si>
  <si>
    <t>The project maintainers respond to issues, as evidenced by https://github.com/masa-su/pixyz/issues/111 and https://github.com/masa-su/pixyz/issues/101</t>
  </si>
  <si>
    <t>https://github.com/masa-su/pixyz/blob/master/LICENSE</t>
  </si>
  <si>
    <t>materialsvirtuallab/megnet</t>
  </si>
  <si>
    <t>https://github.com/materialsvirtuallab/megnet/graphs/contributors shows that there are multiple contributors but mainly 2</t>
  </si>
  <si>
    <t>There is a well-maintained README, and the majority of the functions in https://github.com/materialsvirtuallab/megnet/blob/master/megnet/callbacks.py and https://github.com/materialsvirtuallab/megnet/blob/master/megnet/activations.py and https://github.com/materialsvirtuallab/megnet/blob/master/megnet/models/megnet.py have appropriate docstrings</t>
  </si>
  <si>
    <t>https://github.com/materialsvirtuallab/megnet/graphs/commit-activity shows there have been significant amount of activities in the past few months</t>
  </si>
  <si>
    <t>The project maintainers respond to issues, as evidenced by https://github.com/materialsvirtuallab/megnet/issues/125 and https://github.com/materialsvirtuallab/megnet/issues/124</t>
  </si>
  <si>
    <t>https://github.com/materialsvirtuallab/megnet/blob/master/LICENSE.md</t>
  </si>
  <si>
    <t>MaybeShewill-CV/CRNN_Tensorflow</t>
  </si>
  <si>
    <t>https://github.com/MaybeShewill-CV/CRNN_Tensorflow/graphs/contributors shows that there are multiple contributors</t>
  </si>
  <si>
    <t>The project maintainers respond to issues, as evidenced by https://github.com/MaybeShewill-CV/CRNN_Tensorflow/issues/402 and https://github.com/MaybeShewill-CV/CRNN_Tensorflow/issues/391</t>
  </si>
  <si>
    <t>https://github.com/MaybeShewill-CV/CRNN_Tensorflow/blob/master/LICENSE is provided.</t>
  </si>
  <si>
    <t>MaybeShewill-CV/lanenet-lane-detection</t>
  </si>
  <si>
    <t>https://github.com/MaybeShewill-CV/lanenet-lane-detection/graphs/contributors shows that there are multiple contributors but mainly 1</t>
  </si>
  <si>
    <t>The project maintainers respond to issues, as evidenced by https://github.com/MaybeShewill-CV/lanenet-lane-detection/issues/419 and https://github.com/MaybeShewill-CV/lanenet-lane-detection/issues/410</t>
  </si>
  <si>
    <t>https://github.com/MaybeShewill-CV/lanenet-lane-detection/blob/master/LICENSE is provided.</t>
  </si>
  <si>
    <t>mdeff/fma</t>
  </si>
  <si>
    <t>https://github.com/mdeff/fma/graphs/commit-activity shows there have been very few activities in the past few months</t>
  </si>
  <si>
    <t>The project maintainers respond to issues, as evidenced by https://github.com/mdeff/fma/issues/40 and https://github.com/mdeff/fma/issues/39</t>
  </si>
  <si>
    <t>https://github.com/mdeff/fma/blob/master/LICENSE.txt</t>
  </si>
  <si>
    <t>medipixel/rl_algorithms</t>
  </si>
  <si>
    <t>https://github.com/medipixel/rl_algorithms/graphs/contributors shows that there are multiple contributors but mainly 2</t>
  </si>
  <si>
    <t>There is a well-maintained README, and the majority of the functions in https://github.com/medipixel/rl_algorithms/blob/master/rl_algorithms/td3/agent.py and https://github.com/medipixel/rl_algorithms/blob/master/rl_algorithms/recurrent/learner.py and https://github.com/medipixel/rl_algorithms/blob/master/rl_algorithms/ppo/agent.py have appropriate docstrings</t>
  </si>
  <si>
    <t>https://github.com/medipixel/rl_algorithms/graphs/commit-activity shows there have been activities in the past few months</t>
  </si>
  <si>
    <t>The project maintainers respond to issues, as evidenced by https://github.com/medipixel/rl_algorithms/issues/254 and https://github.com/medipixel/rl_algorithms/issues/251</t>
  </si>
  <si>
    <t>https://github.com/medipixel/rl_algorithms/blob/master/LICENSE.md</t>
  </si>
  <si>
    <t>MegviiDetection/video_analyst</t>
  </si>
  <si>
    <t>https://github.com/MegviiDetection/video_analyst/graphs/contributors shows that there are multiple contributors</t>
  </si>
  <si>
    <t>The project maintainers respond to issues, as evidenced by https://github.com/MegviiDetection/video_analyst/issues/112 and https://github.com/MegviiDetection/video_analyst/issues/90</t>
  </si>
  <si>
    <t>https://github.com/MegviiDetection/video_analyst/blob/master/LICENSE is provided.</t>
  </si>
  <si>
    <t>mesutpiskin/computer-vision-guide</t>
  </si>
  <si>
    <t>https://github.com/mesutpiskin/computer-vision-guide/graphs/commit-activity shows that there have been very few activities in the past few months</t>
  </si>
  <si>
    <t>The project maintainers respond to issues, as evidenced by https://github.com/mesutpiskin/computer-vision-guide/issues/1</t>
  </si>
  <si>
    <t>https://github.com/mesutpiskin/computer-vision-guide/blob/master/LICENSE.en-US.md</t>
  </si>
  <si>
    <t>MIC-DKFZ/nnUNet</t>
  </si>
  <si>
    <t>https://github.com/MIC-DKFZ/nnUNet/graphs/contributors shows that there are multiple contributors but mainly 1</t>
  </si>
  <si>
    <t>Evidence of sustained commit activity but not last month</t>
  </si>
  <si>
    <t>The project maintainers respond to issues, as evidenced by https://github.com/MIC-DKFZ/nnUNet/issues/239 and https://github.com/MIC-DKFZ/nnUNet/issues/212</t>
  </si>
  <si>
    <t>https://github.com/MIC-DKFZ/nnUNet/blob/master/LICENSE is provided.</t>
  </si>
  <si>
    <t>Only managed to find 1 file related to testing</t>
  </si>
  <si>
    <t>MIC-DKFZ/trixi</t>
  </si>
  <si>
    <t>https://github.com/MIC-DKFZ/trixi/graphs/contributors shows that there are multiple contributors</t>
  </si>
  <si>
    <t>The project maintainers respond to issues, as evidenced by https://github.com/MIC-DKFZ/trixi/issues/26 and https://github.com/MIC-DKFZ/trixi/issues/22</t>
  </si>
  <si>
    <t>https://github.com/MIC-DKFZ/trixi/blob/develop/LICENSE is provided.</t>
  </si>
  <si>
    <t>michaelhush/M-LOOP</t>
  </si>
  <si>
    <t>https://github.com/michaelhush/M-LOOP/graphs/contributors shows that there are multiple contributors</t>
  </si>
  <si>
    <t>There is a well-maintained README, and the majority of the functions in https://github.com/michaelhush/M-LOOP/blob/master/mloop/interfaces.py and https://github.com/michaelhush/M-LOOP/blob/master/mloop/controllers.py and https://github.com/michaelhush/M-LOOP/blob/master/mloop/neuralnet.py have appropriate docstrings</t>
  </si>
  <si>
    <t>https://github.com/michaelhush/M-LOOP/graphs/commit-activity shows that there have been activities in the past month</t>
  </si>
  <si>
    <t>The project maintainers respond to issues, as evidenced by https://github.com/michaelhush/M-LOOP/issues/40 and https://github.com/michaelhush/M-LOOP/issues/38</t>
  </si>
  <si>
    <t>https://github.com/michaelhush/M-LOOP/blob/master/LICENSE.txt</t>
  </si>
  <si>
    <t>microsoft/AdaptiveCards</t>
  </si>
  <si>
    <t>https://github.com/microsoft/AdaptiveCards/graphs/contributors shows that there are multiple contributors</t>
  </si>
  <si>
    <t>https://github.com/microsoft/AdaptiveCards/graphs/commit-activity shows that there have been a siginificant amount of activities in the past few months consistently</t>
  </si>
  <si>
    <t>The project maintainers respond to issues, as evidenced by https://github.com/microsoft/AdaptiveCards/issues/4311 and https://github.com/microsoft/AdaptiveCards/issues/4301</t>
  </si>
  <si>
    <t>https://github.com/microsoft/AdaptiveCards/blob/main/LICENSE</t>
  </si>
  <si>
    <t>microsoft/ai-edu</t>
  </si>
  <si>
    <t>The source code of this project has been organised into different modules in a way that shows the relationship between different files</t>
  </si>
  <si>
    <t>https://github.com/microsoft/ai-edu/graphs/contributors shows that there are multiple contributors</t>
  </si>
  <si>
    <t>https://github.com/microsoft/ai-edu/graphs/commit-activity shows that there have been activities in the past few months consistently</t>
  </si>
  <si>
    <t>The project maintainers respond to issues, as evidenced by https://github.com/microsoft/ai-edu/issues/501 and https://github.com/microsoft/ai-edu/issues/487</t>
  </si>
  <si>
    <t>https://github.com/microsoft/ai-edu/blob/master/LICENSE.md</t>
  </si>
  <si>
    <t>microsoft/botbuilder-python</t>
  </si>
  <si>
    <t>https://github.com/microsoft/botbuilder-python/graphs/contributors shows that there are multiple contributors</t>
  </si>
  <si>
    <t>There is a well-maintained README, and the majority of the functions in https://github.com/microsoft/botbuilder-python/blob/master/libraries/botbuilder-ai/botbuilder/ai/luis/luis_recognizer.py and https://github.com/microsoft/botbuilder-python/blob/master/libraries/botbuilder-applicationinsights/botbuilder/applicationinsights/application_insights_telemetry_client.py and https://github.com/microsoft/botbuilder-python/blob/master/libraries/botbuilder-core/botbuilder/core/activity_handler.py have appropriate docstrings</t>
  </si>
  <si>
    <t>https://github.com/microsoft/botbuilder-python/graphs/commit-activity shows that there have been activities in the past few months consistently</t>
  </si>
  <si>
    <t>The project maintainers respond to issues, as evidenced by https://github.com/microsoft/botbuilder-python/issues/1236 and https://github.com/microsoft/botbuilder-python/issues/1235</t>
  </si>
  <si>
    <t>https://github.com/microsoft/botbuilder-python/blob/master/LICENSE</t>
  </si>
  <si>
    <t>microsoft/DeepSpeed</t>
  </si>
  <si>
    <t>The source code of this project has been organised into different modules in a way that shows the relationship between different files with ad hoc scripts</t>
  </si>
  <si>
    <t>https://github.com/microsoft/DeepSpeed/graphs/contributors shows there are multiple contributors</t>
  </si>
  <si>
    <t>https://github.com/microsoft/DeepSpeed/graphs/commit-activity shows there have been activities in the past few months</t>
  </si>
  <si>
    <t>The project maintainers respond to issues, as evidenced by https://github.com/microsoft/DeepSpeed/issues/279 and https://github.com/microsoft/DeepSpeed/issues/274</t>
  </si>
  <si>
    <t>https://github.com/microsoft/DeepSpeed/blob/master/LICENSE</t>
  </si>
  <si>
    <t>microsoft/EdgeML</t>
  </si>
  <si>
    <t>https://github.com/microsoft/EdgeML/graphs/contributors shows there are multiple contributors</t>
  </si>
  <si>
    <t>There is a well-maintained README, and the majority of the functions in https://github.com/microsoft/EdgeML/blob/master/pytorch/edgeml_pytorch/trainer/fastTrainer.py and https://github.com/microsoft/EdgeML/blob/master/tf/edgeml_tf/trainer/emirnnTrainer.py and https://github.com/microsoft/EdgeML/blob/master/tf/edgeml_tf/trainer/protoNNTrainer.py have appropriate docstrings</t>
  </si>
  <si>
    <t>https://github.com/microsoft/EdgeML/graphs/commit-activity shows there have been activities in the past few months</t>
  </si>
  <si>
    <t>The project maintainers respond to issues, as evidenced by https://github.com/microsoft/EdgeML/issues/185 and https://github.com/microsoft/EdgeML/issues/184</t>
  </si>
  <si>
    <t>https://github.com/microsoft/EdgeML/blob/master/License.txt</t>
  </si>
  <si>
    <t>microsoft/forecasting</t>
  </si>
  <si>
    <t>https://github.com/microsoft/forecasting/graphs/contributors shows that there are multiple contributors</t>
  </si>
  <si>
    <t>There is a well-maintained README, and the majority of the functions in https://github.com/microsoft/forecasting/blob/master/fclib/fclib/models/dilated_cnn.py and https://github.com/microsoft/forecasting/blob/master/fclib/fclib/feature_engineering/feature_utils.py and https://github.com/microsoft/forecasting/blob/master/fclib/fclib/azureml/azureml_utils.py have appropriate docstrings</t>
  </si>
  <si>
    <t>https://github.com/microsoft/forecasting/graphs/commit-activity shows that there have been some activities in the past few months with a few in the last month.</t>
  </si>
  <si>
    <t>The project maintainers respond to issues, as evidenced by https://github.com/microsoft/forecasting/issues/213 and https://github.com/microsoft/forecasting/issues/201</t>
  </si>
  <si>
    <t>https://github.com/microsoft/forecasting/blob/master/LICENSE</t>
  </si>
  <si>
    <t>microsoft/hummingbird</t>
  </si>
  <si>
    <t>https://github.com/microsoft/hummingbird/graphs/contributors shows that there are multiple contributors</t>
  </si>
  <si>
    <t>There is a well-maintained README, and the majority of the functions in https://github.com/microsoft/hummingbird/blob/master/hummingbird/ml/convert.py and https://github.com/microsoft/hummingbird/blob/master/hummingbird/ml/operator_converters/skl_decision_tree.py and https://github.com/microsoft/hummingbird/blob/master/hummingbird/ml/ir_converters/topology.py have appropriate docstrings</t>
  </si>
  <si>
    <t>https://github.com/microsoft/hummingbird/graphs/commit-activity shows that there have been few activities in the past few months with some activities in the last month.</t>
  </si>
  <si>
    <t>The project maintainers respond to issues, as evidenced by https://github.com/microsoft/hummingbird/issues/184 and https://github.com/microsoft/hummingbird/issues/181</t>
  </si>
  <si>
    <t>https://github.com/microsoft/hummingbird/blob/master/LICENSE</t>
  </si>
  <si>
    <t>microsoft/MMdnn</t>
  </si>
  <si>
    <t>https://github.com/microsoft/MMdnn/graphs/contributors shows there are multiple contributors</t>
  </si>
  <si>
    <t>There is a well-maintained README, and the some of the functions in https://github.com/microsoft/MMdnn/blob/master/mmdnn/conversion/keras/extra_layers.py and https://github.com/microsoft/MMdnn/blob/master/mmdnn/conversion/paddle/paddle_parser.py have appropriate docstrings</t>
  </si>
  <si>
    <t>https://github.com/microsoft/MMdnn/graphs/commit-activity shows there have been activities in the past few months</t>
  </si>
  <si>
    <t>The project maintainers respond to issues, as evidenced by https://github.com/microsoft/MMdnn/issues/856 and https://github.com/microsoft/MMdnn/issues/853</t>
  </si>
  <si>
    <t>https://github.com/microsoft/MMdnn/blob/master/LICENSE</t>
  </si>
  <si>
    <t>microsoft/nni</t>
  </si>
  <si>
    <t>https://github.com/microsoft/nni/graphs/contributors show that there are multiple contributors</t>
  </si>
  <si>
    <t>There is a well-maintained README, and the some of the functions in https://github.com/microsoft/nni/blob/master/src/nni_manager/training_service/remote_machine/gpuScheduler.ts and https://github.com/microsoft/nni/blob/master/src/nni_manager/training_service/remote_machine/remoteMachineData.ts have appropriate docstrings</t>
  </si>
  <si>
    <t>https://github.com/microsoft/nni/graphs/commit-activity show that there have been significant amount of activities in the past few months consistently</t>
  </si>
  <si>
    <t>The project maintainers respond to issues, as evidenced by https://github.com/microsoft/nni/issues/2624 and https://github.com/microsoft/nni/issues/2613</t>
  </si>
  <si>
    <t>https://github.com/microsoft/nni/blob/master/LICENSE</t>
  </si>
  <si>
    <t>microsoft/tf2-gnn</t>
  </si>
  <si>
    <t>https://github.com/microsoft/tf2-gnn/graphs/contributors show that there are 3 contributors</t>
  </si>
  <si>
    <t>There is a well-maintained README, and the majority of the functions in https://github.com/microsoft/tf2-gnn/blob/master/tf2_gnn/layers/gnn.py and https://github.com/microsoft/tf2-gnn/blob/master/tf2_gnn/models/graph_task_model.py and https://github.com/microsoft/tf2-gnn/blob/master/tf2_gnn/layers/nodes_to_graph_representation.py have appropriate docstrings</t>
  </si>
  <si>
    <t>https://github.com/microsoft/tf2-gnn/graphs/commit-activity show that there have been significant amount of activities in the past few months consistently</t>
  </si>
  <si>
    <t>https://github.com/microsoft/tf2-gnn/blob/master/LICENSE</t>
  </si>
  <si>
    <t>microsoft/Windows-Machine-Learning</t>
  </si>
  <si>
    <t>https://github.com/microsoft/Windows-Machine-Learning/graphs/contributors shows there are multiple contributors</t>
  </si>
  <si>
    <t>https://github.com/microsoft/Windows-Machine-Learning/graphs/commit-activity shows there have been activities in the past few months</t>
  </si>
  <si>
    <t>https://github.com/microsoft/Windows-Machine-Learning/blob/master/LICENSE</t>
  </si>
  <si>
    <t>milvus-io/bootcamp</t>
  </si>
  <si>
    <t>https://github.com/milvus-io/bootcamp/graphs/contributors shows that there are multiple contributors</t>
  </si>
  <si>
    <t>https://github.com/milvus-io/bootcamp/graphs/commit-activity show that there have been activities in the past few months</t>
  </si>
  <si>
    <t>The project maintainers respond to issues, as evidenced by https://github.com/milvus-io/bootcamp/issues/245 and https://github.com/milvus-io/bootcamp/issues/229</t>
  </si>
  <si>
    <t>https://github.com/milvus-io/bootcamp/blob/master/LICENSE</t>
  </si>
  <si>
    <t>mindsdb/mindsdb</t>
  </si>
  <si>
    <t>https://github.com/mindsdb/mindsdb/graphs/contributors shows that there are multiple contributors but mainly 2</t>
  </si>
  <si>
    <t>https://github.com/mindsdb/mindsdb/graphs/commit-activity shows that there have been some activities in the past months.</t>
  </si>
  <si>
    <t>The project maintainers respond to issues, as evidenced by https://github.com/mindsdb/mindsdb/issues/560 and https://github.com/mindsdb/mindsdb/issues/550</t>
  </si>
  <si>
    <t>https://github.com/mindsdb/mindsdb/blob/stable/LICENSE</t>
  </si>
  <si>
    <t>Mini-Conf/Mini-Conf</t>
  </si>
  <si>
    <t>https://github.com/Mini-Conf/Mini-Conf/graphs/contributors shows that there are multiple contributors</t>
  </si>
  <si>
    <t>The project maintainers respond to issues, as evidenced by https://github.com/Mini-Conf/Mini-Conf/issues/61 and https://github.com/Mini-Conf/Mini-Conf/issues/59</t>
  </si>
  <si>
    <t>https://github.com/Mini-Conf/Mini-Conf/blob/master/LICENSE is provided.</t>
  </si>
  <si>
    <t>MIPT-Oulu/solt</t>
  </si>
  <si>
    <t>https://github.com/MIPT-Oulu/solt/graphs/contributors shows that there are multiple contributors</t>
  </si>
  <si>
    <t>The project maintainers respond to issues, as evidenced by https://github.com/MIPT-Oulu/solt/issues/73 and https://github.com/MIPT-Oulu/solt/issues/59 but not often</t>
  </si>
  <si>
    <t>https://github.com/MIPT-Oulu/solt/blob/master/LICENSE is provided.</t>
  </si>
  <si>
    <t>MisaOgura/flashtorch</t>
  </si>
  <si>
    <t>https://github.com/MisaOgura/flashtorch/graphs/contributors shows that there are 2 contributors but 2nd only contributed 1 commits</t>
  </si>
  <si>
    <t>The project maintainers respond to issues, as evidenced by https://github.com/MisaOgura/flashtorch/issues/23 and https://github.com/MisaOgura/flashtorch/issues/21</t>
  </si>
  <si>
    <t>https://github.com/MisaOgura/flashtorch/blob/master/LICENSE is provided.</t>
  </si>
  <si>
    <t>MITK/MITK</t>
  </si>
  <si>
    <t>https://github.com/MITK/MITK/graphs/contributors shows that there are multiple contributors</t>
  </si>
  <si>
    <t>The project uses CTest from CMake</t>
  </si>
  <si>
    <t>Issues tab disabled but maintainers do respond to pull requests</t>
  </si>
  <si>
    <t>https://github.com/MITK/MITK/blob/master/LICENSE is provided.</t>
  </si>
  <si>
    <t>mittagessen/kraken</t>
  </si>
  <si>
    <t>https://github.com/mittagessen/kraken/graphs/contributors shows there are multiple contributors but mainly 1</t>
  </si>
  <si>
    <t>There is a well-maintained README, and the majority of the functions in https://github.com/mittagessen/kraken/blob/master/kraken/pageseg.py and https://github.com/mittagessen/kraken/blob/master/kraken/repo.py and https://github.com/mittagessen/kraken/blob/master/kraken/rpred.py have appropriate docstrings</t>
  </si>
  <si>
    <t>https://github.com/mittagessen/kraken/graphs/commit-activity shows that there have been activties in the past few months consistently</t>
  </si>
  <si>
    <t>The project maintainers respond to issues, as evidenced by https://github.com/mittagessen/kraken/issues/214 and https://github.com/mittagessen/kraken/issues/209</t>
  </si>
  <si>
    <t>https://github.com/mittagessen/kraken/blob/master/LICENSE</t>
  </si>
  <si>
    <t>mlflow/mlflow</t>
  </si>
  <si>
    <t>https://github.com/mlflow/mlflow/graphs/contributors shows that there are multiple contributors</t>
  </si>
  <si>
    <t>There is a well-maintained README, and the majority of the functions in https://github.com/mlflow/mlflow/blob/master/mlflow/models/model.py and https://github.com/mlflow/mlflow/blob/master/mlflow/models/flavor_backend.py and https://github.com/mlflow/mlflow/blob/master/mlflow/tracking/fluent.py have appropriate docstrings</t>
  </si>
  <si>
    <t>https://github.com/mlflow/mlflow/graphs/commit-activity show that there have been significant amount of activities in the past few months consistently</t>
  </si>
  <si>
    <t>The project maintainers respond to issues, as evidenced by https://github.com/mlflow/mlflow/issues/3053 and https://github.com/mlflow/mlflow/issues/3052</t>
  </si>
  <si>
    <t>https://github.com/mlflow/mlflow/blob/master/LICENSE.txt</t>
  </si>
  <si>
    <t>mljar/mljar-supervised</t>
  </si>
  <si>
    <t>https://github.com/mljar/mljar-supervised/graphs/commit-activity shows that there have been some activities in the past months.</t>
  </si>
  <si>
    <t>The project maintainers respond to issues, as evidenced by https://github.com/mljar/mljar-supervised/issues/110 and https://github.com/mljar/mljar-supervised/issues/109</t>
  </si>
  <si>
    <t>https://github.com/mljar/mljar-supervised/blob/master/LICENSE</t>
  </si>
  <si>
    <t>mlmed/torchxrayvision</t>
  </si>
  <si>
    <t>https://github.com/mlmed/torchxrayvision/graphs/contributors shows there are multiple contributors but mainly 1</t>
  </si>
  <si>
    <t>https://github.com/mlmed/torchxrayvision/graphs/commit-activity shows that there have been some activities in the past months.</t>
  </si>
  <si>
    <t>The project maintainers respond to issues, as evidenced by https://github.com/mlmed/torchxrayvision/issues/21 and https://github.com/mlmed/torchxrayvision/issues/13</t>
  </si>
  <si>
    <t>https://github.com/mlmed/torchxrayvision/blob/master/LICENSE</t>
  </si>
  <si>
    <t>mlperf/inference</t>
  </si>
  <si>
    <t>https://github.com/mlperf/inference/graphs/contributors shows that there are multiple contributors</t>
  </si>
  <si>
    <t>https://github.com/mlperf/inference/graphs/commit-activity shows that there have been some activities in the past months.</t>
  </si>
  <si>
    <t>The project maintainers respond to issues, as evidenced by https://github.com/mlperf/inference/issues/640 and https://github.com/mlperf/inference/issues/638</t>
  </si>
  <si>
    <t>https://github.com/mlperf/inference/blob/master/LICENSE.md</t>
  </si>
  <si>
    <t>mlperf/training</t>
  </si>
  <si>
    <t>https://github.com/mlperf/training/graphs/contributors shows that there are multiple contributors</t>
  </si>
  <si>
    <t>There is a well-maintained README, and the majority of the functions in https://github.com/mlperf/training/blob/master/image_classification/tensorflow/official/resnet/imagenet_preprocessing.py and https://github.com/mlperf/training/blob/master/recommendation/pytorch/alias_generator.py and https://github.com/mlperf/training/blob/master/image_classification/tensorflow/official/resnet/resnet_model.py have appropriate docstrings</t>
  </si>
  <si>
    <t>https://github.com/mlperf/training/graphs/commit-activity shows that there have been some activities in the past months.</t>
  </si>
  <si>
    <t>The project maintainers respond to issues, not so actively, as evidenced by https://github.com/mlperf/training/issues/382 and https://github.com/mlperf/training/issues/373</t>
  </si>
  <si>
    <t>https://github.com/mlperf/training/blob/master/LICENSE.md</t>
  </si>
  <si>
    <t>mnicnc404/CartoonGan-tensorflow</t>
  </si>
  <si>
    <t>https://github.com/mnicnc404/CartoonGan-tensorflow/graphs/contributors shows there are 2 contributors only</t>
  </si>
  <si>
    <t>https://github.com/mnicnc404/CartoonGan-tensorflow/graphs/commit-activity shows that there are only 2 commits in the past.</t>
  </si>
  <si>
    <t>No longer maintained, there were issued closed like https://github.com/mnicnc404/CartoonGan-tensorflow/issues/36</t>
  </si>
  <si>
    <t>https://github.com/mnicnc404/CartoonGan-tensorflow/blob/master/LICENSE</t>
  </si>
  <si>
    <t>modernmt/modernmt</t>
  </si>
  <si>
    <t>https://github.com/modernmt/modernmt/graphs/contributors shows there are multiple contributors but mainly 1</t>
  </si>
  <si>
    <t>https://github.com/modernmt/modernmt/graphs/commit-activity show that there have been significant amount of activities in the past few months consistently</t>
  </si>
  <si>
    <t>The project maintainers respond to issues, as evidenced by https://github.com/modernmt/modernmt/issues/547 and https://github.com/modernmt/modernmt/issues/546</t>
  </si>
  <si>
    <t>https://github.com/modernmt/modernmt/blob/master/LICENSE</t>
  </si>
  <si>
    <t>molecularsets/moses</t>
  </si>
  <si>
    <t>https://github.com/molecularsets/moses/graphs/contributors shows there are multiple contributors</t>
  </si>
  <si>
    <t>https://github.com/molecularsets/moses/graphs/commit-activity shows that there have been few activities in the past months.</t>
  </si>
  <si>
    <t>The project maintainers respond to issues, as evidenced by https://github.com/molecularsets/moses/issues/71 and https://github.com/molecularsets/moses/issues/69</t>
  </si>
  <si>
    <t>https://github.com/molecularsets/moses/blob/master/LICENSE</t>
  </si>
  <si>
    <t>mozilla/bugbug</t>
  </si>
  <si>
    <t>https://github.com/mozilla/bugbug/graphs/contributors shows there are multiple contributors but mainly 1</t>
  </si>
  <si>
    <t>https://github.com/mozilla/bugbug/graphs/commit-activity shows that there have been activties in the past few months consistently</t>
  </si>
  <si>
    <t>The project maintainers respond to issues, not so actively, as evidenced by https://github.com/mozilla/bugbug/issues/1642 and https://github.com/mozilla/bugbug/issues/1641</t>
  </si>
  <si>
    <t>https://github.com/mozilla/bugbug/blob/master/LICENSE</t>
  </si>
  <si>
    <t>mozilla/DeepSpeech</t>
  </si>
  <si>
    <t>https://github.com/mozilla/DeepSpeech/graphs/contributors shows there are multiple contributors</t>
  </si>
  <si>
    <t>There is a README but someof the functions in the https://github.com/mozilla/DeepSpeech/blob/master/training/deepspeech_training/util/augmentations.py have docstrings</t>
  </si>
  <si>
    <t>https://github.com/mozilla/DeepSpeech/graphs/commit-activity shows that there have been activties in the past few months consistently</t>
  </si>
  <si>
    <t>The project maintainers respond to issues, not so actively, as evidenced by https://github.com/mozilla/DeepSpeech/issues?q=is%3Aissue+author%3Atilmankamp and https://github.com/mozilla/DeepSpeech/issues/3143</t>
  </si>
  <si>
    <t>https://github.com/mozilla/DeepSpeech/blob/master/LICENSE</t>
  </si>
  <si>
    <t>mozilla/fathom</t>
  </si>
  <si>
    <t>https://github.com/mozilla/fathom/graphs/contributors shows there are multiple contributors</t>
  </si>
  <si>
    <t>There is a README but most of the functions in https://github.com/mozilla/fathom/blob/master/fathom_fox/src/evaluate.js and https://github.com/mozilla/fathom/blob/master/fathom_fox/src/contentScript.js and https://github.com/mozilla/fathom/blob/master/fathom_fox/src/rulesets.js have appropriate docstrings</t>
  </si>
  <si>
    <t>https://github.com/mozilla/fathom/graphs/commit-activity shows that there have been activties in the past few months consistently</t>
  </si>
  <si>
    <t>The project maintainers respond to issues, not so actively, as evidenced by https://github.com/mozilla/fathom/issues/240 and https://github.com/mozilla/fathom/issues/238</t>
  </si>
  <si>
    <t>https://github.com/mozilla/fathom/blob/master/LICENSE</t>
  </si>
  <si>
    <t>mozilla/TTS</t>
  </si>
  <si>
    <t>https://github.com/mozilla/TTS/graphs/contributors shows there are multiple contributors but mainly 1</t>
  </si>
  <si>
    <t>https://github.com/mozilla/TTS/graphs/commit-activity shows that there have been activties in the past few months consistently</t>
  </si>
  <si>
    <t>The project maintainers respond to issues, not so actively, as evidenced by https://github.com/mozilla/TTS/issues/446 and https://github.com/mozilla/TTS/issues/443</t>
  </si>
  <si>
    <t>https://github.com/mozilla/TTS/blob/master/LICENSE.txt</t>
  </si>
  <si>
    <t>mpariente/asteroid</t>
  </si>
  <si>
    <t>https://github.com/mpariente/asteroid/graphs/contributors shows there are multiple contributors but mainly 1</t>
  </si>
  <si>
    <t>There is a well-maintained README and most of the functions in https://github.com/mpariente/asteroid/blob/master/asteroid/masknn/consistency.py and https://github.com/mpariente/asteroid/blob/master/asteroid/masknn/convolutional.py and https://github.com/mpariente/asteroid/blob/master/asteroid/engine/optimizers.py have appropriate docstrings</t>
  </si>
  <si>
    <t>https://github.com/mpariente/asteroid/graphs/commit-activity shows that there have been some activities in the past months.</t>
  </si>
  <si>
    <t>The project maintainers respond to issues, not so actively, as evidenced by https://github.com/mpariente/asteroid/issues/161 and https://github.com/mpariente/asteroid/issues/158</t>
  </si>
  <si>
    <t>https://github.com/mpariente/asteroid/blob/master/LICENSE</t>
  </si>
  <si>
    <t>mravanelli/pytorch-kaldi</t>
  </si>
  <si>
    <t>https://github.com/mravanelli/pytorch-kaldi/graphs/contributors shows there are multiple contributors</t>
  </si>
  <si>
    <t>https://github.com/mravanelli/pytorch-kaldi/graphs/commit-activity shows that there have been few activities in the past months.</t>
  </si>
  <si>
    <t>The project maintainers respond to issues, not so actively, as evidenced by https://github.com/mravanelli/pytorch-kaldi/issues/233</t>
  </si>
  <si>
    <t>MrGiovanni/ModelsGenesis</t>
  </si>
  <si>
    <t>https://github.com/MrGiovanni/ModelsGenesis/graphs/contributors shows that there are multiple contributors but mainly 1</t>
  </si>
  <si>
    <t>No evidence of sustained commit activity in recent months</t>
  </si>
  <si>
    <t>The project maintainers respond to issues, as evidenced by https://github.com/MisaOgura/flashtorch/issues/23 and https://github.com/MisaOgura/flashtorch/issues/22</t>
  </si>
  <si>
    <t>https://github.com/MrGiovanni/ModelsGenesis/blob/master/LICENSE is provided.</t>
  </si>
  <si>
    <t>MycroftAI/mycroft-precise</t>
  </si>
  <si>
    <t>https://github.com/MycroftAI/mycroft-precise/graphs/contributors shows that there are multiple contributors</t>
  </si>
  <si>
    <t>The project maintainers respond to issues, as evidenced by https://github.com/MisaOgura/flashtorch/issues/23 and https://github.com/MisaOgura/flashtorch/issues/23</t>
  </si>
  <si>
    <t>https://github.com/MycroftAI/mycroft-precise/blob/dev/LICENSE is provided.</t>
  </si>
  <si>
    <t>namisan/mt-dnn</t>
  </si>
  <si>
    <t>https://github.com/namisan/mt-dnn/graphs/contributors shows there are multiple contributors</t>
  </si>
  <si>
    <t>https://github.com/namisan/mt-dnn/graphs/commit-activity shows that there have been activties in the past few months consistently</t>
  </si>
  <si>
    <t>The project maintainers respond to issues, not so actively, as evidenced by https://github.com/namisan/mt-dnn/issues/177 and https://github.com/namisan/mt-dnn/issues/174</t>
  </si>
  <si>
    <t>https://github.com/namisan/mt-dnn/blob/master/LICENSE</t>
  </si>
  <si>
    <t>nanoporetech/medaka</t>
  </si>
  <si>
    <t>https://github.com/nanoporetech/medaka/graphs/contributors shows there are multiple contributors</t>
  </si>
  <si>
    <t>There is a well-maintained README and most of the functions in https://github.com/nanoporetech/medaka/blob/master/src/medaka_trimbam.h and https://github.com/nanoporetech/medaka/blob/master/src/medaka_trimbam.c and https://github.com/nanoporetech/medaka/blob/master/medaka/keras_ext.py have appropriate docstrings</t>
  </si>
  <si>
    <t>https://github.com/nanoporetech/medaka/graphs/commit-activity shows that there have been activties in the past few months consistently</t>
  </si>
  <si>
    <t>The project maintainers respond to issues, not so actively, as evidenced by https://github.com/nanoporetech/medaka/issues/176 and https://github.com/nanoporetech/medaka/issues/175</t>
  </si>
  <si>
    <t>https://github.com/nanoporetech/medaka/blob/master/LICENSE.md</t>
  </si>
  <si>
    <t>natethegreate/hent-AI</t>
  </si>
  <si>
    <t>https://github.com/natethegreate/hent-AI/graphs/contributors shows there are multiple contributors</t>
  </si>
  <si>
    <t>There is a well-maintained README and most of the functions in https://github.com/natethegreate/hent-AI/blob/master/mrcnn/config.py and https://github.com/natethegreate/hent-AI/blob/master/mrcnn/parallel_model.py and https://github.com/natethegreate/hent-AI/blob/master/mrcnn/model.py have appropriate docstrings</t>
  </si>
  <si>
    <t>https://github.com/natethegreate/hent-AI/graphs/commit-activity there have been some activties in the past few months consistently</t>
  </si>
  <si>
    <t>The project maintainers respond to issues, not so actively, as evidenced by https://github.com/natethegreate/hent-AI/issues/9 and https://github.com/natethegreate/hent-AI/issues/8</t>
  </si>
  <si>
    <t>https://github.com/natethegreate/hent-AI/blob/master/LICENSE</t>
  </si>
  <si>
    <t>nerox8664/pytorch2keras</t>
  </si>
  <si>
    <t>https://github.com/nerox8664/pytorch2keras/graphs/contributors shows there are multiple contributors but mainly 1</t>
  </si>
  <si>
    <t>There is a well-maintained README and most of the functions in https://github.com/nerox8664/pytorch2keras/blob/master/pytorch2keras/converter.py have appropriate docstrings</t>
  </si>
  <si>
    <t>https://github.com/nerox8664/pytorch2keras/graphs/commit-activity shows there are few activities in the past few months</t>
  </si>
  <si>
    <t>The project maintainers respond to issues, not so actively, as evidenced by https://github.com/nerox8664/pytorch2keras/issues/111 and https://github.com/nerox8664/pytorch2keras/issues/108</t>
  </si>
  <si>
    <t>https://github.com/nerox8664/pytorch2keras/blob/master/LICENSE</t>
  </si>
  <si>
    <t>NervanaSystems/distiller</t>
  </si>
  <si>
    <t>https://github.com/NervanaSystems/distiller/graphs/contributors shows that there are multiple contributors</t>
  </si>
  <si>
    <t>The project maintainers respond to issues, as evidenced by https://github.com/NervanaSystems/distiller/issues/492 and https://github.com/NervanaSystems/distiller/issues/487</t>
  </si>
  <si>
    <t>https://github.com/NervanaSystems/distiller/blob/master/LICENSE.md is provided.</t>
  </si>
  <si>
    <t>NervanaSystems/nlp-architect</t>
  </si>
  <si>
    <t>https://github.com/NervanaSystems/nlp-architect/graphs/contributors shows that there are multiple contributors</t>
  </si>
  <si>
    <t>The project maintainers respond to issues, as evidenced by https://github.com/NervanaSystems/nlp-architect/issues/162 and https://github.com/NervanaSystems/nlp-architect/issues/149</t>
  </si>
  <si>
    <t>https://github.com/NervanaSystems/nlp-architect/blob/master/LICENSE is provided.</t>
  </si>
  <si>
    <t>NeuromorphicProcessorProject/snn_toolbox</t>
  </si>
  <si>
    <t>https://github.com/NeuromorphicProcessorProject/snn_toolbox/graphs/contributors shows that there are multiple contributors</t>
  </si>
  <si>
    <t>The project maintainers respond to issues, as evidenced by https://github.com/NeuromorphicProcessorProject/snn_toolbox/issues/62 and https://github.com/NeuromorphicProcessorProject/snn_toolbox/issues/50</t>
  </si>
  <si>
    <t>https://github.com/NeuromorphicProcessorProject/snn_toolbox/blob/master/LICENSE.txt is provided.</t>
  </si>
  <si>
    <t>nicolas-chaulet/torch-points3d</t>
  </si>
  <si>
    <t>https://github.com/nicolas-chaulet/torch-points3d/graphs/contributors shows there are multiple contributors</t>
  </si>
  <si>
    <t>There is a well-maintained README and most of the functions in https://github.com/nicolas-chaulet/torch-points3d/blob/master/torch_points3d/models/base_model.py and https://github.com/nicolas-chaulet/torch-points3d/blob/master/torch_points3d/core/data_transform/features.py and https://github.com/nicolas-chaulet/torch-points3d/blob/master/torch_points3d/core/data_transform/sparse_transforms.py have appropriate docstrings</t>
  </si>
  <si>
    <t>https://github.com/nicolas-chaulet/torch-points3d/graphs/commit-activity shows that there have been significant amount of activties in the past few months consistently</t>
  </si>
  <si>
    <t>The project maintainers respond to issues, not so actively, as evidenced by https://github.com/nicolas-chaulet/torch-points3d/issues/335 and https://github.com/nicolas-chaulet/torch-points3d/issues/333</t>
  </si>
  <si>
    <t>no license</t>
  </si>
  <si>
    <t>NLeSC/mcfly</t>
  </si>
  <si>
    <t>https://github.com/NLeSC/mcfly/graphs/contributors shows that there are multiple contributors</t>
  </si>
  <si>
    <t>The project maintainers respond to issues, as evidenced by https://github.com/MisaOgura/flashtorch/issues/23 and https://github.com/MisaOgura/flashtorch/issues/24</t>
  </si>
  <si>
    <t>https://github.com/NLeSC/mcfly/blob/master/LICENSE is provided.</t>
  </si>
  <si>
    <t>norse/norse</t>
  </si>
  <si>
    <t>https://github.com/norse/norse/graphs/contributors shows there are multiple contributors but mainly 2</t>
  </si>
  <si>
    <t>There is a well-maintained README and most of the functions in https://github.com/norse/norse/blob/master/norse/torch/module/encode.py and https://github.com/norse/norse/blob/master/norse/torch/module/leaky_integrator.py and https://github.com/norse/norse/blob/master/norse/torch/functional/superspike.py have appropriate docstrings</t>
  </si>
  <si>
    <t>https://github.com/norse/norse/graphs/commit-activity shows there are some activities in the past few months</t>
  </si>
  <si>
    <t>The project maintainers respond to issues, not so actively, as evidenced by https://github.com/norse/norse/issues/81 and https://github.com/norse/norse/issues/71</t>
  </si>
  <si>
    <t>https://github.com/norse/norse/blob/master/LICENSE</t>
  </si>
  <si>
    <t>Novetta/adaptnlp</t>
  </si>
  <si>
    <t>https://github.com/Novetta/adaptnlp/graphs/contributors shows that there are multiple contributors but mainly 1</t>
  </si>
  <si>
    <t>The project maintainers respond to issues, as evidenced by https://github.com/Novetta/adaptnlp/issues/74 and https://github.com/Novetta/adaptnlp/issues/61</t>
  </si>
  <si>
    <t>https://github.com/Novetta/adaptnlp/blob/master/LICENSE is provided.</t>
  </si>
  <si>
    <t>numenta/nupic.torch</t>
  </si>
  <si>
    <t>https://github.com/numenta/nupic.torch/graphs/contributors shows there are multiple contributors</t>
  </si>
  <si>
    <t>There is a well-maintained README and most of the functions in https://github.com/numenta/nupic.torch/blob/master/nupic/torch/models/sparse_cnn.py and https://github.com/numenta/nupic.torch/blob/master/nupic/torch/modules/prunable_sparse_weights.py and https://github.com/numenta/nupic.torch/blob/master/nupic/torch/modules/k_winners.py have appropriate docstrings</t>
  </si>
  <si>
    <t>https://github.com/numenta/nupic.torch/graphs/commit-activity shows there are some activities in the past few months</t>
  </si>
  <si>
    <t>The project maintainers respond to issues, not so actively, as evidenced by https://github.com/numenta/nupic.torch/issues/59 and https://github.com/numenta/nupic.torch/issues/58</t>
  </si>
  <si>
    <t>https://github.com/numenta/nupic.torch/blob/master/LICENSE</t>
  </si>
  <si>
    <t>nussl/nussl</t>
  </si>
  <si>
    <t>https://github.com/nussl/nussl/graphs/contributors shows there are multiple contributors</t>
  </si>
  <si>
    <t>There is a well-maintained README and most of the functions in https://github.com/nussl/nussl/blob/master/nussl/core/audio_signal.py and https://github.com/nussl/nussl/blob/master/nussl/ml/networks/separation_model.py and https://github.com/nussl/nussl/blob/master/nussl/ml/networks/builders.py have appropriate docstrings</t>
  </si>
  <si>
    <t>https://github.com/nussl/nussl/graphs/commit-activity shows there are activities in the past few months</t>
  </si>
  <si>
    <t>The project maintainers respond to issues, not so actively, as evidenced by https://github.com/nussl/nussl/issues/160 and https://github.com/nussl/nussl/issues/159</t>
  </si>
  <si>
    <t>https://github.com/nussl/nussl/blob/master/LICENSE.md</t>
  </si>
  <si>
    <t>nutonomy/nuscenes-devkit</t>
  </si>
  <si>
    <t>https://github.com/nutonomy/nuscenes-devkit/graphs/contributors shows there are multiple contributors but mainly 1</t>
  </si>
  <si>
    <t>There is a well-maintained README and most of the functions in https://github.com/nutonomy/nuscenes-devkit/blob/master/python-sdk/nuscenes/prediction/models/covernet.py and https://github.com/nutonomy/nuscenes-devkit/blob/master/python-sdk/nuscenes/prediction/models/backbone.py and https://github.com/nutonomy/nuscenes-devkit/blob/master/python-sdk/nuscenes/can_bus/can_bus_api.py have appropriate docstrings</t>
  </si>
  <si>
    <t>https://github.com/nutonomy/nuscenes-devkit/graphs/commit-activity shows that there have been significant amount of activties in the past few months consistently</t>
  </si>
  <si>
    <t>https://github.com/nutonomy/nuscenes-devkit/blob/master/LICENSE.txt</t>
  </si>
  <si>
    <t>NVIDIA/DeepLearningExamples</t>
  </si>
  <si>
    <t>https://github.com/NVIDIA/DeepLearningExamples/graphs/contributors shows that there are multiple contributors</t>
  </si>
  <si>
    <t>The project maintainers respond to issues, as evidenced by https://github.com/NVIDIA/DeepLearningExamples/issues/508 and https://github.com/NVIDIA/DeepLearningExamples/issues/451</t>
  </si>
  <si>
    <t>There are multiple license files as there are multiple projects for this</t>
  </si>
  <si>
    <t>NVIDIA/Megatron-LM</t>
  </si>
  <si>
    <t>https://github.com/NVIDIA/Megatron-LM/graphs/contributors shows that there are multiple contributors</t>
  </si>
  <si>
    <t>The project maintainers only respond to some issues</t>
  </si>
  <si>
    <t>https://github.com/NVIDIA/Megatron-LM/blob/master/LICENSE is provided.</t>
  </si>
  <si>
    <t>NVIDIA/NeMo</t>
  </si>
  <si>
    <t>https://github.com/NVIDIA/NeMo/graphs/contributors shows that there are multiple contributors</t>
  </si>
  <si>
    <t>The project maintainers respond to issues, as evidenced by https://github.com/NVIDIA/NeMo/issues/631 and https://github.com/NVIDIA/NeMo/issues/771</t>
  </si>
  <si>
    <t>https://github.com/NVIDIA/NeMo/blob/master/LICENSE is provided.</t>
  </si>
  <si>
    <t>NVIDIA/tacotron2</t>
  </si>
  <si>
    <t>https://github.com/NVIDIA/tacotron2/graphs/contributors shows that there are multiple contributors</t>
  </si>
  <si>
    <t>The project maintainers respond to issues, as evidenced by https://github.com/NVIDIA/tacotron2/issues/378 and https://github.com/NVIDIA/tacotron2/issues/379</t>
  </si>
  <si>
    <t>https://github.com/NVIDIA/tacotron2/blob/master/LICENSE is provided.</t>
  </si>
  <si>
    <t>NVIDIA/TRTorch</t>
  </si>
  <si>
    <t>https://github.com/NVIDIA/TRTorch/graphs/contributors shows that there are multiple contributors</t>
  </si>
  <si>
    <t>The project maintainers respond to issues, as evidenced by https://github.com/NVIDIA/TRTorch/issues/98 and https://github.com/NVIDIA/TRTorch/issues/84 but not often</t>
  </si>
  <si>
    <t>https://github.com/NVIDIA/TRTorch/blob/master/LICENSE is provided.</t>
  </si>
  <si>
    <t>NVIDIAGameWorks/kaolin</t>
  </si>
  <si>
    <t>https://github.com/NVIDIAGameWorks/kaolin/graphs/contributors shows that there are multiple contributors</t>
  </si>
  <si>
    <t>The project maintainers respond to issues, as evidenced by https://github.com/NVIDIAGameWorks/kaolin/issues/249 and https://github.com/NVIDIAGameWorks/kaolin/issues/142</t>
  </si>
  <si>
    <t>https://github.com/NVIDIAGameWorks/kaolin/blob/master/LICENSE is provided.</t>
  </si>
  <si>
    <t>NVISO-BE/ee-outliers</t>
  </si>
  <si>
    <t>https://github.com/NVISO-BE/ee-outliers/graphs/contributors shows that there are multiple contributors</t>
  </si>
  <si>
    <t>Evidence of sustained commit activity but not consistent</t>
  </si>
  <si>
    <t>The project maintainers respond to issues, as evidenced by https://github.com/NVISO-BE/ee-outliers/issues/539 and https://github.com/NVISO-BE/ee-outliers/issues/518</t>
  </si>
  <si>
    <t>https://github.com/NVISO-BE/ee-outliers/blob/master/LICENSE is provided.</t>
  </si>
  <si>
    <t>nyanp/nyaggle</t>
  </si>
  <si>
    <t>https://github.com/nyanp/nyaggle/graphs/contributors shows there are multiple contributors but mainly 1</t>
  </si>
  <si>
    <t>There is a well-maintained README and most of the functions in https://github.com/nyanp/nyaggle/blob/master/nyaggle/feature_store/feature_store.py and https://github.com/nyanp/nyaggle/blob/master/nyaggle/ensemble/averaging.py and https://github.com/nyanp/nyaggle/blob/master/nyaggle/feature/nlp/bert.py have appropriate docstrings</t>
  </si>
  <si>
    <t>https://github.com/nyanp/nyaggle/graphs/commit-activity shows there are few activities in the past few months</t>
  </si>
  <si>
    <t>The project maintainers respond to issues, not so actively, as evidenced by https://github.com/nyanp/nyaggle/issues/69 and https://github.com/nyanp/nyaggle/issues/67</t>
  </si>
  <si>
    <t>https://github.com/nyanp/nyaggle/blob/master/LICENSE</t>
  </si>
  <si>
    <t>nyu-mll/jiant</t>
  </si>
  <si>
    <t>https://github.com/nyu-mll/jiant/graphs/contributors shows there are multiple contributors</t>
  </si>
  <si>
    <t>There is a well-maintained README and most of the functions in https://github.com/nyu-mll/jiant/blob/master/jiant/modules/bow_sentence_encoder.py and https://github.com/nyu-mll/jiant/blob/master/jiant/modules/sentence_encoder.py and https://github.com/nyu-mll/jiant/blob/master/jiant/utils/serialize.py have appropriate docstrings</t>
  </si>
  <si>
    <t>https://github.com/nyu-mll/jiant/graphs/commit-activity shows that there have been significant amount of activties in the past few months consistently</t>
  </si>
  <si>
    <t>The project maintainers respond to issues, not so actively, as evidenced by https://github.com/nyu-mll/jiant/issues/1095 and https://github.com/nyu-mll/jiant/issues/1090</t>
  </si>
  <si>
    <t>https://github.com/nyu-mll/jiant/blob/master/LICENSE</t>
  </si>
  <si>
    <t>onnx/keras-onnx</t>
  </si>
  <si>
    <t>https://github.com/onnx/keras-onnx/graphs/contributors shows there are multiple contributors</t>
  </si>
  <si>
    <t>There is a well-maintained README and most of the functions in https://github.com/onnx/onnx-tensorflow/blob/master/onnx_tf/backend.py and https://github.com/onnx/onnx-tensorflow/blob/master/onnx_tf/backend.py#L56 and https://github.com/onnx/onnx-tensorflow/blob/master/onnx_tf/pb_wrapper.py have appropriate docstrings</t>
  </si>
  <si>
    <t>https://github.com/onnx/keras-onnx/graphs/commit-activity shows that there have been significant amount of activties in the past few months consistently</t>
  </si>
  <si>
    <t>The project maintainers respond to issues, not so actively, as evidenced by https://github.com/onnx/keras-onnx/issues/550 and https://github.com/onnx/keras-onnx/issues/547</t>
  </si>
  <si>
    <t>https://github.com/onnx/keras-onnx/blob/master/LICENSE</t>
  </si>
  <si>
    <t>onnx/onnxmltools</t>
  </si>
  <si>
    <t>https://github.com/onnx/onnxmltools/graphs/contributors shows there are multiple contributors</t>
  </si>
  <si>
    <t>There is a well-maintained README and some of the functions in https://github.com/onnx/onnxmltools/blob/master/onnxmltools/convert/libsvm/convert.py and https://github.com/onnx/onnxmltools/blob/master/onnxmltools/utils/main.py have appropriate docstrings</t>
  </si>
  <si>
    <t>https://github.com/onnx/onnxmltools/graphs/commit-activity shows that there have been significant amount of activties in the past few months consistently</t>
  </si>
  <si>
    <t>The project maintainers respond to issues, not so actively, as evidenced by https://github.com/onnx/onnxmltools/issues/405 and https://github.com/onnx/onnxmltools/issues/403</t>
  </si>
  <si>
    <t>https://github.com/onnx/onnxmltools/blob/master/LICENSE</t>
  </si>
  <si>
    <t>onnx/onnx-tensorflow</t>
  </si>
  <si>
    <t>https://github.com/onnx/onnx-tensorflow/graphs/contributors shows there are multiple contributors</t>
  </si>
  <si>
    <t>https://github.com/onnx/onnx-tensorflow/graphs/commit-activity shows there are some activities in the past few months</t>
  </si>
  <si>
    <t>The project maintainers respond to issues, not so actively, as evidenced by https://github.com/onnx/onnx-tensorflow/issues/695 and https://github.com/onnx/onnx-tensorflow/issues/691</t>
  </si>
  <si>
    <t>https://github.com/onnx/onnx-tensorflow/blob/master/LICENSE</t>
  </si>
  <si>
    <t>onnx/tensorflow-onnx</t>
  </si>
  <si>
    <t>https://github.com/onnx/tensorflow-onnx/graphs/contributors shows there are multiple contributors</t>
  </si>
  <si>
    <t>There is a well-maintained README and most of the functions in https://github.com/onnx/tensorflow-onnx/blob/master/tf2onnx/tfonnx.py and https://github.com/onnx/tensorflow-onnx/blob/master/tf2onnx/tf_utils.py and https://github.com/onnx/tensorflow-onnx/blob/master/tf2onnx/graph_builder.py have appropriate docstrings</t>
  </si>
  <si>
    <t>https://github.com/onnx/tensorflow-onnx/graphs/commit-activity shows that there have been significant amount of activties in the past few months consistently</t>
  </si>
  <si>
    <t>The project maintainers respond to issues, not so actively, as evidenced by https://github.com/onnx/tensorflow-onnx/issues/997 and https://github.com/onnx/tensorflow-onnx/issues/996</t>
  </si>
  <si>
    <t>https://github.com/onnx/tensorflow-onnx/blob/master/LICENSE</t>
  </si>
  <si>
    <t>opencv/cvat</t>
  </si>
  <si>
    <t>https://github.com/opencv/cvat/graphs/contributors shows that there are multiple contributors but mainly 1</t>
  </si>
  <si>
    <t>https://github.com/opencv/cvat/graphs/commit-activity shows that there have been significant amount of activties in the past few months consistently</t>
  </si>
  <si>
    <t>The project maintainers respond to issues, not so actively, as evidenced by https://github.com/opencv/cvat/issues/1870 and https://github.com/opencv/cvat/issues/1869</t>
  </si>
  <si>
    <t>https://github.com/opencv/cvat/blob/develop/LICENSE</t>
  </si>
  <si>
    <t>opencv/open_model_zoo</t>
  </si>
  <si>
    <t>https://github.com/opencv/open_model_zoo/graphs/contributors shows that there are multiple contributors</t>
  </si>
  <si>
    <t>https://github.com/opencv/open_model_zoo/graphs/commit-activity shows that there have been significant amount of activties in the past few months consistently</t>
  </si>
  <si>
    <t>The project maintainers respond to issues, not so actively, as evidenced by https://github.com/opencv/open_model_zoo/issues/1292 and https://github.com/opencv/open_model_zoo/issues/1275</t>
  </si>
  <si>
    <t>https://github.com/opencv/open_model_zoo/blob/master/LICENSE</t>
  </si>
  <si>
    <t>opencv/openvino_training_extensions</t>
  </si>
  <si>
    <t>https://github.com/opencv/openvino_training_extensions/graphs/contributors shows that there are multiple contributors</t>
  </si>
  <si>
    <t>There is a well-maintained README and some of the functions in https://github.com/opencv/openvino_training_extensions/blob/develop/pytorch_toolkit/face_recognition/evaluate_lfw.py and https://github.com/opencv/openvino_training_extensions/blob/develop/pytorch_toolkit/face_recognition/utils/ie_tools.py and https://github.com/opencv/openvino_training_extensions/blob/develop/pytorch_toolkit/face_recognition/utils/augmentation.py have appropriate docstrings</t>
  </si>
  <si>
    <t>https://github.com/opencv/openvino_training_extensions/graphs/commit-activity shows that there have been significant amount of activties in the past few months consistently</t>
  </si>
  <si>
    <t>The project maintainers respond to issues, not so actively, as evidenced by https://github.com/opencv/openvino_training_extensions/issues/320 and https://github.com/opencv/openvino_training_extensions/issues/316</t>
  </si>
  <si>
    <t>https://github.com/opencv/openvino_training_extensions/blob/develop/LICENSE</t>
  </si>
  <si>
    <t>Open-Debin/Emotion-FAN</t>
  </si>
  <si>
    <t>The project maintainers respond to issues, as evidenced by https://github.com/Open-Debin/Emotion-FAN/issues/14 and https://github.com/Open-Debin/Emotion-FAN/issues/10 but not often</t>
  </si>
  <si>
    <t>https://github.com/Open-Debin/Emotion-FAN/blob/master/LICENSE is provided.</t>
  </si>
  <si>
    <t>OpenMined/PySyft</t>
  </si>
  <si>
    <t>https://github.com/OpenMined/PySyft/graphs/contributors shows that there are multiple contributors</t>
  </si>
  <si>
    <t>The project maintainers respond to issues, as evidenced by https://github.com/OpenMined/PySyft/issues/3780 and https://github.com/OpenMined/PySyft/issues/3613</t>
  </si>
  <si>
    <t>https://github.com/OpenMined/PySyft/blob/master/LICENSE is provided.</t>
  </si>
  <si>
    <t>open-mmlab/mmcv</t>
  </si>
  <si>
    <t>https://github.com/open-mmlab/mmcv/graphs/contributors shows there are multiple contributors</t>
  </si>
  <si>
    <t>There is a well-maintained README and most of the functions in https://github.com/open-mmlab/mmcv/blob/master/mmcv/runner/epoch_based_runner.py and https://github.com/open-mmlab/mmcv/blob/master/mmcv/runner/base_runner.py and https://github.com/open-mmlab/mmcv/blob/master/mmcv/parallel/distributed.py have appropriate docstrings</t>
  </si>
  <si>
    <t>https://github.com/open-mmlab/mmcv/graphs/commit-activity shows there are some activities in the past few months</t>
  </si>
  <si>
    <t>The project maintainers respond to issues, not so actively, as evidenced by https://github.com/open-mmlab/mmcv/issues/406 and https://github.com/open-mmlab/mmcv/issues/397</t>
  </si>
  <si>
    <t>https://github.com/open-mmlab/mmcv/blob/master/LICENSE</t>
  </si>
  <si>
    <t>open-mmlab/mmdetection</t>
  </si>
  <si>
    <t>https://github.com/open-mmlab/mmdetection/graphs/contributors shows there are multiple contributors</t>
  </si>
  <si>
    <t>There is a well-maintained README and most of the functions in https://github.com/open-mmlab/mmdetection/blob/master/mmdet/core/post_processing/merge_augs.py and https://github.com/open-mmlab/mmdetection/blob/master/mmdet/core/mask/mask_target.py and https://github.com/open-mmlab/mmdetection/blob/master/mmdet/core/mask/structures.py have appropriate docstrings</t>
  </si>
  <si>
    <t>https://github.com/open-mmlab/mmdetection/graphs/commit-activity shows that there have been significant amount of activties in the past few months consistently</t>
  </si>
  <si>
    <t>The project maintainers respond to issues, not so actively, as evidenced by https://github.com/open-mmlab/mmdetection/issues/3252 and https://github.com/open-mmlab/mmdetection/issues/3226</t>
  </si>
  <si>
    <t>https://github.com/open-mmlab/mmdetection/blob/master/LICENSE</t>
  </si>
  <si>
    <t>open-mmlab/mmfashion</t>
  </si>
  <si>
    <t>https://github.com/open-mmlab/mmfashion/graphs/contributors shows there are multiple contributors</t>
  </si>
  <si>
    <t>There is a well-maintained README and some of the functions in https://github.com/open-mmlab/mmfashion/blob/master/mmfashion/core/evaluation/landmark_detect_eval.py and https://github.com/open-mmlab/mmfashion/blob/master/mmfashion/core/evaluation/attr_predict_demo.py have appropriate docstrings</t>
  </si>
  <si>
    <t>https://github.com/open-mmlab/mmfashion/graphs/commit-activity shows there are some activities in the past few months</t>
  </si>
  <si>
    <t>The project maintainers respond to issues, not so actively, as evidenced by https://github.com/open-mmlab/mmfashion/issues/74 and https://github.com/open-mmlab/mmfashion/issues/72</t>
  </si>
  <si>
    <t>https://github.com/open-mmlab/mmfashion/blob/master/LICENSE</t>
  </si>
  <si>
    <t>open-mmlab/mmskeleton</t>
  </si>
  <si>
    <t>https://github.com/open-mmlab/mmskeleton/graphs/contributors shows that there are multiple contributors but mainly 1</t>
  </si>
  <si>
    <t>There is a well-maintained README and some of the functions in https://github.com/open-mmlab/mmskeleton/blob/master/mmskeleton/models/backbones/st_gcn_aaai18.py and https://github.com/open-mmlab/mmskeleton/blob/master/mmskeleton/ops/nms/nms.py have appropriate docstrings</t>
  </si>
  <si>
    <t>https://github.com/open-mmlab/mmskeleton/graphs/commit-activity shows there are few activities in the past few months</t>
  </si>
  <si>
    <t>The project maintainers respond to issues, not so actively, as evidenced by https://github.com/open-mmlab/mmskeleton/issues/334 and https://github.com/open-mmlab/mmskeleton/issues/332</t>
  </si>
  <si>
    <t>https://github.com/open-mmlab/mmskeleton/blob/master/LICENSE</t>
  </si>
  <si>
    <t>OpenNMT/OpenNMT-py</t>
  </si>
  <si>
    <t>https://github.com/OpenNMT/OpenNMT-py/graphs/contributors shows that there are multiple contributors</t>
  </si>
  <si>
    <t>The project maintainers respond to issues, as evidenced by https://github.com/OpenNMT/OpenNMT-py/issues/1803 and https://github.com/OpenNMT/OpenNMT-py/issues/1802</t>
  </si>
  <si>
    <t>https://github.com/OpenNMT/OpenNMT-py/blob/master/LICENSE.md is provided.</t>
  </si>
  <si>
    <t>OpenNMT/OpenNMT-tf</t>
  </si>
  <si>
    <t>https://github.com/OpenNMT/OpenNMT-tf/graphs/contributors shows that there are multiple contributors but mainly 1</t>
  </si>
  <si>
    <t>The project maintainers respond to issues, as evidenced by https://github.com/OpenNMT/OpenNMT-tf/issues/695 and https://github.com/OpenNMT/OpenNMT-tf/issues/672</t>
  </si>
  <si>
    <t>https://github.com/OpenNMT/OpenNMT-tf/blob/master/LICENSE is provided.</t>
  </si>
  <si>
    <t>openseg-group/openseg.pytorch</t>
  </si>
  <si>
    <t>https://github.com/openseg-group/openseg.pytorch/graphs/contributors shows that there are only 3 contributors</t>
  </si>
  <si>
    <t>There is a well-maintained README and some of the functions in https://github.com/openseg-group/openseg.pytorch/blob/master/lib/models/modules/base_oc_block.py and https://github.com/openseg-group/openseg.pytorch/blob/master/lib/models/modules/isa_block.py have appropriate docstrings</t>
  </si>
  <si>
    <t>https://github.com/openseg-group/openseg.pytorch/graphs/commit-activityshows that there have been some activties in the past few months</t>
  </si>
  <si>
    <t>The project maintainers respond to issues, not so actively, as evidenced by https://github.com/openseg-group/openseg.pytorch/issues/24 and https://github.com/openseg-group/openseg.pytorch/issues/23</t>
  </si>
  <si>
    <t>https://github.com/openseg-group/openseg.pytorch/blob/master/LICENSE</t>
  </si>
  <si>
    <t>openvinotoolkit/model_server</t>
  </si>
  <si>
    <t>https://github.com/openvinotoolkit/model_server/graphs/contributors shows that there are multiple contributors</t>
  </si>
  <si>
    <t>https://github.com/openvinotoolkit/model_server/graphs/commit-activity shows that there have been some activties in the past few months with many activities in the past month.</t>
  </si>
  <si>
    <t>The project maintainers respond to issues, not so actively, as evidenced by https://github.com/openvinotoolkit/model_server/issues/272 and https://github.com/openvinotoolkit/model_server/issues/234</t>
  </si>
  <si>
    <t>https://github.com/openvinotoolkit/model_server/blob/master/LICENSE</t>
  </si>
  <si>
    <t>openvinotoolkit/openvino</t>
  </si>
  <si>
    <t>https://github.com/openvinotoolkit/openvino/graphs/contributors shows that there are multiple contributors</t>
  </si>
  <si>
    <t>There is a well-maintained README and some of the functions in https://github.com/openvinotoolkit/openvino/blob/master/model-optimizer/extensions/back/InterpolateReshape.py and https://github.com/openvinotoolkit/openvino/blob/master/model-optimizer/extensions/back/LRNToNorm.py have appropriate docstrings</t>
  </si>
  <si>
    <t>https://github.com/openvinotoolkit/openvino/graphs/commit-activity shows that there have been few activties in the past few months with many activities in the past month.</t>
  </si>
  <si>
    <t>The project maintainers respond to issues, not so actively, as evidenced byhttps://github.com/openvinotoolkit/openvino/issues/1239 and https://github.com/openvinotoolkit/openvino/issues/1220</t>
  </si>
  <si>
    <t>https://github.com/openvinotoolkit/openvino/blob/master/LICENSE</t>
  </si>
  <si>
    <t>osmr/imgclsmob</t>
  </si>
  <si>
    <t>https://github.com/osmr/imgclsmob/graphs/contributors shows that there are 3 contributors but mainly 1</t>
  </si>
  <si>
    <t>There is a well-maintained README and most of the functions in https://github.com/osmr/imgclsmob/blob/master/pytorch/metrics/det_metrics.py and https://github.com/osmr/imgclsmob/blob/master/pytorch/metrics/cls_metrics.py have appropriate docstrings</t>
  </si>
  <si>
    <t>https://github.com/osmr/imgclsmob/graphs/commit-activity shows that there have been activties in the past few months with few activities in the past month.</t>
  </si>
  <si>
    <t>The project maintainers respond to issues, not so actively, as evidenced by https://github.com/osmr/imgclsmob/issues/70 and https://github.com/osmr/imgclsmob/issues/67</t>
  </si>
  <si>
    <t>https://github.com/osmr/imgclsmob/blob/master/LICENSE</t>
  </si>
  <si>
    <t>ottogroup/palladium</t>
  </si>
  <si>
    <t>https://github.com/ottogroup/palladium/graphs/contributors shows that there are multiple contributors</t>
  </si>
  <si>
    <t>There is a well-maintained README and most of the functions in https://github.com/ottogroup/palladium/blob/master/palladium/interfaces.py and https://github.com/ottogroup/palladium/blob/master/palladium/persistence.py and https://github.com/ottogroup/palladium/blob/master/palladium/fit.py have appropriate docstrings</t>
  </si>
  <si>
    <t>https://github.com/ottogroup/palladium/graphs/commit-activity shows that there have been few activities</t>
  </si>
  <si>
    <t>The project maintainers respond to issues, not so actively, as evidenced by https://github.com/ottogroup/palladium/issues/113 and https://github.com/ottogroup/palladium/issues/98</t>
  </si>
  <si>
    <t>https://github.com/ottogroup/palladium/blob/master/LICENSE</t>
  </si>
  <si>
    <t>OUCMachineLearning/OUCML</t>
  </si>
  <si>
    <t>Organized into projects where each project source code exists as ad-hoc scripts.</t>
  </si>
  <si>
    <t>https://github.com/OUCMachineLearning/OUCML/graphs/contributors shows that there are multiple contributors</t>
  </si>
  <si>
    <t>There are files related to testing but not much</t>
  </si>
  <si>
    <t>ownthink/Jiagu</t>
  </si>
  <si>
    <t>https://github.com/ownthink/Jiagu/graphs/contributors shows that there are multiple contributors</t>
  </si>
  <si>
    <t>There is a well-maintained README and most of the functions in https://github.com/ownthink/Jiagu/blob/master/jiagu/cluster/base.py and https://github.com/ownthink/Jiagu/blob/master/jiagu/cluster/kmeans.py and https://github.com/ownthink/Jiagu/blob/master/jiagu/perceptron.py have appropriate docstrings</t>
  </si>
  <si>
    <t>https://github.com/ownthink/Jiagu/graphs/commit-activity shows that there are have been some activities in the past but few in the past month</t>
  </si>
  <si>
    <t>The project maintainers respond to issues, not so actively, as evidenced by https://github.com/ownthink/Jiagu/issues/50 and https://github.com/ottogroup/palladium/issues/98</t>
  </si>
  <si>
    <t>https://github.com/ownthink/Jiagu/blob/master/license</t>
  </si>
  <si>
    <t>PacktPublishing/Advanced-Deep-Learning-with-Keras</t>
  </si>
  <si>
    <t>https://github.com/PacktPublishing/Advanced-Deep-Learning-with-Keras/graphs/contributors shows that there are multiple contributors but mainly 1</t>
  </si>
  <si>
    <t>The project maintainers respond to issues, as evidenced by https://github.com/PacktPublishing/Advanced-Deep-Learning-with-Keras/issues/8 and https://github.com/PacktPublishing/Advanced-Deep-Learning-with-Keras/issues/2</t>
  </si>
  <si>
    <t>https://github.com/PacktPublishing/Advanced-Deep-Learning-with-Keras/blob/master/LICENSE is provided.</t>
  </si>
  <si>
    <t>There are test files for some of the projects</t>
  </si>
  <si>
    <t>PacktPublishing/Deep-Reinforcement-Learning-Hands-On</t>
  </si>
  <si>
    <t>https://github.com/PacktPublishing/Deep-Reinforcement-Learning-Hands-On/graphs/contributors shows that there are multiple contributors but mainly 1</t>
  </si>
  <si>
    <t>The project maintainers respond to issues, as evidenced by https://github.com/PacktPublishing/Deep-Reinforcement-Learning-Hands-On/issues/79 and https://github.com/PacktPublishing/Deep-Reinforcement-Learning-Hands-On/issues/62</t>
  </si>
  <si>
    <t>https://github.com/PacktPublishing/Deep-Reinforcement-Learning-Hands-On/blob/master/LICENSE is provided.</t>
  </si>
  <si>
    <t>PaddlePaddle/models</t>
  </si>
  <si>
    <t>https://github.com/PaddlePaddle/models/graphs/contributors shows that there are multiple contributors</t>
  </si>
  <si>
    <t>The project maintainers respond to issues, as evidenced by https://github.com/PaddlePaddle/models/issues/4733 and https://github.com/PaddlePaddle/models/issues/4704 but there's still many open issues</t>
  </si>
  <si>
    <t>https://github.com/PaddlePaddle/models/blob/release/1.8/LICENSE is provided.</t>
  </si>
  <si>
    <t>PaddlePaddle/PARL</t>
  </si>
  <si>
    <t>https://github.com/PaddlePaddle/PARL/graphs/contributors shows that there are multiple contributors</t>
  </si>
  <si>
    <t>The project maintainers respond to issues, as evidenced by https://github.com/PaddlePaddle/PARL/issues/324 and https://github.com/PaddlePaddle/PARL/issues/305</t>
  </si>
  <si>
    <t>https://github.com/PaddlePaddle/PARL/blob/develop/LICENSE is provided.</t>
  </si>
  <si>
    <t>parlance/ctcdecode</t>
  </si>
  <si>
    <t>https://github.com/parlance/ctcdecode/graphs/contributors shows that there are multiple contributors</t>
  </si>
  <si>
    <t>There is a README and most of the functions in https://github.com/parlance/ctcdecode/blob/master/ctcdecode/src/decoder_utils.h and https://github.com/parlance/ctcdecode/blob/master/ctcdecode/src/scorer.h and https://github.com/parlance/ctcdecode/blob/master/ctcdecode/src/ctc_beam_search_decoder.h have appropriate docstrings</t>
  </si>
  <si>
    <t>https://github.com/parlance/ctcdecode/graphs/commit-activity shows that there are have been few activities in the past but some activities in the past month</t>
  </si>
  <si>
    <t>The project maintainers respond to issues, not so actively, as evidenced by https://github.com/parlance/ctcdecode/issues/151 and https://github.com/parlance/ctcdecode/issues/146</t>
  </si>
  <si>
    <t>https://github.com/parlance/ctcdecode/blob/master/LICENSE</t>
  </si>
  <si>
    <t>persephone-tools/persephone</t>
  </si>
  <si>
    <t>https://github.com/persephone-tools/persephone/graphs/contributors shows that there are 4 contributors but mainly 2</t>
  </si>
  <si>
    <t>There is a well-maintained README and most of the functions in https://github.com/persephone-tools/persephone/blob/master/persephone/corpus_reader.py and https://github.com/persephone-tools/persephone/blob/master/persephone/corpus.py and https://github.com/persephone-tools/persephone/blob/master/persephone/results.py have appropriate docstrings</t>
  </si>
  <si>
    <t>https://github.com/persephone-tools/persephone/graphs/commit-activity shows that there are have been few activities in the past but some activities in the past month</t>
  </si>
  <si>
    <t>The project maintainers respond to issues, not so actively, as evidenced by https://github.com/persephone-tools/persephone/issues/234 and https://github.com/persephone-tools/persephone/issues/231</t>
  </si>
  <si>
    <t>https://github.com/persephone-tools/persephone/blob/master/LICENSE</t>
  </si>
  <si>
    <t>PetrochukM/PyTorch-NLP</t>
  </si>
  <si>
    <t>https://github.com/PetrochukM/PyTorch-NLP/graphs/contributors shows that there are multiple contributors but mainly 1</t>
  </si>
  <si>
    <t>The project maintainers (mainly 1 person) respond to issues, as evidenced by https://github.com/PetrochukM/PyTorch-NLP/issues/89 and https://github.com/PetrochukM/PyTorch-NLP/issues/71</t>
  </si>
  <si>
    <t>https://github.com/PetrochukM/PyTorch-NLP/blob/master/LICENSE is provided.</t>
  </si>
  <si>
    <t>pgmpy/pgmpy</t>
  </si>
  <si>
    <t>https://github.com/pgmpy/pgmpy/graphs/contributors shows that there are multiple contributors</t>
  </si>
  <si>
    <t>There is a well-maintained README and most of the functions in https://github.com/pgmpy/pgmpy/blob/dev/pgmpy/base/UndirectedGraph.py and https://github.com/pgmpy/pgmpy/blob/dev/pgmpy/inference/ExactInference.py and https://github.com/pgmpy/pgmpy/blob/dev/pgmpy/inference/EliminationOrder.py have appropriate docstrings</t>
  </si>
  <si>
    <t>https://github.com/pgmpy/pgmpy/graphs/commit-activity shows that there are have been activities in the past consistently</t>
  </si>
  <si>
    <t>The project maintainers respond to issues, not so actively, as evidenced by https://github.com/pgmpy/pgmpy/issues/1298 and https://github.com/pgmpy/pgmpy/issues/1293</t>
  </si>
  <si>
    <t>https://github.com/pgmpy/pgmpy/blob/dev/LICENSE</t>
  </si>
  <si>
    <t>philipperemy/deep-speaker</t>
  </si>
  <si>
    <t>https://github.com/philipperemy/deep-speaker/graphs/contributors shows that there are multiple contributors but mainly 1</t>
  </si>
  <si>
    <t>https://github.com/philipperemy/deep-speaker/graphs/commit-activity shows that there are have been few activities in the past</t>
  </si>
  <si>
    <t>The project maintainers respond to issues, not so actively, as evidenced by https://github.com/philipperemy/deep-speaker/issues/59 and https://github.com/philipperemy/deep-speaker/issues/58</t>
  </si>
  <si>
    <t>philipperemy/keract</t>
  </si>
  <si>
    <t>https://github.com/philipperemy/keract/graphs/contributors shows that there are multiple contributors</t>
  </si>
  <si>
    <t>There is a well-maintained README and some of the functions in https://github.com/philipperemy/keract/blob/master/keract/keract.py have appropriate docstrings</t>
  </si>
  <si>
    <t>https://github.com/philipperemy/keract/graphs/commit-activity shows that there are have been some activities in the past with some activities in the past month</t>
  </si>
  <si>
    <t>The project maintainers respond to issues, not so actively, as evidenced by https://github.com/philipperemy/keract/issues/106v and https://github.com/philipperemy/keract/issues/105</t>
  </si>
  <si>
    <t>https://github.com/philipperemy/keract/blob/master/LICENSE</t>
  </si>
  <si>
    <t>philipperemy/keras-tcn</t>
  </si>
  <si>
    <t>Multiple contributors (Mainly one): https://github.com/philipperemy/keras-tcn/graphs/contributors</t>
  </si>
  <si>
    <t>More closed than open, author responds frequently: https://github.com/philipperemy/keras-tcn/issues/145</t>
  </si>
  <si>
    <t>https://github.com/philipperemy/keras-tcn/blob/master/LICENSE</t>
  </si>
  <si>
    <t>PhoenixDL/rising</t>
  </si>
  <si>
    <t>https://github.com/PhoenixDL/rising/graphs/contributors shows that there are multiple contributors</t>
  </si>
  <si>
    <t>The project maintainers respond to issues, as evidenced by https://github.com/PhoenixDL/rising/issues/104 and https://github.com/PhoenixDL/rising/issues/99 but there are more open than closed issues</t>
  </si>
  <si>
    <t>https://github.com/PhoenixDL/rising/blob/master/LICENSE is provided.</t>
  </si>
  <si>
    <t>piEsposito/blitz-bayesian-deep-learning</t>
  </si>
  <si>
    <t>Multiple contributors: https://github.com/piEsposito/blitz-bayesian-deep-learning/graphs/contributors</t>
  </si>
  <si>
    <t>More closed than open, author responds frequently: https://github.com/piEsposito/blitz-bayesian-deep-learning/issues/43</t>
  </si>
  <si>
    <t>https://github.com/piEsposito/blitz-bayesian-deep-learning/blob/master/LICENSE</t>
  </si>
  <si>
    <t>plasticityai/magnitude</t>
  </si>
  <si>
    <t>Multiple contributors: https://github.com/plasticityai/magnitude/graphs/contributors</t>
  </si>
  <si>
    <t>https://github.com/plasticityai/magnitude/blob/master/LICENSE.txt</t>
  </si>
  <si>
    <t>podgorskiy/ALAE</t>
  </si>
  <si>
    <t>The source code of the project consists of some ad-hoc scripts.</t>
  </si>
  <si>
    <t>Multiple contributors (Mainly one): https://github.com/podgorskiy/ALAE/graphs/contributors</t>
  </si>
  <si>
    <t>More open than closed, author seldom replies</t>
  </si>
  <si>
    <t>PreferredAI/cornac</t>
  </si>
  <si>
    <t>https://github.com/PreferredAI/cornac/graphs/contributors shows that there are multiple contributors</t>
  </si>
  <si>
    <t>The project maintainers respond to issues, as evidenced by https://github.com/PreferredAI/cornac/issues/342 and https://github.com/PreferredAI/cornac/issues/296</t>
  </si>
  <si>
    <t>https://github.com/PreferredAI/cornac/blob/master/LICENSE is provided.</t>
  </si>
  <si>
    <t>priya-dwivedi/Deep-Learning</t>
  </si>
  <si>
    <t>It's just a collection of projects</t>
  </si>
  <si>
    <t>One contributor</t>
  </si>
  <si>
    <t>No README, some codes are documented</t>
  </si>
  <si>
    <t>Random commits of whole projects</t>
  </si>
  <si>
    <t>Project-MONAI/MONAI</t>
  </si>
  <si>
    <t>https://github.com/Project-MONAI/MONAI/graphs/contributors shows that there are multiple contributors.</t>
  </si>
  <si>
    <t>There is a well-maintained README, and the majority of the functions in https://github.com/Project-MONAI/MONAI/blob/master/monai/handlers/checkpoint_saver.py, https://github.com/Project-MONAI/MONAI/blob/master/monai/networks/utils.py , and https://github.com/Project-MONAI/MONAI/blob/master/monai/visualize/img2tensorboard.py have appropriate docstrings.</t>
  </si>
  <si>
    <t>Checking https://github.com/Project-MONAI/MONAI/commits/master (or https://github.com/Project-MONAI/MONAI/pulse), there has been significant commit activity in the past month.</t>
  </si>
  <si>
    <t>https://github.com/Project-MONAI/MONAI/blob/master/LICENSE is provided.</t>
  </si>
  <si>
    <t>pyannote/pyannote-audio</t>
  </si>
  <si>
    <t>Multiple contributors: https://github.com/pyannote/pyannote-audio/graphs/contributors</t>
  </si>
  <si>
    <t>https://github.com/pyannote/pyannote-audio/blob/develop/LICENSE</t>
  </si>
  <si>
    <t>pymc-devs/pymc3</t>
  </si>
  <si>
    <t>Multiple contributors: https://github.com/pymc-devs/pymc3/graphs/contributors</t>
  </si>
  <si>
    <t>https://github.com/pymc-devs/pymc3/blob/master/LICENSE</t>
  </si>
  <si>
    <t>pymc-devs/pymc4</t>
  </si>
  <si>
    <t>Multiple contributors: https://github.com/pymc-devs/pymc4/graphs/contributors</t>
  </si>
  <si>
    <t>More closed than open, author responds frequently</t>
  </si>
  <si>
    <t>https://github.com/pymc-devs/pymc4/blob/master/LICENSE.txt</t>
  </si>
  <si>
    <t>pyprob/pyprob</t>
  </si>
  <si>
    <t>Multiple contributors: https://github.com/pyprob/pyprob/graphs/contributors</t>
  </si>
  <si>
    <t>https://github.com/pyprob/pyprob/blob/master/LICENSE</t>
  </si>
  <si>
    <t>pyro-ppl/funsor</t>
  </si>
  <si>
    <t>Multiple contibutors: https://github.com/pyro-ppl/funsor/graphs/contributors</t>
  </si>
  <si>
    <t>https://github.com/pyro-ppl/funsor/blob/master/LICENSE.md</t>
  </si>
  <si>
    <t>pyro-ppl/pyro</t>
  </si>
  <si>
    <t>Multiple contributors: https://github.com/pyro-ppl/pyro/graphs/contributors</t>
  </si>
  <si>
    <t>https://github.com/pyro-ppl/pyro/blob/dev/LICENSE.md</t>
  </si>
  <si>
    <t>pytorch/audio</t>
  </si>
  <si>
    <t>Multiple contributors: https://github.com/pytorch/audio/graphs/contributors</t>
  </si>
  <si>
    <t>https://github.com/pytorch/audio/blob/master/LICENSE</t>
  </si>
  <si>
    <t>pytorch/botorch</t>
  </si>
  <si>
    <t>Multiple contributors: https://github.com/pytorch/botorch/graphs/contributors</t>
  </si>
  <si>
    <t>https://github.com/pytorch/botorch/blob/master/LICENSE</t>
  </si>
  <si>
    <t>pytorch/builder</t>
  </si>
  <si>
    <t>Multiple contributors: https://github.com/pytorch/builder/graphs/contributors</t>
  </si>
  <si>
    <t>More open than closed, author sometimes replies</t>
  </si>
  <si>
    <t>https://github.com/pytorch/builder/blob/master/LICENSE</t>
  </si>
  <si>
    <t>pytorch/captum</t>
  </si>
  <si>
    <t>Multiple contributors: https://github.com/pytorch/captum/graphs/contributors</t>
  </si>
  <si>
    <t>https://github.com/pytorch/captum/blob/master/LICENSE</t>
  </si>
  <si>
    <t>pytorch/elastic</t>
  </si>
  <si>
    <t>Multiple contributors: https://github.com/pytorch/elastic/graphs/contributors</t>
  </si>
  <si>
    <t>https://github.com/pytorch/elastic/blob/master/LICENSE</t>
  </si>
  <si>
    <t>pytorch/examples</t>
  </si>
  <si>
    <t>Its a collection of projects/examples</t>
  </si>
  <si>
    <t>Multiple contributors: https://github.com/pytorch/examples/graphs/contributors</t>
  </si>
  <si>
    <t>https://github.com/pytorch/examples/blob/master/LICENSE</t>
  </si>
  <si>
    <t>pytorch/fairseq</t>
  </si>
  <si>
    <t>Multiole contributors: https://github.com/pytorch/fairseq/graphs/contributors</t>
  </si>
  <si>
    <t>https://github.com/pytorch/fairseq/blob/master/LICENSE</t>
  </si>
  <si>
    <t>pytorch/ignite</t>
  </si>
  <si>
    <t>Multiple contributors: https://github.com/pytorch/ignite/graphs/contributors</t>
  </si>
  <si>
    <t>https://github.com/pytorch/ignite/blob/master/LICENSE</t>
  </si>
  <si>
    <t>pytorch/serve</t>
  </si>
  <si>
    <t>Multiple contributors: https://github.com/pytorch/serve/graphs/contributors</t>
  </si>
  <si>
    <t>https://github.com/pytorch/serve/blob/master/LICENSE</t>
  </si>
  <si>
    <t>pytorch/text</t>
  </si>
  <si>
    <t>Multiple contributors: https://github.com/pytorch/text/blob/master/LICENSE</t>
  </si>
  <si>
    <t>https://github.com/pytorch/text/blob/master/LICENSE</t>
  </si>
  <si>
    <t>pytorch/tutorials</t>
  </si>
  <si>
    <t>Its a collection of projects/tutorials</t>
  </si>
  <si>
    <t>Multiple contributors: https://github.com/pytorch/tutorials/graphs/contributors</t>
  </si>
  <si>
    <t>https://github.com/pytorch/tutorials/blob/master/LICENSE</t>
  </si>
  <si>
    <t>pytorch/vision</t>
  </si>
  <si>
    <t>Multiple contributors: https://github.com/pytorch/vision/graphs/contributors</t>
  </si>
  <si>
    <t>https://github.com/pytorch/vision/blob/master/LICENSE</t>
  </si>
  <si>
    <t>PyTorchLightning/pytorch-lightning</t>
  </si>
  <si>
    <t>https://github.com/PyTorchLightning/pytorch-lightning/graphs/contributors shows that there are multiple contributors</t>
  </si>
  <si>
    <t>The project seems to use Circle CI but drop it, not very sure what they use exactly</t>
  </si>
  <si>
    <t>The project maintainers respond to issues, as evidenced by https://github.com/PyTorchLightning/pytorch-lightning/issues/2495 and https://github.com/PyTorchLightning/pytorch-lightning/issues/2456</t>
  </si>
  <si>
    <t>https://github.com/PyTorchLightning/pytorch-lightning/blob/master/LICENSE is provided.</t>
  </si>
  <si>
    <t>QData/TextAttack</t>
  </si>
  <si>
    <t>https://github.com/QData/TextAttack/graphs/contributors shows that there are multiple contributors</t>
  </si>
  <si>
    <t>The project maintainers respond to issues, as evidenced by https://github.com/QData/TextAttack/issues/155 and https://github.com/QData/TextAttack/issues/126</t>
  </si>
  <si>
    <t>https://github.com/QData/TextAttack/blob/master/LICENSE is provided.</t>
  </si>
  <si>
    <t>Qiskit/qiskit-aqua</t>
  </si>
  <si>
    <t>https://github.com/Qiskit/qiskit-aqua/graphs/contributors shows that there are multiple contributors</t>
  </si>
  <si>
    <t>The project maintainers respond to issues, as evidenced by https://github.com/Qiskit/qiskit-aqua/issues/1013 and https://github.com/Qiskit/qiskit-aqua/issues/1066</t>
  </si>
  <si>
    <t>https://github.com/Qiskit/qiskit-aqua/blob/master/LICENSE.txt is provided.</t>
  </si>
  <si>
    <t>qiskit-community/qiskit-textbook</t>
  </si>
  <si>
    <t>Multiple contributors: https://github.com/qiskit-community/qiskit-textbook/graphs/contributors</t>
  </si>
  <si>
    <t>https://github.com/qiskit-community/qiskit-textbook/blob/master/LICENSE.txt</t>
  </si>
  <si>
    <t>quantumblacklabs/kedro</t>
  </si>
  <si>
    <t>Multiple contributors: https://github.com/quantumblacklabs/kedro/graphs/contributors</t>
  </si>
  <si>
    <t>https://github.com/quantumblacklabs/kedro/blob/master/LICENSE.md</t>
  </si>
  <si>
    <t>quantumiracle/SOTA-RL-Algorithms</t>
  </si>
  <si>
    <t>No commits the past month</t>
  </si>
  <si>
    <t>No open issues</t>
  </si>
  <si>
    <t>https://github.com/quantumiracle/SOTA-RL-Algorithms/blob/master/LICENSE</t>
  </si>
  <si>
    <t>quantumlib/Cirq</t>
  </si>
  <si>
    <t>Multiple contributors: https://github.com/quantumlib/Cirq/graphs/contributors</t>
  </si>
  <si>
    <t>https://github.com/quantumlib/Cirq/blob/master/LICENSE</t>
  </si>
  <si>
    <t>r9y9/nnsvs</t>
  </si>
  <si>
    <t>More closed than open (The one open is a to do list)</t>
  </si>
  <si>
    <t>https://github.com/r9y9/nnsvs/blob/master/LICENSE</t>
  </si>
  <si>
    <t>rail-berkeley/softlearning</t>
  </si>
  <si>
    <t>Multiple contributors: https://github.com/rail-berkeley/softlearning/graphs/contributors</t>
  </si>
  <si>
    <t>https://github.com/rail-berkeley/softlearning/blob/master/LICENSE</t>
  </si>
  <si>
    <t>ray-project/ray</t>
  </si>
  <si>
    <t>Multiple contributors: https://github.com/ray-project/ray/graphs/contributors</t>
  </si>
  <si>
    <t>https://github.com/ray-project/ray/blob/master/LICENSE</t>
  </si>
  <si>
    <t>regel/loudml</t>
  </si>
  <si>
    <t>Multiple contributors: https://github.com/regel/loudml/graphs/contributors</t>
  </si>
  <si>
    <t>https://github.com/regel/loudml/blob/develop/LICENSE</t>
  </si>
  <si>
    <t>RexYing/gnn-model-explainer</t>
  </si>
  <si>
    <t>https://github.com/RexYing/gnn-model-explainer/graphs/contributors shows that there are multiple contributors</t>
  </si>
  <si>
    <t>Do reply to issues but very little of the time</t>
  </si>
  <si>
    <t>https://github.com/RexYing/gnn-model-explainer/blob/master/LICENSE is provided.</t>
  </si>
  <si>
    <t>ria-com/nomeroff-net</t>
  </si>
  <si>
    <t>Multiple contributors: https://github.com/ria-com/nomeroff-net/graphs/contributors</t>
  </si>
  <si>
    <t>https://github.com/ria-com/nomeroff-net/blob/master/LICENSE</t>
  </si>
  <si>
    <t>richzhang/colorization-pytorch</t>
  </si>
  <si>
    <t>Multiple contributors: https://github.com/richzhang/colorization-pytorch/graphs/contributors</t>
  </si>
  <si>
    <t>More closed than open, author responds sometimes</t>
  </si>
  <si>
    <t>https://github.com/richzhang/colorization-pytorch/blob/master/LICENSE</t>
  </si>
  <si>
    <t>There is only one file related to testing</t>
  </si>
  <si>
    <t>rlworkgroup/garage</t>
  </si>
  <si>
    <t>Multipe contributors: https://github.com/rlworkgroup/garage/graphs/contributors</t>
  </si>
  <si>
    <t>https://github.com/rlworkgroup/garage/blob/master/LICENSE</t>
  </si>
  <si>
    <t>robertness/causalML</t>
  </si>
  <si>
    <t>The source code of this project has been organised into different modules in a way that shows the relationship between different files with ad hoc scripts (Seems like a tutorial)</t>
  </si>
  <si>
    <t>Multiple contributors: https://github.com/robertness/causalML/graphs/contributors</t>
  </si>
  <si>
    <t>No open or closed issues</t>
  </si>
  <si>
    <t>https://github.com/robertness/causalML/blob/master/LICENSE</t>
  </si>
  <si>
    <t>robotlearn/pyrobolearn</t>
  </si>
  <si>
    <t>Multiple contributors: https://github.com/robotlearn/pyrobolearn/graphs/contributors</t>
  </si>
  <si>
    <t>https://github.com/robotlearn/pyrobolearn/blob/master/LICENSE</t>
  </si>
  <si>
    <t>ROCmSoftwarePlatform/tensorflow-upstream</t>
  </si>
  <si>
    <t>https://github.com/ROCmSoftwarePlatform/tensorflow-upstream/graphs/contributors shows that there are multiple contributors</t>
  </si>
  <si>
    <t>No evidence of CI used, may missed out because there are alot of files</t>
  </si>
  <si>
    <t>The project maintainers respond to issues, as evidenced by https://github.com/ROCmSoftwarePlatform/tensorflow-upstream/issues/1000 and https://github.com/ROCmSoftwarePlatform/tensorflow-upstream/issues/937</t>
  </si>
  <si>
    <t>https://github.com/ROCmSoftwarePlatform/tensorflow-upstream/blob/develop-upstream/LICENSE is provided.</t>
  </si>
  <si>
    <t>RTIInternational/gobbli</t>
  </si>
  <si>
    <t>https://github.com/RTIInternational/gobbli/graphs/contributors shows that there are 2 contributors but 1 of them only committed 1 commits</t>
  </si>
  <si>
    <t>Do reply to issues last time but not now</t>
  </si>
  <si>
    <t>https://github.com/RTIInternational/gobbli/blob/master/LICENSE is provided.</t>
  </si>
  <si>
    <t>RussTedrake/underactuated</t>
  </si>
  <si>
    <t>https://github.com/RussTedrake/underactuated/graphs/contributors shows that there are multiple contributors</t>
  </si>
  <si>
    <t>Project uses Jenkins CI previously but seems to have removed it</t>
  </si>
  <si>
    <t>Evidence of sustained commit activity but only recently</t>
  </si>
  <si>
    <t>The project maintainers respond to issues, as evidenced by https://github.com/RussTedrake/underactuated/issues/353 and https://github.com/RussTedrake/underactuated/issues/372</t>
  </si>
  <si>
    <t>https://github.com/RussTedrake/underactuated/blob/master/LICENSE.TXT is provided.</t>
  </si>
  <si>
    <t>rusty1s/pytorch_geometric</t>
  </si>
  <si>
    <t>Multiple contributors: https://github.com/rusty1s/pytorch_geometric/graphs/contributors</t>
  </si>
  <si>
    <t>https://github.com/rusty1s/pytorch_geometric/blob/master/LICENSE</t>
  </si>
  <si>
    <t>rusty1s/pytorch_scatter</t>
  </si>
  <si>
    <t>Multiple contributors: https://github.com/rusty1s/pytorch_scatter/graphs/contributors</t>
  </si>
  <si>
    <t>https://github.com/rusty1s/pytorch_scatter/blob/master/LICENSE</t>
  </si>
  <si>
    <t>rwightman/pytorch-image-models</t>
  </si>
  <si>
    <t>The source code of this project has been organised into different modules in a way that shows the relationship between different files with some ad hoc scripts</t>
  </si>
  <si>
    <t>Multiple contributors: https://github.com/rwightman/pytorch-image-models/graphs/contributors</t>
  </si>
  <si>
    <t>https://github.com/rwightman/pytorch-image-models/blob/master/LICENSE</t>
  </si>
  <si>
    <t>rwth-i6/returnn</t>
  </si>
  <si>
    <t>Multiple contributors: https://github.com/rwth-i6/returnn/graphs/contributors</t>
  </si>
  <si>
    <t>https://github.com/rwth-i6/returnn/blob/master/LICENSE</t>
  </si>
  <si>
    <t>santi-pdp/pase</t>
  </si>
  <si>
    <t>Multiple contributors: https://github.com/santi-pdp/pase/graphs/contributors</t>
  </si>
  <si>
    <t>https://github.com/santi-pdp/pase/blob/master/LICENSE</t>
  </si>
  <si>
    <t>scikit-learn-contrib/imbalanced-learn</t>
  </si>
  <si>
    <t>Multiple contributors: https://github.com/scikit-learn-contrib/imbalanced-learn/graphs/contributors</t>
  </si>
  <si>
    <t>https://github.com/scikit-learn-contrib/imbalanced-learn/blob/master/LICENSE</t>
  </si>
  <si>
    <t>SeanNaren/deepspeech.pytorch</t>
  </si>
  <si>
    <t>https://github.com/SeanNaren/deepspeech.pytorch/graphs/contributors shows that there are multiple contributors</t>
  </si>
  <si>
    <t>The project maintainers respond to issues, as evidenced by https://github.com/SeanNaren/deepspeech.pytorch/issues/551 and https://github.com/SeanNaren/deepspeech.pytorch/issues/523</t>
  </si>
  <si>
    <t>https://github.com/SeanNaren/deepspeech.pytorch/blob/master/LICENCE is provided.</t>
  </si>
  <si>
    <t>SeldonIO/alibi</t>
  </si>
  <si>
    <t>https://github.com/SeldonIO/alibi/graphs/contributors shows that there are multiple contributors</t>
  </si>
  <si>
    <t>The project maintainers respond to issues, as evidenced by https://github.com/SeldonIO/alibi/issues/256 and https://github.com/SeldonIO/alibi/issues/251 but not often as there's still a lot open issues</t>
  </si>
  <si>
    <t>https://github.com/SeldonIO/alibi/blob/master/LICENSE is provided.</t>
  </si>
  <si>
    <t>SeldonIO/alibi-detect</t>
  </si>
  <si>
    <t>https://github.com/SeldonIO/alibi-detect/graphs/contributors shows that there are multiple contributors</t>
  </si>
  <si>
    <t>https://github.com/SeldonIO/alibi-detect/blob/master/LICENSE is provided.</t>
  </si>
  <si>
    <t>SeldonIO/seldon-core</t>
  </si>
  <si>
    <t>https://github.com/SeldonIO/seldon-core/graphs/contributors shows that there are multiple contributors</t>
  </si>
  <si>
    <t>The project maintainers respond to issues, as evidenced by https://github.com/SeldonIO/seldon-core/issues/2068 and https://github.com/SeldonIO/seldon-core/issues/2048</t>
  </si>
  <si>
    <t>https://github.com/SeldonIO/seldon-core/blob/master/LICENSE is provided.</t>
  </si>
  <si>
    <t>serengil/deepface</t>
  </si>
  <si>
    <t>Multiple contributors: https://github.com/serengil/deepface/graphs/contributors</t>
  </si>
  <si>
    <t>One open issue, author did not respond</t>
  </si>
  <si>
    <t>https://github.com/serengil/deepface/blob/master/LICENSE</t>
  </si>
  <si>
    <t>sergionr2/RacingRobot</t>
  </si>
  <si>
    <t>Multiple contributors: https://github.com/sergionr2/RacingRobot/graphs/contributors</t>
  </si>
  <si>
    <t>https://github.com/sergionr2/RacingRobot/blob/master/LICENSE</t>
  </si>
  <si>
    <t>ShangtongZhang/DeepRL</t>
  </si>
  <si>
    <t>https://github.com/ShangtongZhang/DeepRL/graphs/contributors that there are multiple contributors but mainly 1</t>
  </si>
  <si>
    <t>The project maintainers (mainly author) respond to issues, as evidenced by https://github.com/ShangtongZhang/DeepRL/issues/82 and https://github.com/ShangtongZhang/DeepRL/issues/81</t>
  </si>
  <si>
    <t>https://github.com/ShangtongZhang/DeepRL/blob/master/LICENSE is provided.</t>
  </si>
  <si>
    <t>shibing624/pycorrector</t>
  </si>
  <si>
    <t>Multiple contributors: https://github.com/shibing624/pycorrector/graphs/contributors</t>
  </si>
  <si>
    <t>https://github.com/shibing624/pycorrector/blob/master/LICENSE</t>
  </si>
  <si>
    <t>shibing624/python-tutorial</t>
  </si>
  <si>
    <t>It's a collection of tutorials</t>
  </si>
  <si>
    <t>There is a README</t>
  </si>
  <si>
    <t>One open issue, author replied</t>
  </si>
  <si>
    <t>https://github.com/shibing624/python-tutorial/blob/master/LICENSE</t>
  </si>
  <si>
    <t>sigopt/sigopt-examples</t>
  </si>
  <si>
    <t>Multiple contributors, each with contribution that is not negligible https://github.com/sigopt/sigopt-examples/graphs/contributors</t>
  </si>
  <si>
    <t>Travis used</t>
  </si>
  <si>
    <t>Documentation for each module</t>
  </si>
  <si>
    <t>Commits are quite spread out</t>
  </si>
  <si>
    <t>2 still open &lt;&lt; 6 closed</t>
  </si>
  <si>
    <t>License provided</t>
  </si>
  <si>
    <t>X Doesn't seem to have unit test</t>
  </si>
  <si>
    <t>silvandeleemput/memcnn</t>
  </si>
  <si>
    <t>X Not much</t>
  </si>
  <si>
    <t>X 1-2 active contributers</t>
  </si>
  <si>
    <t>CircleCI used</t>
  </si>
  <si>
    <t>Documentation provided</t>
  </si>
  <si>
    <t>Commit activity not negligible</t>
  </si>
  <si>
    <t>4 open &lt;&lt; 35 closed</t>
  </si>
  <si>
    <t>sisl/NeuralVerification.jl</t>
  </si>
  <si>
    <t>1-3 active contributers</t>
  </si>
  <si>
    <t>27 open &lt; 36 closed</t>
  </si>
  <si>
    <t>SkalskiP/ILearnDeepLearning.py</t>
  </si>
  <si>
    <t>https://github.com/SkalskiP/ILearnDeepLearning.py/graphs/contributors that there are multiple contributors but mainly 1</t>
  </si>
  <si>
    <t>The project maintainers (mainly author) respond to issues, as evidenced by https://github.com/SkalskiP/ILearnDeepLearning.py/issues/26 and https://github.com/SkalskiP/ILearnDeepLearning.py/issues/3</t>
  </si>
  <si>
    <t>https://github.com/SkalskiP/ILearnDeepLearning.py/blob/master/LICENSE.md is provided.</t>
  </si>
  <si>
    <t>skorch-dev/skorch</t>
  </si>
  <si>
    <t>X The source code of the project exists as ad-hoc scripts.</t>
  </si>
  <si>
    <t>4-6 active contributers, 33 contributers in total</t>
  </si>
  <si>
    <t>Documentation not negligible</t>
  </si>
  <si>
    <t>45 open &lt;&lt; 266 closed</t>
  </si>
  <si>
    <t>slundberg/shap</t>
  </si>
  <si>
    <t>1 has significantly more commits than others, but 87 contributers</t>
  </si>
  <si>
    <t>643 open &gt;&gt; 428 closed</t>
  </si>
  <si>
    <t>A number of tests</t>
  </si>
  <si>
    <t>snap-stanford/ogb</t>
  </si>
  <si>
    <t>1-3 active contributers out of 7</t>
  </si>
  <si>
    <t>X CI is not used on the project.</t>
  </si>
  <si>
    <t>Recent, Commit activity not negligible</t>
  </si>
  <si>
    <t>1 open &lt;&lt;&lt; 32 closed</t>
  </si>
  <si>
    <t>snipsco/tract</t>
  </si>
  <si>
    <t>1 has significantly more commits than others, but 14 contributers</t>
  </si>
  <si>
    <t>13 open &lt; 28 closed</t>
  </si>
  <si>
    <t>snorkel-team/snorkel</t>
  </si>
  <si>
    <t>4 active contributors out of 52</t>
  </si>
  <si>
    <t>Documentation provided mostly in links</t>
  </si>
  <si>
    <t>27 open &lt;&lt; 880 closed</t>
  </si>
  <si>
    <t>songlab-cal/tape</t>
  </si>
  <si>
    <t>X Author has 286 commits while the other 2 has 1 each</t>
  </si>
  <si>
    <t>14 open &lt; 34 closed</t>
  </si>
  <si>
    <t>X 2 tests</t>
  </si>
  <si>
    <t>SPFlow/SPFlow</t>
  </si>
  <si>
    <t>https://github.com/SPFlow/SPFlow/graphs/contributors shows that there are multiple contributors</t>
  </si>
  <si>
    <t>The project maintainers respond to issues, as evidenced by https://github.com/SPFlow/SPFlow/issues/78 and https://github.com/SPFlow/SPFlow/issues/58 but not often</t>
  </si>
  <si>
    <t>https://github.com/SPFlow/SPFlow/blob/master/LICENSE.md is provided.</t>
  </si>
  <si>
    <t>spmallick/learnopencv</t>
  </si>
  <si>
    <t>Many folders, each have a few files inside</t>
  </si>
  <si>
    <t>4 active contributors our of 17</t>
  </si>
  <si>
    <t>146 open &gt;&gt; 43 closed</t>
  </si>
  <si>
    <t>spotify/zoltar</t>
  </si>
  <si>
    <t>11 active contributors our of 42</t>
  </si>
  <si>
    <t>Documentation provided https://github.com/spotify/zoltar/tree/master/docs/src</t>
  </si>
  <si>
    <t>17 open &lt; 49 closed</t>
  </si>
  <si>
    <t>SpursLipu/YOLOv3-ModelCompression-MultidatasetTraining-Multibackbone</t>
  </si>
  <si>
    <t>The project maintainers (mainly author) respond to issues, as evidenced by https://github.com/SpursLipu/YOLOv3v4-ModelCompression-MultidatasetTraining-Multibackbone/issues/21 and https://github.com/SpursLipu/YOLOv3v4-ModelCompression-MultidatasetTraining-Multibackbone/issues/29</t>
  </si>
  <si>
    <t>sql-machine-learning/elasticdl</t>
  </si>
  <si>
    <t>14 active contributors out of 18</t>
  </si>
  <si>
    <t>101 open &lt;&lt; 641 closed</t>
  </si>
  <si>
    <t>Tests contained</t>
  </si>
  <si>
    <t>sshuair/torchsat</t>
  </si>
  <si>
    <t>Organised here https://github.com/sshuair/torchsat/tree/master/torchsat</t>
  </si>
  <si>
    <t>X There are no contributors to the project other than the author.</t>
  </si>
  <si>
    <t>3 open, 4 closed</t>
  </si>
  <si>
    <t>4 tests</t>
  </si>
  <si>
    <t>stanfordnlp/stanza</t>
  </si>
  <si>
    <t>6 active contributors out of 18</t>
  </si>
  <si>
    <t>36 open &lt;&lt; 260 closed</t>
  </si>
  <si>
    <t>Quite a number of tests</t>
  </si>
  <si>
    <t>StanfordVL/MinkowskiEngine</t>
  </si>
  <si>
    <t>https://github.com/StanfordVL/MinkowskiEngine/graphs/contributors shows that there are multiple contributors but mainly 1</t>
  </si>
  <si>
    <t>Evidence of sustained commit activity but seems to commits number seems to be falling</t>
  </si>
  <si>
    <t>https://github.com/StanfordVL/MinkowskiEngine/blob/master/LICENSE is provided.</t>
  </si>
  <si>
    <t>stellargraph/stellargraph</t>
  </si>
  <si>
    <t>13 active contributors out of 24</t>
  </si>
  <si>
    <t>202 open &lt;&lt; 650 closed</t>
  </si>
  <si>
    <t>stephenhky/PyShortTextCategorization</t>
  </si>
  <si>
    <t>Many folders, each have a few files inside in https://github.com/stephenhky/PyShortTextCategorization/tree/master/shorttext</t>
  </si>
  <si>
    <t>1 has significantly more commits than others, but 5 contributers</t>
  </si>
  <si>
    <t>Documentation mostly in links</t>
  </si>
  <si>
    <t>6 open &lt;&lt; 32 closed</t>
  </si>
  <si>
    <t>streamlit/streamlit</t>
  </si>
  <si>
    <t>Organised but not in modules</t>
  </si>
  <si>
    <t>2 have significantly more commits than others, but 51 contributers</t>
  </si>
  <si>
    <t>387 open &lt; 608 closed</t>
  </si>
  <si>
    <t>A number of tests https://github.com/streamlit/streamlit/tree/develop/lib/tests</t>
  </si>
  <si>
    <t>studioml/studio</t>
  </si>
  <si>
    <t>55 open &lt;&lt; 179 closed</t>
  </si>
  <si>
    <t>Sujit-O/pykg2vec</t>
  </si>
  <si>
    <t>https://github.com/Sujit-O/pykg2vec/graphs/contributors shows that there are multiple contributors</t>
  </si>
  <si>
    <t>The project maintainers respond to issues, as evidenced by https://github.com/StanfordVL/MinkowskiEngine/issues/150 and https://github.com/StanfordVL/MinkowskiEngine/issues/165</t>
  </si>
  <si>
    <t>https://github.com/Sujit-O/pykg2vec/blob/master/LICENSE is provided.</t>
  </si>
  <si>
    <t>SurrealAI/surreal</t>
  </si>
  <si>
    <t>https://github.com/SurrealAI/surreal/graphs/contributors shows that there are multiple contributors</t>
  </si>
  <si>
    <t>https://github.com/SurrealAI/surreal/blob/master/LICENSE is provided.</t>
  </si>
  <si>
    <t>swechhachoudhary/Handwriting-synthesis</t>
  </si>
  <si>
    <t>X not much</t>
  </si>
  <si>
    <t>Most activity was last year</t>
  </si>
  <si>
    <t>1 open, none closed</t>
  </si>
  <si>
    <t>Few tests</t>
  </si>
  <si>
    <t>taehoonlee/tensornets</t>
  </si>
  <si>
    <t>X Author has 267 commits while the other 4 has 1-2 each</t>
  </si>
  <si>
    <t>14 open &lt; 42 closed</t>
  </si>
  <si>
    <t>TAMU-VITA/DeblurGANv2</t>
  </si>
  <si>
    <t>https://github.com/TAMU-VITA/DeblurGANv2/graphs/contributors shows that there are multiple contributors</t>
  </si>
  <si>
    <t>Did not reply to this year's issues and questions</t>
  </si>
  <si>
    <t>https://github.com/TAMU-VITA/DeblurGANv2/blob/master/LICENSE is provided.</t>
  </si>
  <si>
    <t>TarrySingh/Artificial-Intelligence-Deep-Learning-Machine-Learning-Tutorials</t>
  </si>
  <si>
    <t>https://github.com/TarrySingh/Artificial-Intelligence-Deep-Learning-Machine-Learning-Tutorials/blob/master/LICENSE is provided.</t>
  </si>
  <si>
    <t>tech-srl/code2vec</t>
  </si>
  <si>
    <t>2 have significantly more commits than others, but 10 contributers</t>
  </si>
  <si>
    <t>2 open &lt;&lt; 73 closed</t>
  </si>
  <si>
    <t>tensorflow/addons</t>
  </si>
  <si>
    <t>2 have significantly more commits than others, but 103 contributers</t>
  </si>
  <si>
    <t>113 open &lt; 473 closed</t>
  </si>
  <si>
    <t>Few tests https://github.com/tensorflow/addons/tree/master/tools/testing</t>
  </si>
  <si>
    <t>tensorflow/cleverhans</t>
  </si>
  <si>
    <t>2 have significantly more commits than others, but 93 contributers</t>
  </si>
  <si>
    <t>48 open &lt;&lt; 371 closed</t>
  </si>
  <si>
    <t>tensorflow/compression</t>
  </si>
  <si>
    <t>2-3 have significantly more commits than others, but 15 contributers</t>
  </si>
  <si>
    <t>4 open &lt;&lt; 37 closed</t>
  </si>
  <si>
    <t>tensorflow/data-validation</t>
  </si>
  <si>
    <t>2 have significantly more commits than others, but 4 contributers</t>
  </si>
  <si>
    <t>34 open &lt; 62 closed</t>
  </si>
  <si>
    <t>X 1 integration test https://github.com/tensorflow/data-validation/tree/master/tensorflow_data_validation/integration_tests</t>
  </si>
  <si>
    <t>tensorflow/examples</t>
  </si>
  <si>
    <t>1 has significantly more commits than others, but 177 contributers</t>
  </si>
  <si>
    <t>46 open &lt; 180 closed</t>
  </si>
  <si>
    <t>tensorflow/fairness-indicators</t>
  </si>
  <si>
    <t>2 modules</t>
  </si>
  <si>
    <t>2 have significantly more commits than others, but 11 contributers</t>
  </si>
  <si>
    <t>all closed</t>
  </si>
  <si>
    <t>tensorflow/federated</t>
  </si>
  <si>
    <t>4 have significantly more commits than others, but 53 contributers</t>
  </si>
  <si>
    <t>21 open &lt; 142 closed</t>
  </si>
  <si>
    <t>tensorflow/graphics</t>
  </si>
  <si>
    <t>1 has significantly more commits than others, but 20contributers</t>
  </si>
  <si>
    <t>40 open &lt; 74 closed</t>
  </si>
  <si>
    <t>A number of tests https://github.com/tensorflow/graphics/tree/master/tensorflow_graphics/util/tests</t>
  </si>
  <si>
    <t>tensorflow/io</t>
  </si>
  <si>
    <t>1 has significantly more commits than others, but 20 contributers</t>
  </si>
  <si>
    <t>100 open &lt; 213 closed</t>
  </si>
  <si>
    <t>There are many files related to testing. https://github.com/tensorflow/io/tree/master/tests</t>
  </si>
  <si>
    <t>tensorflow/lucid</t>
  </si>
  <si>
    <t>3 have significantly more commits than others, but 27 contributers</t>
  </si>
  <si>
    <t>57 open &lt; 92 closed</t>
  </si>
  <si>
    <t>tensorflow/mesh</t>
  </si>
  <si>
    <t>A few folders</t>
  </si>
  <si>
    <t>1 has significantly more commits than others, but 29 contributers</t>
  </si>
  <si>
    <t>31 open &lt; 9 closed</t>
  </si>
  <si>
    <t>tensorflow/model-analysis</t>
  </si>
  <si>
    <t>2 has significantly more commits than others, but 28 contributers</t>
  </si>
  <si>
    <t>14 open &lt; 20 closed</t>
  </si>
  <si>
    <t>tensorflow/models</t>
  </si>
  <si>
    <t>100 contributers, most significant</t>
  </si>
  <si>
    <t>X Most of the functions in the source code are not documented.</t>
  </si>
  <si>
    <t>820 open &lt;&lt; 4647 closed</t>
  </si>
  <si>
    <t>Few tests https://github.com/tensorflow/models/tree/master/official/utils/testing/scripts</t>
  </si>
  <si>
    <t>tensorflow/privacy</t>
  </si>
  <si>
    <t>The source code of this project has been organised into different modules in a way that shows the relationship between different files. https://github.com/tensorflow/privacy/tree/master/tensorflow_privacy/privacy</t>
  </si>
  <si>
    <t>6 has significantly more commits than others, but 26contributers</t>
  </si>
  <si>
    <t>22 open &lt; 66 closed</t>
  </si>
  <si>
    <t>tensorflow/quantum</t>
  </si>
  <si>
    <t>2 have significantly more commits than others, but 16 contributers</t>
  </si>
  <si>
    <t>36 open &lt; 61 closed</t>
  </si>
  <si>
    <t>A number of tests https://github.com/tensorflow/quantum/tree/master/benchmarks/scripts</t>
  </si>
  <si>
    <t>tensorflow/ranking</t>
  </si>
  <si>
    <t>Organised but not in modules, not many files too</t>
  </si>
  <si>
    <t>3 have significantly more commits than others, but 15 contributers</t>
  </si>
  <si>
    <t>13 open &lt; 176 closed</t>
  </si>
  <si>
    <t>Quite a number of tests https://github.com/tensorflow/ranking/tree/master/tensorflow_ranking/python</t>
  </si>
  <si>
    <t>tensorflow/serving</t>
  </si>
  <si>
    <t>1 has significantly more commits than others, but 100 contributers</t>
  </si>
  <si>
    <t>67 open &lt;&lt; 1086 closed</t>
  </si>
  <si>
    <t>X 2 tests https://github.com/tensorflow/serving/tree/master/tensorflow_serving/test_util</t>
  </si>
  <si>
    <t>tensorflow/tcav</t>
  </si>
  <si>
    <t>2 open &lt;&lt; 31 closed</t>
  </si>
  <si>
    <t>tensorflow/text</t>
  </si>
  <si>
    <t>1 has significantly more commits than others, but 23 contributers</t>
  </si>
  <si>
    <t>20 open &lt; 50 closed</t>
  </si>
  <si>
    <t>X few test</t>
  </si>
  <si>
    <t>tensorflow/tfjs</t>
  </si>
  <si>
    <t>376 open &lt;&lt; 1828 closed</t>
  </si>
  <si>
    <t>Have</t>
  </si>
  <si>
    <t>tensorforce/tensorforce</t>
  </si>
  <si>
    <t>3 have significantly more commits than others, but 59 contributers</t>
  </si>
  <si>
    <t>11 open &lt; 490 closed</t>
  </si>
  <si>
    <t>Quite a number of tests https://github.com/tensorforce/tensorforce/tree/master/test</t>
  </si>
  <si>
    <t>tensorlayer/hyperpose</t>
  </si>
  <si>
    <t>2 have significantly more commits than others, but 14 contributers</t>
  </si>
  <si>
    <t>6 open &lt;&lt; 120 closed</t>
  </si>
  <si>
    <t>X There is no license to be found, either in the form of a license file or written inside the source code file.</t>
  </si>
  <si>
    <t>tensorlayer/RLzoo</t>
  </si>
  <si>
    <t>2 have significantly more commits than others, but 5contributers</t>
  </si>
  <si>
    <t>2 open &lt; 9closed</t>
  </si>
  <si>
    <t>tensorlayer/tensorlayer</t>
  </si>
  <si>
    <t>1 has significantly more commits than others, but 84 contributers</t>
  </si>
  <si>
    <t>34 open &lt; 403 closed</t>
  </si>
  <si>
    <t>tensorpack/tensorpack</t>
  </si>
  <si>
    <t>2 has significantly more commits than others, but 53 contributers</t>
  </si>
  <si>
    <t>7 open &lt;&lt; 1k+ closed</t>
  </si>
  <si>
    <t>A number of tests https://github.com/tensorpack/tensorpack/tree/master/tests</t>
  </si>
  <si>
    <t>tensorwerk/hangar-py</t>
  </si>
  <si>
    <t>1 has significantly more commits than others, but 5contributers</t>
  </si>
  <si>
    <t>19 open &lt; 44 closed</t>
  </si>
  <si>
    <t>Quite a number of tests https://github.com/tensorwerk/hangar-py/tree/master/tests</t>
  </si>
  <si>
    <t>Tessellate-Imaging/Monk_Object_Detection</t>
  </si>
  <si>
    <t>https://github.com/Tessellate-Imaging/Monk_Object_Detection/graphs/contributors shows that there are multiple contributors but mainly 1</t>
  </si>
  <si>
    <t>Evidence of sustained commit activity but not very stable</t>
  </si>
  <si>
    <t>The project maintainers respond to issues, as evidenced by https://github.com/Tessellate-Imaging/Monk_Object_Detection/issues/37 and https://github.com/Tessellate-Imaging/Monk_Object_Detection/issues/32 but not often</t>
  </si>
  <si>
    <t>https://github.com/Tessellate-Imaging/Monk_Object_Detection/blob/master/LICENSE.md is provided.</t>
  </si>
  <si>
    <t>Tessellate-Imaging/monk_v1</t>
  </si>
  <si>
    <t>https://github.com/Tessellate-Imaging/monk_v1/graphs/contributors shows that there are multiple contributors</t>
  </si>
  <si>
    <t>The project maintainers (mainly 1 person) respond to issues, as evidenced by https://github.com/Tessellate-Imaging/monk_v1/issues/75 and https://github.com/Tessellate-Imaging/monk_v1/issues/33</t>
  </si>
  <si>
    <t>https://github.com/Tessellate-Imaging/monk_v1/blob/master/LICENSE.md is provided.</t>
  </si>
  <si>
    <t>tf-encrypted/tf-encrypted</t>
  </si>
  <si>
    <t>1 has significantly more commits than others, but 24 contributers</t>
  </si>
  <si>
    <t>155 open &lt; 222 closed</t>
  </si>
  <si>
    <t>TheAlgorithms/Python</t>
  </si>
  <si>
    <t>https://github.com/TheAlgorithms/Python/graphs/contributors shows that there are multiple contributors</t>
  </si>
  <si>
    <t>The project maintainers respond to issues, as evidenced by https://github.com/TheAlgorithms/Python/issues/1919 and https://github.com/TheAlgorithms/Python/issues/2153, a lot of spam issues in this project by random users</t>
  </si>
  <si>
    <t>https://github.com/TheAlgorithms/Python/blob/master/LICENSE.md is provided.</t>
  </si>
  <si>
    <t>THUDM/cogdl</t>
  </si>
  <si>
    <t>https://github.com/THUDM/cogdl/graphs/contributors shows that there are multiple contributors</t>
  </si>
  <si>
    <t>Only until recent 2 months with evidence of sustained commits</t>
  </si>
  <si>
    <t>The project maintainers respond to issues, as evidenced by https://github.com/THUDM/cogdl/issues/23 and https://github.com/THUDM/cogdl/issues/11</t>
  </si>
  <si>
    <t>https://github.com/THUDM/cogdl/blob/master/LICENSE is provided.</t>
  </si>
  <si>
    <t>thu-ml/tianshou</t>
  </si>
  <si>
    <t>1 has significantly more commits than others, but 19 contributers</t>
  </si>
  <si>
    <t>16 open &lt; 47 closed</t>
  </si>
  <si>
    <t>thunlp/OpenNRE</t>
  </si>
  <si>
    <t>X 1 test https://github.com/thunlp/OpenNRE/tree/master/tests</t>
  </si>
  <si>
    <t>Tianxiaomo/pytorch-YOLOv4</t>
  </si>
  <si>
    <t>https://github.com/Tianxiaomo/pytorch-YOLOv4/graphs/contributors shows that there are multiple contributors</t>
  </si>
  <si>
    <t>The project maintainers respond to issues, as evidenced by https://github.com/Tianxiaomo/pytorch-YOLOv4/issues/140 and https://github.com/Tianxiaomo/pytorch-YOLOv4/issues/134</t>
  </si>
  <si>
    <t>https://github.com/Tianxiaomo/pytorch-YOLOv4/blob/master/License.txt is provided.</t>
  </si>
  <si>
    <t>tianzhi0549/FCOS</t>
  </si>
  <si>
    <t>1 has significantly more commits than others, but 63 contributers</t>
  </si>
  <si>
    <t>116 open &lt; 157 closed</t>
  </si>
  <si>
    <t>Tiiiger/QPyTorch</t>
  </si>
  <si>
    <t>https://github.com/Tiiiger/QPyTorch/graphs/contributors shows that there are multiple contributors but mainly 1</t>
  </si>
  <si>
    <t>The project author respond to issues, as evidenced by https://github.com/Tiiiger/QPyTorch/issues/31 and https://github.com/Tiiiger/QPyTorch/issues/21</t>
  </si>
  <si>
    <t>https://github.com/Tiiiger/QPyTorch/blob/master/LICENSE is provided.</t>
  </si>
  <si>
    <t>timesler/facenet-pytorch</t>
  </si>
  <si>
    <t>1 has significantly more commits than others, but 7 contributers</t>
  </si>
  <si>
    <t>9 open &lt; 56 closed</t>
  </si>
  <si>
    <t>X 3 tests</t>
  </si>
  <si>
    <t>tirthajyoti/Machine-Learning-with-Python</t>
  </si>
  <si>
    <t>There is 1 contributor other than the author, but 1 commit with 1++ 1-- only</t>
  </si>
  <si>
    <t>1 open &lt; 4 closed</t>
  </si>
  <si>
    <t>tlatkowski/multihead-siamese-nets</t>
  </si>
  <si>
    <t>There is 1 contributor other than the author, but 1 commit only</t>
  </si>
  <si>
    <t>same no. of open as closed</t>
  </si>
  <si>
    <t>Few</t>
  </si>
  <si>
    <t>tobybreckon/fire-detection-cnn</t>
  </si>
  <si>
    <t>1-2 has significantly more commits than others, but 4 contributers</t>
  </si>
  <si>
    <t>3 open &lt; 40 closed</t>
  </si>
  <si>
    <t>tofunlp/lineflow</t>
  </si>
  <si>
    <t>There is 1 contributor other than the author, but 8 commits only</t>
  </si>
  <si>
    <t>2 open &lt; 29 closed</t>
  </si>
  <si>
    <t>torchgan/torchgan</t>
  </si>
  <si>
    <t>16 open &lt; 24 closed</t>
  </si>
  <si>
    <t>totalgood/nlpia</t>
  </si>
  <si>
    <t>1 has significantly more commits than others, but 8 contributers</t>
  </si>
  <si>
    <t>X Have but Most of the functions in the source code are not documented.</t>
  </si>
  <si>
    <t>4 open &lt; 14 closed</t>
  </si>
  <si>
    <t>No</t>
  </si>
  <si>
    <t>trekhleb/machine-learning-experiments</t>
  </si>
  <si>
    <t>Quite alot of commits past month</t>
  </si>
  <si>
    <t>2 open, none closed</t>
  </si>
  <si>
    <t>tristandeleu/pytorch-maml-rl</t>
  </si>
  <si>
    <t>1 has significantly more commits than others, but 3 contributers</t>
  </si>
  <si>
    <t>6 open &lt; 27 closed</t>
  </si>
  <si>
    <t>tristandeleu/pytorch-meta</t>
  </si>
  <si>
    <t>9 open &lt; 32 closed</t>
  </si>
  <si>
    <t>A number</t>
  </si>
  <si>
    <t>tslearn-team/tslearn</t>
  </si>
  <si>
    <t>2 has significantly more commits than others, but 23 contributers</t>
  </si>
  <si>
    <t>21 open &lt;&lt; 154 closed</t>
  </si>
  <si>
    <t>uber/causalml</t>
  </si>
  <si>
    <t>2 has significantly more commits than others, but 14contributers</t>
  </si>
  <si>
    <t>20 open &lt; 80 closed</t>
  </si>
  <si>
    <t>uber/ludwig</t>
  </si>
  <si>
    <t>1 has significantly more commits than others, but 71 contributers</t>
  </si>
  <si>
    <t>82 open &lt;&lt; 337 closed</t>
  </si>
  <si>
    <t>udacity/CarND-Capstone</t>
  </si>
  <si>
    <t>2 has significantly more commits than others, but 15 contributers</t>
  </si>
  <si>
    <t>33 open &gt; 24 closed</t>
  </si>
  <si>
    <t>UKPLab/sentence-transformers</t>
  </si>
  <si>
    <t>https://github.com/UKPLab/sentence-transformers/graphs/contributors shows that there are multiple contributors</t>
  </si>
  <si>
    <t>The project maintainers respond to issues, as evidenced by https://github.com/UKPLab/sentence-transformers/issues/282 and https://github.com/UKPLab/sentence-transformers/issues/239 but a lot issues left open</t>
  </si>
  <si>
    <t>ultralytics/xview-yolov3</t>
  </si>
  <si>
    <t>1 open &lt;&lt; 21 closed</t>
  </si>
  <si>
    <t>ultralytics/yolov3</t>
  </si>
  <si>
    <t>1 has significantly more commits than others, but 33 contributers</t>
  </si>
  <si>
    <t>104 open &lt;&lt; 1164 closed</t>
  </si>
  <si>
    <t>X 1</t>
  </si>
  <si>
    <t>ultralytics/yolov5</t>
  </si>
  <si>
    <t>1 has significantly more commits than others, but 11 contributers</t>
  </si>
  <si>
    <t>Tutorials provided</t>
  </si>
  <si>
    <t>139 open &gt; 105 closed</t>
  </si>
  <si>
    <t>Unity-Technologies/marathon-envs</t>
  </si>
  <si>
    <t>https://github.com/Unity-Technologies/marathon-envs/graphs/contributors shows that there are multiple contributors</t>
  </si>
  <si>
    <t>The project maintainers respond to issues, as evidenced by https://github.com/Unity-Technologies/marathon-envs/issues/31 and https://github.com/Unity-Technologies/marathon-envs/issues/30</t>
  </si>
  <si>
    <t>https://github.com/Unity-Technologies/marathon-envs/blob/master/LICENSE is provided.</t>
  </si>
  <si>
    <t>Only found 1 test file</t>
  </si>
  <si>
    <t>Unity-Technologies/ml-agents</t>
  </si>
  <si>
    <t>https://github.com/Unity-Technologies/ml-agents/graphs/contributors shows that there are multiple contributors</t>
  </si>
  <si>
    <t>The project maintainers respond to issues, as evidenced by https://github.com/Unity-Technologies/ml-agents/issues/4141 and https://github.com/Unity-Technologies/ml-agents/issues/4112</t>
  </si>
  <si>
    <t>https://github.com/Unity-Technologies/ml-agents/blob/master/LICENSE is provided.</t>
  </si>
  <si>
    <t>urduhack/urduhack</t>
  </si>
  <si>
    <t>2 has significantly more commits than others, but 6 contributers</t>
  </si>
  <si>
    <t>X 2</t>
  </si>
  <si>
    <t>vaexio/vaex</t>
  </si>
  <si>
    <t>154 open &lt; 291 closed</t>
  </si>
  <si>
    <t>VainF/pytorch-msssim</t>
  </si>
  <si>
    <t>https://github.com/VainF/pytorch-msssim/graphs/contributors shows that there are multiple contributors but mainly 1</t>
  </si>
  <si>
    <t>The project author respond to issues, as evidenced by https://github.com/VainF/pytorch-msssim/issues/17 and https://github.com/VainF/pytorch-msssim/issues/16</t>
  </si>
  <si>
    <t>https://github.com/VainF/pytorch-msssim/blob/master/LICENSE is provided.</t>
  </si>
  <si>
    <t>vanvalenlab/deepcell-tf</t>
  </si>
  <si>
    <t>1 has significantly more commits than others, but 12 contributers</t>
  </si>
  <si>
    <t>29 open &lt;&lt; 120 closed</t>
  </si>
  <si>
    <t>veaba/ncov</t>
  </si>
  <si>
    <t>Organised but not in modules and few files</t>
  </si>
  <si>
    <t>1 main contributer, the other has 1 commit</t>
  </si>
  <si>
    <t>in chinese</t>
  </si>
  <si>
    <t>17 open &gt; 7 closed</t>
  </si>
  <si>
    <t>VertaAI/modeldb</t>
  </si>
  <si>
    <t>https://github.com/VertaAI/modeldb/graphs/contributors shows that there are multiple contributors</t>
  </si>
  <si>
    <t>The project maintainers respond to issues, as evidenced by https://github.com/VertaAI/modeldb/issues/564 and https://github.com/VertaAI/modeldb/issues/259 but a lot issues left open</t>
  </si>
  <si>
    <t>https://github.com/VertaAI/modeldb/blob/master/DEPLOY.md is provided.</t>
  </si>
  <si>
    <t>vespa-engine/sample-apps</t>
  </si>
  <si>
    <t>around 14 have significant contributions</t>
  </si>
  <si>
    <t>no issues</t>
  </si>
  <si>
    <t>videoflow/videoflow</t>
  </si>
  <si>
    <t>1 has significantly more commits than others, 3 contributers</t>
  </si>
  <si>
    <t>15 open &lt; 34 closed</t>
  </si>
  <si>
    <t>vita-epfl/monoloco</t>
  </si>
  <si>
    <t>2 has significantly more commits than others, but 11 contributers</t>
  </si>
  <si>
    <t>1 open &lt;&lt; 11 closed</t>
  </si>
  <si>
    <t>vita-epfl/openpifpaf</t>
  </si>
  <si>
    <t>7 open &lt;&lt; 113 closed</t>
  </si>
  <si>
    <t>vwxyzjn/cleanrl</t>
  </si>
  <si>
    <t>1 has significantly more commits than others, 2 contributers</t>
  </si>
  <si>
    <t>3 open &lt; 7 closed</t>
  </si>
  <si>
    <t>wandb/client</t>
  </si>
  <si>
    <t>The source code of this project has been organised into different modules</t>
  </si>
  <si>
    <t>about 11 active contributors</t>
  </si>
  <si>
    <t>207 open &lt; 354 closed</t>
  </si>
  <si>
    <t>wandb/examples</t>
  </si>
  <si>
    <t>X The source code of the project exists as ad-hoc scripts in folders</t>
  </si>
  <si>
    <t>Yes</t>
  </si>
  <si>
    <t>3 open &gt; 1 closed</t>
  </si>
  <si>
    <t>wikipedia2vec/wikipedia2vec</t>
  </si>
  <si>
    <t>1 has significantly more commits than others, 30 contributers</t>
  </si>
  <si>
    <t>A few</t>
  </si>
  <si>
    <t>wjmaddox/swa_gaussian</t>
  </si>
  <si>
    <t>The experiments of this project has been organised into different modules</t>
  </si>
  <si>
    <t>2 has significantly more commits than others, 6 contributers</t>
  </si>
  <si>
    <t>about 1+ per month</t>
  </si>
  <si>
    <t>2 open &lt; 7 closed</t>
  </si>
  <si>
    <t>wubinzzu/NeuRec</t>
  </si>
  <si>
    <t>8 open &lt; 10 closed</t>
  </si>
  <si>
    <t>x4nth055/pythoncode-tutorials</t>
  </si>
  <si>
    <t>5 open &lt; 7 closed</t>
  </si>
  <si>
    <t>XanaduAI/pennylane</t>
  </si>
  <si>
    <t>https://github.com/XanaduAI/pennylane/graphs/contributors shows that there are multiple contributors</t>
  </si>
  <si>
    <t>https://github.com/XanaduAI/pennylane/blob/master/LICENSE is provided.</t>
  </si>
  <si>
    <t>XanaduAI/strawberryfields</t>
  </si>
  <si>
    <t>https://github.com/XanaduAI/strawberryfields/graphs/contributors shows that there are multiple contributors</t>
  </si>
  <si>
    <t>The project maintainers respond to issues, as evidenced by https://github.com/XanaduAI/strawberryfields/issues/304 and https://github.com/XanaduAI/strawberryfields/issues/369</t>
  </si>
  <si>
    <t>xiaomiwujiecao/DataAnalysisInAction</t>
  </si>
  <si>
    <t>folders named as numbers, inside each is a readme and maybe 1 other file</t>
  </si>
  <si>
    <t>7 open &gt; 6 closed</t>
  </si>
  <si>
    <t>Xilinx/brevitas</t>
  </si>
  <si>
    <t>https://github.com/Xilinx/brevitas/graphs/contributors shows that there are multiple contributors</t>
  </si>
  <si>
    <t>The project uses pytest</t>
  </si>
  <si>
    <t>The project maintainers respond to issues, as evidenced by https://github.com/Xilinx/brevitas/issues/163 and https://github.com/Xilinx/brevitas/issues/126 but a lot issues left open too</t>
  </si>
  <si>
    <t>https://github.com/Xilinx/brevitas/blob/master/LICENSE is provided</t>
  </si>
  <si>
    <t>yahoo/TensorFlowOnSpark</t>
  </si>
  <si>
    <t>1 main contributer, the others has 1 commit each</t>
  </si>
  <si>
    <t>https://yahoo.github.io/TensorFlowOnSpark/tensorflowonspark.TFManager.html</t>
  </si>
  <si>
    <t>3 open &lt;&lt; 327 closed</t>
  </si>
  <si>
    <t>YaleDHLab/pix-plot</t>
  </si>
  <si>
    <t>https://github.com/YaleDHLab/pix-plot/graphs/contributors shows that there are multiple contributors but mainly 1</t>
  </si>
  <si>
    <t>The project maintainers respond to issues, as evidenced by https://github.com/YaleDHLab/pix-plot/issues/96 and https://github.com/YaleDHLab/pix-plot/issues/69</t>
  </si>
  <si>
    <t>yehengchen/Object-Detection-and-Tracking</t>
  </si>
  <si>
    <t>organied by names that are not self explanatory</t>
  </si>
  <si>
    <t>45 open &gt; 17 closed</t>
  </si>
  <si>
    <t>yongzhuo/nlp_xiaojiang</t>
  </si>
  <si>
    <t>Chinese</t>
  </si>
  <si>
    <t>YosefLab/scVI</t>
  </si>
  <si>
    <t>https://github.com/YosefLab/scVI/graphs/contributors shows that there are multiple contributors</t>
  </si>
  <si>
    <t>The project maintainers (mainly 1 person) respond to issues, as evidenced by https://github.com/YosefLab/scVI/issues/560 and https://github.com/YosefLab/scVI/issues/690</t>
  </si>
  <si>
    <t>https://github.com/YosefLab/scVI/blob/master/LICENSE is provided.</t>
  </si>
  <si>
    <t>yoyoyo-yo/DeepLearningMugenKnock</t>
  </si>
  <si>
    <t>1 main contributer, the other 3 has 1 commit</t>
  </si>
  <si>
    <t>Japanese</t>
  </si>
  <si>
    <t>yunjey/pytorch-tutorial</t>
  </si>
  <si>
    <t>tutorials for modules</t>
  </si>
  <si>
    <t>1 main contributer, the other 26 has 1+ commit</t>
  </si>
  <si>
    <t>47 open &lt; 109 closed</t>
  </si>
  <si>
    <t>yzhao062/pyod</t>
  </si>
  <si>
    <t>1 has significantly more commits than others, 14 contributers</t>
  </si>
  <si>
    <t>Have a docs folder</t>
  </si>
  <si>
    <t>57 open &lt; 66 closed</t>
  </si>
  <si>
    <t>Quite a number</t>
  </si>
  <si>
    <t>zalandoresearch/pytorch-ts</t>
  </si>
  <si>
    <t>1 main contributer, the other 3 has 1+ commit</t>
  </si>
  <si>
    <t>2 open &lt; 9 closed</t>
  </si>
  <si>
    <t>zeusees/HyperLPR</t>
  </si>
  <si>
    <t>organised in folders</t>
  </si>
  <si>
    <t>1 main contributer, others has 1+ commit</t>
  </si>
  <si>
    <t>25 open &lt;&lt; 220 closed</t>
  </si>
  <si>
    <t>zhanghang1989/PyTorch-Encoding</t>
  </si>
  <si>
    <t>1 main contributer, the other 4 has 1+ commit</t>
  </si>
  <si>
    <t>91 open &lt; 146 closed</t>
  </si>
  <si>
    <t>zhijian-liu/torchprofile</t>
  </si>
  <si>
    <t>X The source code of the project exists as ad-hoc scripts</t>
  </si>
  <si>
    <t>2 main contributer, the other 2 has 1 commit</t>
  </si>
  <si>
    <t>ZQPei/deep_sort_pytorch</t>
  </si>
  <si>
    <t>https://github.com/ZQPei/deep_sort_pytorch/graphs/contributors shows that there are multiple contributors but mainly 1</t>
  </si>
  <si>
    <t>https://github.com/ZQPei/deep_sort_pytorch/blob/master/LICENSE is provided.</t>
  </si>
  <si>
    <t>zyfra/ebonite</t>
  </si>
  <si>
    <t>1-2 has significantly more commits than others, but 6 contributers</t>
  </si>
  <si>
    <t>ID</t>
  </si>
  <si>
    <t>GithubRepo</t>
  </si>
  <si>
    <t>Link</t>
  </si>
  <si>
    <t>Considerated</t>
  </si>
  <si>
    <t>Filtered</t>
  </si>
  <si>
    <t>Design Patterns</t>
  </si>
  <si>
    <t>Creational</t>
  </si>
  <si>
    <t>Structural</t>
  </si>
  <si>
    <t>Behavioral</t>
  </si>
  <si>
    <t>Adapter</t>
  </si>
  <si>
    <t>Command</t>
  </si>
  <si>
    <t>Composite</t>
  </si>
  <si>
    <t>Decorator</t>
  </si>
  <si>
    <t>Factory Method</t>
  </si>
  <si>
    <t>Observer</t>
  </si>
  <si>
    <t>Prototype</t>
  </si>
  <si>
    <t>Singleton</t>
  </si>
  <si>
    <t>State</t>
  </si>
  <si>
    <t>Strategy</t>
  </si>
  <si>
    <t>Template Method</t>
  </si>
  <si>
    <t>Visitor</t>
  </si>
  <si>
    <t>Notes</t>
  </si>
  <si>
    <t>Iterator (Behavioral,1), Builder(Creational, 5)</t>
  </si>
  <si>
    <t>Bridge(3), Proxy</t>
  </si>
  <si>
    <t>Non sono certo</t>
  </si>
  <si>
    <t>Builder(Creational,1)</t>
  </si>
  <si>
    <t>Nominato ma non sicuro</t>
  </si>
  <si>
    <t>Lazy (Creational,1) (Nominato ma non sicuro)</t>
  </si>
  <si>
    <t>Bridge</t>
  </si>
  <si>
    <t>Proxy</t>
  </si>
  <si>
    <t>Altro</t>
  </si>
  <si>
    <t>Note</t>
  </si>
  <si>
    <t>https://github.com/AaronWard/covidify/pull/110</t>
  </si>
  <si>
    <t>Factory Method (Creational Pattern)</t>
  </si>
  <si>
    <t>https://github.com/AaronWard/covidify/pull/108</t>
  </si>
  <si>
    <t>Builder (Creational Pattern)</t>
  </si>
  <si>
    <t>https://github.com/AaronWard/covidify/pull/106</t>
  </si>
  <si>
    <t>Builder (Creational Pattern) x2</t>
  </si>
  <si>
    <t>https://github.com/AaronWard/covidify/pull/104</t>
  </si>
  <si>
    <t>https://github.com/AaronWard/covidify/pull/101</t>
  </si>
  <si>
    <t>Singleton (Creational Pattern)</t>
  </si>
  <si>
    <t>https://github.com/AaronWard/covidify/pull/100</t>
  </si>
  <si>
    <t>-</t>
  </si>
  <si>
    <t>https://github.com/AaronWard/covidify/pull/97</t>
  </si>
  <si>
    <t>https://github.com/AaronWard/covidify/pull/96</t>
  </si>
  <si>
    <t>https://github.com/AaronWard/covidify/pull/93</t>
  </si>
  <si>
    <t>https://github.com/AaronWard/covidify/pull/90</t>
  </si>
  <si>
    <t>La main class è separata dall'adapter</t>
  </si>
  <si>
    <t>https://github.com/AaronWard/covidify/pull/85</t>
  </si>
  <si>
    <t>https://github.com/AaronWard/covidify/pull/83</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</si>
</sst>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u/>
      <color rgb="FF0000FF"/>
    </font>
    <font>
      <color rgb="FF000000"/>
      <name val="Arial"/>
      <scheme val="minor"/>
    </font>
    <font>
      <sz val="9.0"/>
      <color rgb="FF000000"/>
      <name val="Arial"/>
      <scheme val="minor"/>
    </font>
    <font>
      <u/>
      <sz val="9.0"/>
      <color rgb="FF000000"/>
    </font>
    <font>
      <u/>
      <color rgb="FF0000FF"/>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2" numFmtId="0" xfId="0" applyAlignment="1" applyFont="1">
      <alignment readingOrder="0"/>
    </xf>
    <xf borderId="1" fillId="0" fontId="1" numFmtId="0" xfId="0" applyAlignment="1" applyBorder="1" applyFont="1">
      <alignment horizontal="center" readingOrder="0"/>
    </xf>
    <xf borderId="1" fillId="0" fontId="1" numFmtId="0" xfId="0" applyAlignment="1" applyBorder="1" applyFont="1">
      <alignment horizontal="center"/>
    </xf>
    <xf borderId="1" fillId="0" fontId="3" numFmtId="0" xfId="0" applyAlignment="1" applyBorder="1" applyFont="1">
      <alignment horizontal="center" readingOrder="0"/>
    </xf>
    <xf borderId="1" fillId="0" fontId="4" numFmtId="0" xfId="0" applyBorder="1" applyFont="1"/>
    <xf borderId="1" fillId="0" fontId="1" numFmtId="0" xfId="0" applyAlignment="1" applyBorder="1" applyFont="1">
      <alignment horizontal="center"/>
    </xf>
    <xf borderId="1" fillId="0" fontId="5" numFmtId="0" xfId="0" applyBorder="1" applyFont="1"/>
    <xf borderId="0" fillId="0" fontId="3" numFmtId="0" xfId="0" applyFont="1"/>
    <xf borderId="0" fillId="0" fontId="6"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247650</xdr:colOff>
      <xdr:row>0</xdr:row>
      <xdr:rowOff>0</xdr:rowOff>
    </xdr:from>
    <xdr:ext cx="2857500" cy="2857500"/>
    <mc:AlternateContent>
      <mc:Choice Requires="sle15">
        <xdr:graphicFrame>
          <xdr:nvGraphicFramePr>
            <xdr:cNvPr id="1" name="Considerated_1"/>
            <xdr:cNvGraphicFramePr/>
          </xdr:nvGraphicFramePr>
          <xdr:xfrm>
            <a:off x="0" y="0"/>
            <a:ext cx="0" cy="0"/>
          </xdr:xfrm>
          <a:graphic>
            <a:graphicData uri="http://schemas.microsoft.com/office/drawing/2010/slicer">
              <x3Unk:slicer name="Considera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nsiderated">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siderated_1" cache="SlicerCache_Table_1_Col_1" caption="Considerated" rowHeight="247650"/>
</x14:slicers>
</file>

<file path=xl/tables/table1.xml><?xml version="1.0" encoding="utf-8"?>
<table xmlns="http://schemas.openxmlformats.org/spreadsheetml/2006/main" ref="D1:D1000" displayName="Table_1" name="Table_1" id="1">
  <autoFilter ref="$D$1:$D$1000"/>
  <tableColumns count="1">
    <tableColumn name="Considerated" id="1"/>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kipoi/kipoi/blob/master/LICENSE" TargetMode="External"/><Relationship Id="rId42" Type="http://schemas.openxmlformats.org/officeDocument/2006/relationships/hyperlink" Target="https://github.com/kk7nc/RMDL/blob/master/LICENSE" TargetMode="External"/><Relationship Id="rId41" Type="http://schemas.openxmlformats.org/officeDocument/2006/relationships/hyperlink" Target="https://github.com/kk7nc/HDLTex/blob/master/LICENSE" TargetMode="External"/><Relationship Id="rId44" Type="http://schemas.openxmlformats.org/officeDocument/2006/relationships/hyperlink" Target="https://github.com/knazeri/edge-connect/blob/master/LICENSE.md" TargetMode="External"/><Relationship Id="rId43" Type="http://schemas.openxmlformats.org/officeDocument/2006/relationships/hyperlink" Target="https://github.com/kleinee/jns/blob/master/LICENSE.md" TargetMode="External"/><Relationship Id="rId46" Type="http://schemas.openxmlformats.org/officeDocument/2006/relationships/hyperlink" Target="https://github.com/kornia/kornia/blob/master/LICENSE" TargetMode="External"/><Relationship Id="rId45" Type="http://schemas.openxmlformats.org/officeDocument/2006/relationships/hyperlink" Target="https://github.com/koaning/scikit-lego/blob/master/LICENSE" TargetMode="External"/><Relationship Id="rId107" Type="http://schemas.openxmlformats.org/officeDocument/2006/relationships/hyperlink" Target="https://github.com/natethegreate/hent-AI/blob/master/LICENSE" TargetMode="External"/><Relationship Id="rId106" Type="http://schemas.openxmlformats.org/officeDocument/2006/relationships/hyperlink" Target="https://github.com/nanoporetech/medaka/blob/master/LICENSE.md" TargetMode="External"/><Relationship Id="rId105" Type="http://schemas.openxmlformats.org/officeDocument/2006/relationships/hyperlink" Target="https://github.com/namisan/mt-dnn/blob/master/LICENSE" TargetMode="External"/><Relationship Id="rId104" Type="http://schemas.openxmlformats.org/officeDocument/2006/relationships/hyperlink" Target="https://github.com/mpariente/asteroid/blob/master/LICENSE" TargetMode="External"/><Relationship Id="rId109" Type="http://schemas.openxmlformats.org/officeDocument/2006/relationships/hyperlink" Target="https://github.com/norse/norse/blob/master/LICENSE" TargetMode="External"/><Relationship Id="rId108" Type="http://schemas.openxmlformats.org/officeDocument/2006/relationships/hyperlink" Target="https://github.com/nerox8664/pytorch2keras/blob/master/LICENSE" TargetMode="External"/><Relationship Id="rId48" Type="http://schemas.openxmlformats.org/officeDocument/2006/relationships/hyperlink" Target="https://github.com/kubeflow/examples/blob/master/LICENSE" TargetMode="External"/><Relationship Id="rId47" Type="http://schemas.openxmlformats.org/officeDocument/2006/relationships/hyperlink" Target="https://github.com/koursaros-ai/nboost/blob/master/LICENSE" TargetMode="External"/><Relationship Id="rId49" Type="http://schemas.openxmlformats.org/officeDocument/2006/relationships/hyperlink" Target="https://github.com/kubeflow/fairing/blob/master/LICENSE" TargetMode="External"/><Relationship Id="rId103" Type="http://schemas.openxmlformats.org/officeDocument/2006/relationships/hyperlink" Target="https://github.com/mozilla/TTS/blob/master/LICENSE.txt" TargetMode="External"/><Relationship Id="rId102" Type="http://schemas.openxmlformats.org/officeDocument/2006/relationships/hyperlink" Target="https://github.com/mozilla/fathom/blob/master/LICENSE" TargetMode="External"/><Relationship Id="rId101" Type="http://schemas.openxmlformats.org/officeDocument/2006/relationships/hyperlink" Target="https://github.com/mozilla/DeepSpeech/blob/master/LICENSE" TargetMode="External"/><Relationship Id="rId100" Type="http://schemas.openxmlformats.org/officeDocument/2006/relationships/hyperlink" Target="https://github.com/mozilla/bugbug/blob/master/LICENSE" TargetMode="External"/><Relationship Id="rId31" Type="http://schemas.openxmlformats.org/officeDocument/2006/relationships/hyperlink" Target="https://github.com/keiohta/tf2rl/blob/master/LICENSE" TargetMode="External"/><Relationship Id="rId30" Type="http://schemas.openxmlformats.org/officeDocument/2006/relationships/hyperlink" Target="https://github.com/kdexd/virtex/blob/master/LICENSE" TargetMode="External"/><Relationship Id="rId33" Type="http://schemas.openxmlformats.org/officeDocument/2006/relationships/hyperlink" Target="https://github.com/keras-team/autokeras/blob/master/LICENSE.txt" TargetMode="External"/><Relationship Id="rId32" Type="http://schemas.openxmlformats.org/officeDocument/2006/relationships/hyperlink" Target="https://github.com/keras-team/keras-tuner/graphs/contributors" TargetMode="External"/><Relationship Id="rId35" Type="http://schemas.openxmlformats.org/officeDocument/2006/relationships/hyperlink" Target="https://github.com/keras-team/keras-tuner/blob/master/LICENSE" TargetMode="External"/><Relationship Id="rId181" Type="http://schemas.openxmlformats.org/officeDocument/2006/relationships/drawing" Target="../drawings/drawing1.xml"/><Relationship Id="rId34" Type="http://schemas.openxmlformats.org/officeDocument/2006/relationships/hyperlink" Target="https://github.com/keras-team/keras-tuner/graphs/contributors" TargetMode="External"/><Relationship Id="rId180" Type="http://schemas.openxmlformats.org/officeDocument/2006/relationships/hyperlink" Target="https://yahoo.github.io/TensorFlowOnSpark/tensorflowonspark.TFManager.html" TargetMode="External"/><Relationship Id="rId37" Type="http://schemas.openxmlformats.org/officeDocument/2006/relationships/hyperlink" Target="https://github.com/kermitt2/delft/blob/master/LICENSE.txt" TargetMode="External"/><Relationship Id="rId176" Type="http://schemas.openxmlformats.org/officeDocument/2006/relationships/hyperlink" Target="https://github.com/serengil/deepface/blob/master/LICENSE" TargetMode="External"/><Relationship Id="rId36" Type="http://schemas.openxmlformats.org/officeDocument/2006/relationships/hyperlink" Target="https://github.com/kerlomz/captcha_platform/blob/master/LICENSE" TargetMode="External"/><Relationship Id="rId175" Type="http://schemas.openxmlformats.org/officeDocument/2006/relationships/hyperlink" Target="https://github.com/scikit-learn-contrib/imbalanced-learn/blob/master/LICENSE" TargetMode="External"/><Relationship Id="rId39" Type="http://schemas.openxmlformats.org/officeDocument/2006/relationships/hyperlink" Target="https://github.com/keunwoochoi/kapre/blob/master/LICENSE.txt" TargetMode="External"/><Relationship Id="rId174" Type="http://schemas.openxmlformats.org/officeDocument/2006/relationships/hyperlink" Target="https://github.com/santi-pdp/pase/blob/master/LICENSE" TargetMode="External"/><Relationship Id="rId38" Type="http://schemas.openxmlformats.org/officeDocument/2006/relationships/hyperlink" Target="https://github.com/kermitt2/grobid/blob/master/LICENSE" TargetMode="External"/><Relationship Id="rId173" Type="http://schemas.openxmlformats.org/officeDocument/2006/relationships/hyperlink" Target="https://github.com/rwth-i6/returnn/blob/master/LICENSE" TargetMode="External"/><Relationship Id="rId179" Type="http://schemas.openxmlformats.org/officeDocument/2006/relationships/hyperlink" Target="https://github.com/shibing624/python-tutorial/blob/master/LICENSE" TargetMode="External"/><Relationship Id="rId178" Type="http://schemas.openxmlformats.org/officeDocument/2006/relationships/hyperlink" Target="https://github.com/shibing624/pycorrector/blob/master/LICENSE" TargetMode="External"/><Relationship Id="rId177" Type="http://schemas.openxmlformats.org/officeDocument/2006/relationships/hyperlink" Target="https://github.com/sergionr2/RacingRobot/blob/master/LICENSE" TargetMode="External"/><Relationship Id="rId20" Type="http://schemas.openxmlformats.org/officeDocument/2006/relationships/hyperlink" Target="https://github.com/jim-schwoebel/voicebook/blob/master/LICENSE" TargetMode="External"/><Relationship Id="rId22" Type="http://schemas.openxmlformats.org/officeDocument/2006/relationships/hyperlink" Target="https://github.com/joeynmt/joeynmt/blob/master/LICENSE" TargetMode="External"/><Relationship Id="rId21" Type="http://schemas.openxmlformats.org/officeDocument/2006/relationships/hyperlink" Target="https://github.com/joe-siyuan-qiao/DetectoRS/blob/master/LICENSE" TargetMode="External"/><Relationship Id="rId24" Type="http://schemas.openxmlformats.org/officeDocument/2006/relationships/hyperlink" Target="https://github.com/jtyoui/Jtyoui/blob/pyunit/LICENSE" TargetMode="External"/><Relationship Id="rId23" Type="http://schemas.openxmlformats.org/officeDocument/2006/relationships/hyperlink" Target="https://github.com/jrzaurin/pytorch-widedeep/blob/master/LICENSE" TargetMode="External"/><Relationship Id="rId129" Type="http://schemas.openxmlformats.org/officeDocument/2006/relationships/hyperlink" Target="https://github.com/osmr/imgclsmob/blob/master/LICENSE" TargetMode="External"/><Relationship Id="rId128" Type="http://schemas.openxmlformats.org/officeDocument/2006/relationships/hyperlink" Target="https://github.com/openvinotoolkit/openvino/blob/master/LICENSE" TargetMode="External"/><Relationship Id="rId127" Type="http://schemas.openxmlformats.org/officeDocument/2006/relationships/hyperlink" Target="https://github.com/openvinotoolkit/model_server/blob/master/LICENSE" TargetMode="External"/><Relationship Id="rId126" Type="http://schemas.openxmlformats.org/officeDocument/2006/relationships/hyperlink" Target="https://github.com/openseg-group/openseg.pytorch/blob/master/LICENSE" TargetMode="External"/><Relationship Id="rId26" Type="http://schemas.openxmlformats.org/officeDocument/2006/relationships/hyperlink" Target="https://github.com/kakao/buffalo/blob/dev/LICENSE" TargetMode="External"/><Relationship Id="rId121" Type="http://schemas.openxmlformats.org/officeDocument/2006/relationships/hyperlink" Target="https://github.com/opencv/openvino_training_extensions/blob/develop/LICENSE" TargetMode="External"/><Relationship Id="rId25" Type="http://schemas.openxmlformats.org/officeDocument/2006/relationships/hyperlink" Target="https://github.com/junyanz/pytorch-CycleGAN-and-pix2pix/blob/master/LICENSE" TargetMode="External"/><Relationship Id="rId120" Type="http://schemas.openxmlformats.org/officeDocument/2006/relationships/hyperlink" Target="https://github.com/opencv/open_model_zoo/blob/master/LICENSE" TargetMode="External"/><Relationship Id="rId28" Type="http://schemas.openxmlformats.org/officeDocument/2006/relationships/hyperlink" Target="https://github.com/kan-bayashi/PytorchWaveNetVocoder/blob/master/LICENSE" TargetMode="External"/><Relationship Id="rId27" Type="http://schemas.openxmlformats.org/officeDocument/2006/relationships/hyperlink" Target="https://github.com/kakaobrain/torchgpipe/blob/master/LICENSE" TargetMode="External"/><Relationship Id="rId125" Type="http://schemas.openxmlformats.org/officeDocument/2006/relationships/hyperlink" Target="https://github.com/open-mmlab/mmskeleton/blob/master/LICENSE" TargetMode="External"/><Relationship Id="rId29" Type="http://schemas.openxmlformats.org/officeDocument/2006/relationships/hyperlink" Target="https://github.com/kaushaltrivedi/fast-bert/blob/master/LICENSE" TargetMode="External"/><Relationship Id="rId124" Type="http://schemas.openxmlformats.org/officeDocument/2006/relationships/hyperlink" Target="https://github.com/open-mmlab/mmfashion/blob/master/LICENSE" TargetMode="External"/><Relationship Id="rId123" Type="http://schemas.openxmlformats.org/officeDocument/2006/relationships/hyperlink" Target="https://github.com/open-mmlab/mmdetection/blob/master/LICENSE" TargetMode="External"/><Relationship Id="rId122" Type="http://schemas.openxmlformats.org/officeDocument/2006/relationships/hyperlink" Target="https://github.com/open-mmlab/mmcv/blob/master/LICENSE" TargetMode="External"/><Relationship Id="rId95" Type="http://schemas.openxmlformats.org/officeDocument/2006/relationships/hyperlink" Target="https://github.com/mlperf/inference/blob/master/LICENSE.md" TargetMode="External"/><Relationship Id="rId94" Type="http://schemas.openxmlformats.org/officeDocument/2006/relationships/hyperlink" Target="https://github.com/mlmed/torchxrayvision/blob/master/LICENSE" TargetMode="External"/><Relationship Id="rId97" Type="http://schemas.openxmlformats.org/officeDocument/2006/relationships/hyperlink" Target="https://github.com/mnicnc404/CartoonGan-tensorflow/blob/master/LICENSE" TargetMode="External"/><Relationship Id="rId96" Type="http://schemas.openxmlformats.org/officeDocument/2006/relationships/hyperlink" Target="https://github.com/mlperf/training/blob/master/LICENSE.md" TargetMode="External"/><Relationship Id="rId11" Type="http://schemas.openxmlformats.org/officeDocument/2006/relationships/hyperlink" Target="https://github.com/interpretml/interpret-text/blob/master/LICENSE" TargetMode="External"/><Relationship Id="rId99" Type="http://schemas.openxmlformats.org/officeDocument/2006/relationships/hyperlink" Target="https://github.com/molecularsets/moses/blob/master/LICENSE" TargetMode="External"/><Relationship Id="rId10" Type="http://schemas.openxmlformats.org/officeDocument/2006/relationships/hyperlink" Target="https://github.com/interpretml/interpret-community/blob/master/LICENSE" TargetMode="External"/><Relationship Id="rId98" Type="http://schemas.openxmlformats.org/officeDocument/2006/relationships/hyperlink" Target="https://github.com/modernmt/modernmt/blob/master/LICENSE" TargetMode="External"/><Relationship Id="rId13" Type="http://schemas.openxmlformats.org/officeDocument/2006/relationships/hyperlink" Target="https://github.com/iskandr/fancyimpute/blob/master/LICENSE" TargetMode="External"/><Relationship Id="rId12" Type="http://schemas.openxmlformats.org/officeDocument/2006/relationships/hyperlink" Target="https://github.com/ironmussa/Optimus/blob/master/LICENSE" TargetMode="External"/><Relationship Id="rId91" Type="http://schemas.openxmlformats.org/officeDocument/2006/relationships/hyperlink" Target="https://github.com/mittagessen/kraken/blob/master/LICENSE" TargetMode="External"/><Relationship Id="rId90" Type="http://schemas.openxmlformats.org/officeDocument/2006/relationships/hyperlink" Target="https://github.com/mindsdb/mindsdb/blob/stable/LICENSE" TargetMode="External"/><Relationship Id="rId93" Type="http://schemas.openxmlformats.org/officeDocument/2006/relationships/hyperlink" Target="https://github.com/mljar/mljar-supervised/blob/master/LICENSE" TargetMode="External"/><Relationship Id="rId92" Type="http://schemas.openxmlformats.org/officeDocument/2006/relationships/hyperlink" Target="https://github.com/mlflow/mlflow/blob/master/LICENSE.txt" TargetMode="External"/><Relationship Id="rId118" Type="http://schemas.openxmlformats.org/officeDocument/2006/relationships/hyperlink" Target="https://github.com/onnx/tensorflow-onnx/blob/master/LICENSE" TargetMode="External"/><Relationship Id="rId117" Type="http://schemas.openxmlformats.org/officeDocument/2006/relationships/hyperlink" Target="https://github.com/onnx/onnx-tensorflow/blob/master/LICENSE" TargetMode="External"/><Relationship Id="rId116" Type="http://schemas.openxmlformats.org/officeDocument/2006/relationships/hyperlink" Target="https://github.com/onnx/onnxmltools/blob/master/LICENSE" TargetMode="External"/><Relationship Id="rId115" Type="http://schemas.openxmlformats.org/officeDocument/2006/relationships/hyperlink" Target="https://github.com/onnx/keras-onnx/blob/master/LICENSE" TargetMode="External"/><Relationship Id="rId119" Type="http://schemas.openxmlformats.org/officeDocument/2006/relationships/hyperlink" Target="https://github.com/opencv/cvat/blob/develop/LICENSE" TargetMode="External"/><Relationship Id="rId15" Type="http://schemas.openxmlformats.org/officeDocument/2006/relationships/hyperlink" Target="https://github.com/jakeret/tf_unet/blob/master/LICENSE" TargetMode="External"/><Relationship Id="rId110" Type="http://schemas.openxmlformats.org/officeDocument/2006/relationships/hyperlink" Target="https://github.com/numenta/nupic.torch/blob/master/LICENSE" TargetMode="External"/><Relationship Id="rId14" Type="http://schemas.openxmlformats.org/officeDocument/2006/relationships/hyperlink" Target="https://github.com/jaakkopasanen/AutoEq/blob/master/LICENSE" TargetMode="External"/><Relationship Id="rId17" Type="http://schemas.openxmlformats.org/officeDocument/2006/relationships/hyperlink" Target="https://github.com/jeongyoonlee/Kaggler/blob/master/LICENSE" TargetMode="External"/><Relationship Id="rId16" Type="http://schemas.openxmlformats.org/officeDocument/2006/relationships/hyperlink" Target="https://github.com/jantic/DeOldify/blob/master/LICENSE" TargetMode="External"/><Relationship Id="rId19" Type="http://schemas.openxmlformats.org/officeDocument/2006/relationships/hyperlink" Target="https://github.com/jettify/pytorch-optimizer/blob/master/LICENSE" TargetMode="External"/><Relationship Id="rId114" Type="http://schemas.openxmlformats.org/officeDocument/2006/relationships/hyperlink" Target="https://github.com/nyu-mll/jiant/blob/master/LICENSE" TargetMode="External"/><Relationship Id="rId18" Type="http://schemas.openxmlformats.org/officeDocument/2006/relationships/hyperlink" Target="https://github.com/jessevig/bertviz/blob/master/LICENSE" TargetMode="External"/><Relationship Id="rId113" Type="http://schemas.openxmlformats.org/officeDocument/2006/relationships/hyperlink" Target="https://github.com/nyanp/nyaggle/blob/master/LICENSE" TargetMode="External"/><Relationship Id="rId112" Type="http://schemas.openxmlformats.org/officeDocument/2006/relationships/hyperlink" Target="https://github.com/nutonomy/nuscenes-devkit/blob/master/LICENSE.txt" TargetMode="External"/><Relationship Id="rId111" Type="http://schemas.openxmlformats.org/officeDocument/2006/relationships/hyperlink" Target="https://github.com/nussl/nussl/blob/master/LICENSE.md" TargetMode="External"/><Relationship Id="rId84" Type="http://schemas.openxmlformats.org/officeDocument/2006/relationships/hyperlink" Target="https://github.com/microsoft/hummingbird/blob/master/LICENSE" TargetMode="External"/><Relationship Id="rId83" Type="http://schemas.openxmlformats.org/officeDocument/2006/relationships/hyperlink" Target="https://github.com/microsoft/forecasting/blob/master/LICENSE" TargetMode="External"/><Relationship Id="rId86" Type="http://schemas.openxmlformats.org/officeDocument/2006/relationships/hyperlink" Target="https://github.com/microsoft/nni/blob/master/LICENSE" TargetMode="External"/><Relationship Id="rId85" Type="http://schemas.openxmlformats.org/officeDocument/2006/relationships/hyperlink" Target="https://github.com/microsoft/MMdnn/blob/master/LICENSE" TargetMode="External"/><Relationship Id="rId88" Type="http://schemas.openxmlformats.org/officeDocument/2006/relationships/hyperlink" Target="https://github.com/microsoft/Windows-Machine-Learning/blob/master/LICENSE" TargetMode="External"/><Relationship Id="rId150" Type="http://schemas.openxmlformats.org/officeDocument/2006/relationships/hyperlink" Target="https://github.com/pytorch/examples/blob/master/LICENSE" TargetMode="External"/><Relationship Id="rId87" Type="http://schemas.openxmlformats.org/officeDocument/2006/relationships/hyperlink" Target="https://github.com/microsoft/tf2-gnn/blob/master/LICENSE" TargetMode="External"/><Relationship Id="rId89" Type="http://schemas.openxmlformats.org/officeDocument/2006/relationships/hyperlink" Target="https://github.com/milvus-io/bootcamp/blob/master/LICENSE" TargetMode="External"/><Relationship Id="rId80" Type="http://schemas.openxmlformats.org/officeDocument/2006/relationships/hyperlink" Target="https://github.com/microsoft/botbuilder-python/blob/master/LICENSE" TargetMode="External"/><Relationship Id="rId82" Type="http://schemas.openxmlformats.org/officeDocument/2006/relationships/hyperlink" Target="https://github.com/microsoft/EdgeML/blob/master/License.txt" TargetMode="External"/><Relationship Id="rId81" Type="http://schemas.openxmlformats.org/officeDocument/2006/relationships/hyperlink" Target="https://github.com/microsoft/DeepSpeed/blob/master/LICENSE" TargetMode="External"/><Relationship Id="rId1" Type="http://schemas.openxmlformats.org/officeDocument/2006/relationships/hyperlink" Target="https://github.com/huggingface/neuralcoref/blob/master/LICENSE.txt" TargetMode="External"/><Relationship Id="rId2" Type="http://schemas.openxmlformats.org/officeDocument/2006/relationships/hyperlink" Target="https://github.com/huggingface/transformers/blob/master/LICENSE" TargetMode="External"/><Relationship Id="rId3" Type="http://schemas.openxmlformats.org/officeDocument/2006/relationships/hyperlink" Target="https://github.com/hunglc007/tensorflow-yolov4-tflite/blob/master/LICENSE" TargetMode="External"/><Relationship Id="rId149" Type="http://schemas.openxmlformats.org/officeDocument/2006/relationships/hyperlink" Target="https://github.com/pytorch/elastic/blob/master/LICENSE" TargetMode="External"/><Relationship Id="rId4" Type="http://schemas.openxmlformats.org/officeDocument/2006/relationships/hyperlink" Target="https://github.com/huseinzol05/Malaya/blob/master/LICENSE" TargetMode="External"/><Relationship Id="rId148" Type="http://schemas.openxmlformats.org/officeDocument/2006/relationships/hyperlink" Target="https://github.com/pytorch/captum/blob/master/LICENSE" TargetMode="External"/><Relationship Id="rId9" Type="http://schemas.openxmlformats.org/officeDocument/2006/relationships/hyperlink" Target="https://github.com/interpretml/DiCE/blob/master/LICENSE" TargetMode="External"/><Relationship Id="rId143" Type="http://schemas.openxmlformats.org/officeDocument/2006/relationships/hyperlink" Target="https://github.com/pyro-ppl/funsor/blob/master/LICENSE.md" TargetMode="External"/><Relationship Id="rId142" Type="http://schemas.openxmlformats.org/officeDocument/2006/relationships/hyperlink" Target="https://github.com/pyprob/pyprob/blob/master/LICENSE" TargetMode="External"/><Relationship Id="rId141" Type="http://schemas.openxmlformats.org/officeDocument/2006/relationships/hyperlink" Target="https://github.com/pymc-devs/pymc4/blob/master/LICENSE.txt" TargetMode="External"/><Relationship Id="rId140" Type="http://schemas.openxmlformats.org/officeDocument/2006/relationships/hyperlink" Target="https://github.com/pymc-devs/pymc3/blob/master/LICENSE" TargetMode="External"/><Relationship Id="rId5" Type="http://schemas.openxmlformats.org/officeDocument/2006/relationships/hyperlink" Target="https://github.com/huseinzol05/NLP-Models-Tensorflow/blob/master/LICENSE" TargetMode="External"/><Relationship Id="rId147" Type="http://schemas.openxmlformats.org/officeDocument/2006/relationships/hyperlink" Target="https://github.com/pytorch/builder/blob/master/LICENSE" TargetMode="External"/><Relationship Id="rId6" Type="http://schemas.openxmlformats.org/officeDocument/2006/relationships/hyperlink" Target="https://github.com/hysts/pytorch_image_classification/blob/master/LICENSE" TargetMode="External"/><Relationship Id="rId146" Type="http://schemas.openxmlformats.org/officeDocument/2006/relationships/hyperlink" Target="https://github.com/pytorch/botorch/blob/master/LICENSE" TargetMode="External"/><Relationship Id="rId7" Type="http://schemas.openxmlformats.org/officeDocument/2006/relationships/hyperlink" Target="https://github.com/idealo/image-super-resolution/blob/master/LICENSE" TargetMode="External"/><Relationship Id="rId145" Type="http://schemas.openxmlformats.org/officeDocument/2006/relationships/hyperlink" Target="https://github.com/pytorch/audio/blob/master/LICENSE" TargetMode="External"/><Relationship Id="rId8" Type="http://schemas.openxmlformats.org/officeDocument/2006/relationships/hyperlink" Target="https://github.com/inferno-pytorch/inferno/blob/master/LICENSE" TargetMode="External"/><Relationship Id="rId144" Type="http://schemas.openxmlformats.org/officeDocument/2006/relationships/hyperlink" Target="https://github.com/pyro-ppl/pyro/blob/dev/LICENSE.md" TargetMode="External"/><Relationship Id="rId73" Type="http://schemas.openxmlformats.org/officeDocument/2006/relationships/hyperlink" Target="https://github.com/materialsvirtuallab/megnet/blob/master/LICENSE.md" TargetMode="External"/><Relationship Id="rId72" Type="http://schemas.openxmlformats.org/officeDocument/2006/relationships/hyperlink" Target="https://github.com/masa-su/pixyz/blob/master/LICENSE" TargetMode="External"/><Relationship Id="rId75" Type="http://schemas.openxmlformats.org/officeDocument/2006/relationships/hyperlink" Target="https://github.com/medipixel/rl_algorithms/blob/master/LICENSE.md" TargetMode="External"/><Relationship Id="rId74" Type="http://schemas.openxmlformats.org/officeDocument/2006/relationships/hyperlink" Target="https://github.com/mdeff/fma/blob/master/LICENSE.txt" TargetMode="External"/><Relationship Id="rId77" Type="http://schemas.openxmlformats.org/officeDocument/2006/relationships/hyperlink" Target="https://github.com/michaelhush/M-LOOP/blob/master/LICENSE.txt" TargetMode="External"/><Relationship Id="rId76" Type="http://schemas.openxmlformats.org/officeDocument/2006/relationships/hyperlink" Target="https://github.com/mesutpiskin/computer-vision-guide/blob/master/LICENSE.en-US.md" TargetMode="External"/><Relationship Id="rId79" Type="http://schemas.openxmlformats.org/officeDocument/2006/relationships/hyperlink" Target="https://github.com/microsoft/ai-edu/blob/master/LICENSE.md" TargetMode="External"/><Relationship Id="rId78" Type="http://schemas.openxmlformats.org/officeDocument/2006/relationships/hyperlink" Target="https://github.com/microsoft/AdaptiveCards/blob/main/LICENSE" TargetMode="External"/><Relationship Id="rId71" Type="http://schemas.openxmlformats.org/officeDocument/2006/relationships/hyperlink" Target="https://github.com/mapbox/robosat/blob/master/LICENSE" TargetMode="External"/><Relationship Id="rId70" Type="http://schemas.openxmlformats.org/officeDocument/2006/relationships/hyperlink" Target="https://github.com/mangaki/mangaki/blob/master/LICENSE" TargetMode="External"/><Relationship Id="rId139" Type="http://schemas.openxmlformats.org/officeDocument/2006/relationships/hyperlink" Target="https://github.com/pyannote/pyannote-audio/blob/develop/LICENSE" TargetMode="External"/><Relationship Id="rId138" Type="http://schemas.openxmlformats.org/officeDocument/2006/relationships/hyperlink" Target="https://github.com/plasticityai/magnitude/blob/master/LICENSE.txt" TargetMode="External"/><Relationship Id="rId137" Type="http://schemas.openxmlformats.org/officeDocument/2006/relationships/hyperlink" Target="https://github.com/piEsposito/blitz-bayesian-deep-learning/blob/master/LICENSE" TargetMode="External"/><Relationship Id="rId132" Type="http://schemas.openxmlformats.org/officeDocument/2006/relationships/hyperlink" Target="https://github.com/parlance/ctcdecode/blob/master/LICENSE" TargetMode="External"/><Relationship Id="rId131" Type="http://schemas.openxmlformats.org/officeDocument/2006/relationships/hyperlink" Target="https://github.com/ownthink/Jiagu/blob/master/license" TargetMode="External"/><Relationship Id="rId130" Type="http://schemas.openxmlformats.org/officeDocument/2006/relationships/hyperlink" Target="https://github.com/ottogroup/palladium/blob/master/LICENSE" TargetMode="External"/><Relationship Id="rId136" Type="http://schemas.openxmlformats.org/officeDocument/2006/relationships/hyperlink" Target="https://github.com/philipperemy/keras-tcn/blob/master/LICENSE" TargetMode="External"/><Relationship Id="rId135" Type="http://schemas.openxmlformats.org/officeDocument/2006/relationships/hyperlink" Target="https://github.com/philipperemy/keract/blob/master/LICENSE" TargetMode="External"/><Relationship Id="rId134" Type="http://schemas.openxmlformats.org/officeDocument/2006/relationships/hyperlink" Target="https://github.com/pgmpy/pgmpy/blob/dev/LICENSE" TargetMode="External"/><Relationship Id="rId133" Type="http://schemas.openxmlformats.org/officeDocument/2006/relationships/hyperlink" Target="https://github.com/persephone-tools/persephone/blob/master/LICENSE" TargetMode="External"/><Relationship Id="rId62" Type="http://schemas.openxmlformats.org/officeDocument/2006/relationships/hyperlink" Target="https://github.com/lucidrains/reformer-pytorch/blob/master/LICENSE" TargetMode="External"/><Relationship Id="rId61" Type="http://schemas.openxmlformats.org/officeDocument/2006/relationships/hyperlink" Target="https://github.com/lsds/KungFu/blob/master/LICENSE" TargetMode="External"/><Relationship Id="rId64" Type="http://schemas.openxmlformats.org/officeDocument/2006/relationships/hyperlink" Target="https://github.com/lululxvi/deepxde/blob/master/LICENSE" TargetMode="External"/><Relationship Id="rId63" Type="http://schemas.openxmlformats.org/officeDocument/2006/relationships/hyperlink" Target="https://github.com/lukemelas/EfficientNet-PyTorch/blob/master/LICENSE" TargetMode="External"/><Relationship Id="rId66" Type="http://schemas.openxmlformats.org/officeDocument/2006/relationships/hyperlink" Target="https://github.com/maelfabien/Multimodal-Emotion-Recognition/blob/master/LICENSE" TargetMode="External"/><Relationship Id="rId172" Type="http://schemas.openxmlformats.org/officeDocument/2006/relationships/hyperlink" Target="https://github.com/rwightman/pytorch-image-models/blob/master/LICENSE" TargetMode="External"/><Relationship Id="rId65" Type="http://schemas.openxmlformats.org/officeDocument/2006/relationships/hyperlink" Target="https://github.com/machine-learning-apps/Issue-Label-Bot/blob/master/LICENSE" TargetMode="External"/><Relationship Id="rId171" Type="http://schemas.openxmlformats.org/officeDocument/2006/relationships/hyperlink" Target="https://github.com/rusty1s/pytorch_scatter/blob/master/LICENSE" TargetMode="External"/><Relationship Id="rId68" Type="http://schemas.openxmlformats.org/officeDocument/2006/relationships/hyperlink" Target="https://github.com/magenta/magenta/blob/master/LICENSE" TargetMode="External"/><Relationship Id="rId170" Type="http://schemas.openxmlformats.org/officeDocument/2006/relationships/hyperlink" Target="https://github.com/rusty1s/pytorch_geometric/blob/master/LICENSE" TargetMode="External"/><Relationship Id="rId67" Type="http://schemas.openxmlformats.org/officeDocument/2006/relationships/hyperlink" Target="https://github.com/magenta/ddsp/blob/master/LICENSE" TargetMode="External"/><Relationship Id="rId60" Type="http://schemas.openxmlformats.org/officeDocument/2006/relationships/hyperlink" Target="https://github.com/limbo018/DREAMPlace/blob/master/LICENSE" TargetMode="External"/><Relationship Id="rId165" Type="http://schemas.openxmlformats.org/officeDocument/2006/relationships/hyperlink" Target="https://github.com/ria-com/nomeroff-net/blob/master/LICENSE" TargetMode="External"/><Relationship Id="rId69" Type="http://schemas.openxmlformats.org/officeDocument/2006/relationships/hyperlink" Target="https://github.com/malllabiisc/RESIDE/blob/master/LICENSE" TargetMode="External"/><Relationship Id="rId164" Type="http://schemas.openxmlformats.org/officeDocument/2006/relationships/hyperlink" Target="https://github.com/regel/loudml/blob/develop/LICENSE" TargetMode="External"/><Relationship Id="rId163" Type="http://schemas.openxmlformats.org/officeDocument/2006/relationships/hyperlink" Target="https://github.com/ray-project/ray/blob/master/LICENSE" TargetMode="External"/><Relationship Id="rId162" Type="http://schemas.openxmlformats.org/officeDocument/2006/relationships/hyperlink" Target="https://github.com/rail-berkeley/softlearning/blob/master/LICENSE" TargetMode="External"/><Relationship Id="rId169" Type="http://schemas.openxmlformats.org/officeDocument/2006/relationships/hyperlink" Target="https://github.com/robotlearn/pyrobolearn/blob/master/LICENSE" TargetMode="External"/><Relationship Id="rId168" Type="http://schemas.openxmlformats.org/officeDocument/2006/relationships/hyperlink" Target="https://github.com/robertness/causalML/blob/master/LICENSE" TargetMode="External"/><Relationship Id="rId167" Type="http://schemas.openxmlformats.org/officeDocument/2006/relationships/hyperlink" Target="https://github.com/rlworkgroup/garage/blob/master/LICENSE" TargetMode="External"/><Relationship Id="rId166" Type="http://schemas.openxmlformats.org/officeDocument/2006/relationships/hyperlink" Target="https://github.com/richzhang/colorization-pytorch/blob/master/LICENSE" TargetMode="External"/><Relationship Id="rId51" Type="http://schemas.openxmlformats.org/officeDocument/2006/relationships/hyperlink" Target="https://github.com/kubeflow/kfserving/blob/master/LICENSE" TargetMode="External"/><Relationship Id="rId50" Type="http://schemas.openxmlformats.org/officeDocument/2006/relationships/hyperlink" Target="https://github.com/kubeflow/katib/blob/master/LICENSE" TargetMode="External"/><Relationship Id="rId53" Type="http://schemas.openxmlformats.org/officeDocument/2006/relationships/hyperlink" Target="https://github.com/kubeflow-kale/kale/blob/master/LICENSE" TargetMode="External"/><Relationship Id="rId52" Type="http://schemas.openxmlformats.org/officeDocument/2006/relationships/hyperlink" Target="https://github.com/kubeflow/pipelines/blob/master/LICENSE" TargetMode="External"/><Relationship Id="rId55" Type="http://schemas.openxmlformats.org/officeDocument/2006/relationships/hyperlink" Target="https://github.com/kwotsin/mimicry/blob/master/LICENSE" TargetMode="External"/><Relationship Id="rId161" Type="http://schemas.openxmlformats.org/officeDocument/2006/relationships/hyperlink" Target="https://github.com/r9y9/nnsvs/blob/master/LICENSE" TargetMode="External"/><Relationship Id="rId54" Type="http://schemas.openxmlformats.org/officeDocument/2006/relationships/hyperlink" Target="https://github.com/kundajelab/deeplift/blob/master/LICENSE" TargetMode="External"/><Relationship Id="rId160" Type="http://schemas.openxmlformats.org/officeDocument/2006/relationships/hyperlink" Target="https://github.com/quantumlib/Cirq/blob/master/LICENSE" TargetMode="External"/><Relationship Id="rId57" Type="http://schemas.openxmlformats.org/officeDocument/2006/relationships/hyperlink" Target="https://github.com/lab-ml/labml/blob/master/license" TargetMode="External"/><Relationship Id="rId56" Type="http://schemas.openxmlformats.org/officeDocument/2006/relationships/hyperlink" Target="https://github.com/l3p-cv/lost/blob/master/LICENSE" TargetMode="External"/><Relationship Id="rId159" Type="http://schemas.openxmlformats.org/officeDocument/2006/relationships/hyperlink" Target="https://github.com/quantumiracle/SOTA-RL-Algorithms/blob/master/LICENSE" TargetMode="External"/><Relationship Id="rId59" Type="http://schemas.openxmlformats.org/officeDocument/2006/relationships/hyperlink" Target="https://github.com/learnables/learn2learn/blob/master/LICENSE" TargetMode="External"/><Relationship Id="rId154" Type="http://schemas.openxmlformats.org/officeDocument/2006/relationships/hyperlink" Target="https://github.com/pytorch/text/blob/master/LICENSE" TargetMode="External"/><Relationship Id="rId58" Type="http://schemas.openxmlformats.org/officeDocument/2006/relationships/hyperlink" Target="https://github.com/learnables/cherry/blob/master/LICENSE" TargetMode="External"/><Relationship Id="rId153" Type="http://schemas.openxmlformats.org/officeDocument/2006/relationships/hyperlink" Target="https://github.com/pytorch/serve/blob/master/LICENSE" TargetMode="External"/><Relationship Id="rId152" Type="http://schemas.openxmlformats.org/officeDocument/2006/relationships/hyperlink" Target="https://github.com/pytorch/ignite/blob/master/LICENSE" TargetMode="External"/><Relationship Id="rId151" Type="http://schemas.openxmlformats.org/officeDocument/2006/relationships/hyperlink" Target="https://github.com/pytorch/fairseq/blob/master/LICENSE" TargetMode="External"/><Relationship Id="rId158" Type="http://schemas.openxmlformats.org/officeDocument/2006/relationships/hyperlink" Target="https://github.com/quantumblacklabs/kedro/blob/master/LICENSE.md" TargetMode="External"/><Relationship Id="rId157" Type="http://schemas.openxmlformats.org/officeDocument/2006/relationships/hyperlink" Target="https://github.com/qiskit-community/qiskit-textbook/blob/master/LICENSE.txt" TargetMode="External"/><Relationship Id="rId156" Type="http://schemas.openxmlformats.org/officeDocument/2006/relationships/hyperlink" Target="https://github.com/pytorch/vision/blob/master/LICENSE" TargetMode="External"/><Relationship Id="rId155" Type="http://schemas.openxmlformats.org/officeDocument/2006/relationships/hyperlink" Target="https://github.com/pytorch/tutorials/blob/master/LICEN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1" Type="http://schemas.openxmlformats.org/officeDocument/2006/relationships/hyperlink" Target="https://github.com/AaronWard/covidify/pull/85" TargetMode="External"/><Relationship Id="rId10" Type="http://schemas.openxmlformats.org/officeDocument/2006/relationships/hyperlink" Target="https://github.com/AaronWard/covidify/pull/90" TargetMode="External"/><Relationship Id="rId13" Type="http://schemas.openxmlformats.org/officeDocument/2006/relationships/drawing" Target="../drawings/drawing3.xml"/><Relationship Id="rId12" Type="http://schemas.openxmlformats.org/officeDocument/2006/relationships/hyperlink" Target="https://github.com/AaronWard/covidify/pull/83" TargetMode="External"/><Relationship Id="rId1" Type="http://schemas.openxmlformats.org/officeDocument/2006/relationships/hyperlink" Target="https://github.com/AaronWard/covidify/pull/110" TargetMode="External"/><Relationship Id="rId2" Type="http://schemas.openxmlformats.org/officeDocument/2006/relationships/hyperlink" Target="https://github.com/AaronWard/covidify/pull/108" TargetMode="External"/><Relationship Id="rId3" Type="http://schemas.openxmlformats.org/officeDocument/2006/relationships/hyperlink" Target="https://github.com/AaronWard/covidify/pull/106" TargetMode="External"/><Relationship Id="rId4" Type="http://schemas.openxmlformats.org/officeDocument/2006/relationships/hyperlink" Target="https://github.com/AaronWard/covidify/pull/104" TargetMode="External"/><Relationship Id="rId9" Type="http://schemas.openxmlformats.org/officeDocument/2006/relationships/hyperlink" Target="https://github.com/AaronWard/covidify/pull/93" TargetMode="External"/><Relationship Id="rId5" Type="http://schemas.openxmlformats.org/officeDocument/2006/relationships/hyperlink" Target="https://github.com/AaronWard/covidify/pull/101" TargetMode="External"/><Relationship Id="rId6" Type="http://schemas.openxmlformats.org/officeDocument/2006/relationships/hyperlink" Target="https://github.com/AaronWard/covidify/pull/100" TargetMode="External"/><Relationship Id="rId7" Type="http://schemas.openxmlformats.org/officeDocument/2006/relationships/hyperlink" Target="https://github.com/AaronWard/covidify/pull/97" TargetMode="External"/><Relationship Id="rId8" Type="http://schemas.openxmlformats.org/officeDocument/2006/relationships/hyperlink" Target="https://github.com/AaronWard/covidify/pull/9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13"/>
    <col customWidth="1" min="2" max="2" width="3.88"/>
    <col customWidth="1" min="3" max="3" width="5.25"/>
    <col customWidth="1" min="4" max="4" width="5.38"/>
    <col customWidth="1" min="5" max="5" width="7.38"/>
  </cols>
  <sheetData>
    <row r="1">
      <c r="A1" s="1" t="s">
        <v>0</v>
      </c>
      <c r="B1" s="1" t="s">
        <v>1</v>
      </c>
      <c r="C1" s="1" t="s">
        <v>2</v>
      </c>
      <c r="D1" s="1" t="s">
        <v>3</v>
      </c>
      <c r="E1" s="1" t="s">
        <v>4</v>
      </c>
      <c r="F1" s="1" t="s">
        <v>5</v>
      </c>
      <c r="G1" s="1" t="s">
        <v>6</v>
      </c>
      <c r="H1" s="1" t="s">
        <v>7</v>
      </c>
      <c r="I1" s="1" t="s">
        <v>8</v>
      </c>
      <c r="J1" s="1" t="s">
        <v>9</v>
      </c>
      <c r="K1" s="1" t="s">
        <v>10</v>
      </c>
      <c r="L1" s="1" t="s">
        <v>11</v>
      </c>
      <c r="M1" s="1" t="s">
        <v>12</v>
      </c>
    </row>
    <row r="2">
      <c r="A2" s="1" t="s">
        <v>13</v>
      </c>
      <c r="B2" s="1" t="s">
        <v>14</v>
      </c>
      <c r="C2" s="1">
        <v>100.0</v>
      </c>
      <c r="D2" s="1">
        <v>117.0</v>
      </c>
      <c r="E2" s="1">
        <v>9443.0</v>
      </c>
      <c r="F2" s="1" t="s">
        <v>15</v>
      </c>
      <c r="G2" s="1" t="s">
        <v>16</v>
      </c>
      <c r="H2" s="1" t="s">
        <v>17</v>
      </c>
      <c r="I2" s="1" t="s">
        <v>18</v>
      </c>
      <c r="J2" s="1" t="s">
        <v>19</v>
      </c>
      <c r="K2" s="1" t="s">
        <v>20</v>
      </c>
      <c r="L2" s="1" t="s">
        <v>21</v>
      </c>
      <c r="M2" s="1" t="s">
        <v>22</v>
      </c>
    </row>
    <row r="3">
      <c r="A3" s="1" t="s">
        <v>23</v>
      </c>
      <c r="B3" s="1" t="s">
        <v>24</v>
      </c>
      <c r="C3" s="1">
        <v>422.0</v>
      </c>
      <c r="D3" s="1">
        <v>270.0</v>
      </c>
      <c r="E3" s="1">
        <v>1666.0</v>
      </c>
      <c r="F3" s="1" t="s">
        <v>25</v>
      </c>
      <c r="G3" s="1" t="s">
        <v>26</v>
      </c>
      <c r="H3" s="1" t="s">
        <v>17</v>
      </c>
      <c r="I3" s="1" t="s">
        <v>27</v>
      </c>
      <c r="J3" s="1" t="s">
        <v>28</v>
      </c>
      <c r="K3" s="1" t="s">
        <v>29</v>
      </c>
      <c r="L3" s="1" t="s">
        <v>30</v>
      </c>
      <c r="M3" s="1" t="s">
        <v>31</v>
      </c>
    </row>
    <row r="4">
      <c r="A4" s="1" t="s">
        <v>32</v>
      </c>
      <c r="B4" s="1" t="s">
        <v>24</v>
      </c>
      <c r="C4" s="1">
        <v>107.0</v>
      </c>
      <c r="D4" s="1">
        <v>150.0</v>
      </c>
      <c r="E4" s="1">
        <v>6325.0</v>
      </c>
      <c r="F4" s="1" t="s">
        <v>25</v>
      </c>
      <c r="G4" s="1" t="s">
        <v>33</v>
      </c>
      <c r="H4" s="1" t="s">
        <v>34</v>
      </c>
      <c r="I4" s="1" t="s">
        <v>27</v>
      </c>
      <c r="J4" s="1" t="s">
        <v>35</v>
      </c>
      <c r="K4" s="1" t="s">
        <v>36</v>
      </c>
      <c r="L4" s="1" t="s">
        <v>37</v>
      </c>
      <c r="M4" s="1" t="s">
        <v>38</v>
      </c>
    </row>
    <row r="5">
      <c r="A5" s="1" t="s">
        <v>39</v>
      </c>
      <c r="B5" s="1" t="s">
        <v>14</v>
      </c>
      <c r="C5" s="1">
        <v>1120.0</v>
      </c>
      <c r="D5" s="1">
        <v>115.0</v>
      </c>
      <c r="E5" s="1">
        <v>1785.0</v>
      </c>
      <c r="F5" s="1" t="s">
        <v>25</v>
      </c>
      <c r="G5" s="1" t="s">
        <v>40</v>
      </c>
      <c r="H5" s="1" t="s">
        <v>17</v>
      </c>
      <c r="I5" s="1" t="s">
        <v>27</v>
      </c>
      <c r="J5" s="1" t="s">
        <v>19</v>
      </c>
      <c r="K5" s="1" t="s">
        <v>41</v>
      </c>
      <c r="L5" s="1" t="s">
        <v>42</v>
      </c>
      <c r="M5" s="1" t="s">
        <v>43</v>
      </c>
    </row>
    <row r="6">
      <c r="A6" s="1" t="s">
        <v>44</v>
      </c>
      <c r="B6" s="1" t="s">
        <v>14</v>
      </c>
      <c r="C6" s="1">
        <v>907.0</v>
      </c>
      <c r="D6" s="1">
        <v>370.0</v>
      </c>
      <c r="E6" s="1">
        <v>10255.0</v>
      </c>
      <c r="F6" s="1" t="s">
        <v>45</v>
      </c>
      <c r="G6" s="1" t="s">
        <v>46</v>
      </c>
      <c r="H6" s="1" t="s">
        <v>17</v>
      </c>
      <c r="I6" s="1" t="s">
        <v>47</v>
      </c>
      <c r="J6" s="1" t="s">
        <v>19</v>
      </c>
      <c r="K6" s="1" t="s">
        <v>48</v>
      </c>
      <c r="L6" s="1" t="s">
        <v>49</v>
      </c>
      <c r="M6" s="1" t="s">
        <v>43</v>
      </c>
    </row>
    <row r="7">
      <c r="A7" s="1" t="s">
        <v>50</v>
      </c>
      <c r="B7" s="1" t="s">
        <v>14</v>
      </c>
      <c r="C7" s="1">
        <v>145.0</v>
      </c>
      <c r="D7" s="1">
        <v>111.0</v>
      </c>
      <c r="E7" s="1">
        <v>557.0</v>
      </c>
      <c r="F7" s="1" t="s">
        <v>15</v>
      </c>
      <c r="G7" s="1" t="s">
        <v>16</v>
      </c>
      <c r="H7" s="1" t="s">
        <v>17</v>
      </c>
      <c r="I7" s="1" t="s">
        <v>18</v>
      </c>
      <c r="J7" s="1" t="s">
        <v>19</v>
      </c>
      <c r="K7" s="1" t="s">
        <v>51</v>
      </c>
      <c r="L7" s="1" t="s">
        <v>52</v>
      </c>
      <c r="M7" s="1" t="s">
        <v>53</v>
      </c>
    </row>
    <row r="8">
      <c r="A8" s="1" t="s">
        <v>54</v>
      </c>
      <c r="B8" s="1" t="s">
        <v>14</v>
      </c>
      <c r="C8" s="1">
        <v>145.0</v>
      </c>
      <c r="D8" s="1">
        <v>135.0</v>
      </c>
      <c r="E8" s="1">
        <v>1441.0</v>
      </c>
      <c r="F8" s="1" t="s">
        <v>15</v>
      </c>
      <c r="G8" s="1" t="s">
        <v>55</v>
      </c>
      <c r="H8" s="1" t="s">
        <v>17</v>
      </c>
      <c r="I8" s="1" t="s">
        <v>18</v>
      </c>
      <c r="J8" s="1" t="s">
        <v>56</v>
      </c>
      <c r="K8" s="1" t="s">
        <v>57</v>
      </c>
      <c r="L8" s="1" t="s">
        <v>58</v>
      </c>
      <c r="M8" s="1" t="s">
        <v>31</v>
      </c>
    </row>
    <row r="9">
      <c r="A9" s="1" t="s">
        <v>59</v>
      </c>
      <c r="B9" s="1" t="s">
        <v>24</v>
      </c>
      <c r="C9" s="1">
        <v>4715.0</v>
      </c>
      <c r="D9" s="1">
        <v>1188.0</v>
      </c>
      <c r="E9" s="1">
        <v>27352.0</v>
      </c>
      <c r="F9" s="1" t="s">
        <v>25</v>
      </c>
      <c r="G9" s="1" t="s">
        <v>60</v>
      </c>
      <c r="H9" s="1" t="s">
        <v>61</v>
      </c>
      <c r="I9" s="1" t="s">
        <v>27</v>
      </c>
      <c r="J9" s="1" t="s">
        <v>62</v>
      </c>
      <c r="K9" s="1" t="s">
        <v>63</v>
      </c>
      <c r="L9" s="1" t="s">
        <v>64</v>
      </c>
      <c r="M9" s="1" t="s">
        <v>65</v>
      </c>
    </row>
    <row r="10">
      <c r="A10" s="1" t="s">
        <v>66</v>
      </c>
      <c r="B10" s="1" t="s">
        <v>24</v>
      </c>
      <c r="C10" s="1">
        <v>153.0</v>
      </c>
      <c r="D10" s="1">
        <v>358.0</v>
      </c>
      <c r="E10" s="1">
        <v>4738.0</v>
      </c>
      <c r="F10" s="1" t="s">
        <v>25</v>
      </c>
      <c r="G10" s="1" t="s">
        <v>67</v>
      </c>
      <c r="H10" s="1" t="s">
        <v>68</v>
      </c>
      <c r="I10" s="1" t="s">
        <v>18</v>
      </c>
      <c r="J10" s="1" t="s">
        <v>69</v>
      </c>
      <c r="K10" s="1" t="s">
        <v>70</v>
      </c>
      <c r="L10" s="1" t="s">
        <v>71</v>
      </c>
      <c r="M10" s="1" t="s">
        <v>65</v>
      </c>
    </row>
    <row r="11">
      <c r="A11" s="1" t="s">
        <v>72</v>
      </c>
      <c r="B11" s="1" t="s">
        <v>14</v>
      </c>
      <c r="C11" s="1">
        <v>176.0</v>
      </c>
      <c r="D11" s="1">
        <v>383.0</v>
      </c>
      <c r="E11" s="1">
        <v>5626.0</v>
      </c>
      <c r="F11" s="1" t="s">
        <v>45</v>
      </c>
      <c r="G11" s="1" t="s">
        <v>73</v>
      </c>
      <c r="H11" s="1" t="s">
        <v>17</v>
      </c>
      <c r="I11" s="1" t="s">
        <v>18</v>
      </c>
      <c r="J11" s="1" t="s">
        <v>19</v>
      </c>
      <c r="K11" s="1" t="s">
        <v>74</v>
      </c>
      <c r="L11" s="1" t="s">
        <v>75</v>
      </c>
      <c r="M11" s="1" t="s">
        <v>76</v>
      </c>
    </row>
    <row r="12">
      <c r="A12" s="1" t="s">
        <v>77</v>
      </c>
      <c r="B12" s="1" t="s">
        <v>24</v>
      </c>
      <c r="C12" s="1">
        <v>5406.0</v>
      </c>
      <c r="D12" s="1">
        <v>573.0</v>
      </c>
      <c r="E12" s="1">
        <v>9200.0</v>
      </c>
      <c r="F12" s="1" t="s">
        <v>25</v>
      </c>
      <c r="G12" s="1" t="s">
        <v>78</v>
      </c>
      <c r="H12" s="1" t="s">
        <v>17</v>
      </c>
      <c r="I12" s="1" t="s">
        <v>27</v>
      </c>
      <c r="J12" s="1" t="s">
        <v>79</v>
      </c>
      <c r="K12" s="1" t="s">
        <v>80</v>
      </c>
      <c r="L12" s="1" t="s">
        <v>81</v>
      </c>
      <c r="M12" s="1" t="s">
        <v>65</v>
      </c>
    </row>
    <row r="13">
      <c r="A13" s="1" t="s">
        <v>82</v>
      </c>
      <c r="B13" s="1" t="s">
        <v>24</v>
      </c>
      <c r="C13" s="1">
        <v>1340.0</v>
      </c>
      <c r="D13" s="1">
        <v>378.0</v>
      </c>
      <c r="E13" s="1">
        <v>1516.0</v>
      </c>
      <c r="F13" s="1" t="s">
        <v>25</v>
      </c>
      <c r="G13" s="1" t="s">
        <v>83</v>
      </c>
      <c r="H13" s="1" t="s">
        <v>61</v>
      </c>
      <c r="I13" s="1" t="s">
        <v>27</v>
      </c>
      <c r="J13" s="1" t="s">
        <v>35</v>
      </c>
      <c r="K13" s="1" t="s">
        <v>84</v>
      </c>
      <c r="L13" s="1" t="s">
        <v>85</v>
      </c>
      <c r="M13" s="1" t="s">
        <v>86</v>
      </c>
    </row>
    <row r="14">
      <c r="A14" s="1" t="s">
        <v>87</v>
      </c>
      <c r="B14" s="1" t="s">
        <v>14</v>
      </c>
      <c r="C14" s="1">
        <v>136.0</v>
      </c>
      <c r="D14" s="1">
        <v>290.0</v>
      </c>
      <c r="E14" s="1">
        <v>107178.0</v>
      </c>
      <c r="F14" s="1" t="s">
        <v>45</v>
      </c>
      <c r="G14" s="1" t="s">
        <v>88</v>
      </c>
      <c r="H14" s="1" t="s">
        <v>89</v>
      </c>
      <c r="I14" s="1" t="s">
        <v>27</v>
      </c>
      <c r="J14" s="1" t="s">
        <v>62</v>
      </c>
      <c r="K14" s="1" t="s">
        <v>90</v>
      </c>
      <c r="L14" s="1" t="s">
        <v>91</v>
      </c>
      <c r="M14" s="1" t="s">
        <v>92</v>
      </c>
    </row>
    <row r="15">
      <c r="A15" s="1" t="s">
        <v>93</v>
      </c>
      <c r="B15" s="1" t="s">
        <v>24</v>
      </c>
      <c r="C15" s="1">
        <v>1347.0</v>
      </c>
      <c r="D15" s="1">
        <v>640.0</v>
      </c>
      <c r="E15" s="1">
        <v>115412.0</v>
      </c>
      <c r="F15" s="1" t="s">
        <v>25</v>
      </c>
      <c r="G15" s="1" t="s">
        <v>94</v>
      </c>
      <c r="H15" s="1" t="s">
        <v>17</v>
      </c>
      <c r="I15" s="1" t="s">
        <v>27</v>
      </c>
      <c r="J15" s="1" t="s">
        <v>62</v>
      </c>
      <c r="K15" s="1" t="s">
        <v>95</v>
      </c>
      <c r="L15" s="1" t="s">
        <v>96</v>
      </c>
      <c r="M15" s="1" t="s">
        <v>43</v>
      </c>
    </row>
    <row r="16">
      <c r="A16" s="1" t="s">
        <v>97</v>
      </c>
      <c r="B16" s="1" t="s">
        <v>24</v>
      </c>
      <c r="C16" s="1">
        <v>8655.0</v>
      </c>
      <c r="D16" s="1">
        <v>2156.0</v>
      </c>
      <c r="E16" s="1">
        <v>40659.0</v>
      </c>
      <c r="F16" s="1" t="s">
        <v>25</v>
      </c>
      <c r="G16" s="1" t="s">
        <v>98</v>
      </c>
      <c r="H16" s="1" t="s">
        <v>17</v>
      </c>
      <c r="I16" s="1" t="s">
        <v>27</v>
      </c>
      <c r="J16" s="1" t="s">
        <v>35</v>
      </c>
      <c r="K16" s="1" t="s">
        <v>99</v>
      </c>
      <c r="L16" s="1" t="s">
        <v>100</v>
      </c>
      <c r="M16" s="1" t="s">
        <v>65</v>
      </c>
    </row>
    <row r="17">
      <c r="A17" s="1" t="s">
        <v>101</v>
      </c>
      <c r="B17" s="1" t="s">
        <v>14</v>
      </c>
      <c r="C17" s="1">
        <v>651.0</v>
      </c>
      <c r="D17" s="1">
        <v>253.0</v>
      </c>
      <c r="E17" s="1">
        <v>1237.0</v>
      </c>
      <c r="F17" s="1" t="s">
        <v>25</v>
      </c>
      <c r="G17" s="1" t="s">
        <v>102</v>
      </c>
      <c r="H17" s="1" t="s">
        <v>17</v>
      </c>
      <c r="I17" s="1" t="s">
        <v>18</v>
      </c>
      <c r="J17" s="1" t="s">
        <v>35</v>
      </c>
      <c r="K17" s="1" t="s">
        <v>41</v>
      </c>
      <c r="L17" s="1" t="s">
        <v>103</v>
      </c>
      <c r="M17" s="1" t="s">
        <v>86</v>
      </c>
    </row>
    <row r="18">
      <c r="A18" s="1" t="s">
        <v>104</v>
      </c>
      <c r="B18" s="1" t="s">
        <v>24</v>
      </c>
      <c r="C18" s="1">
        <v>280.0</v>
      </c>
      <c r="D18" s="1">
        <v>702.0</v>
      </c>
      <c r="E18" s="1">
        <v>3383.0</v>
      </c>
      <c r="F18" s="1" t="s">
        <v>15</v>
      </c>
      <c r="G18" s="1" t="s">
        <v>105</v>
      </c>
      <c r="H18" s="1" t="s">
        <v>17</v>
      </c>
      <c r="I18" s="1" t="s">
        <v>27</v>
      </c>
      <c r="J18" s="1" t="s">
        <v>62</v>
      </c>
      <c r="K18" s="1" t="s">
        <v>106</v>
      </c>
      <c r="L18" s="1" t="s">
        <v>107</v>
      </c>
      <c r="M18" s="1" t="s">
        <v>86</v>
      </c>
    </row>
    <row r="19">
      <c r="A19" s="1" t="s">
        <v>108</v>
      </c>
      <c r="B19" s="1" t="s">
        <v>24</v>
      </c>
      <c r="C19" s="1">
        <v>418.0</v>
      </c>
      <c r="D19" s="1">
        <v>1315.0</v>
      </c>
      <c r="E19" s="1">
        <v>13599.0</v>
      </c>
      <c r="F19" s="1" t="s">
        <v>25</v>
      </c>
      <c r="G19" s="1" t="s">
        <v>109</v>
      </c>
      <c r="H19" s="1" t="s">
        <v>17</v>
      </c>
      <c r="I19" s="1" t="s">
        <v>27</v>
      </c>
      <c r="J19" s="1" t="s">
        <v>35</v>
      </c>
      <c r="K19" s="1" t="s">
        <v>110</v>
      </c>
      <c r="L19" s="1" t="s">
        <v>111</v>
      </c>
      <c r="M19" s="1" t="s">
        <v>65</v>
      </c>
    </row>
    <row r="20">
      <c r="A20" s="1" t="s">
        <v>112</v>
      </c>
      <c r="B20" s="1" t="s">
        <v>14</v>
      </c>
      <c r="C20" s="1">
        <v>116.0</v>
      </c>
      <c r="D20" s="1">
        <v>373.0</v>
      </c>
      <c r="E20" s="1">
        <v>9037.0</v>
      </c>
      <c r="F20" s="1" t="s">
        <v>25</v>
      </c>
      <c r="G20" s="1" t="s">
        <v>113</v>
      </c>
      <c r="H20" s="1" t="s">
        <v>17</v>
      </c>
      <c r="I20" s="1" t="s">
        <v>18</v>
      </c>
      <c r="J20" s="1" t="s">
        <v>35</v>
      </c>
      <c r="K20" s="1" t="s">
        <v>41</v>
      </c>
      <c r="L20" s="1" t="s">
        <v>114</v>
      </c>
      <c r="M20" s="1" t="s">
        <v>43</v>
      </c>
    </row>
    <row r="21">
      <c r="A21" s="1" t="s">
        <v>115</v>
      </c>
      <c r="B21" s="1" t="s">
        <v>24</v>
      </c>
      <c r="C21" s="1">
        <v>159.0</v>
      </c>
      <c r="D21" s="1">
        <v>193.0</v>
      </c>
      <c r="E21" s="1">
        <v>10176.0</v>
      </c>
      <c r="F21" s="1" t="s">
        <v>45</v>
      </c>
      <c r="G21" s="1" t="s">
        <v>116</v>
      </c>
      <c r="H21" s="1" t="s">
        <v>61</v>
      </c>
      <c r="I21" s="1" t="s">
        <v>27</v>
      </c>
      <c r="J21" s="1" t="s">
        <v>62</v>
      </c>
      <c r="K21" s="1" t="s">
        <v>117</v>
      </c>
      <c r="L21" s="1" t="s">
        <v>118</v>
      </c>
      <c r="M21" s="1" t="s">
        <v>92</v>
      </c>
    </row>
    <row r="22">
      <c r="A22" s="1" t="s">
        <v>119</v>
      </c>
      <c r="B22" s="1" t="s">
        <v>24</v>
      </c>
      <c r="C22" s="1">
        <v>164.0</v>
      </c>
      <c r="D22" s="1">
        <v>236.0</v>
      </c>
      <c r="E22" s="1">
        <v>12264.0</v>
      </c>
      <c r="F22" s="1" t="s">
        <v>25</v>
      </c>
      <c r="G22" s="1" t="s">
        <v>16</v>
      </c>
      <c r="H22" s="1" t="s">
        <v>120</v>
      </c>
      <c r="I22" s="1" t="s">
        <v>27</v>
      </c>
      <c r="J22" s="1" t="s">
        <v>19</v>
      </c>
      <c r="K22" s="1" t="s">
        <v>121</v>
      </c>
      <c r="L22" s="1" t="s">
        <v>122</v>
      </c>
      <c r="M22" s="1" t="s">
        <v>123</v>
      </c>
    </row>
    <row r="23">
      <c r="A23" s="1" t="s">
        <v>124</v>
      </c>
      <c r="B23" s="1" t="s">
        <v>24</v>
      </c>
      <c r="C23" s="1">
        <v>211.0</v>
      </c>
      <c r="D23" s="1">
        <v>333.0</v>
      </c>
      <c r="E23" s="1">
        <v>2301.0</v>
      </c>
      <c r="F23" s="1" t="s">
        <v>25</v>
      </c>
      <c r="G23" s="1" t="s">
        <v>125</v>
      </c>
      <c r="H23" s="1" t="s">
        <v>17</v>
      </c>
      <c r="I23" s="1" t="s">
        <v>27</v>
      </c>
      <c r="J23" s="1" t="s">
        <v>62</v>
      </c>
      <c r="K23" s="1" t="s">
        <v>126</v>
      </c>
      <c r="L23" s="1" t="s">
        <v>127</v>
      </c>
      <c r="M23" s="1" t="s">
        <v>86</v>
      </c>
    </row>
    <row r="24">
      <c r="A24" s="1" t="s">
        <v>128</v>
      </c>
      <c r="B24" s="1" t="s">
        <v>24</v>
      </c>
      <c r="C24" s="1">
        <v>191.0</v>
      </c>
      <c r="D24" s="1">
        <v>314.0</v>
      </c>
      <c r="E24" s="1">
        <v>5225.0</v>
      </c>
      <c r="F24" s="1" t="s">
        <v>15</v>
      </c>
      <c r="G24" s="1" t="s">
        <v>16</v>
      </c>
      <c r="H24" s="1" t="s">
        <v>17</v>
      </c>
      <c r="I24" s="1" t="s">
        <v>27</v>
      </c>
      <c r="J24" s="1" t="s">
        <v>129</v>
      </c>
      <c r="K24" s="1" t="s">
        <v>130</v>
      </c>
      <c r="L24" s="1" t="s">
        <v>131</v>
      </c>
      <c r="M24" s="1" t="s">
        <v>38</v>
      </c>
    </row>
    <row r="25">
      <c r="A25" s="1" t="s">
        <v>132</v>
      </c>
      <c r="B25" s="1" t="s">
        <v>24</v>
      </c>
      <c r="C25" s="1">
        <v>4034.0</v>
      </c>
      <c r="D25" s="1">
        <v>27591.0</v>
      </c>
      <c r="E25" s="1">
        <v>141584.0</v>
      </c>
      <c r="F25" s="1" t="s">
        <v>25</v>
      </c>
      <c r="G25" s="1" t="s">
        <v>133</v>
      </c>
      <c r="H25" s="1" t="s">
        <v>68</v>
      </c>
      <c r="I25" s="1" t="s">
        <v>27</v>
      </c>
      <c r="J25" s="1" t="s">
        <v>35</v>
      </c>
      <c r="K25" s="1" t="s">
        <v>134</v>
      </c>
      <c r="L25" s="1" t="s">
        <v>135</v>
      </c>
      <c r="M25" s="1" t="s">
        <v>65</v>
      </c>
    </row>
    <row r="26">
      <c r="A26" s="1" t="s">
        <v>136</v>
      </c>
      <c r="B26" s="1" t="s">
        <v>24</v>
      </c>
      <c r="C26" s="1">
        <v>263.0</v>
      </c>
      <c r="D26" s="1">
        <v>375.0</v>
      </c>
      <c r="E26" s="1">
        <v>6152.0</v>
      </c>
      <c r="F26" s="1" t="s">
        <v>25</v>
      </c>
      <c r="G26" s="1" t="s">
        <v>137</v>
      </c>
      <c r="H26" s="1" t="s">
        <v>61</v>
      </c>
      <c r="I26" s="1" t="s">
        <v>27</v>
      </c>
      <c r="J26" s="1" t="s">
        <v>35</v>
      </c>
      <c r="K26" s="1" t="s">
        <v>138</v>
      </c>
      <c r="L26" s="2" t="s">
        <v>139</v>
      </c>
      <c r="M26" s="1" t="s">
        <v>65</v>
      </c>
    </row>
    <row r="27">
      <c r="A27" s="1" t="s">
        <v>140</v>
      </c>
      <c r="B27" s="1" t="s">
        <v>24</v>
      </c>
      <c r="C27" s="1">
        <v>6115.0</v>
      </c>
      <c r="D27" s="1">
        <v>829.0</v>
      </c>
      <c r="E27" s="1">
        <v>7337.0</v>
      </c>
      <c r="F27" s="1" t="s">
        <v>25</v>
      </c>
      <c r="G27" s="1" t="s">
        <v>141</v>
      </c>
      <c r="H27" s="1" t="s">
        <v>61</v>
      </c>
      <c r="I27" s="1" t="s">
        <v>27</v>
      </c>
      <c r="J27" s="1" t="s">
        <v>35</v>
      </c>
      <c r="K27" s="1" t="s">
        <v>41</v>
      </c>
      <c r="L27" s="1" t="s">
        <v>142</v>
      </c>
      <c r="M27" s="1" t="s">
        <v>86</v>
      </c>
    </row>
    <row r="28">
      <c r="A28" s="1" t="s">
        <v>143</v>
      </c>
      <c r="B28" s="1" t="s">
        <v>14</v>
      </c>
      <c r="C28" s="1">
        <v>2317.0</v>
      </c>
      <c r="D28" s="1">
        <v>788.0</v>
      </c>
      <c r="E28" s="1">
        <v>41.0</v>
      </c>
      <c r="F28" s="1" t="s">
        <v>15</v>
      </c>
      <c r="G28" s="1" t="s">
        <v>144</v>
      </c>
      <c r="H28" s="1" t="s">
        <v>61</v>
      </c>
      <c r="I28" s="1" t="s">
        <v>27</v>
      </c>
      <c r="J28" s="1" t="s">
        <v>62</v>
      </c>
      <c r="K28" s="1" t="s">
        <v>145</v>
      </c>
      <c r="L28" s="1" t="s">
        <v>135</v>
      </c>
      <c r="M28" s="1" t="s">
        <v>43</v>
      </c>
    </row>
    <row r="29">
      <c r="A29" s="1" t="s">
        <v>146</v>
      </c>
      <c r="B29" s="1" t="s">
        <v>24</v>
      </c>
      <c r="C29" s="1">
        <v>9707.0</v>
      </c>
      <c r="D29" s="1">
        <v>1514.0</v>
      </c>
      <c r="E29" s="1">
        <v>250459.0</v>
      </c>
      <c r="F29" s="1" t="s">
        <v>25</v>
      </c>
      <c r="G29" s="1" t="s">
        <v>147</v>
      </c>
      <c r="H29" s="1" t="s">
        <v>148</v>
      </c>
      <c r="I29" s="1" t="s">
        <v>27</v>
      </c>
      <c r="J29" s="1" t="s">
        <v>149</v>
      </c>
      <c r="K29" s="1" t="s">
        <v>150</v>
      </c>
      <c r="L29" s="1" t="s">
        <v>151</v>
      </c>
      <c r="M29" s="1" t="s">
        <v>65</v>
      </c>
    </row>
    <row r="30">
      <c r="A30" s="1" t="s">
        <v>152</v>
      </c>
      <c r="B30" s="1" t="s">
        <v>24</v>
      </c>
      <c r="C30" s="1">
        <v>128.0</v>
      </c>
      <c r="D30" s="1">
        <v>2563.0</v>
      </c>
      <c r="E30" s="1">
        <v>253130.0</v>
      </c>
      <c r="F30" s="1" t="s">
        <v>25</v>
      </c>
      <c r="G30" s="1" t="s">
        <v>153</v>
      </c>
      <c r="H30" s="1" t="s">
        <v>17</v>
      </c>
      <c r="I30" s="1" t="s">
        <v>27</v>
      </c>
      <c r="J30" s="1" t="s">
        <v>35</v>
      </c>
      <c r="K30" s="1" t="s">
        <v>154</v>
      </c>
      <c r="L30" s="1" t="s">
        <v>155</v>
      </c>
      <c r="M30" s="1" t="s">
        <v>65</v>
      </c>
    </row>
    <row r="31">
      <c r="A31" s="1" t="s">
        <v>156</v>
      </c>
      <c r="B31" s="1" t="s">
        <v>24</v>
      </c>
      <c r="C31" s="1">
        <v>1320.0</v>
      </c>
      <c r="D31" s="1">
        <v>2421.0</v>
      </c>
      <c r="E31" s="1">
        <v>10005.0</v>
      </c>
      <c r="F31" s="1" t="s">
        <v>25</v>
      </c>
      <c r="G31" s="1" t="s">
        <v>157</v>
      </c>
      <c r="H31" s="1" t="s">
        <v>17</v>
      </c>
      <c r="I31" s="1" t="s">
        <v>27</v>
      </c>
      <c r="J31" s="1" t="s">
        <v>158</v>
      </c>
      <c r="K31" s="1" t="s">
        <v>159</v>
      </c>
      <c r="L31" s="1" t="s">
        <v>160</v>
      </c>
      <c r="M31" s="1" t="s">
        <v>38</v>
      </c>
    </row>
    <row r="32">
      <c r="A32" s="1" t="s">
        <v>161</v>
      </c>
      <c r="B32" s="1" t="s">
        <v>24</v>
      </c>
      <c r="C32" s="1">
        <v>833.0</v>
      </c>
      <c r="D32" s="1">
        <v>199.0</v>
      </c>
      <c r="E32" s="1">
        <v>3449.0</v>
      </c>
      <c r="F32" s="1" t="s">
        <v>25</v>
      </c>
      <c r="G32" s="1" t="s">
        <v>162</v>
      </c>
      <c r="H32" s="1" t="s">
        <v>61</v>
      </c>
      <c r="I32" s="1" t="s">
        <v>27</v>
      </c>
      <c r="J32" s="1" t="s">
        <v>19</v>
      </c>
      <c r="K32" s="1" t="s">
        <v>154</v>
      </c>
      <c r="L32" s="1" t="s">
        <v>163</v>
      </c>
      <c r="M32" s="1" t="s">
        <v>86</v>
      </c>
    </row>
    <row r="33">
      <c r="A33" s="1" t="s">
        <v>164</v>
      </c>
      <c r="B33" s="1" t="s">
        <v>24</v>
      </c>
      <c r="C33" s="1">
        <v>126.0</v>
      </c>
      <c r="D33" s="1">
        <v>331.0</v>
      </c>
      <c r="E33" s="1">
        <v>3507.0</v>
      </c>
      <c r="F33" s="1" t="s">
        <v>25</v>
      </c>
      <c r="G33" s="1" t="s">
        <v>165</v>
      </c>
      <c r="H33" s="1" t="s">
        <v>61</v>
      </c>
      <c r="I33" s="1" t="s">
        <v>27</v>
      </c>
      <c r="J33" s="1" t="s">
        <v>19</v>
      </c>
      <c r="K33" s="1" t="s">
        <v>166</v>
      </c>
      <c r="L33" s="1" t="s">
        <v>167</v>
      </c>
      <c r="M33" s="1" t="s">
        <v>65</v>
      </c>
    </row>
    <row r="34">
      <c r="A34" s="1" t="s">
        <v>168</v>
      </c>
      <c r="B34" s="1" t="s">
        <v>24</v>
      </c>
      <c r="C34" s="1">
        <v>804.0</v>
      </c>
      <c r="D34" s="1">
        <v>966.0</v>
      </c>
      <c r="E34" s="1">
        <v>29227.0</v>
      </c>
      <c r="F34" s="1" t="s">
        <v>25</v>
      </c>
      <c r="G34" s="1" t="s">
        <v>169</v>
      </c>
      <c r="H34" s="1" t="s">
        <v>170</v>
      </c>
      <c r="I34" s="1" t="s">
        <v>27</v>
      </c>
      <c r="J34" s="1" t="s">
        <v>35</v>
      </c>
      <c r="K34" s="1" t="s">
        <v>171</v>
      </c>
      <c r="L34" s="1" t="s">
        <v>172</v>
      </c>
      <c r="M34" s="1" t="s">
        <v>65</v>
      </c>
    </row>
    <row r="35">
      <c r="A35" s="1" t="s">
        <v>173</v>
      </c>
      <c r="B35" s="1" t="s">
        <v>24</v>
      </c>
      <c r="C35" s="1">
        <v>208.0</v>
      </c>
      <c r="D35" s="1">
        <v>661.0</v>
      </c>
      <c r="E35" s="1">
        <v>12861.0</v>
      </c>
      <c r="F35" s="1" t="s">
        <v>25</v>
      </c>
      <c r="G35" s="1" t="s">
        <v>174</v>
      </c>
      <c r="H35" s="1" t="s">
        <v>17</v>
      </c>
      <c r="I35" s="1" t="s">
        <v>27</v>
      </c>
      <c r="J35" s="1" t="s">
        <v>175</v>
      </c>
      <c r="K35" s="1" t="s">
        <v>166</v>
      </c>
      <c r="L35" s="1" t="s">
        <v>176</v>
      </c>
      <c r="M35" s="1" t="s">
        <v>65</v>
      </c>
    </row>
    <row r="36">
      <c r="A36" s="1" t="s">
        <v>177</v>
      </c>
      <c r="B36" s="1" t="s">
        <v>24</v>
      </c>
      <c r="C36" s="1">
        <v>1805.0</v>
      </c>
      <c r="D36" s="1">
        <v>275.0</v>
      </c>
      <c r="E36" s="1">
        <v>3357.0</v>
      </c>
      <c r="F36" s="1" t="s">
        <v>25</v>
      </c>
      <c r="G36" s="1" t="s">
        <v>178</v>
      </c>
      <c r="H36" s="1" t="s">
        <v>179</v>
      </c>
      <c r="I36" s="1" t="s">
        <v>18</v>
      </c>
      <c r="J36" s="1" t="s">
        <v>19</v>
      </c>
      <c r="K36" s="1" t="s">
        <v>154</v>
      </c>
      <c r="L36" s="1" t="s">
        <v>180</v>
      </c>
      <c r="M36" s="1" t="s">
        <v>86</v>
      </c>
    </row>
    <row r="37">
      <c r="A37" s="1" t="s">
        <v>181</v>
      </c>
      <c r="B37" s="1" t="s">
        <v>24</v>
      </c>
      <c r="C37" s="1">
        <v>360.0</v>
      </c>
      <c r="D37" s="1">
        <v>421.0</v>
      </c>
      <c r="E37" s="1">
        <v>4195.0</v>
      </c>
      <c r="F37" s="1" t="s">
        <v>25</v>
      </c>
      <c r="G37" s="1" t="s">
        <v>182</v>
      </c>
      <c r="H37" s="1" t="s">
        <v>17</v>
      </c>
      <c r="I37" s="1" t="s">
        <v>27</v>
      </c>
      <c r="J37" s="1" t="s">
        <v>35</v>
      </c>
      <c r="K37" s="1" t="s">
        <v>183</v>
      </c>
      <c r="L37" s="1" t="s">
        <v>184</v>
      </c>
      <c r="M37" s="1" t="s">
        <v>86</v>
      </c>
    </row>
    <row r="38">
      <c r="A38" s="1" t="s">
        <v>185</v>
      </c>
      <c r="B38" s="1" t="s">
        <v>24</v>
      </c>
      <c r="C38" s="1">
        <v>1523.0</v>
      </c>
      <c r="D38" s="1">
        <v>639.0</v>
      </c>
      <c r="E38" s="1">
        <v>28684.0</v>
      </c>
      <c r="F38" s="1" t="s">
        <v>25</v>
      </c>
      <c r="G38" s="1" t="s">
        <v>186</v>
      </c>
      <c r="H38" s="1" t="s">
        <v>17</v>
      </c>
      <c r="I38" s="1" t="s">
        <v>27</v>
      </c>
      <c r="J38" s="1" t="s">
        <v>62</v>
      </c>
      <c r="K38" s="1" t="s">
        <v>187</v>
      </c>
      <c r="L38" s="1" t="s">
        <v>188</v>
      </c>
      <c r="M38" s="1" t="s">
        <v>86</v>
      </c>
    </row>
    <row r="39">
      <c r="A39" s="1" t="s">
        <v>189</v>
      </c>
      <c r="B39" s="1" t="s">
        <v>24</v>
      </c>
      <c r="C39" s="1">
        <v>142.0</v>
      </c>
      <c r="D39" s="1">
        <v>296.0</v>
      </c>
      <c r="E39" s="1">
        <v>11211.0</v>
      </c>
      <c r="F39" s="1" t="s">
        <v>25</v>
      </c>
      <c r="G39" s="1" t="s">
        <v>190</v>
      </c>
      <c r="H39" s="1" t="s">
        <v>17</v>
      </c>
      <c r="I39" s="1" t="s">
        <v>27</v>
      </c>
      <c r="J39" s="1" t="s">
        <v>35</v>
      </c>
      <c r="K39" s="1" t="s">
        <v>191</v>
      </c>
      <c r="L39" s="1" t="s">
        <v>192</v>
      </c>
      <c r="M39" s="1" t="s">
        <v>65</v>
      </c>
    </row>
    <row r="40">
      <c r="A40" s="1" t="s">
        <v>193</v>
      </c>
      <c r="B40" s="1" t="s">
        <v>24</v>
      </c>
      <c r="C40" s="1">
        <v>1825.0</v>
      </c>
      <c r="D40" s="1">
        <v>1893.0</v>
      </c>
      <c r="E40" s="1">
        <v>12355.0</v>
      </c>
      <c r="F40" s="1" t="s">
        <v>25</v>
      </c>
      <c r="G40" s="1" t="s">
        <v>194</v>
      </c>
      <c r="H40" s="1" t="s">
        <v>61</v>
      </c>
      <c r="I40" s="1" t="s">
        <v>27</v>
      </c>
      <c r="J40" s="1" t="s">
        <v>35</v>
      </c>
      <c r="K40" s="1" t="s">
        <v>195</v>
      </c>
      <c r="L40" s="1" t="s">
        <v>196</v>
      </c>
      <c r="M40" s="1" t="s">
        <v>65</v>
      </c>
    </row>
    <row r="41">
      <c r="A41" s="1" t="s">
        <v>197</v>
      </c>
      <c r="B41" s="1" t="s">
        <v>24</v>
      </c>
      <c r="C41" s="1">
        <v>146.0</v>
      </c>
      <c r="D41" s="1">
        <v>2854.0</v>
      </c>
      <c r="E41" s="1">
        <v>17885.0</v>
      </c>
      <c r="F41" s="1" t="s">
        <v>25</v>
      </c>
      <c r="G41" s="1" t="s">
        <v>198</v>
      </c>
      <c r="H41" s="1" t="s">
        <v>61</v>
      </c>
      <c r="I41" s="1" t="s">
        <v>18</v>
      </c>
      <c r="J41" s="1" t="s">
        <v>35</v>
      </c>
      <c r="K41" s="1" t="s">
        <v>199</v>
      </c>
      <c r="L41" s="1" t="s">
        <v>200</v>
      </c>
      <c r="M41" s="1" t="s">
        <v>65</v>
      </c>
    </row>
    <row r="42">
      <c r="A42" s="1" t="s">
        <v>201</v>
      </c>
      <c r="B42" s="1" t="s">
        <v>24</v>
      </c>
      <c r="C42" s="1">
        <v>3754.0</v>
      </c>
      <c r="D42" s="1">
        <v>1383.0</v>
      </c>
      <c r="E42" s="1">
        <v>103490.0</v>
      </c>
      <c r="F42" s="1" t="s">
        <v>25</v>
      </c>
      <c r="G42" s="1" t="s">
        <v>202</v>
      </c>
      <c r="H42" s="1" t="s">
        <v>17</v>
      </c>
      <c r="I42" s="1" t="s">
        <v>27</v>
      </c>
      <c r="J42" s="1" t="s">
        <v>35</v>
      </c>
      <c r="K42" s="1" t="s">
        <v>154</v>
      </c>
      <c r="L42" s="1" t="s">
        <v>203</v>
      </c>
      <c r="M42" s="1" t="s">
        <v>92</v>
      </c>
    </row>
    <row r="43">
      <c r="A43" s="1" t="s">
        <v>204</v>
      </c>
      <c r="B43" s="1" t="s">
        <v>24</v>
      </c>
      <c r="C43" s="1">
        <v>849.0</v>
      </c>
      <c r="D43" s="1">
        <v>871.0</v>
      </c>
      <c r="E43" s="1">
        <v>33049.0</v>
      </c>
      <c r="F43" s="1" t="s">
        <v>25</v>
      </c>
      <c r="G43" s="1" t="s">
        <v>205</v>
      </c>
      <c r="H43" s="1" t="s">
        <v>17</v>
      </c>
      <c r="I43" s="1" t="s">
        <v>27</v>
      </c>
      <c r="J43" s="1" t="s">
        <v>206</v>
      </c>
      <c r="K43" s="1" t="s">
        <v>207</v>
      </c>
      <c r="L43" s="1" t="s">
        <v>208</v>
      </c>
      <c r="M43" s="1" t="s">
        <v>38</v>
      </c>
    </row>
    <row r="44">
      <c r="A44" s="1" t="s">
        <v>209</v>
      </c>
      <c r="B44" s="1" t="s">
        <v>24</v>
      </c>
      <c r="C44" s="1">
        <v>349.0</v>
      </c>
      <c r="D44" s="1">
        <v>148.0</v>
      </c>
      <c r="E44" s="1">
        <v>2616.0</v>
      </c>
      <c r="F44" s="1" t="s">
        <v>25</v>
      </c>
      <c r="G44" s="1" t="s">
        <v>210</v>
      </c>
      <c r="H44" s="1" t="s">
        <v>17</v>
      </c>
      <c r="I44" s="1" t="s">
        <v>27</v>
      </c>
      <c r="J44" s="1" t="s">
        <v>19</v>
      </c>
      <c r="K44" s="1" t="s">
        <v>211</v>
      </c>
      <c r="L44" s="1" t="s">
        <v>212</v>
      </c>
      <c r="M44" s="1" t="s">
        <v>65</v>
      </c>
    </row>
    <row r="45">
      <c r="A45" s="1" t="s">
        <v>213</v>
      </c>
      <c r="B45" s="1" t="s">
        <v>14</v>
      </c>
      <c r="C45" s="1">
        <v>162.0</v>
      </c>
      <c r="D45" s="1">
        <v>120.0</v>
      </c>
      <c r="E45" s="1">
        <v>1510.0</v>
      </c>
      <c r="F45" s="1" t="s">
        <v>25</v>
      </c>
      <c r="G45" s="1" t="s">
        <v>214</v>
      </c>
      <c r="H45" s="1" t="s">
        <v>17</v>
      </c>
      <c r="I45" s="1" t="s">
        <v>18</v>
      </c>
      <c r="J45" s="1" t="s">
        <v>19</v>
      </c>
      <c r="K45" s="1" t="s">
        <v>215</v>
      </c>
      <c r="L45" s="1" t="s">
        <v>216</v>
      </c>
      <c r="M45" s="1" t="s">
        <v>43</v>
      </c>
    </row>
    <row r="46">
      <c r="A46" s="1" t="s">
        <v>217</v>
      </c>
      <c r="B46" s="1" t="s">
        <v>24</v>
      </c>
      <c r="C46" s="1">
        <v>107.0</v>
      </c>
      <c r="D46" s="1">
        <v>105.0</v>
      </c>
      <c r="E46" s="1">
        <v>6154.0</v>
      </c>
      <c r="F46" s="1" t="s">
        <v>25</v>
      </c>
      <c r="G46" s="1" t="s">
        <v>218</v>
      </c>
      <c r="H46" s="1" t="s">
        <v>17</v>
      </c>
      <c r="I46" s="1" t="s">
        <v>18</v>
      </c>
      <c r="J46" s="1" t="s">
        <v>62</v>
      </c>
      <c r="K46" s="1" t="s">
        <v>154</v>
      </c>
      <c r="L46" s="1" t="s">
        <v>219</v>
      </c>
      <c r="M46" s="1" t="s">
        <v>65</v>
      </c>
    </row>
    <row r="47">
      <c r="A47" s="1" t="s">
        <v>220</v>
      </c>
      <c r="B47" s="1" t="s">
        <v>24</v>
      </c>
      <c r="C47" s="1">
        <v>1269.0</v>
      </c>
      <c r="D47" s="1">
        <v>121.0</v>
      </c>
      <c r="E47" s="1">
        <v>2922.0</v>
      </c>
      <c r="F47" s="1" t="s">
        <v>25</v>
      </c>
      <c r="G47" s="1" t="s">
        <v>221</v>
      </c>
      <c r="H47" s="1" t="s">
        <v>61</v>
      </c>
      <c r="I47" s="1" t="s">
        <v>27</v>
      </c>
      <c r="J47" s="1" t="s">
        <v>19</v>
      </c>
      <c r="K47" s="1" t="s">
        <v>222</v>
      </c>
      <c r="L47" s="1" t="s">
        <v>223</v>
      </c>
      <c r="M47" s="1" t="s">
        <v>31</v>
      </c>
    </row>
    <row r="48">
      <c r="A48" s="1" t="s">
        <v>224</v>
      </c>
      <c r="B48" s="1" t="s">
        <v>24</v>
      </c>
      <c r="C48" s="1">
        <v>199.0</v>
      </c>
      <c r="D48" s="1">
        <v>420.0</v>
      </c>
      <c r="E48" s="1">
        <v>1694.0</v>
      </c>
      <c r="F48" s="1" t="s">
        <v>25</v>
      </c>
      <c r="G48" s="1" t="s">
        <v>225</v>
      </c>
      <c r="H48" s="1" t="s">
        <v>61</v>
      </c>
      <c r="I48" s="1" t="s">
        <v>27</v>
      </c>
      <c r="J48" s="1" t="s">
        <v>62</v>
      </c>
      <c r="K48" s="1" t="s">
        <v>226</v>
      </c>
      <c r="L48" s="1" t="s">
        <v>227</v>
      </c>
      <c r="M48" s="1" t="s">
        <v>65</v>
      </c>
    </row>
    <row r="49">
      <c r="A49" s="1" t="s">
        <v>228</v>
      </c>
      <c r="B49" s="1" t="s">
        <v>24</v>
      </c>
      <c r="C49" s="1">
        <v>164.0</v>
      </c>
      <c r="D49" s="1">
        <v>18259.0</v>
      </c>
      <c r="E49" s="1">
        <v>34919.0</v>
      </c>
      <c r="F49" s="1" t="s">
        <v>25</v>
      </c>
      <c r="G49" s="1" t="s">
        <v>229</v>
      </c>
      <c r="H49" s="1" t="s">
        <v>17</v>
      </c>
      <c r="I49" s="1" t="s">
        <v>27</v>
      </c>
      <c r="J49" s="1" t="s">
        <v>149</v>
      </c>
      <c r="K49" s="1" t="s">
        <v>230</v>
      </c>
      <c r="L49" s="1" t="s">
        <v>231</v>
      </c>
      <c r="M49" s="1" t="s">
        <v>43</v>
      </c>
    </row>
    <row r="50">
      <c r="A50" s="1" t="s">
        <v>232</v>
      </c>
      <c r="B50" s="1" t="s">
        <v>24</v>
      </c>
      <c r="C50" s="1">
        <v>1474.0</v>
      </c>
      <c r="D50" s="1">
        <v>1538.0</v>
      </c>
      <c r="E50" s="1">
        <v>7631.0</v>
      </c>
      <c r="F50" s="1" t="s">
        <v>25</v>
      </c>
      <c r="G50" s="1" t="s">
        <v>233</v>
      </c>
      <c r="H50" s="1" t="s">
        <v>17</v>
      </c>
      <c r="I50" s="1" t="s">
        <v>27</v>
      </c>
      <c r="J50" s="1" t="s">
        <v>62</v>
      </c>
      <c r="K50" s="1" t="s">
        <v>234</v>
      </c>
      <c r="L50" s="1" t="s">
        <v>235</v>
      </c>
      <c r="M50" s="1" t="s">
        <v>65</v>
      </c>
    </row>
    <row r="51">
      <c r="A51" s="1" t="s">
        <v>236</v>
      </c>
      <c r="B51" s="1" t="s">
        <v>14</v>
      </c>
      <c r="C51" s="1">
        <v>218.0</v>
      </c>
      <c r="D51" s="1">
        <v>174.0</v>
      </c>
      <c r="E51" s="1">
        <v>8081.0</v>
      </c>
      <c r="F51" s="1" t="s">
        <v>25</v>
      </c>
      <c r="G51" s="1" t="s">
        <v>237</v>
      </c>
      <c r="H51" s="1" t="s">
        <v>17</v>
      </c>
      <c r="I51" s="1" t="s">
        <v>27</v>
      </c>
      <c r="J51" s="1" t="s">
        <v>19</v>
      </c>
      <c r="K51" s="1" t="s">
        <v>154</v>
      </c>
      <c r="L51" s="1" t="s">
        <v>238</v>
      </c>
      <c r="M51" s="1" t="s">
        <v>43</v>
      </c>
    </row>
    <row r="52">
      <c r="A52" s="1" t="s">
        <v>239</v>
      </c>
      <c r="B52" s="1" t="s">
        <v>14</v>
      </c>
      <c r="C52" s="1">
        <v>516.0</v>
      </c>
      <c r="D52" s="1">
        <v>312.0</v>
      </c>
      <c r="E52" s="1">
        <v>1876.0</v>
      </c>
      <c r="F52" s="1" t="s">
        <v>25</v>
      </c>
      <c r="G52" s="1" t="s">
        <v>240</v>
      </c>
      <c r="H52" s="1" t="s">
        <v>17</v>
      </c>
      <c r="I52" s="1" t="s">
        <v>27</v>
      </c>
      <c r="J52" s="1" t="s">
        <v>19</v>
      </c>
      <c r="K52" s="1" t="s">
        <v>241</v>
      </c>
      <c r="L52" s="1" t="s">
        <v>235</v>
      </c>
      <c r="M52" s="1" t="s">
        <v>86</v>
      </c>
    </row>
    <row r="53">
      <c r="A53" s="1" t="s">
        <v>242</v>
      </c>
      <c r="B53" s="1" t="s">
        <v>24</v>
      </c>
      <c r="C53" s="1">
        <v>283.0</v>
      </c>
      <c r="D53" s="1">
        <v>138.0</v>
      </c>
      <c r="E53" s="1">
        <v>60137.0</v>
      </c>
      <c r="F53" s="1" t="s">
        <v>25</v>
      </c>
      <c r="G53" s="1" t="s">
        <v>243</v>
      </c>
      <c r="H53" s="1" t="s">
        <v>17</v>
      </c>
      <c r="I53" s="1" t="s">
        <v>27</v>
      </c>
      <c r="J53" s="1" t="s">
        <v>19</v>
      </c>
      <c r="K53" s="1" t="s">
        <v>244</v>
      </c>
      <c r="L53" s="1" t="s">
        <v>245</v>
      </c>
      <c r="M53" s="1" t="s">
        <v>65</v>
      </c>
    </row>
    <row r="54">
      <c r="A54" s="1" t="s">
        <v>246</v>
      </c>
      <c r="B54" s="1" t="s">
        <v>24</v>
      </c>
      <c r="C54" s="1">
        <v>659.0</v>
      </c>
      <c r="D54" s="1">
        <v>1317.0</v>
      </c>
      <c r="E54" s="1">
        <v>8976.0</v>
      </c>
      <c r="F54" s="1" t="s">
        <v>15</v>
      </c>
      <c r="G54" s="1" t="s">
        <v>247</v>
      </c>
      <c r="H54" s="1" t="s">
        <v>61</v>
      </c>
      <c r="I54" s="1" t="s">
        <v>18</v>
      </c>
      <c r="J54" s="1" t="s">
        <v>248</v>
      </c>
      <c r="K54" s="1" t="s">
        <v>249</v>
      </c>
      <c r="L54" s="1" t="s">
        <v>250</v>
      </c>
      <c r="M54" s="1" t="s">
        <v>38</v>
      </c>
    </row>
    <row r="55">
      <c r="A55" s="1" t="s">
        <v>251</v>
      </c>
      <c r="B55" s="1" t="s">
        <v>14</v>
      </c>
      <c r="C55" s="1">
        <v>117.0</v>
      </c>
      <c r="D55" s="1">
        <v>163.0</v>
      </c>
      <c r="E55" s="1">
        <v>2241.0</v>
      </c>
      <c r="F55" s="1" t="s">
        <v>25</v>
      </c>
      <c r="G55" s="1" t="s">
        <v>252</v>
      </c>
      <c r="H55" s="1" t="s">
        <v>17</v>
      </c>
      <c r="I55" s="1" t="s">
        <v>18</v>
      </c>
      <c r="J55" s="1" t="s">
        <v>19</v>
      </c>
      <c r="K55" s="1" t="s">
        <v>154</v>
      </c>
      <c r="L55" s="1" t="s">
        <v>253</v>
      </c>
      <c r="M55" s="1" t="s">
        <v>86</v>
      </c>
    </row>
    <row r="56">
      <c r="A56" s="1" t="s">
        <v>254</v>
      </c>
      <c r="B56" s="1" t="s">
        <v>24</v>
      </c>
      <c r="C56" s="1">
        <v>140.0</v>
      </c>
      <c r="D56" s="1">
        <v>2578.0</v>
      </c>
      <c r="E56" s="1">
        <v>3705.0</v>
      </c>
      <c r="F56" s="1" t="s">
        <v>255</v>
      </c>
      <c r="G56" s="1" t="s">
        <v>256</v>
      </c>
      <c r="H56" s="1" t="s">
        <v>17</v>
      </c>
      <c r="I56" s="1" t="s">
        <v>27</v>
      </c>
      <c r="J56" s="1" t="s">
        <v>175</v>
      </c>
      <c r="K56" s="1" t="s">
        <v>257</v>
      </c>
      <c r="L56" s="1" t="s">
        <v>258</v>
      </c>
      <c r="M56" s="1" t="s">
        <v>86</v>
      </c>
    </row>
    <row r="57">
      <c r="A57" s="1" t="s">
        <v>259</v>
      </c>
      <c r="B57" s="1" t="s">
        <v>14</v>
      </c>
      <c r="C57" s="1">
        <v>189.0</v>
      </c>
      <c r="D57" s="1">
        <v>113.0</v>
      </c>
      <c r="E57" s="1">
        <v>6096.0</v>
      </c>
      <c r="F57" s="1" t="s">
        <v>25</v>
      </c>
      <c r="G57" s="1" t="s">
        <v>260</v>
      </c>
      <c r="H57" s="1" t="s">
        <v>17</v>
      </c>
      <c r="I57" s="1" t="s">
        <v>27</v>
      </c>
      <c r="J57" s="1" t="s">
        <v>35</v>
      </c>
      <c r="K57" s="1" t="s">
        <v>261</v>
      </c>
      <c r="L57" s="1" t="s">
        <v>262</v>
      </c>
      <c r="M57" s="1" t="s">
        <v>65</v>
      </c>
    </row>
    <row r="58">
      <c r="A58" s="1" t="s">
        <v>263</v>
      </c>
      <c r="B58" s="1" t="s">
        <v>24</v>
      </c>
      <c r="C58" s="1">
        <v>753.0</v>
      </c>
      <c r="D58" s="1">
        <v>467.0</v>
      </c>
      <c r="E58" s="1">
        <v>9912.0</v>
      </c>
      <c r="F58" s="1" t="s">
        <v>25</v>
      </c>
      <c r="G58" s="1" t="s">
        <v>264</v>
      </c>
      <c r="H58" s="1" t="s">
        <v>61</v>
      </c>
      <c r="I58" s="1" t="s">
        <v>18</v>
      </c>
      <c r="J58" s="1" t="s">
        <v>28</v>
      </c>
      <c r="K58" s="1" t="s">
        <v>265</v>
      </c>
      <c r="L58" s="1" t="s">
        <v>266</v>
      </c>
      <c r="M58" s="1" t="s">
        <v>38</v>
      </c>
    </row>
    <row r="59">
      <c r="A59" s="1" t="s">
        <v>267</v>
      </c>
      <c r="B59" s="1" t="s">
        <v>24</v>
      </c>
      <c r="C59" s="1">
        <v>192.0</v>
      </c>
      <c r="D59" s="1">
        <v>376.0</v>
      </c>
      <c r="E59" s="1">
        <v>19127.0</v>
      </c>
      <c r="F59" s="1" t="s">
        <v>25</v>
      </c>
      <c r="G59" s="1" t="s">
        <v>268</v>
      </c>
      <c r="H59" s="1" t="s">
        <v>61</v>
      </c>
      <c r="I59" s="1" t="s">
        <v>27</v>
      </c>
      <c r="J59" s="1" t="s">
        <v>62</v>
      </c>
      <c r="K59" s="1" t="s">
        <v>269</v>
      </c>
      <c r="L59" s="1" t="s">
        <v>270</v>
      </c>
      <c r="M59" s="1" t="s">
        <v>65</v>
      </c>
    </row>
    <row r="60">
      <c r="A60" s="1" t="s">
        <v>271</v>
      </c>
      <c r="B60" s="1" t="s">
        <v>24</v>
      </c>
      <c r="C60" s="1">
        <v>137.0</v>
      </c>
      <c r="D60" s="1">
        <v>307.0</v>
      </c>
      <c r="E60" s="1">
        <v>3314.0</v>
      </c>
      <c r="F60" s="1" t="s">
        <v>25</v>
      </c>
      <c r="G60" s="1" t="s">
        <v>272</v>
      </c>
      <c r="H60" s="1" t="s">
        <v>17</v>
      </c>
      <c r="I60" s="1" t="s">
        <v>27</v>
      </c>
      <c r="J60" s="1" t="s">
        <v>19</v>
      </c>
      <c r="K60" s="1" t="s">
        <v>273</v>
      </c>
      <c r="L60" s="1" t="s">
        <v>274</v>
      </c>
      <c r="M60" s="1" t="s">
        <v>65</v>
      </c>
    </row>
    <row r="61">
      <c r="A61" s="1" t="s">
        <v>275</v>
      </c>
      <c r="B61" s="1" t="s">
        <v>24</v>
      </c>
      <c r="C61" s="1">
        <v>1697.0</v>
      </c>
      <c r="D61" s="1">
        <v>838.0</v>
      </c>
      <c r="E61" s="1">
        <v>4420.0</v>
      </c>
      <c r="F61" s="1" t="s">
        <v>25</v>
      </c>
      <c r="G61" s="1" t="s">
        <v>276</v>
      </c>
      <c r="H61" s="1" t="s">
        <v>34</v>
      </c>
      <c r="I61" s="1" t="s">
        <v>27</v>
      </c>
      <c r="J61" s="1" t="s">
        <v>35</v>
      </c>
      <c r="K61" s="1" t="s">
        <v>277</v>
      </c>
      <c r="L61" s="1" t="s">
        <v>278</v>
      </c>
      <c r="M61" s="1" t="s">
        <v>38</v>
      </c>
    </row>
    <row r="62">
      <c r="A62" s="1" t="s">
        <v>279</v>
      </c>
      <c r="B62" s="1" t="s">
        <v>24</v>
      </c>
      <c r="C62" s="1">
        <v>501.0</v>
      </c>
      <c r="D62" s="1">
        <v>838.0</v>
      </c>
      <c r="E62" s="1">
        <v>4683.0</v>
      </c>
      <c r="F62" s="1" t="s">
        <v>25</v>
      </c>
      <c r="G62" s="1" t="s">
        <v>280</v>
      </c>
      <c r="H62" s="1" t="s">
        <v>61</v>
      </c>
      <c r="I62" s="1" t="s">
        <v>18</v>
      </c>
      <c r="J62" s="1" t="s">
        <v>19</v>
      </c>
      <c r="K62" s="1" t="s">
        <v>154</v>
      </c>
      <c r="L62" s="1" t="s">
        <v>281</v>
      </c>
      <c r="M62" s="1" t="s">
        <v>65</v>
      </c>
    </row>
    <row r="63">
      <c r="A63" s="1" t="s">
        <v>282</v>
      </c>
      <c r="B63" s="1" t="s">
        <v>24</v>
      </c>
      <c r="C63" s="1">
        <v>6503.0</v>
      </c>
      <c r="D63" s="1">
        <v>8560.0</v>
      </c>
      <c r="E63" s="1">
        <v>84536.0</v>
      </c>
      <c r="F63" s="1" t="s">
        <v>25</v>
      </c>
      <c r="G63" s="1" t="s">
        <v>283</v>
      </c>
      <c r="H63" s="1" t="s">
        <v>284</v>
      </c>
      <c r="I63" s="1" t="s">
        <v>27</v>
      </c>
      <c r="J63" s="1" t="s">
        <v>35</v>
      </c>
      <c r="K63" s="1" t="s">
        <v>285</v>
      </c>
      <c r="L63" s="1" t="s">
        <v>286</v>
      </c>
      <c r="M63" s="1" t="s">
        <v>65</v>
      </c>
    </row>
    <row r="64">
      <c r="A64" s="1" t="s">
        <v>287</v>
      </c>
      <c r="B64" s="1" t="s">
        <v>24</v>
      </c>
      <c r="C64" s="1">
        <v>132.0</v>
      </c>
      <c r="D64" s="1">
        <v>173.0</v>
      </c>
      <c r="E64" s="1">
        <v>316.0</v>
      </c>
      <c r="F64" s="1" t="s">
        <v>25</v>
      </c>
      <c r="G64" s="1" t="s">
        <v>288</v>
      </c>
      <c r="H64" s="1" t="s">
        <v>61</v>
      </c>
      <c r="I64" s="1" t="s">
        <v>18</v>
      </c>
      <c r="J64" s="1" t="s">
        <v>35</v>
      </c>
      <c r="K64" s="1" t="s">
        <v>289</v>
      </c>
      <c r="L64" s="1" t="s">
        <v>290</v>
      </c>
      <c r="M64" s="1" t="s">
        <v>291</v>
      </c>
    </row>
    <row r="65">
      <c r="A65" s="1" t="s">
        <v>292</v>
      </c>
      <c r="B65" s="1" t="s">
        <v>24</v>
      </c>
      <c r="C65" s="1">
        <v>168.0</v>
      </c>
      <c r="D65" s="1">
        <v>231.0</v>
      </c>
      <c r="E65" s="1">
        <v>2866.0</v>
      </c>
      <c r="F65" s="1" t="s">
        <v>25</v>
      </c>
      <c r="G65" s="1" t="s">
        <v>293</v>
      </c>
      <c r="H65" s="1" t="s">
        <v>61</v>
      </c>
      <c r="I65" s="1" t="s">
        <v>27</v>
      </c>
      <c r="J65" s="1" t="s">
        <v>19</v>
      </c>
      <c r="K65" s="1" t="s">
        <v>294</v>
      </c>
      <c r="L65" s="1" t="s">
        <v>295</v>
      </c>
      <c r="M65" s="1" t="s">
        <v>38</v>
      </c>
    </row>
    <row r="66">
      <c r="A66" s="1" t="s">
        <v>296</v>
      </c>
      <c r="B66" s="1" t="s">
        <v>24</v>
      </c>
      <c r="C66" s="1">
        <v>621.0</v>
      </c>
      <c r="D66" s="1">
        <v>252.0</v>
      </c>
      <c r="E66" s="1">
        <v>9032.0</v>
      </c>
      <c r="F66" s="1" t="s">
        <v>25</v>
      </c>
      <c r="G66" s="1" t="s">
        <v>297</v>
      </c>
      <c r="H66" s="1" t="s">
        <v>298</v>
      </c>
      <c r="I66" s="1" t="s">
        <v>18</v>
      </c>
      <c r="J66" s="1" t="s">
        <v>19</v>
      </c>
      <c r="K66" s="1" t="s">
        <v>299</v>
      </c>
      <c r="L66" s="1" t="s">
        <v>295</v>
      </c>
      <c r="M66" s="1" t="s">
        <v>38</v>
      </c>
    </row>
    <row r="67">
      <c r="A67" s="1" t="s">
        <v>300</v>
      </c>
      <c r="B67" s="1" t="s">
        <v>24</v>
      </c>
      <c r="C67" s="1">
        <v>106.0</v>
      </c>
      <c r="D67" s="1">
        <v>1447.0</v>
      </c>
      <c r="E67" s="1">
        <v>25201.0</v>
      </c>
      <c r="F67" s="1" t="s">
        <v>25</v>
      </c>
      <c r="G67" s="1" t="s">
        <v>301</v>
      </c>
      <c r="H67" s="1" t="s">
        <v>17</v>
      </c>
      <c r="I67" s="1" t="s">
        <v>27</v>
      </c>
      <c r="J67" s="1" t="s">
        <v>35</v>
      </c>
      <c r="K67" s="1" t="s">
        <v>302</v>
      </c>
      <c r="L67" s="1" t="s">
        <v>303</v>
      </c>
      <c r="M67" s="1" t="s">
        <v>65</v>
      </c>
    </row>
    <row r="68">
      <c r="A68" s="1" t="s">
        <v>304</v>
      </c>
      <c r="B68" s="1" t="s">
        <v>14</v>
      </c>
      <c r="C68" s="1">
        <v>838.0</v>
      </c>
      <c r="D68" s="1">
        <v>551.0</v>
      </c>
      <c r="E68" s="1">
        <v>27017.0</v>
      </c>
      <c r="F68" s="1" t="s">
        <v>25</v>
      </c>
      <c r="G68" s="1" t="s">
        <v>16</v>
      </c>
      <c r="H68" s="1" t="s">
        <v>17</v>
      </c>
      <c r="I68" s="1" t="s">
        <v>18</v>
      </c>
      <c r="J68" s="1" t="s">
        <v>19</v>
      </c>
      <c r="K68" s="1" t="s">
        <v>305</v>
      </c>
      <c r="L68" s="1" t="s">
        <v>306</v>
      </c>
      <c r="M68" s="1" t="s">
        <v>65</v>
      </c>
    </row>
    <row r="69">
      <c r="A69" s="1" t="s">
        <v>307</v>
      </c>
      <c r="B69" s="1" t="s">
        <v>24</v>
      </c>
      <c r="C69" s="1">
        <v>1963.0</v>
      </c>
      <c r="D69" s="1">
        <v>1238.0</v>
      </c>
      <c r="E69" s="1">
        <v>31479.0</v>
      </c>
      <c r="F69" s="1" t="s">
        <v>25</v>
      </c>
      <c r="G69" s="1" t="s">
        <v>308</v>
      </c>
      <c r="H69" s="1" t="s">
        <v>17</v>
      </c>
      <c r="I69" s="1" t="s">
        <v>27</v>
      </c>
      <c r="J69" s="1" t="s">
        <v>35</v>
      </c>
      <c r="K69" s="1" t="s">
        <v>309</v>
      </c>
      <c r="L69" s="1" t="s">
        <v>310</v>
      </c>
      <c r="M69" s="1" t="s">
        <v>65</v>
      </c>
    </row>
    <row r="70">
      <c r="A70" s="1" t="s">
        <v>311</v>
      </c>
      <c r="B70" s="1" t="s">
        <v>24</v>
      </c>
      <c r="C70" s="1">
        <v>280.0</v>
      </c>
      <c r="D70" s="1">
        <v>1815.0</v>
      </c>
      <c r="E70" s="1">
        <v>23992.0</v>
      </c>
      <c r="F70" s="1" t="s">
        <v>25</v>
      </c>
      <c r="G70" s="1" t="s">
        <v>312</v>
      </c>
      <c r="H70" s="1" t="s">
        <v>61</v>
      </c>
      <c r="I70" s="1" t="s">
        <v>27</v>
      </c>
      <c r="J70" s="1" t="s">
        <v>35</v>
      </c>
      <c r="K70" s="1" t="s">
        <v>313</v>
      </c>
      <c r="L70" s="1" t="s">
        <v>314</v>
      </c>
      <c r="M70" s="1" t="s">
        <v>65</v>
      </c>
    </row>
    <row r="71">
      <c r="A71" s="1" t="s">
        <v>315</v>
      </c>
      <c r="B71" s="1" t="s">
        <v>24</v>
      </c>
      <c r="C71" s="1">
        <v>1151.0</v>
      </c>
      <c r="D71" s="1">
        <v>230.0</v>
      </c>
      <c r="E71" s="1">
        <v>2371.0</v>
      </c>
      <c r="F71" s="1" t="s">
        <v>25</v>
      </c>
      <c r="G71" s="1" t="s">
        <v>316</v>
      </c>
      <c r="H71" s="1" t="s">
        <v>61</v>
      </c>
      <c r="I71" s="1" t="s">
        <v>27</v>
      </c>
      <c r="J71" s="1" t="s">
        <v>19</v>
      </c>
      <c r="K71" s="1" t="s">
        <v>317</v>
      </c>
      <c r="L71" s="1" t="s">
        <v>318</v>
      </c>
      <c r="M71" s="1" t="s">
        <v>65</v>
      </c>
    </row>
    <row r="72">
      <c r="A72" s="1" t="s">
        <v>319</v>
      </c>
      <c r="B72" s="1" t="s">
        <v>24</v>
      </c>
      <c r="C72" s="1">
        <v>111.0</v>
      </c>
      <c r="D72" s="1">
        <v>774.0</v>
      </c>
      <c r="E72" s="1">
        <v>4542.0</v>
      </c>
      <c r="F72" s="1" t="s">
        <v>25</v>
      </c>
      <c r="G72" s="1" t="s">
        <v>320</v>
      </c>
      <c r="H72" s="1" t="s">
        <v>68</v>
      </c>
      <c r="I72" s="1" t="s">
        <v>18</v>
      </c>
      <c r="J72" s="1" t="s">
        <v>321</v>
      </c>
      <c r="K72" s="1" t="s">
        <v>322</v>
      </c>
      <c r="L72" s="1" t="s">
        <v>323</v>
      </c>
      <c r="M72" s="1" t="s">
        <v>38</v>
      </c>
    </row>
    <row r="73">
      <c r="A73" s="1" t="s">
        <v>324</v>
      </c>
      <c r="B73" s="1" t="s">
        <v>24</v>
      </c>
      <c r="C73" s="1">
        <v>363.0</v>
      </c>
      <c r="D73" s="1">
        <v>2773.0</v>
      </c>
      <c r="E73" s="1">
        <v>22390.0</v>
      </c>
      <c r="F73" s="1" t="s">
        <v>25</v>
      </c>
      <c r="G73" s="1" t="s">
        <v>325</v>
      </c>
      <c r="H73" s="1" t="s">
        <v>179</v>
      </c>
      <c r="I73" s="1" t="s">
        <v>27</v>
      </c>
      <c r="J73" s="1" t="s">
        <v>35</v>
      </c>
      <c r="K73" s="1" t="s">
        <v>326</v>
      </c>
      <c r="L73" s="1" t="s">
        <v>327</v>
      </c>
      <c r="M73" s="1" t="s">
        <v>65</v>
      </c>
    </row>
    <row r="74">
      <c r="A74" s="1" t="s">
        <v>328</v>
      </c>
      <c r="B74" s="1" t="s">
        <v>24</v>
      </c>
      <c r="C74" s="1">
        <v>607.0</v>
      </c>
      <c r="D74" s="1">
        <v>113.0</v>
      </c>
      <c r="E74" s="1">
        <v>2622.0</v>
      </c>
      <c r="F74" s="1" t="s">
        <v>15</v>
      </c>
      <c r="G74" s="1" t="s">
        <v>329</v>
      </c>
      <c r="H74" s="1" t="s">
        <v>17</v>
      </c>
      <c r="I74" s="1" t="s">
        <v>27</v>
      </c>
      <c r="J74" s="1" t="s">
        <v>19</v>
      </c>
      <c r="K74" s="1" t="s">
        <v>330</v>
      </c>
      <c r="L74" s="1" t="s">
        <v>331</v>
      </c>
      <c r="M74" s="1" t="s">
        <v>38</v>
      </c>
    </row>
    <row r="75">
      <c r="A75" s="1" t="s">
        <v>332</v>
      </c>
      <c r="B75" s="1" t="s">
        <v>24</v>
      </c>
      <c r="C75" s="1">
        <v>964.0</v>
      </c>
      <c r="D75" s="1">
        <v>457.0</v>
      </c>
      <c r="E75" s="1">
        <v>47555.0</v>
      </c>
      <c r="F75" s="1" t="s">
        <v>25</v>
      </c>
      <c r="G75" s="1" t="s">
        <v>333</v>
      </c>
      <c r="H75" s="1" t="s">
        <v>17</v>
      </c>
      <c r="I75" s="1" t="s">
        <v>27</v>
      </c>
      <c r="J75" s="1" t="s">
        <v>19</v>
      </c>
      <c r="K75" s="1" t="s">
        <v>334</v>
      </c>
      <c r="L75" s="1" t="s">
        <v>335</v>
      </c>
      <c r="M75" s="1" t="s">
        <v>336</v>
      </c>
    </row>
    <row r="76">
      <c r="A76" s="1" t="s">
        <v>337</v>
      </c>
      <c r="B76" s="1" t="s">
        <v>24</v>
      </c>
      <c r="C76" s="1">
        <v>977.0</v>
      </c>
      <c r="D76" s="1">
        <v>379.0</v>
      </c>
      <c r="E76" s="1">
        <v>14175.0</v>
      </c>
      <c r="F76" s="1" t="s">
        <v>25</v>
      </c>
      <c r="G76" s="1" t="s">
        <v>338</v>
      </c>
      <c r="H76" s="1" t="s">
        <v>61</v>
      </c>
      <c r="I76" s="1" t="s">
        <v>18</v>
      </c>
      <c r="J76" s="1" t="s">
        <v>35</v>
      </c>
      <c r="K76" s="1" t="s">
        <v>339</v>
      </c>
      <c r="L76" s="1" t="s">
        <v>340</v>
      </c>
      <c r="M76" s="1" t="s">
        <v>65</v>
      </c>
    </row>
    <row r="77">
      <c r="A77" s="1" t="s">
        <v>341</v>
      </c>
      <c r="B77" s="1" t="s">
        <v>24</v>
      </c>
      <c r="C77" s="1">
        <v>100.0</v>
      </c>
      <c r="D77" s="1">
        <v>219.0</v>
      </c>
      <c r="E77" s="1">
        <v>1774.0</v>
      </c>
      <c r="F77" s="1" t="s">
        <v>25</v>
      </c>
      <c r="G77" s="1" t="s">
        <v>16</v>
      </c>
      <c r="H77" s="1" t="s">
        <v>342</v>
      </c>
      <c r="I77" s="1" t="s">
        <v>27</v>
      </c>
      <c r="J77" s="1" t="s">
        <v>69</v>
      </c>
      <c r="K77" s="1" t="s">
        <v>343</v>
      </c>
      <c r="L77" s="1" t="s">
        <v>344</v>
      </c>
      <c r="M77" s="1" t="s">
        <v>123</v>
      </c>
    </row>
    <row r="78">
      <c r="A78" s="1" t="s">
        <v>345</v>
      </c>
      <c r="B78" s="1" t="s">
        <v>14</v>
      </c>
      <c r="C78" s="1">
        <v>322.0</v>
      </c>
      <c r="D78" s="1">
        <v>222.0</v>
      </c>
      <c r="E78" s="1">
        <v>13776.0</v>
      </c>
      <c r="F78" s="1" t="s">
        <v>45</v>
      </c>
      <c r="G78" s="1" t="s">
        <v>346</v>
      </c>
      <c r="H78" s="1" t="s">
        <v>342</v>
      </c>
      <c r="I78" s="1" t="s">
        <v>27</v>
      </c>
      <c r="J78" s="1" t="s">
        <v>69</v>
      </c>
      <c r="K78" s="1" t="s">
        <v>154</v>
      </c>
      <c r="L78" s="1" t="s">
        <v>235</v>
      </c>
      <c r="M78" s="1" t="s">
        <v>347</v>
      </c>
    </row>
    <row r="79">
      <c r="A79" s="1" t="s">
        <v>348</v>
      </c>
      <c r="B79" s="1" t="s">
        <v>24</v>
      </c>
      <c r="C79" s="1">
        <v>15419.0</v>
      </c>
      <c r="D79" s="1">
        <v>1248.0</v>
      </c>
      <c r="E79" s="1">
        <v>29861.0</v>
      </c>
      <c r="F79" s="1" t="s">
        <v>25</v>
      </c>
      <c r="G79" s="1" t="s">
        <v>349</v>
      </c>
      <c r="H79" s="1" t="s">
        <v>350</v>
      </c>
      <c r="I79" s="1" t="s">
        <v>27</v>
      </c>
      <c r="J79" s="1" t="s">
        <v>35</v>
      </c>
      <c r="K79" s="1" t="s">
        <v>351</v>
      </c>
      <c r="L79" s="1" t="s">
        <v>352</v>
      </c>
      <c r="M79" s="1" t="s">
        <v>65</v>
      </c>
    </row>
    <row r="80">
      <c r="A80" s="1" t="s">
        <v>353</v>
      </c>
      <c r="B80" s="1" t="s">
        <v>24</v>
      </c>
      <c r="C80" s="1">
        <v>285.0</v>
      </c>
      <c r="D80" s="1">
        <v>501.0</v>
      </c>
      <c r="E80" s="1">
        <v>36878.0</v>
      </c>
      <c r="F80" s="1" t="s">
        <v>25</v>
      </c>
      <c r="G80" s="1" t="s">
        <v>354</v>
      </c>
      <c r="H80" s="1" t="s">
        <v>61</v>
      </c>
      <c r="I80" s="1" t="s">
        <v>355</v>
      </c>
      <c r="J80" s="1" t="s">
        <v>19</v>
      </c>
      <c r="K80" s="1" t="s">
        <v>356</v>
      </c>
      <c r="L80" s="1" t="s">
        <v>357</v>
      </c>
      <c r="M80" s="1" t="s">
        <v>358</v>
      </c>
    </row>
    <row r="81">
      <c r="A81" s="1" t="s">
        <v>359</v>
      </c>
      <c r="B81" s="1" t="s">
        <v>24</v>
      </c>
      <c r="C81" s="1">
        <v>18087.0</v>
      </c>
      <c r="D81" s="1">
        <v>253.0</v>
      </c>
      <c r="E81" s="1">
        <v>5650.0</v>
      </c>
      <c r="F81" s="1" t="s">
        <v>25</v>
      </c>
      <c r="G81" s="1" t="s">
        <v>360</v>
      </c>
      <c r="H81" s="1" t="s">
        <v>17</v>
      </c>
      <c r="I81" s="1" t="s">
        <v>27</v>
      </c>
      <c r="J81" s="1" t="s">
        <v>361</v>
      </c>
      <c r="K81" s="1" t="s">
        <v>362</v>
      </c>
      <c r="L81" s="1" t="s">
        <v>363</v>
      </c>
      <c r="M81" s="1" t="s">
        <v>43</v>
      </c>
    </row>
    <row r="82">
      <c r="A82" s="1" t="s">
        <v>364</v>
      </c>
      <c r="B82" s="1" t="s">
        <v>24</v>
      </c>
      <c r="C82" s="1">
        <v>1983.0</v>
      </c>
      <c r="D82" s="1">
        <v>2922.0</v>
      </c>
      <c r="E82" s="1">
        <v>30013.0</v>
      </c>
      <c r="F82" s="1" t="s">
        <v>25</v>
      </c>
      <c r="G82" s="1" t="s">
        <v>365</v>
      </c>
      <c r="H82" s="1" t="s">
        <v>366</v>
      </c>
      <c r="I82" s="1" t="s">
        <v>367</v>
      </c>
      <c r="J82" s="1" t="s">
        <v>368</v>
      </c>
      <c r="K82" s="1" t="s">
        <v>369</v>
      </c>
      <c r="L82" s="1" t="s">
        <v>370</v>
      </c>
      <c r="M82" s="1" t="s">
        <v>38</v>
      </c>
    </row>
    <row r="83">
      <c r="A83" s="1" t="s">
        <v>371</v>
      </c>
      <c r="B83" s="1" t="s">
        <v>24</v>
      </c>
      <c r="C83" s="1">
        <v>178.0</v>
      </c>
      <c r="D83" s="1">
        <v>952.0</v>
      </c>
      <c r="E83" s="1">
        <v>12005.0</v>
      </c>
      <c r="F83" s="1" t="s">
        <v>25</v>
      </c>
      <c r="G83" s="1" t="s">
        <v>372</v>
      </c>
      <c r="H83" s="1" t="s">
        <v>68</v>
      </c>
      <c r="I83" s="1" t="s">
        <v>27</v>
      </c>
      <c r="J83" s="1" t="s">
        <v>35</v>
      </c>
      <c r="K83" s="1" t="s">
        <v>373</v>
      </c>
      <c r="L83" s="1" t="s">
        <v>374</v>
      </c>
      <c r="M83" s="1" t="s">
        <v>347</v>
      </c>
    </row>
    <row r="84">
      <c r="A84" s="1" t="s">
        <v>375</v>
      </c>
      <c r="B84" s="1" t="s">
        <v>24</v>
      </c>
      <c r="C84" s="1">
        <v>113.0</v>
      </c>
      <c r="D84" s="1">
        <v>326.0</v>
      </c>
      <c r="E84" s="1">
        <v>30630.0</v>
      </c>
      <c r="F84" s="1" t="s">
        <v>25</v>
      </c>
      <c r="G84" s="1" t="s">
        <v>376</v>
      </c>
      <c r="H84" s="1" t="s">
        <v>377</v>
      </c>
      <c r="I84" s="1" t="s">
        <v>367</v>
      </c>
      <c r="J84" s="1" t="s">
        <v>378</v>
      </c>
      <c r="K84" s="1" t="s">
        <v>379</v>
      </c>
      <c r="L84" s="1" t="s">
        <v>380</v>
      </c>
      <c r="M84" s="1" t="s">
        <v>38</v>
      </c>
    </row>
    <row r="85">
      <c r="A85" s="1" t="s">
        <v>381</v>
      </c>
      <c r="B85" s="1" t="s">
        <v>24</v>
      </c>
      <c r="C85" s="1">
        <v>5269.0</v>
      </c>
      <c r="D85" s="1">
        <v>1376.0</v>
      </c>
      <c r="E85" s="1">
        <v>11021.0</v>
      </c>
      <c r="F85" s="1" t="s">
        <v>25</v>
      </c>
      <c r="G85" s="1" t="s">
        <v>382</v>
      </c>
      <c r="H85" s="1" t="s">
        <v>377</v>
      </c>
      <c r="I85" s="1" t="s">
        <v>383</v>
      </c>
      <c r="J85" s="1" t="s">
        <v>384</v>
      </c>
      <c r="K85" s="1" t="s">
        <v>379</v>
      </c>
      <c r="L85" s="1" t="s">
        <v>385</v>
      </c>
      <c r="M85" s="1" t="s">
        <v>43</v>
      </c>
    </row>
    <row r="86">
      <c r="A86" s="1" t="s">
        <v>386</v>
      </c>
      <c r="B86" s="1" t="s">
        <v>24</v>
      </c>
      <c r="C86" s="1">
        <v>352.0</v>
      </c>
      <c r="D86" s="1">
        <v>182.0</v>
      </c>
      <c r="E86" s="1">
        <v>6898.0</v>
      </c>
      <c r="F86" s="1" t="s">
        <v>15</v>
      </c>
      <c r="G86" s="1" t="s">
        <v>387</v>
      </c>
      <c r="H86" s="1" t="s">
        <v>388</v>
      </c>
      <c r="I86" s="1" t="s">
        <v>18</v>
      </c>
      <c r="J86" s="1" t="s">
        <v>389</v>
      </c>
      <c r="K86" s="1" t="s">
        <v>20</v>
      </c>
      <c r="L86" s="1" t="s">
        <v>390</v>
      </c>
      <c r="M86" s="1" t="s">
        <v>43</v>
      </c>
    </row>
    <row r="87">
      <c r="A87" s="1" t="s">
        <v>391</v>
      </c>
      <c r="B87" s="1" t="s">
        <v>24</v>
      </c>
      <c r="C87" s="1">
        <v>818.0</v>
      </c>
      <c r="D87" s="1">
        <v>1238.0</v>
      </c>
      <c r="E87" s="1">
        <v>21295.0</v>
      </c>
      <c r="F87" s="1" t="s">
        <v>25</v>
      </c>
      <c r="G87" s="1" t="s">
        <v>392</v>
      </c>
      <c r="H87" s="1" t="s">
        <v>366</v>
      </c>
      <c r="I87" s="1" t="s">
        <v>18</v>
      </c>
      <c r="J87" s="1" t="s">
        <v>393</v>
      </c>
      <c r="K87" s="1" t="s">
        <v>394</v>
      </c>
      <c r="L87" s="1" t="s">
        <v>390</v>
      </c>
      <c r="M87" s="1" t="s">
        <v>38</v>
      </c>
    </row>
    <row r="88">
      <c r="A88" s="1" t="s">
        <v>395</v>
      </c>
      <c r="B88" s="1" t="s">
        <v>24</v>
      </c>
      <c r="C88" s="1">
        <v>1747.0</v>
      </c>
      <c r="D88" s="1">
        <v>135.0</v>
      </c>
      <c r="E88" s="1">
        <v>2374.0</v>
      </c>
      <c r="F88" s="1" t="s">
        <v>25</v>
      </c>
      <c r="G88" s="1" t="s">
        <v>396</v>
      </c>
      <c r="H88" s="1" t="s">
        <v>61</v>
      </c>
      <c r="I88" s="1" t="s">
        <v>18</v>
      </c>
      <c r="J88" s="1" t="s">
        <v>19</v>
      </c>
      <c r="K88" s="1" t="s">
        <v>397</v>
      </c>
      <c r="L88" s="1" t="s">
        <v>398</v>
      </c>
      <c r="M88" s="1" t="s">
        <v>38</v>
      </c>
    </row>
    <row r="89">
      <c r="A89" s="1" t="s">
        <v>399</v>
      </c>
      <c r="B89" s="1" t="s">
        <v>14</v>
      </c>
      <c r="C89" s="1">
        <v>303.0</v>
      </c>
      <c r="D89" s="1">
        <v>100.0</v>
      </c>
      <c r="E89" s="1">
        <v>4265.0</v>
      </c>
      <c r="F89" s="1" t="s">
        <v>25</v>
      </c>
      <c r="G89" s="1" t="s">
        <v>400</v>
      </c>
      <c r="H89" s="1" t="s">
        <v>17</v>
      </c>
      <c r="I89" s="1" t="s">
        <v>355</v>
      </c>
      <c r="J89" s="1" t="s">
        <v>19</v>
      </c>
      <c r="K89" s="1" t="s">
        <v>401</v>
      </c>
      <c r="L89" s="1" t="s">
        <v>402</v>
      </c>
      <c r="M89" s="1" t="s">
        <v>43</v>
      </c>
    </row>
    <row r="90">
      <c r="A90" s="1" t="s">
        <v>403</v>
      </c>
      <c r="B90" s="1" t="s">
        <v>24</v>
      </c>
      <c r="C90" s="1">
        <v>807.0</v>
      </c>
      <c r="D90" s="1">
        <v>287.0</v>
      </c>
      <c r="E90" s="1">
        <v>7627.0</v>
      </c>
      <c r="F90" s="1" t="s">
        <v>25</v>
      </c>
      <c r="G90" s="1" t="s">
        <v>404</v>
      </c>
      <c r="H90" s="1" t="s">
        <v>405</v>
      </c>
      <c r="I90" s="1" t="s">
        <v>406</v>
      </c>
      <c r="J90" s="1" t="s">
        <v>407</v>
      </c>
      <c r="K90" s="1" t="s">
        <v>408</v>
      </c>
      <c r="L90" s="1" t="s">
        <v>409</v>
      </c>
      <c r="M90" s="1" t="s">
        <v>38</v>
      </c>
    </row>
    <row r="91">
      <c r="A91" s="1" t="s">
        <v>410</v>
      </c>
      <c r="B91" s="1" t="s">
        <v>14</v>
      </c>
      <c r="C91" s="1">
        <v>1166.0</v>
      </c>
      <c r="D91" s="1">
        <v>204.0</v>
      </c>
      <c r="E91" s="1">
        <v>5557.0</v>
      </c>
      <c r="F91" s="1" t="s">
        <v>25</v>
      </c>
      <c r="G91" s="1" t="s">
        <v>411</v>
      </c>
      <c r="H91" s="1" t="s">
        <v>17</v>
      </c>
      <c r="I91" s="1" t="s">
        <v>18</v>
      </c>
      <c r="J91" s="1" t="s">
        <v>412</v>
      </c>
      <c r="K91" s="1" t="s">
        <v>413</v>
      </c>
      <c r="L91" s="1" t="s">
        <v>414</v>
      </c>
      <c r="M91" s="1" t="s">
        <v>43</v>
      </c>
    </row>
    <row r="92">
      <c r="A92" s="1" t="s">
        <v>415</v>
      </c>
      <c r="B92" s="1" t="s">
        <v>24</v>
      </c>
      <c r="C92" s="1">
        <v>1725.0</v>
      </c>
      <c r="D92" s="1">
        <v>127.0</v>
      </c>
      <c r="E92" s="1">
        <v>234.0</v>
      </c>
      <c r="F92" s="1" t="s">
        <v>25</v>
      </c>
      <c r="G92" s="1" t="s">
        <v>416</v>
      </c>
      <c r="H92" s="1" t="s">
        <v>405</v>
      </c>
      <c r="I92" s="1" t="s">
        <v>417</v>
      </c>
      <c r="J92" s="1" t="s">
        <v>418</v>
      </c>
      <c r="K92" s="1" t="s">
        <v>419</v>
      </c>
      <c r="L92" s="1" t="s">
        <v>420</v>
      </c>
      <c r="M92" s="1" t="s">
        <v>38</v>
      </c>
    </row>
    <row r="93">
      <c r="A93" s="1" t="s">
        <v>421</v>
      </c>
      <c r="B93" s="1" t="s">
        <v>24</v>
      </c>
      <c r="C93" s="1">
        <v>652.0</v>
      </c>
      <c r="D93" s="1">
        <v>618.0</v>
      </c>
      <c r="E93" s="1">
        <v>13450.0</v>
      </c>
      <c r="F93" s="1" t="s">
        <v>25</v>
      </c>
      <c r="G93" s="1" t="s">
        <v>422</v>
      </c>
      <c r="H93" s="1" t="s">
        <v>17</v>
      </c>
      <c r="I93" s="1" t="s">
        <v>423</v>
      </c>
      <c r="J93" s="1" t="s">
        <v>418</v>
      </c>
      <c r="K93" s="1" t="s">
        <v>424</v>
      </c>
      <c r="L93" s="1" t="s">
        <v>425</v>
      </c>
      <c r="M93" s="1" t="s">
        <v>38</v>
      </c>
    </row>
    <row r="94">
      <c r="A94" s="1" t="s">
        <v>426</v>
      </c>
      <c r="B94" s="1" t="s">
        <v>14</v>
      </c>
      <c r="C94" s="1">
        <v>142.0</v>
      </c>
      <c r="D94" s="1">
        <v>1115.0</v>
      </c>
      <c r="E94" s="1">
        <v>145801.0</v>
      </c>
      <c r="F94" s="1" t="s">
        <v>25</v>
      </c>
      <c r="G94" s="1" t="s">
        <v>427</v>
      </c>
      <c r="H94" s="1" t="s">
        <v>17</v>
      </c>
      <c r="I94" s="1" t="s">
        <v>18</v>
      </c>
      <c r="J94" s="1" t="s">
        <v>428</v>
      </c>
      <c r="K94" s="1" t="s">
        <v>429</v>
      </c>
      <c r="L94" s="1" t="s">
        <v>430</v>
      </c>
      <c r="M94" s="1" t="s">
        <v>43</v>
      </c>
    </row>
    <row r="95">
      <c r="A95" s="1" t="s">
        <v>431</v>
      </c>
      <c r="B95" s="1" t="s">
        <v>24</v>
      </c>
      <c r="C95" s="1">
        <v>8741.0</v>
      </c>
      <c r="D95" s="1">
        <v>312.0</v>
      </c>
      <c r="E95" s="1">
        <v>16012.0</v>
      </c>
      <c r="F95" s="1" t="s">
        <v>25</v>
      </c>
      <c r="G95" s="1" t="s">
        <v>432</v>
      </c>
      <c r="H95" s="1" t="s">
        <v>17</v>
      </c>
      <c r="I95" s="1" t="s">
        <v>433</v>
      </c>
      <c r="J95" s="1" t="s">
        <v>434</v>
      </c>
      <c r="K95" s="1" t="s">
        <v>435</v>
      </c>
      <c r="L95" s="1" t="s">
        <v>436</v>
      </c>
      <c r="M95" s="1" t="s">
        <v>38</v>
      </c>
    </row>
    <row r="96">
      <c r="A96" s="1" t="s">
        <v>437</v>
      </c>
      <c r="B96" s="1" t="s">
        <v>24</v>
      </c>
      <c r="C96" s="1">
        <v>2180.0</v>
      </c>
      <c r="D96" s="1">
        <v>4662.0</v>
      </c>
      <c r="E96" s="1">
        <v>60118.0</v>
      </c>
      <c r="F96" s="1" t="s">
        <v>15</v>
      </c>
      <c r="G96" s="1" t="s">
        <v>438</v>
      </c>
      <c r="H96" s="1" t="s">
        <v>405</v>
      </c>
      <c r="I96" s="1" t="s">
        <v>439</v>
      </c>
      <c r="J96" s="1" t="s">
        <v>440</v>
      </c>
      <c r="K96" s="1" t="s">
        <v>441</v>
      </c>
      <c r="L96" s="1" t="s">
        <v>442</v>
      </c>
      <c r="M96" s="1" t="s">
        <v>443</v>
      </c>
    </row>
    <row r="97">
      <c r="A97" s="1" t="s">
        <v>444</v>
      </c>
      <c r="B97" s="1" t="s">
        <v>24</v>
      </c>
      <c r="C97" s="1">
        <v>31057.0</v>
      </c>
      <c r="D97" s="1">
        <v>1112.0</v>
      </c>
      <c r="E97" s="1">
        <v>31280.0</v>
      </c>
      <c r="F97" s="1" t="s">
        <v>25</v>
      </c>
      <c r="G97" s="1" t="s">
        <v>438</v>
      </c>
      <c r="H97" s="1" t="s">
        <v>405</v>
      </c>
      <c r="I97" s="1" t="s">
        <v>445</v>
      </c>
      <c r="J97" s="1" t="s">
        <v>446</v>
      </c>
      <c r="K97" s="1" t="s">
        <v>447</v>
      </c>
      <c r="L97" s="1" t="s">
        <v>448</v>
      </c>
      <c r="M97" s="1" t="s">
        <v>38</v>
      </c>
    </row>
    <row r="98">
      <c r="A98" s="1" t="s">
        <v>449</v>
      </c>
      <c r="B98" s="1" t="s">
        <v>24</v>
      </c>
      <c r="C98" s="1">
        <v>704.0</v>
      </c>
      <c r="D98" s="1">
        <v>500.0</v>
      </c>
      <c r="E98" s="1">
        <v>5935.0</v>
      </c>
      <c r="F98" s="1" t="s">
        <v>25</v>
      </c>
      <c r="G98" s="1" t="s">
        <v>450</v>
      </c>
      <c r="H98" s="1" t="s">
        <v>17</v>
      </c>
      <c r="I98" s="1" t="s">
        <v>451</v>
      </c>
      <c r="J98" s="1" t="s">
        <v>452</v>
      </c>
      <c r="K98" s="1" t="s">
        <v>453</v>
      </c>
      <c r="L98" s="1" t="s">
        <v>454</v>
      </c>
      <c r="M98" s="1" t="s">
        <v>443</v>
      </c>
    </row>
    <row r="99">
      <c r="A99" s="1" t="s">
        <v>455</v>
      </c>
      <c r="B99" s="1" t="s">
        <v>24</v>
      </c>
      <c r="C99" s="1">
        <v>618.0</v>
      </c>
      <c r="D99" s="1">
        <v>309.0</v>
      </c>
      <c r="E99" s="1">
        <v>15006.0</v>
      </c>
      <c r="F99" s="1" t="s">
        <v>25</v>
      </c>
      <c r="G99" s="1" t="s">
        <v>456</v>
      </c>
      <c r="H99" s="1" t="s">
        <v>405</v>
      </c>
      <c r="I99" s="1" t="s">
        <v>457</v>
      </c>
      <c r="J99" s="1" t="s">
        <v>452</v>
      </c>
      <c r="K99" s="1" t="s">
        <v>458</v>
      </c>
      <c r="L99" s="1" t="s">
        <v>459</v>
      </c>
      <c r="M99" s="1" t="s">
        <v>443</v>
      </c>
    </row>
    <row r="100">
      <c r="A100" s="1" t="s">
        <v>460</v>
      </c>
      <c r="B100" s="1" t="s">
        <v>24</v>
      </c>
      <c r="C100" s="1">
        <v>2217.0</v>
      </c>
      <c r="D100" s="1">
        <v>1022.0</v>
      </c>
      <c r="E100" s="1">
        <v>25600.0</v>
      </c>
      <c r="F100" s="1" t="s">
        <v>25</v>
      </c>
      <c r="G100" s="1" t="s">
        <v>461</v>
      </c>
      <c r="H100" s="1" t="s">
        <v>405</v>
      </c>
      <c r="I100" s="1" t="s">
        <v>462</v>
      </c>
      <c r="J100" s="1" t="s">
        <v>463</v>
      </c>
      <c r="K100" s="1" t="s">
        <v>464</v>
      </c>
      <c r="L100" s="1" t="s">
        <v>465</v>
      </c>
      <c r="M100" s="1" t="s">
        <v>443</v>
      </c>
    </row>
    <row r="101">
      <c r="A101" s="1" t="s">
        <v>466</v>
      </c>
      <c r="B101" s="1" t="s">
        <v>24</v>
      </c>
      <c r="C101" s="1">
        <v>8391.0</v>
      </c>
      <c r="D101" s="1">
        <v>814.0</v>
      </c>
      <c r="E101" s="1">
        <v>13518.0</v>
      </c>
      <c r="F101" s="1" t="s">
        <v>25</v>
      </c>
      <c r="G101" s="1" t="s">
        <v>467</v>
      </c>
      <c r="H101" s="1" t="s">
        <v>405</v>
      </c>
      <c r="I101" s="1" t="s">
        <v>468</v>
      </c>
      <c r="J101" s="1" t="s">
        <v>469</v>
      </c>
      <c r="K101" s="1" t="s">
        <v>470</v>
      </c>
      <c r="L101" s="1" t="s">
        <v>471</v>
      </c>
      <c r="M101" s="1" t="s">
        <v>443</v>
      </c>
    </row>
    <row r="102">
      <c r="A102" s="1" t="s">
        <v>472</v>
      </c>
      <c r="B102" s="1" t="s">
        <v>24</v>
      </c>
      <c r="C102" s="1">
        <v>4365.0</v>
      </c>
      <c r="D102" s="1">
        <v>2531.0</v>
      </c>
      <c r="E102" s="1">
        <v>34675.0</v>
      </c>
      <c r="F102" s="1" t="s">
        <v>25</v>
      </c>
      <c r="G102" s="1" t="s">
        <v>473</v>
      </c>
      <c r="H102" s="1" t="s">
        <v>405</v>
      </c>
      <c r="I102" s="1" t="s">
        <v>474</v>
      </c>
      <c r="J102" s="1" t="s">
        <v>475</v>
      </c>
      <c r="K102" s="1" t="s">
        <v>476</v>
      </c>
      <c r="L102" s="1" t="s">
        <v>477</v>
      </c>
      <c r="M102" s="1" t="s">
        <v>38</v>
      </c>
    </row>
    <row r="103">
      <c r="A103" s="1" t="s">
        <v>478</v>
      </c>
      <c r="B103" s="1" t="s">
        <v>24</v>
      </c>
      <c r="C103" s="1">
        <v>797.0</v>
      </c>
      <c r="D103" s="1">
        <v>405.0</v>
      </c>
      <c r="E103" s="1">
        <v>16304.0</v>
      </c>
      <c r="F103" s="1" t="s">
        <v>25</v>
      </c>
      <c r="G103" s="1" t="s">
        <v>479</v>
      </c>
      <c r="H103" s="1" t="s">
        <v>405</v>
      </c>
      <c r="I103" s="1" t="s">
        <v>480</v>
      </c>
      <c r="J103" s="1" t="s">
        <v>481</v>
      </c>
      <c r="K103" s="1" t="s">
        <v>482</v>
      </c>
      <c r="L103" s="1" t="s">
        <v>483</v>
      </c>
      <c r="M103" s="1" t="s">
        <v>38</v>
      </c>
    </row>
    <row r="104">
      <c r="A104" s="1" t="s">
        <v>484</v>
      </c>
      <c r="B104" s="1" t="s">
        <v>24</v>
      </c>
      <c r="C104" s="1">
        <v>12388.0</v>
      </c>
      <c r="D104" s="1">
        <v>257.0</v>
      </c>
      <c r="E104" s="1">
        <v>2404.0</v>
      </c>
      <c r="F104" s="1" t="s">
        <v>25</v>
      </c>
      <c r="G104" s="1" t="s">
        <v>485</v>
      </c>
      <c r="H104" s="1" t="s">
        <v>405</v>
      </c>
      <c r="I104" s="1" t="s">
        <v>486</v>
      </c>
      <c r="J104" s="1" t="s">
        <v>487</v>
      </c>
      <c r="K104" s="1" t="s">
        <v>488</v>
      </c>
      <c r="L104" s="1" t="s">
        <v>489</v>
      </c>
      <c r="M104" s="1" t="s">
        <v>38</v>
      </c>
    </row>
    <row r="105">
      <c r="A105" s="1" t="s">
        <v>490</v>
      </c>
      <c r="B105" s="1" t="s">
        <v>24</v>
      </c>
      <c r="C105" s="1">
        <v>456.0</v>
      </c>
      <c r="D105" s="1">
        <v>883.0</v>
      </c>
      <c r="E105" s="1">
        <v>42387.0</v>
      </c>
      <c r="F105" s="1" t="s">
        <v>25</v>
      </c>
      <c r="G105" s="1" t="s">
        <v>491</v>
      </c>
      <c r="H105" s="1" t="s">
        <v>405</v>
      </c>
      <c r="I105" s="1" t="s">
        <v>492</v>
      </c>
      <c r="J105" s="1" t="s">
        <v>493</v>
      </c>
      <c r="K105" s="1" t="s">
        <v>429</v>
      </c>
      <c r="L105" s="1" t="s">
        <v>494</v>
      </c>
      <c r="M105" s="1" t="s">
        <v>38</v>
      </c>
    </row>
    <row r="106">
      <c r="A106" s="1" t="s">
        <v>495</v>
      </c>
      <c r="B106" s="1" t="s">
        <v>14</v>
      </c>
      <c r="C106" s="1">
        <v>810.0</v>
      </c>
      <c r="D106" s="1">
        <v>1681.0</v>
      </c>
      <c r="E106" s="1">
        <v>1642.0</v>
      </c>
      <c r="F106" s="1" t="s">
        <v>15</v>
      </c>
      <c r="G106" s="1" t="s">
        <v>496</v>
      </c>
      <c r="H106" s="1" t="s">
        <v>405</v>
      </c>
      <c r="I106" s="1" t="s">
        <v>497</v>
      </c>
      <c r="J106" s="1" t="s">
        <v>498</v>
      </c>
      <c r="K106" s="1" t="s">
        <v>499</v>
      </c>
      <c r="L106" s="1" t="s">
        <v>500</v>
      </c>
      <c r="M106" s="1" t="s">
        <v>43</v>
      </c>
    </row>
    <row r="107">
      <c r="A107" s="1" t="s">
        <v>501</v>
      </c>
      <c r="B107" s="1" t="s">
        <v>24</v>
      </c>
      <c r="C107" s="1">
        <v>142.0</v>
      </c>
      <c r="D107" s="1">
        <v>2732.0</v>
      </c>
      <c r="E107" s="1">
        <v>11165.0</v>
      </c>
      <c r="F107" s="1" t="s">
        <v>25</v>
      </c>
      <c r="G107" s="1" t="s">
        <v>502</v>
      </c>
      <c r="H107" s="1" t="s">
        <v>503</v>
      </c>
      <c r="I107" s="1" t="s">
        <v>27</v>
      </c>
      <c r="J107" s="1" t="s">
        <v>504</v>
      </c>
      <c r="K107" s="1" t="s">
        <v>505</v>
      </c>
      <c r="L107" s="1" t="s">
        <v>506</v>
      </c>
      <c r="M107" s="1" t="s">
        <v>38</v>
      </c>
    </row>
    <row r="108">
      <c r="A108" s="1" t="s">
        <v>507</v>
      </c>
      <c r="B108" s="1" t="s">
        <v>24</v>
      </c>
      <c r="C108" s="1">
        <v>438.0</v>
      </c>
      <c r="D108" s="1">
        <v>410.0</v>
      </c>
      <c r="E108" s="1">
        <v>9226.0</v>
      </c>
      <c r="F108" s="1" t="s">
        <v>25</v>
      </c>
      <c r="G108" s="1" t="s">
        <v>508</v>
      </c>
      <c r="H108" s="1" t="s">
        <v>298</v>
      </c>
      <c r="I108" s="1" t="s">
        <v>27</v>
      </c>
      <c r="J108" s="1" t="s">
        <v>35</v>
      </c>
      <c r="K108" s="1" t="s">
        <v>509</v>
      </c>
      <c r="L108" s="1" t="s">
        <v>510</v>
      </c>
      <c r="M108" s="1" t="s">
        <v>38</v>
      </c>
    </row>
    <row r="109">
      <c r="A109" s="1" t="s">
        <v>511</v>
      </c>
      <c r="B109" s="1" t="s">
        <v>24</v>
      </c>
      <c r="C109" s="1">
        <v>5053.0</v>
      </c>
      <c r="D109" s="1">
        <v>1028.0</v>
      </c>
      <c r="E109" s="1">
        <v>80605.0</v>
      </c>
      <c r="F109" s="1" t="s">
        <v>25</v>
      </c>
      <c r="G109" s="1" t="s">
        <v>512</v>
      </c>
      <c r="H109" s="1" t="s">
        <v>405</v>
      </c>
      <c r="I109" s="1" t="s">
        <v>513</v>
      </c>
      <c r="J109" s="1" t="s">
        <v>514</v>
      </c>
      <c r="K109" s="1" t="s">
        <v>515</v>
      </c>
      <c r="L109" s="1" t="s">
        <v>516</v>
      </c>
      <c r="M109" s="1" t="s">
        <v>38</v>
      </c>
    </row>
    <row r="110">
      <c r="A110" s="1" t="s">
        <v>517</v>
      </c>
      <c r="B110" s="1" t="s">
        <v>24</v>
      </c>
      <c r="C110" s="1">
        <v>102.0</v>
      </c>
      <c r="D110" s="1">
        <v>537.0</v>
      </c>
      <c r="E110" s="1">
        <v>7604.0</v>
      </c>
      <c r="F110" s="1" t="s">
        <v>25</v>
      </c>
      <c r="G110" s="1" t="s">
        <v>16</v>
      </c>
      <c r="H110" s="1" t="s">
        <v>61</v>
      </c>
      <c r="I110" s="1" t="s">
        <v>27</v>
      </c>
      <c r="J110" s="1" t="s">
        <v>504</v>
      </c>
      <c r="K110" s="1" t="s">
        <v>518</v>
      </c>
      <c r="L110" s="1" t="s">
        <v>519</v>
      </c>
      <c r="M110" s="1" t="s">
        <v>38</v>
      </c>
    </row>
    <row r="111">
      <c r="A111" s="1" t="s">
        <v>520</v>
      </c>
      <c r="B111" s="1" t="s">
        <v>14</v>
      </c>
      <c r="C111" s="1">
        <v>222.0</v>
      </c>
      <c r="D111" s="1">
        <v>307.0</v>
      </c>
      <c r="E111" s="1">
        <v>2175.0</v>
      </c>
      <c r="F111" s="1" t="s">
        <v>15</v>
      </c>
      <c r="G111" s="1" t="s">
        <v>521</v>
      </c>
      <c r="H111" s="1" t="s">
        <v>17</v>
      </c>
      <c r="I111" s="1" t="s">
        <v>522</v>
      </c>
      <c r="J111" s="1" t="s">
        <v>523</v>
      </c>
      <c r="K111" s="1" t="s">
        <v>524</v>
      </c>
      <c r="L111" s="1" t="s">
        <v>525</v>
      </c>
      <c r="M111" s="1" t="s">
        <v>43</v>
      </c>
    </row>
    <row r="112">
      <c r="A112" s="1" t="s">
        <v>526</v>
      </c>
      <c r="B112" s="1" t="s">
        <v>24</v>
      </c>
      <c r="C112" s="1">
        <v>172.0</v>
      </c>
      <c r="D112" s="1">
        <v>600.0</v>
      </c>
      <c r="E112" s="1">
        <v>9940.0</v>
      </c>
      <c r="F112" s="1" t="s">
        <v>25</v>
      </c>
      <c r="G112" s="1" t="s">
        <v>527</v>
      </c>
      <c r="H112" s="1" t="s">
        <v>17</v>
      </c>
      <c r="I112" s="1" t="s">
        <v>27</v>
      </c>
      <c r="J112" s="1" t="s">
        <v>62</v>
      </c>
      <c r="K112" s="1" t="s">
        <v>528</v>
      </c>
      <c r="L112" s="1" t="s">
        <v>529</v>
      </c>
      <c r="M112" s="1" t="s">
        <v>38</v>
      </c>
    </row>
    <row r="113">
      <c r="A113" s="1" t="s">
        <v>530</v>
      </c>
      <c r="B113" s="1" t="s">
        <v>14</v>
      </c>
      <c r="C113" s="1">
        <v>3210.0</v>
      </c>
      <c r="D113" s="1">
        <v>187.0</v>
      </c>
      <c r="E113" s="1">
        <v>4989.0</v>
      </c>
      <c r="F113" s="1" t="s">
        <v>15</v>
      </c>
      <c r="G113" s="1" t="s">
        <v>531</v>
      </c>
      <c r="H113" s="1" t="s">
        <v>17</v>
      </c>
      <c r="I113" s="1" t="s">
        <v>367</v>
      </c>
      <c r="J113" s="1" t="s">
        <v>532</v>
      </c>
      <c r="K113" s="1" t="s">
        <v>533</v>
      </c>
      <c r="L113" s="1" t="s">
        <v>534</v>
      </c>
      <c r="M113" s="1" t="s">
        <v>43</v>
      </c>
    </row>
    <row r="114">
      <c r="A114" s="1" t="s">
        <v>535</v>
      </c>
      <c r="B114" s="1" t="s">
        <v>14</v>
      </c>
      <c r="C114" s="1">
        <v>114.0</v>
      </c>
      <c r="D114" s="1">
        <v>379.0</v>
      </c>
      <c r="E114" s="1">
        <v>5425.0</v>
      </c>
      <c r="F114" s="1" t="s">
        <v>15</v>
      </c>
      <c r="G114" s="1" t="s">
        <v>536</v>
      </c>
      <c r="H114" s="1" t="s">
        <v>17</v>
      </c>
      <c r="I114" s="1" t="s">
        <v>537</v>
      </c>
      <c r="J114" s="1" t="s">
        <v>538</v>
      </c>
      <c r="K114" s="1" t="s">
        <v>539</v>
      </c>
      <c r="L114" s="1" t="s">
        <v>430</v>
      </c>
      <c r="M114" s="1" t="s">
        <v>38</v>
      </c>
    </row>
    <row r="115">
      <c r="A115" s="1" t="s">
        <v>540</v>
      </c>
      <c r="B115" s="1" t="s">
        <v>24</v>
      </c>
      <c r="C115" s="1">
        <v>679.0</v>
      </c>
      <c r="D115" s="1">
        <v>885.0</v>
      </c>
      <c r="E115" s="1">
        <v>7219.0</v>
      </c>
      <c r="F115" s="1" t="s">
        <v>25</v>
      </c>
      <c r="G115" s="1" t="s">
        <v>541</v>
      </c>
      <c r="H115" s="1" t="s">
        <v>17</v>
      </c>
      <c r="I115" s="1" t="s">
        <v>27</v>
      </c>
      <c r="J115" s="1" t="s">
        <v>504</v>
      </c>
      <c r="K115" s="1" t="s">
        <v>542</v>
      </c>
      <c r="L115" s="1" t="s">
        <v>543</v>
      </c>
      <c r="M115" s="1" t="s">
        <v>38</v>
      </c>
    </row>
    <row r="116">
      <c r="A116" s="1" t="s">
        <v>544</v>
      </c>
      <c r="B116" s="1" t="s">
        <v>14</v>
      </c>
      <c r="C116" s="1">
        <v>240.0</v>
      </c>
      <c r="D116" s="1">
        <v>159.0</v>
      </c>
      <c r="E116" s="1">
        <v>4784.0</v>
      </c>
      <c r="F116" s="1" t="s">
        <v>15</v>
      </c>
      <c r="G116" s="1" t="s">
        <v>545</v>
      </c>
      <c r="H116" s="1" t="s">
        <v>17</v>
      </c>
      <c r="I116" s="1" t="s">
        <v>546</v>
      </c>
      <c r="J116" s="1" t="s">
        <v>547</v>
      </c>
      <c r="K116" s="1" t="s">
        <v>548</v>
      </c>
      <c r="L116" s="1" t="s">
        <v>549</v>
      </c>
      <c r="M116" s="1" t="s">
        <v>43</v>
      </c>
    </row>
    <row r="117">
      <c r="A117" s="1" t="s">
        <v>550</v>
      </c>
      <c r="B117" s="1" t="s">
        <v>24</v>
      </c>
      <c r="C117" s="1">
        <v>142.0</v>
      </c>
      <c r="D117" s="1">
        <v>636.0</v>
      </c>
      <c r="E117" s="1">
        <v>6024.0</v>
      </c>
      <c r="F117" s="1" t="s">
        <v>15</v>
      </c>
      <c r="G117" s="1" t="s">
        <v>16</v>
      </c>
      <c r="H117" s="1" t="s">
        <v>405</v>
      </c>
      <c r="I117" s="1" t="s">
        <v>551</v>
      </c>
      <c r="J117" s="1" t="s">
        <v>552</v>
      </c>
      <c r="K117" s="1" t="s">
        <v>553</v>
      </c>
      <c r="L117" s="1" t="s">
        <v>554</v>
      </c>
      <c r="M117" s="1" t="s">
        <v>38</v>
      </c>
    </row>
    <row r="118">
      <c r="A118" s="1" t="s">
        <v>555</v>
      </c>
      <c r="B118" s="1" t="s">
        <v>24</v>
      </c>
      <c r="C118" s="1">
        <v>218.0</v>
      </c>
      <c r="D118" s="1">
        <v>240.0</v>
      </c>
      <c r="E118" s="1">
        <v>5718.0</v>
      </c>
      <c r="F118" s="1" t="s">
        <v>25</v>
      </c>
      <c r="G118" s="1" t="s">
        <v>556</v>
      </c>
      <c r="H118" s="1" t="s">
        <v>405</v>
      </c>
      <c r="I118" s="1" t="s">
        <v>557</v>
      </c>
      <c r="J118" s="1" t="s">
        <v>558</v>
      </c>
      <c r="K118" s="1" t="s">
        <v>559</v>
      </c>
      <c r="L118" s="1" t="s">
        <v>560</v>
      </c>
      <c r="M118" s="1" t="s">
        <v>38</v>
      </c>
    </row>
    <row r="119">
      <c r="A119" s="1" t="s">
        <v>561</v>
      </c>
      <c r="B119" s="1" t="s">
        <v>14</v>
      </c>
      <c r="C119" s="1">
        <v>556.0</v>
      </c>
      <c r="D119" s="1">
        <v>111.0</v>
      </c>
      <c r="E119" s="1">
        <v>4013.0</v>
      </c>
      <c r="F119" s="1" t="s">
        <v>15</v>
      </c>
      <c r="G119" s="1" t="s">
        <v>16</v>
      </c>
      <c r="H119" s="1" t="s">
        <v>17</v>
      </c>
      <c r="I119" s="1" t="s">
        <v>562</v>
      </c>
      <c r="J119" s="1" t="s">
        <v>418</v>
      </c>
      <c r="K119" s="1" t="s">
        <v>563</v>
      </c>
      <c r="L119" s="1" t="s">
        <v>564</v>
      </c>
      <c r="M119" s="1" t="s">
        <v>43</v>
      </c>
    </row>
    <row r="120">
      <c r="A120" s="1" t="s">
        <v>565</v>
      </c>
      <c r="B120" s="1" t="s">
        <v>24</v>
      </c>
      <c r="C120" s="1">
        <v>7159.0</v>
      </c>
      <c r="D120" s="1">
        <v>2275.0</v>
      </c>
      <c r="E120" s="1">
        <v>7458.0</v>
      </c>
      <c r="F120" s="1" t="s">
        <v>25</v>
      </c>
      <c r="G120" s="1" t="s">
        <v>566</v>
      </c>
      <c r="H120" s="1" t="s">
        <v>567</v>
      </c>
      <c r="I120" s="1" t="s">
        <v>27</v>
      </c>
      <c r="J120" s="1" t="s">
        <v>62</v>
      </c>
      <c r="K120" s="1" t="s">
        <v>568</v>
      </c>
      <c r="L120" s="1" t="s">
        <v>569</v>
      </c>
      <c r="M120" s="1" t="s">
        <v>38</v>
      </c>
    </row>
    <row r="121">
      <c r="A121" s="1" t="s">
        <v>570</v>
      </c>
      <c r="B121" s="1" t="s">
        <v>24</v>
      </c>
      <c r="C121" s="1">
        <v>1621.0</v>
      </c>
      <c r="D121" s="1">
        <v>410.0</v>
      </c>
      <c r="E121" s="1">
        <v>18432.0</v>
      </c>
      <c r="F121" s="1" t="s">
        <v>25</v>
      </c>
      <c r="G121" s="1" t="s">
        <v>571</v>
      </c>
      <c r="H121" s="1" t="s">
        <v>405</v>
      </c>
      <c r="I121" s="1" t="s">
        <v>367</v>
      </c>
      <c r="J121" s="1" t="s">
        <v>572</v>
      </c>
      <c r="K121" s="1" t="s">
        <v>429</v>
      </c>
      <c r="L121" s="1" t="s">
        <v>573</v>
      </c>
      <c r="M121" s="1" t="s">
        <v>38</v>
      </c>
    </row>
    <row r="122">
      <c r="A122" s="1" t="s">
        <v>574</v>
      </c>
      <c r="B122" s="1" t="s">
        <v>24</v>
      </c>
      <c r="C122" s="1">
        <v>134.0</v>
      </c>
      <c r="D122" s="1">
        <v>241.0</v>
      </c>
      <c r="E122" s="1">
        <v>5189.0</v>
      </c>
      <c r="F122" s="1" t="s">
        <v>15</v>
      </c>
      <c r="G122" s="1" t="s">
        <v>575</v>
      </c>
      <c r="H122" s="1" t="s">
        <v>405</v>
      </c>
      <c r="I122" s="1" t="s">
        <v>576</v>
      </c>
      <c r="J122" s="1" t="s">
        <v>577</v>
      </c>
      <c r="K122" s="1" t="s">
        <v>578</v>
      </c>
      <c r="L122" s="1" t="s">
        <v>579</v>
      </c>
      <c r="M122" s="1" t="s">
        <v>580</v>
      </c>
    </row>
    <row r="123">
      <c r="A123" s="1" t="s">
        <v>581</v>
      </c>
      <c r="B123" s="1" t="s">
        <v>24</v>
      </c>
      <c r="C123" s="1">
        <v>3445.0</v>
      </c>
      <c r="D123" s="1">
        <v>1629.0</v>
      </c>
      <c r="E123" s="1">
        <v>11744.0</v>
      </c>
      <c r="F123" s="1" t="s">
        <v>25</v>
      </c>
      <c r="G123" s="1" t="s">
        <v>582</v>
      </c>
      <c r="H123" s="1" t="s">
        <v>17</v>
      </c>
      <c r="I123" s="1" t="s">
        <v>367</v>
      </c>
      <c r="J123" s="1" t="s">
        <v>583</v>
      </c>
      <c r="K123" s="1" t="s">
        <v>584</v>
      </c>
      <c r="L123" s="1" t="s">
        <v>585</v>
      </c>
      <c r="M123" s="1" t="s">
        <v>43</v>
      </c>
    </row>
    <row r="124">
      <c r="A124" s="1" t="s">
        <v>586</v>
      </c>
      <c r="B124" s="1" t="s">
        <v>24</v>
      </c>
      <c r="C124" s="1">
        <v>171.0</v>
      </c>
      <c r="D124" s="1">
        <v>103.0</v>
      </c>
      <c r="E124" s="1">
        <v>2472.0</v>
      </c>
      <c r="F124" s="1" t="s">
        <v>15</v>
      </c>
      <c r="G124" s="1" t="s">
        <v>587</v>
      </c>
      <c r="H124" s="1" t="s">
        <v>17</v>
      </c>
      <c r="I124" s="1" t="s">
        <v>588</v>
      </c>
      <c r="J124" s="1" t="s">
        <v>589</v>
      </c>
      <c r="K124" s="1" t="s">
        <v>429</v>
      </c>
      <c r="L124" s="1" t="s">
        <v>590</v>
      </c>
      <c r="M124" s="1" t="s">
        <v>43</v>
      </c>
    </row>
    <row r="125">
      <c r="A125" s="1" t="s">
        <v>591</v>
      </c>
      <c r="B125" s="1" t="s">
        <v>24</v>
      </c>
      <c r="C125" s="1">
        <v>744.0</v>
      </c>
      <c r="D125" s="1">
        <v>811.0</v>
      </c>
      <c r="E125" s="1">
        <v>1222.0</v>
      </c>
      <c r="F125" s="1" t="s">
        <v>25</v>
      </c>
      <c r="G125" s="1" t="s">
        <v>592</v>
      </c>
      <c r="H125" s="1" t="s">
        <v>405</v>
      </c>
      <c r="I125" s="1" t="s">
        <v>593</v>
      </c>
      <c r="J125" s="1" t="s">
        <v>594</v>
      </c>
      <c r="K125" s="1" t="s">
        <v>595</v>
      </c>
      <c r="L125" s="1" t="s">
        <v>596</v>
      </c>
      <c r="M125" s="1" t="s">
        <v>38</v>
      </c>
    </row>
    <row r="126">
      <c r="A126" s="1" t="s">
        <v>597</v>
      </c>
      <c r="B126" s="1" t="s">
        <v>24</v>
      </c>
      <c r="C126" s="1">
        <v>818.0</v>
      </c>
      <c r="D126" s="1">
        <v>218.0</v>
      </c>
      <c r="E126" s="1">
        <v>19341.0</v>
      </c>
      <c r="F126" s="1" t="s">
        <v>25</v>
      </c>
      <c r="G126" s="1" t="s">
        <v>598</v>
      </c>
      <c r="H126" s="1" t="s">
        <v>405</v>
      </c>
      <c r="I126" s="1" t="s">
        <v>599</v>
      </c>
      <c r="J126" s="1" t="s">
        <v>600</v>
      </c>
      <c r="K126" s="1" t="s">
        <v>601</v>
      </c>
      <c r="L126" s="1" t="s">
        <v>602</v>
      </c>
      <c r="M126" s="1" t="s">
        <v>38</v>
      </c>
    </row>
    <row r="127">
      <c r="A127" s="1" t="s">
        <v>603</v>
      </c>
      <c r="B127" s="1" t="s">
        <v>24</v>
      </c>
      <c r="C127" s="1">
        <v>555.0</v>
      </c>
      <c r="D127" s="1">
        <v>158.0</v>
      </c>
      <c r="E127" s="1">
        <v>20555.0</v>
      </c>
      <c r="F127" s="1" t="s">
        <v>25</v>
      </c>
      <c r="G127" s="1" t="s">
        <v>604</v>
      </c>
      <c r="H127" s="1" t="s">
        <v>405</v>
      </c>
      <c r="I127" s="1" t="s">
        <v>605</v>
      </c>
      <c r="J127" s="1" t="s">
        <v>606</v>
      </c>
      <c r="K127" s="1" t="s">
        <v>20</v>
      </c>
      <c r="L127" s="1" t="s">
        <v>607</v>
      </c>
      <c r="M127" s="1" t="s">
        <v>38</v>
      </c>
    </row>
    <row r="128">
      <c r="A128" s="1" t="s">
        <v>608</v>
      </c>
      <c r="B128" s="1" t="s">
        <v>24</v>
      </c>
      <c r="C128" s="1">
        <v>127.0</v>
      </c>
      <c r="D128" s="1">
        <v>132.0</v>
      </c>
      <c r="E128" s="1">
        <v>7416.0</v>
      </c>
      <c r="F128" s="1" t="s">
        <v>25</v>
      </c>
      <c r="G128" s="1" t="s">
        <v>609</v>
      </c>
      <c r="H128" s="1" t="s">
        <v>17</v>
      </c>
      <c r="I128" s="1" t="s">
        <v>610</v>
      </c>
      <c r="J128" s="1" t="s">
        <v>611</v>
      </c>
      <c r="K128" s="1" t="s">
        <v>612</v>
      </c>
      <c r="L128" s="1" t="s">
        <v>613</v>
      </c>
      <c r="M128" s="1" t="s">
        <v>580</v>
      </c>
    </row>
    <row r="129">
      <c r="A129" s="1" t="s">
        <v>614</v>
      </c>
      <c r="B129" s="1" t="s">
        <v>24</v>
      </c>
      <c r="C129" s="1">
        <v>436.0</v>
      </c>
      <c r="D129" s="1">
        <v>193.0</v>
      </c>
      <c r="E129" s="1">
        <v>20933.0</v>
      </c>
      <c r="F129" s="1" t="s">
        <v>25</v>
      </c>
      <c r="G129" s="1" t="s">
        <v>615</v>
      </c>
      <c r="H129" s="1" t="s">
        <v>405</v>
      </c>
      <c r="I129" s="1" t="s">
        <v>616</v>
      </c>
      <c r="J129" s="1" t="s">
        <v>617</v>
      </c>
      <c r="K129" s="1" t="s">
        <v>618</v>
      </c>
      <c r="L129" s="1" t="s">
        <v>619</v>
      </c>
      <c r="M129" s="1" t="s">
        <v>38</v>
      </c>
    </row>
    <row r="130">
      <c r="A130" s="1" t="s">
        <v>620</v>
      </c>
      <c r="B130" s="1" t="s">
        <v>24</v>
      </c>
      <c r="C130" s="1">
        <v>3606.0</v>
      </c>
      <c r="D130" s="1">
        <v>577.0</v>
      </c>
      <c r="E130" s="1">
        <v>23492.0</v>
      </c>
      <c r="F130" s="1" t="s">
        <v>25</v>
      </c>
      <c r="G130" s="1" t="s">
        <v>615</v>
      </c>
      <c r="H130" s="1" t="s">
        <v>405</v>
      </c>
      <c r="I130" s="1" t="s">
        <v>621</v>
      </c>
      <c r="J130" s="1" t="s">
        <v>622</v>
      </c>
      <c r="K130" s="1" t="s">
        <v>623</v>
      </c>
      <c r="L130" s="1" t="s">
        <v>624</v>
      </c>
      <c r="M130" s="1" t="s">
        <v>38</v>
      </c>
    </row>
    <row r="131">
      <c r="A131" s="1" t="s">
        <v>625</v>
      </c>
      <c r="B131" s="1" t="s">
        <v>24</v>
      </c>
      <c r="C131" s="1">
        <v>2577.0</v>
      </c>
      <c r="D131" s="1">
        <v>593.0</v>
      </c>
      <c r="E131" s="1">
        <v>17760.0</v>
      </c>
      <c r="F131" s="1" t="s">
        <v>25</v>
      </c>
      <c r="G131" s="1" t="s">
        <v>626</v>
      </c>
      <c r="H131" s="1" t="s">
        <v>405</v>
      </c>
      <c r="I131" s="1" t="s">
        <v>627</v>
      </c>
      <c r="J131" s="1" t="s">
        <v>628</v>
      </c>
      <c r="K131" s="1" t="s">
        <v>629</v>
      </c>
      <c r="L131" s="1" t="s">
        <v>630</v>
      </c>
      <c r="M131" s="1" t="s">
        <v>38</v>
      </c>
    </row>
    <row r="132">
      <c r="A132" s="1" t="s">
        <v>631</v>
      </c>
      <c r="B132" s="1" t="s">
        <v>24</v>
      </c>
      <c r="C132" s="1">
        <v>6296.0</v>
      </c>
      <c r="D132" s="1">
        <v>3265.0</v>
      </c>
      <c r="E132" s="1">
        <v>77405.0</v>
      </c>
      <c r="F132" s="1" t="s">
        <v>25</v>
      </c>
      <c r="G132" s="1" t="s">
        <v>632</v>
      </c>
      <c r="H132" s="1" t="s">
        <v>405</v>
      </c>
      <c r="I132" s="1" t="s">
        <v>633</v>
      </c>
      <c r="J132" s="1" t="s">
        <v>634</v>
      </c>
      <c r="K132" s="1" t="s">
        <v>635</v>
      </c>
      <c r="L132" s="1" t="s">
        <v>636</v>
      </c>
      <c r="M132" s="1" t="s">
        <v>38</v>
      </c>
    </row>
    <row r="133">
      <c r="A133" s="1" t="s">
        <v>637</v>
      </c>
      <c r="B133" s="1" t="s">
        <v>24</v>
      </c>
      <c r="C133" s="1">
        <v>1674.0</v>
      </c>
      <c r="D133" s="1">
        <v>405.0</v>
      </c>
      <c r="E133" s="1">
        <v>12870.0</v>
      </c>
      <c r="F133" s="1" t="s">
        <v>25</v>
      </c>
      <c r="G133" s="1" t="s">
        <v>638</v>
      </c>
      <c r="H133" s="1" t="s">
        <v>405</v>
      </c>
      <c r="I133" s="1" t="s">
        <v>639</v>
      </c>
      <c r="J133" s="1" t="s">
        <v>640</v>
      </c>
      <c r="K133" s="1" t="s">
        <v>641</v>
      </c>
      <c r="L133" s="1" t="s">
        <v>642</v>
      </c>
      <c r="M133" s="1" t="s">
        <v>38</v>
      </c>
    </row>
    <row r="134">
      <c r="A134" s="1" t="s">
        <v>643</v>
      </c>
      <c r="B134" s="1" t="s">
        <v>24</v>
      </c>
      <c r="C134" s="1">
        <v>5895.0</v>
      </c>
      <c r="D134" s="1">
        <v>1088.0</v>
      </c>
      <c r="E134" s="1">
        <v>45722.0</v>
      </c>
      <c r="F134" s="1" t="s">
        <v>25</v>
      </c>
      <c r="G134" s="1" t="s">
        <v>644</v>
      </c>
      <c r="H134" s="1" t="s">
        <v>405</v>
      </c>
      <c r="I134" s="1" t="s">
        <v>645</v>
      </c>
      <c r="J134" s="1" t="s">
        <v>646</v>
      </c>
      <c r="K134" s="1" t="s">
        <v>647</v>
      </c>
      <c r="L134" s="1" t="s">
        <v>648</v>
      </c>
      <c r="M134" s="1" t="s">
        <v>38</v>
      </c>
    </row>
    <row r="135">
      <c r="A135" s="1" t="s">
        <v>649</v>
      </c>
      <c r="B135" s="1" t="s">
        <v>24</v>
      </c>
      <c r="C135" s="1">
        <v>2542.0</v>
      </c>
      <c r="D135" s="1">
        <v>855.0</v>
      </c>
      <c r="E135" s="1">
        <v>35109.0</v>
      </c>
      <c r="F135" s="1" t="s">
        <v>25</v>
      </c>
      <c r="G135" s="1" t="s">
        <v>650</v>
      </c>
      <c r="H135" s="1" t="s">
        <v>405</v>
      </c>
      <c r="I135" s="1" t="s">
        <v>651</v>
      </c>
      <c r="J135" s="1" t="s">
        <v>652</v>
      </c>
      <c r="K135" s="1" t="s">
        <v>653</v>
      </c>
      <c r="L135" s="1" t="s">
        <v>654</v>
      </c>
      <c r="M135" s="1" t="s">
        <v>38</v>
      </c>
    </row>
    <row r="136">
      <c r="A136" s="1" t="s">
        <v>655</v>
      </c>
      <c r="B136" s="1" t="s">
        <v>24</v>
      </c>
      <c r="C136" s="1">
        <v>206.0</v>
      </c>
      <c r="D136" s="1">
        <v>289.0</v>
      </c>
      <c r="E136" s="1">
        <v>12384.0</v>
      </c>
      <c r="F136" s="1" t="s">
        <v>15</v>
      </c>
      <c r="G136" s="1" t="s">
        <v>656</v>
      </c>
      <c r="H136" s="1" t="s">
        <v>17</v>
      </c>
      <c r="I136" s="1" t="s">
        <v>367</v>
      </c>
      <c r="J136" s="1" t="s">
        <v>657</v>
      </c>
      <c r="K136" s="1" t="s">
        <v>658</v>
      </c>
      <c r="L136" s="1" t="s">
        <v>659</v>
      </c>
      <c r="M136" s="1" t="s">
        <v>43</v>
      </c>
    </row>
    <row r="137">
      <c r="A137" s="1" t="s">
        <v>660</v>
      </c>
      <c r="B137" s="1" t="s">
        <v>24</v>
      </c>
      <c r="C137" s="1">
        <v>18199.0</v>
      </c>
      <c r="D137" s="1">
        <v>5444.0</v>
      </c>
      <c r="E137" s="1">
        <v>27614.0</v>
      </c>
      <c r="F137" s="1" t="s">
        <v>25</v>
      </c>
      <c r="G137" s="1" t="s">
        <v>661</v>
      </c>
      <c r="H137" s="1" t="s">
        <v>405</v>
      </c>
      <c r="I137" s="1" t="s">
        <v>662</v>
      </c>
      <c r="J137" s="1" t="s">
        <v>418</v>
      </c>
      <c r="K137" s="1" t="s">
        <v>663</v>
      </c>
      <c r="L137" s="1" t="s">
        <v>664</v>
      </c>
      <c r="M137" s="1" t="s">
        <v>38</v>
      </c>
    </row>
    <row r="138">
      <c r="A138" s="1" t="s">
        <v>665</v>
      </c>
      <c r="B138" s="1" t="s">
        <v>24</v>
      </c>
      <c r="C138" s="1">
        <v>1539.0</v>
      </c>
      <c r="D138" s="1">
        <v>1656.0</v>
      </c>
      <c r="E138" s="1">
        <v>37394.0</v>
      </c>
      <c r="F138" s="1" t="s">
        <v>25</v>
      </c>
      <c r="G138" s="1" t="s">
        <v>666</v>
      </c>
      <c r="H138" s="1" t="s">
        <v>405</v>
      </c>
      <c r="I138" s="1" t="s">
        <v>667</v>
      </c>
      <c r="J138" s="1" t="s">
        <v>668</v>
      </c>
      <c r="K138" s="1" t="s">
        <v>669</v>
      </c>
      <c r="L138" s="1" t="s">
        <v>670</v>
      </c>
      <c r="M138" s="1" t="s">
        <v>38</v>
      </c>
    </row>
    <row r="139">
      <c r="A139" s="1" t="s">
        <v>671</v>
      </c>
      <c r="B139" s="1" t="s">
        <v>24</v>
      </c>
      <c r="C139" s="1">
        <v>604.0</v>
      </c>
      <c r="D139" s="1">
        <v>149.0</v>
      </c>
      <c r="E139" s="1">
        <v>3377.0</v>
      </c>
      <c r="F139" s="1" t="s">
        <v>15</v>
      </c>
      <c r="G139" s="1" t="s">
        <v>672</v>
      </c>
      <c r="H139" s="1" t="s">
        <v>405</v>
      </c>
      <c r="I139" s="1" t="s">
        <v>673</v>
      </c>
      <c r="J139" s="1" t="s">
        <v>674</v>
      </c>
      <c r="K139" s="1" t="s">
        <v>675</v>
      </c>
      <c r="L139" s="1" t="s">
        <v>676</v>
      </c>
      <c r="M139" s="1" t="s">
        <v>38</v>
      </c>
    </row>
    <row r="140">
      <c r="A140" s="1" t="s">
        <v>677</v>
      </c>
      <c r="B140" s="1" t="s">
        <v>24</v>
      </c>
      <c r="C140" s="1">
        <v>146.0</v>
      </c>
      <c r="D140" s="1">
        <v>107.0</v>
      </c>
      <c r="E140" s="1">
        <v>4689.0</v>
      </c>
      <c r="F140" s="1" t="s">
        <v>25</v>
      </c>
      <c r="G140" s="1" t="s">
        <v>678</v>
      </c>
      <c r="H140" s="1" t="s">
        <v>405</v>
      </c>
      <c r="I140" s="1" t="s">
        <v>679</v>
      </c>
      <c r="J140" s="1" t="s">
        <v>418</v>
      </c>
      <c r="K140" s="1" t="s">
        <v>680</v>
      </c>
      <c r="L140" s="1" t="s">
        <v>681</v>
      </c>
      <c r="M140" s="1" t="s">
        <v>38</v>
      </c>
    </row>
    <row r="141">
      <c r="A141" s="1" t="s">
        <v>682</v>
      </c>
      <c r="B141" s="1" t="s">
        <v>24</v>
      </c>
      <c r="C141" s="1">
        <v>202.0</v>
      </c>
      <c r="D141" s="1">
        <v>1461.0</v>
      </c>
      <c r="E141" s="1">
        <v>8893.0</v>
      </c>
      <c r="F141" s="1" t="s">
        <v>25</v>
      </c>
      <c r="G141" s="1" t="s">
        <v>683</v>
      </c>
      <c r="H141" s="1" t="s">
        <v>405</v>
      </c>
      <c r="I141" s="1" t="s">
        <v>684</v>
      </c>
      <c r="J141" s="1" t="s">
        <v>685</v>
      </c>
      <c r="K141" s="1" t="s">
        <v>686</v>
      </c>
      <c r="L141" s="1" t="s">
        <v>687</v>
      </c>
      <c r="M141" s="1" t="s">
        <v>38</v>
      </c>
    </row>
    <row r="142">
      <c r="A142" s="1" t="s">
        <v>688</v>
      </c>
      <c r="B142" s="1" t="s">
        <v>24</v>
      </c>
      <c r="C142" s="1">
        <v>889.0</v>
      </c>
      <c r="D142" s="1">
        <v>980.0</v>
      </c>
      <c r="E142" s="1">
        <v>11685.0</v>
      </c>
      <c r="F142" s="1" t="s">
        <v>25</v>
      </c>
      <c r="G142" s="1" t="s">
        <v>689</v>
      </c>
      <c r="H142" s="1" t="s">
        <v>405</v>
      </c>
      <c r="I142" s="1" t="s">
        <v>690</v>
      </c>
      <c r="J142" s="1" t="s">
        <v>691</v>
      </c>
      <c r="K142" s="1" t="s">
        <v>692</v>
      </c>
      <c r="L142" s="1" t="s">
        <v>693</v>
      </c>
      <c r="M142" s="1" t="s">
        <v>38</v>
      </c>
    </row>
    <row r="143">
      <c r="A143" s="1" t="s">
        <v>694</v>
      </c>
      <c r="B143" s="1" t="s">
        <v>24</v>
      </c>
      <c r="C143" s="1">
        <v>1932.0</v>
      </c>
      <c r="D143" s="1">
        <v>3106.0</v>
      </c>
      <c r="E143" s="1">
        <v>84376.0</v>
      </c>
      <c r="F143" s="1" t="s">
        <v>25</v>
      </c>
      <c r="G143" s="1" t="s">
        <v>695</v>
      </c>
      <c r="H143" s="1" t="s">
        <v>61</v>
      </c>
      <c r="I143" s="1" t="s">
        <v>27</v>
      </c>
      <c r="J143" s="1" t="s">
        <v>35</v>
      </c>
      <c r="K143" s="1" t="s">
        <v>696</v>
      </c>
      <c r="L143" s="1" t="s">
        <v>697</v>
      </c>
      <c r="M143" s="1" t="s">
        <v>38</v>
      </c>
    </row>
    <row r="144">
      <c r="A144" s="1" t="s">
        <v>698</v>
      </c>
      <c r="B144" s="1" t="s">
        <v>24</v>
      </c>
      <c r="C144" s="1">
        <v>281.0</v>
      </c>
      <c r="D144" s="1">
        <v>465.0</v>
      </c>
      <c r="E144" s="1">
        <v>3827.0</v>
      </c>
      <c r="F144" s="1" t="s">
        <v>25</v>
      </c>
      <c r="G144" s="1" t="s">
        <v>699</v>
      </c>
      <c r="H144" s="1" t="s">
        <v>405</v>
      </c>
      <c r="I144" s="1" t="s">
        <v>700</v>
      </c>
      <c r="J144" s="1" t="s">
        <v>418</v>
      </c>
      <c r="K144" s="1" t="s">
        <v>20</v>
      </c>
      <c r="L144" s="1" t="s">
        <v>701</v>
      </c>
      <c r="M144" s="1" t="s">
        <v>38</v>
      </c>
    </row>
    <row r="145">
      <c r="A145" s="1" t="s">
        <v>702</v>
      </c>
      <c r="B145" s="1" t="s">
        <v>24</v>
      </c>
      <c r="C145" s="1">
        <v>357.0</v>
      </c>
      <c r="D145" s="1">
        <v>696.0</v>
      </c>
      <c r="E145" s="1">
        <v>9502.0</v>
      </c>
      <c r="F145" s="1" t="s">
        <v>25</v>
      </c>
      <c r="G145" s="1" t="s">
        <v>703</v>
      </c>
      <c r="H145" s="1" t="s">
        <v>405</v>
      </c>
      <c r="I145" s="1" t="s">
        <v>704</v>
      </c>
      <c r="J145" s="1" t="s">
        <v>705</v>
      </c>
      <c r="K145" s="1" t="s">
        <v>706</v>
      </c>
      <c r="L145" s="1" t="s">
        <v>707</v>
      </c>
      <c r="M145" s="1" t="s">
        <v>38</v>
      </c>
    </row>
    <row r="146">
      <c r="A146" s="1" t="s">
        <v>708</v>
      </c>
      <c r="B146" s="1" t="s">
        <v>14</v>
      </c>
      <c r="C146" s="1">
        <v>130.0</v>
      </c>
      <c r="D146" s="1">
        <v>140.0</v>
      </c>
      <c r="E146" s="1">
        <v>9221.0</v>
      </c>
      <c r="F146" s="1" t="s">
        <v>15</v>
      </c>
      <c r="G146" s="1" t="s">
        <v>709</v>
      </c>
      <c r="H146" s="1" t="s">
        <v>17</v>
      </c>
      <c r="I146" s="1" t="s">
        <v>710</v>
      </c>
      <c r="J146" s="1" t="s">
        <v>711</v>
      </c>
      <c r="K146" s="1" t="s">
        <v>429</v>
      </c>
      <c r="L146" s="1" t="s">
        <v>430</v>
      </c>
      <c r="M146" s="1" t="s">
        <v>43</v>
      </c>
    </row>
    <row r="147">
      <c r="A147" s="1" t="s">
        <v>712</v>
      </c>
      <c r="B147" s="1" t="s">
        <v>24</v>
      </c>
      <c r="C147" s="1">
        <v>3815.0</v>
      </c>
      <c r="D147" s="1">
        <v>1069.0</v>
      </c>
      <c r="E147" s="1">
        <v>4646.0</v>
      </c>
      <c r="F147" s="1" t="s">
        <v>25</v>
      </c>
      <c r="G147" s="1" t="s">
        <v>713</v>
      </c>
      <c r="H147" s="1" t="s">
        <v>405</v>
      </c>
      <c r="I147" s="1" t="s">
        <v>714</v>
      </c>
      <c r="J147" s="1" t="s">
        <v>715</v>
      </c>
      <c r="K147" s="1" t="s">
        <v>716</v>
      </c>
      <c r="L147" s="1" t="s">
        <v>717</v>
      </c>
      <c r="M147" s="1" t="s">
        <v>38</v>
      </c>
    </row>
    <row r="148">
      <c r="A148" s="1" t="s">
        <v>718</v>
      </c>
      <c r="B148" s="1" t="s">
        <v>24</v>
      </c>
      <c r="C148" s="1">
        <v>8905.0</v>
      </c>
      <c r="D148" s="1">
        <v>2371.0</v>
      </c>
      <c r="E148" s="1">
        <v>22062.0</v>
      </c>
      <c r="F148" s="1" t="s">
        <v>25</v>
      </c>
      <c r="G148" s="1" t="s">
        <v>719</v>
      </c>
      <c r="H148" s="1" t="s">
        <v>405</v>
      </c>
      <c r="I148" s="1" t="s">
        <v>720</v>
      </c>
      <c r="J148" s="1" t="s">
        <v>721</v>
      </c>
      <c r="K148" s="1" t="s">
        <v>722</v>
      </c>
      <c r="L148" s="1" t="s">
        <v>723</v>
      </c>
      <c r="M148" s="1" t="s">
        <v>38</v>
      </c>
    </row>
    <row r="149">
      <c r="A149" s="1" t="s">
        <v>724</v>
      </c>
      <c r="B149" s="1" t="s">
        <v>24</v>
      </c>
      <c r="C149" s="1">
        <v>336.0</v>
      </c>
      <c r="D149" s="1">
        <v>3619.0</v>
      </c>
      <c r="E149" s="1">
        <v>52235.0</v>
      </c>
      <c r="F149" s="1" t="s">
        <v>25</v>
      </c>
      <c r="G149" s="1" t="s">
        <v>725</v>
      </c>
      <c r="H149" s="1" t="s">
        <v>405</v>
      </c>
      <c r="I149" s="1" t="s">
        <v>726</v>
      </c>
      <c r="J149" s="1" t="s">
        <v>727</v>
      </c>
      <c r="K149" s="1" t="s">
        <v>728</v>
      </c>
      <c r="L149" s="1" t="s">
        <v>729</v>
      </c>
      <c r="M149" s="1" t="s">
        <v>38</v>
      </c>
    </row>
    <row r="150">
      <c r="A150" s="1" t="s">
        <v>730</v>
      </c>
      <c r="B150" s="1" t="s">
        <v>24</v>
      </c>
      <c r="C150" s="1">
        <v>505.0</v>
      </c>
      <c r="D150" s="1">
        <v>3709.0</v>
      </c>
      <c r="E150" s="1">
        <v>24342.0</v>
      </c>
      <c r="F150" s="1" t="s">
        <v>25</v>
      </c>
      <c r="G150" s="1" t="s">
        <v>731</v>
      </c>
      <c r="H150" s="1" t="s">
        <v>405</v>
      </c>
      <c r="I150" s="1" t="s">
        <v>732</v>
      </c>
      <c r="J150" s="1" t="s">
        <v>733</v>
      </c>
      <c r="K150" s="1" t="s">
        <v>734</v>
      </c>
      <c r="L150" s="1" t="s">
        <v>735</v>
      </c>
      <c r="M150" s="1" t="s">
        <v>38</v>
      </c>
    </row>
    <row r="151">
      <c r="A151" s="1" t="s">
        <v>736</v>
      </c>
      <c r="B151" s="1" t="s">
        <v>24</v>
      </c>
      <c r="C151" s="1">
        <v>120.0</v>
      </c>
      <c r="D151" s="1">
        <v>317.0</v>
      </c>
      <c r="E151" s="1">
        <v>4637.0</v>
      </c>
      <c r="F151" s="1" t="s">
        <v>25</v>
      </c>
      <c r="G151" s="1" t="s">
        <v>16</v>
      </c>
      <c r="H151" s="1" t="s">
        <v>405</v>
      </c>
      <c r="I151" s="1" t="s">
        <v>737</v>
      </c>
      <c r="J151" s="1" t="s">
        <v>738</v>
      </c>
      <c r="K151" s="1" t="s">
        <v>739</v>
      </c>
      <c r="L151" s="1" t="s">
        <v>740</v>
      </c>
      <c r="M151" s="1" t="s">
        <v>38</v>
      </c>
    </row>
    <row r="152">
      <c r="A152" s="1" t="s">
        <v>741</v>
      </c>
      <c r="B152" s="1" t="s">
        <v>24</v>
      </c>
      <c r="C152" s="1">
        <v>692.0</v>
      </c>
      <c r="D152" s="1">
        <v>1439.0</v>
      </c>
      <c r="E152" s="1">
        <v>74868.0</v>
      </c>
      <c r="F152" s="1" t="s">
        <v>25</v>
      </c>
      <c r="G152" s="1" t="s">
        <v>742</v>
      </c>
      <c r="H152" s="1" t="s">
        <v>17</v>
      </c>
      <c r="I152" s="1" t="s">
        <v>743</v>
      </c>
      <c r="J152" s="1" t="s">
        <v>744</v>
      </c>
      <c r="K152" s="1" t="s">
        <v>745</v>
      </c>
      <c r="L152" s="1" t="s">
        <v>746</v>
      </c>
      <c r="M152" s="1" t="s">
        <v>38</v>
      </c>
    </row>
    <row r="153">
      <c r="A153" s="1" t="s">
        <v>747</v>
      </c>
      <c r="B153" s="1" t="s">
        <v>14</v>
      </c>
      <c r="C153" s="1">
        <v>400.0</v>
      </c>
      <c r="D153" s="1">
        <v>198.0</v>
      </c>
      <c r="E153" s="1">
        <v>3479.0</v>
      </c>
      <c r="F153" s="1" t="s">
        <v>25</v>
      </c>
      <c r="G153" s="1" t="s">
        <v>748</v>
      </c>
      <c r="H153" s="1" t="s">
        <v>17</v>
      </c>
      <c r="I153" s="1" t="s">
        <v>749</v>
      </c>
      <c r="J153" s="1" t="s">
        <v>418</v>
      </c>
      <c r="K153" s="1" t="s">
        <v>750</v>
      </c>
      <c r="L153" s="1" t="s">
        <v>751</v>
      </c>
      <c r="M153" s="1" t="s">
        <v>43</v>
      </c>
    </row>
    <row r="154">
      <c r="A154" s="1" t="s">
        <v>752</v>
      </c>
      <c r="B154" s="1" t="s">
        <v>24</v>
      </c>
      <c r="C154" s="1">
        <v>223.0</v>
      </c>
      <c r="D154" s="1">
        <v>813.0</v>
      </c>
      <c r="E154" s="1">
        <v>5780.0</v>
      </c>
      <c r="F154" s="1" t="s">
        <v>25</v>
      </c>
      <c r="G154" s="1" t="s">
        <v>753</v>
      </c>
      <c r="H154" s="1" t="s">
        <v>350</v>
      </c>
      <c r="I154" s="1" t="s">
        <v>27</v>
      </c>
      <c r="J154" s="1" t="s">
        <v>19</v>
      </c>
      <c r="K154" s="1" t="s">
        <v>754</v>
      </c>
      <c r="L154" s="1" t="s">
        <v>755</v>
      </c>
      <c r="M154" s="1" t="s">
        <v>38</v>
      </c>
    </row>
    <row r="155">
      <c r="A155" s="1" t="s">
        <v>756</v>
      </c>
      <c r="B155" s="1" t="s">
        <v>14</v>
      </c>
      <c r="C155" s="1">
        <v>154.0</v>
      </c>
      <c r="D155" s="1">
        <v>235.0</v>
      </c>
      <c r="E155" s="1">
        <v>6824.0</v>
      </c>
      <c r="F155" s="1" t="s">
        <v>15</v>
      </c>
      <c r="G155" s="1" t="s">
        <v>16</v>
      </c>
      <c r="H155" s="1" t="s">
        <v>17</v>
      </c>
      <c r="I155" s="1" t="s">
        <v>757</v>
      </c>
      <c r="J155" s="1" t="s">
        <v>758</v>
      </c>
      <c r="K155" s="1" t="s">
        <v>429</v>
      </c>
      <c r="L155" s="1" t="s">
        <v>759</v>
      </c>
      <c r="M155" s="1" t="s">
        <v>38</v>
      </c>
    </row>
    <row r="156">
      <c r="A156" s="1" t="s">
        <v>760</v>
      </c>
      <c r="B156" s="1" t="s">
        <v>24</v>
      </c>
      <c r="C156" s="1">
        <v>738.0</v>
      </c>
      <c r="D156" s="1">
        <v>47094.0</v>
      </c>
      <c r="E156" s="1">
        <v>232930.0</v>
      </c>
      <c r="F156" s="1" t="s">
        <v>25</v>
      </c>
      <c r="G156" s="1" t="s">
        <v>761</v>
      </c>
      <c r="H156" s="1" t="s">
        <v>405</v>
      </c>
      <c r="I156" s="1" t="s">
        <v>762</v>
      </c>
      <c r="J156" s="1" t="s">
        <v>763</v>
      </c>
      <c r="K156" s="1" t="s">
        <v>764</v>
      </c>
      <c r="L156" s="1" t="s">
        <v>765</v>
      </c>
      <c r="M156" s="1" t="s">
        <v>38</v>
      </c>
    </row>
    <row r="157">
      <c r="A157" s="1" t="s">
        <v>766</v>
      </c>
      <c r="B157" s="1" t="s">
        <v>24</v>
      </c>
      <c r="C157" s="1">
        <v>319.0</v>
      </c>
      <c r="D157" s="1">
        <v>4194.0</v>
      </c>
      <c r="E157" s="1">
        <v>28957.0</v>
      </c>
      <c r="F157" s="1" t="s">
        <v>25</v>
      </c>
      <c r="G157" s="1" t="s">
        <v>767</v>
      </c>
      <c r="H157" s="1" t="s">
        <v>405</v>
      </c>
      <c r="I157" s="1" t="s">
        <v>768</v>
      </c>
      <c r="J157" s="1" t="s">
        <v>769</v>
      </c>
      <c r="K157" s="1" t="s">
        <v>770</v>
      </c>
      <c r="L157" s="1" t="s">
        <v>771</v>
      </c>
      <c r="M157" s="1" t="s">
        <v>38</v>
      </c>
    </row>
    <row r="158">
      <c r="A158" s="1" t="s">
        <v>772</v>
      </c>
      <c r="B158" s="1" t="s">
        <v>24</v>
      </c>
      <c r="C158" s="1">
        <v>294.0</v>
      </c>
      <c r="D158" s="1">
        <v>126.0</v>
      </c>
      <c r="E158" s="1">
        <v>7209.0</v>
      </c>
      <c r="F158" s="1" t="s">
        <v>25</v>
      </c>
      <c r="G158" s="1" t="s">
        <v>773</v>
      </c>
      <c r="H158" s="1" t="s">
        <v>405</v>
      </c>
      <c r="I158" s="1" t="s">
        <v>774</v>
      </c>
      <c r="J158" s="1" t="s">
        <v>775</v>
      </c>
      <c r="K158" s="1" t="s">
        <v>776</v>
      </c>
      <c r="L158" s="1" t="s">
        <v>777</v>
      </c>
      <c r="M158" s="1" t="s">
        <v>38</v>
      </c>
    </row>
    <row r="159">
      <c r="A159" s="1" t="s">
        <v>778</v>
      </c>
      <c r="B159" s="1" t="s">
        <v>24</v>
      </c>
      <c r="C159" s="1">
        <v>113.0</v>
      </c>
      <c r="D159" s="1">
        <v>531.0</v>
      </c>
      <c r="E159" s="1">
        <v>4072.0</v>
      </c>
      <c r="F159" s="1" t="s">
        <v>25</v>
      </c>
      <c r="G159" s="1" t="s">
        <v>779</v>
      </c>
      <c r="H159" s="1" t="s">
        <v>17</v>
      </c>
      <c r="I159" s="1" t="s">
        <v>780</v>
      </c>
      <c r="J159" s="1" t="s">
        <v>418</v>
      </c>
      <c r="K159" s="1" t="s">
        <v>781</v>
      </c>
      <c r="L159" s="1" t="s">
        <v>782</v>
      </c>
      <c r="M159" s="1" t="s">
        <v>38</v>
      </c>
    </row>
    <row r="160">
      <c r="A160" s="1" t="s">
        <v>783</v>
      </c>
      <c r="B160" s="1" t="s">
        <v>14</v>
      </c>
      <c r="C160" s="1">
        <v>405.0</v>
      </c>
      <c r="D160" s="1">
        <v>131.0</v>
      </c>
      <c r="E160" s="1">
        <v>4303.0</v>
      </c>
      <c r="F160" s="1" t="s">
        <v>15</v>
      </c>
      <c r="G160" s="1" t="s">
        <v>784</v>
      </c>
      <c r="H160" s="1" t="s">
        <v>17</v>
      </c>
      <c r="I160" s="1" t="s">
        <v>18</v>
      </c>
      <c r="J160" s="1" t="s">
        <v>418</v>
      </c>
      <c r="K160" s="1" t="s">
        <v>785</v>
      </c>
      <c r="L160" s="1" t="s">
        <v>786</v>
      </c>
      <c r="M160" s="1" t="s">
        <v>580</v>
      </c>
    </row>
    <row r="161">
      <c r="A161" s="1" t="s">
        <v>787</v>
      </c>
      <c r="B161" s="1" t="s">
        <v>24</v>
      </c>
      <c r="C161" s="1">
        <v>2707.0</v>
      </c>
      <c r="D161" s="1">
        <v>351.0</v>
      </c>
      <c r="E161" s="1">
        <v>17460.0</v>
      </c>
      <c r="F161" s="1" t="s">
        <v>25</v>
      </c>
      <c r="G161" s="1" t="s">
        <v>788</v>
      </c>
      <c r="H161" s="1" t="s">
        <v>405</v>
      </c>
      <c r="I161" s="1" t="s">
        <v>789</v>
      </c>
      <c r="J161" s="1" t="s">
        <v>790</v>
      </c>
      <c r="K161" s="1" t="s">
        <v>791</v>
      </c>
      <c r="L161" s="1" t="s">
        <v>792</v>
      </c>
      <c r="M161" s="1" t="s">
        <v>43</v>
      </c>
    </row>
    <row r="162">
      <c r="A162" s="1" t="s">
        <v>793</v>
      </c>
      <c r="B162" s="1" t="s">
        <v>24</v>
      </c>
      <c r="C162" s="1">
        <v>4237.0</v>
      </c>
      <c r="D162" s="1">
        <v>1479.0</v>
      </c>
      <c r="E162" s="1">
        <v>87395.0</v>
      </c>
      <c r="F162" s="1" t="s">
        <v>25</v>
      </c>
      <c r="G162" s="1" t="s">
        <v>794</v>
      </c>
      <c r="H162" s="1" t="s">
        <v>405</v>
      </c>
      <c r="I162" s="1" t="s">
        <v>795</v>
      </c>
      <c r="J162" s="1" t="s">
        <v>796</v>
      </c>
      <c r="K162" s="1" t="s">
        <v>797</v>
      </c>
      <c r="L162" s="1" t="s">
        <v>798</v>
      </c>
      <c r="M162" s="1" t="s">
        <v>38</v>
      </c>
    </row>
    <row r="163">
      <c r="A163" s="1" t="s">
        <v>799</v>
      </c>
      <c r="B163" s="1" t="s">
        <v>24</v>
      </c>
      <c r="C163" s="1">
        <v>438.0</v>
      </c>
      <c r="D163" s="1">
        <v>675.0</v>
      </c>
      <c r="E163" s="1">
        <v>8891.0</v>
      </c>
      <c r="F163" s="1" t="s">
        <v>25</v>
      </c>
      <c r="G163" s="1" t="s">
        <v>800</v>
      </c>
      <c r="H163" s="1" t="s">
        <v>405</v>
      </c>
      <c r="I163" s="1" t="s">
        <v>801</v>
      </c>
      <c r="J163" s="1" t="s">
        <v>802</v>
      </c>
      <c r="K163" s="1" t="s">
        <v>803</v>
      </c>
      <c r="L163" s="1" t="s">
        <v>804</v>
      </c>
      <c r="M163" s="1" t="s">
        <v>38</v>
      </c>
    </row>
    <row r="164">
      <c r="A164" s="1" t="s">
        <v>805</v>
      </c>
      <c r="B164" s="1" t="s">
        <v>24</v>
      </c>
      <c r="C164" s="1">
        <v>909.0</v>
      </c>
      <c r="D164" s="1">
        <v>629.0</v>
      </c>
      <c r="E164" s="1">
        <v>23388.0</v>
      </c>
      <c r="F164" s="1" t="s">
        <v>25</v>
      </c>
      <c r="G164" s="1" t="s">
        <v>806</v>
      </c>
      <c r="H164" s="1" t="s">
        <v>405</v>
      </c>
      <c r="I164" s="1" t="s">
        <v>807</v>
      </c>
      <c r="J164" s="1" t="s">
        <v>808</v>
      </c>
      <c r="K164" s="1" t="s">
        <v>809</v>
      </c>
      <c r="L164" s="1" t="s">
        <v>810</v>
      </c>
      <c r="M164" s="1" t="s">
        <v>38</v>
      </c>
    </row>
    <row r="165">
      <c r="A165" s="1" t="s">
        <v>811</v>
      </c>
      <c r="B165" s="1" t="s">
        <v>24</v>
      </c>
      <c r="C165" s="1">
        <v>152.0</v>
      </c>
      <c r="D165" s="1">
        <v>195.0</v>
      </c>
      <c r="E165" s="1">
        <v>3336.0</v>
      </c>
      <c r="F165" s="1" t="s">
        <v>25</v>
      </c>
      <c r="G165" s="1" t="s">
        <v>812</v>
      </c>
      <c r="H165" s="1" t="s">
        <v>17</v>
      </c>
      <c r="I165" s="1" t="s">
        <v>813</v>
      </c>
      <c r="J165" s="1" t="s">
        <v>814</v>
      </c>
      <c r="K165" s="1" t="s">
        <v>815</v>
      </c>
      <c r="L165" s="1" t="s">
        <v>816</v>
      </c>
      <c r="M165" s="1" t="s">
        <v>43</v>
      </c>
    </row>
    <row r="166">
      <c r="A166" s="1" t="s">
        <v>817</v>
      </c>
      <c r="B166" s="1" t="s">
        <v>24</v>
      </c>
      <c r="C166" s="1">
        <v>592.0</v>
      </c>
      <c r="D166" s="1">
        <v>381.0</v>
      </c>
      <c r="E166" s="1">
        <v>8778.0</v>
      </c>
      <c r="F166" s="1" t="s">
        <v>25</v>
      </c>
      <c r="G166" s="1" t="s">
        <v>818</v>
      </c>
      <c r="H166" s="1" t="s">
        <v>405</v>
      </c>
      <c r="I166" s="1" t="s">
        <v>819</v>
      </c>
      <c r="J166" s="1" t="s">
        <v>418</v>
      </c>
      <c r="K166" s="1" t="s">
        <v>429</v>
      </c>
      <c r="L166" s="1" t="s">
        <v>820</v>
      </c>
      <c r="M166" s="1" t="s">
        <v>38</v>
      </c>
    </row>
    <row r="167">
      <c r="A167" s="1" t="s">
        <v>821</v>
      </c>
      <c r="B167" s="1" t="s">
        <v>24</v>
      </c>
      <c r="C167" s="1">
        <v>161.0</v>
      </c>
      <c r="D167" s="1">
        <v>103.0</v>
      </c>
      <c r="E167" s="1">
        <v>19312.0</v>
      </c>
      <c r="F167" s="1" t="s">
        <v>25</v>
      </c>
      <c r="G167" s="1" t="s">
        <v>822</v>
      </c>
      <c r="H167" s="1" t="s">
        <v>405</v>
      </c>
      <c r="I167" s="1" t="s">
        <v>823</v>
      </c>
      <c r="J167" s="1" t="s">
        <v>824</v>
      </c>
      <c r="K167" s="1" t="s">
        <v>825</v>
      </c>
      <c r="L167" s="1" t="s">
        <v>826</v>
      </c>
      <c r="M167" s="1" t="s">
        <v>38</v>
      </c>
    </row>
    <row r="168">
      <c r="A168" s="1" t="s">
        <v>827</v>
      </c>
      <c r="B168" s="1" t="s">
        <v>24</v>
      </c>
      <c r="C168" s="1">
        <v>1291.0</v>
      </c>
      <c r="D168" s="1">
        <v>445.0</v>
      </c>
      <c r="E168" s="1">
        <v>30285.0</v>
      </c>
      <c r="F168" s="1" t="s">
        <v>25</v>
      </c>
      <c r="G168" s="1" t="s">
        <v>828</v>
      </c>
      <c r="H168" s="1" t="s">
        <v>405</v>
      </c>
      <c r="I168" s="1" t="s">
        <v>829</v>
      </c>
      <c r="J168" s="1" t="s">
        <v>830</v>
      </c>
      <c r="K168" s="1" t="s">
        <v>831</v>
      </c>
      <c r="L168" s="1" t="s">
        <v>832</v>
      </c>
      <c r="M168" s="1" t="s">
        <v>38</v>
      </c>
    </row>
    <row r="169">
      <c r="A169" s="1" t="s">
        <v>833</v>
      </c>
      <c r="B169" s="1" t="s">
        <v>24</v>
      </c>
      <c r="C169" s="1">
        <v>1119.0</v>
      </c>
      <c r="D169" s="1">
        <v>470.0</v>
      </c>
      <c r="E169" s="1">
        <v>37871.0</v>
      </c>
      <c r="F169" s="1" t="s">
        <v>25</v>
      </c>
      <c r="G169" s="1" t="s">
        <v>834</v>
      </c>
      <c r="H169" s="1" t="s">
        <v>405</v>
      </c>
      <c r="I169" s="1" t="s">
        <v>835</v>
      </c>
      <c r="J169" s="1" t="s">
        <v>836</v>
      </c>
      <c r="K169" s="1" t="s">
        <v>837</v>
      </c>
      <c r="L169" s="1" t="s">
        <v>838</v>
      </c>
      <c r="M169" s="1" t="s">
        <v>580</v>
      </c>
    </row>
    <row r="170">
      <c r="A170" s="1" t="s">
        <v>839</v>
      </c>
      <c r="B170" s="1" t="s">
        <v>24</v>
      </c>
      <c r="C170" s="1">
        <v>105.0</v>
      </c>
      <c r="D170" s="1">
        <v>364.0</v>
      </c>
      <c r="E170" s="1">
        <v>11711.0</v>
      </c>
      <c r="F170" s="1" t="s">
        <v>45</v>
      </c>
      <c r="G170" s="1" t="s">
        <v>840</v>
      </c>
      <c r="H170" s="1" t="s">
        <v>17</v>
      </c>
      <c r="I170" s="1" t="s">
        <v>27</v>
      </c>
      <c r="J170" s="1" t="s">
        <v>841</v>
      </c>
      <c r="K170" s="1" t="s">
        <v>842</v>
      </c>
      <c r="L170" s="1" t="s">
        <v>843</v>
      </c>
      <c r="M170" s="1" t="s">
        <v>844</v>
      </c>
    </row>
    <row r="171">
      <c r="A171" s="1" t="s">
        <v>845</v>
      </c>
      <c r="B171" s="1" t="s">
        <v>24</v>
      </c>
      <c r="C171" s="1">
        <v>236.0</v>
      </c>
      <c r="D171" s="1">
        <v>734.0</v>
      </c>
      <c r="E171" s="1">
        <v>8937.0</v>
      </c>
      <c r="F171" s="1" t="s">
        <v>25</v>
      </c>
      <c r="G171" s="1" t="s">
        <v>846</v>
      </c>
      <c r="H171" s="1" t="s">
        <v>17</v>
      </c>
      <c r="I171" s="1" t="s">
        <v>27</v>
      </c>
      <c r="J171" s="1" t="s">
        <v>35</v>
      </c>
      <c r="K171" s="1" t="s">
        <v>847</v>
      </c>
      <c r="L171" s="1" t="s">
        <v>848</v>
      </c>
      <c r="M171" s="1" t="s">
        <v>844</v>
      </c>
    </row>
    <row r="172">
      <c r="A172" s="1" t="s">
        <v>849</v>
      </c>
      <c r="B172" s="1" t="s">
        <v>24</v>
      </c>
      <c r="C172" s="1">
        <v>339.0</v>
      </c>
      <c r="D172" s="1">
        <v>366.0</v>
      </c>
      <c r="E172" s="1">
        <v>12141.0</v>
      </c>
      <c r="F172" s="1" t="s">
        <v>25</v>
      </c>
      <c r="G172" s="1" t="s">
        <v>850</v>
      </c>
      <c r="H172" s="1" t="s">
        <v>17</v>
      </c>
      <c r="I172" s="1" t="s">
        <v>27</v>
      </c>
      <c r="J172" s="1" t="s">
        <v>851</v>
      </c>
      <c r="K172" s="1" t="s">
        <v>852</v>
      </c>
      <c r="L172" s="1" t="s">
        <v>853</v>
      </c>
      <c r="M172" s="1" t="s">
        <v>854</v>
      </c>
    </row>
    <row r="173">
      <c r="A173" s="1" t="s">
        <v>855</v>
      </c>
      <c r="B173" s="1" t="s">
        <v>24</v>
      </c>
      <c r="C173" s="1">
        <v>1147.0</v>
      </c>
      <c r="D173" s="1">
        <v>1488.0</v>
      </c>
      <c r="E173" s="1">
        <v>43922.0</v>
      </c>
      <c r="F173" s="1" t="s">
        <v>25</v>
      </c>
      <c r="G173" s="1" t="s">
        <v>856</v>
      </c>
      <c r="H173" s="1" t="s">
        <v>857</v>
      </c>
      <c r="I173" s="1" t="s">
        <v>27</v>
      </c>
      <c r="J173" s="1" t="s">
        <v>35</v>
      </c>
      <c r="K173" s="1" t="s">
        <v>858</v>
      </c>
      <c r="L173" s="1" t="s">
        <v>859</v>
      </c>
      <c r="M173" s="1" t="s">
        <v>844</v>
      </c>
    </row>
    <row r="174">
      <c r="A174" s="1" t="s">
        <v>860</v>
      </c>
      <c r="B174" s="1" t="s">
        <v>24</v>
      </c>
      <c r="C174" s="1">
        <v>4234.0</v>
      </c>
      <c r="D174" s="1">
        <v>3163.0</v>
      </c>
      <c r="E174" s="1">
        <v>40591.0</v>
      </c>
      <c r="F174" s="1" t="s">
        <v>25</v>
      </c>
      <c r="G174" s="1" t="s">
        <v>861</v>
      </c>
      <c r="H174" s="1" t="s">
        <v>61</v>
      </c>
      <c r="I174" s="1" t="s">
        <v>27</v>
      </c>
      <c r="J174" s="1" t="s">
        <v>35</v>
      </c>
      <c r="K174" s="1" t="s">
        <v>862</v>
      </c>
      <c r="L174" s="1" t="s">
        <v>863</v>
      </c>
      <c r="M174" s="1" t="s">
        <v>844</v>
      </c>
    </row>
    <row r="175">
      <c r="A175" s="1" t="s">
        <v>864</v>
      </c>
      <c r="B175" s="1" t="s">
        <v>14</v>
      </c>
      <c r="C175" s="1">
        <v>2161.0</v>
      </c>
      <c r="D175" s="1">
        <v>436.0</v>
      </c>
      <c r="E175" s="1">
        <v>9902.0</v>
      </c>
      <c r="F175" s="1" t="s">
        <v>25</v>
      </c>
      <c r="G175" s="1" t="s">
        <v>865</v>
      </c>
      <c r="H175" s="1" t="s">
        <v>17</v>
      </c>
      <c r="I175" s="1" t="s">
        <v>27</v>
      </c>
      <c r="J175" s="1" t="s">
        <v>19</v>
      </c>
      <c r="K175" s="1" t="s">
        <v>866</v>
      </c>
      <c r="L175" s="1" t="s">
        <v>867</v>
      </c>
      <c r="M175" s="1" t="s">
        <v>868</v>
      </c>
    </row>
    <row r="176">
      <c r="A176" s="1" t="s">
        <v>869</v>
      </c>
      <c r="B176" s="1" t="s">
        <v>24</v>
      </c>
      <c r="C176" s="1">
        <v>3711.0</v>
      </c>
      <c r="D176" s="1">
        <v>4276.0</v>
      </c>
      <c r="E176" s="1">
        <v>182874.0</v>
      </c>
      <c r="F176" s="1" t="s">
        <v>25</v>
      </c>
      <c r="G176" s="1" t="s">
        <v>870</v>
      </c>
      <c r="H176" s="1" t="s">
        <v>17</v>
      </c>
      <c r="I176" s="1" t="s">
        <v>871</v>
      </c>
      <c r="J176" s="1" t="s">
        <v>35</v>
      </c>
      <c r="K176" s="1" t="s">
        <v>872</v>
      </c>
      <c r="L176" s="1" t="s">
        <v>873</v>
      </c>
      <c r="M176" s="1" t="s">
        <v>868</v>
      </c>
    </row>
    <row r="177">
      <c r="A177" s="1" t="s">
        <v>874</v>
      </c>
      <c r="B177" s="1" t="s">
        <v>24</v>
      </c>
      <c r="C177" s="1">
        <v>10498.0</v>
      </c>
      <c r="D177" s="1">
        <v>1050.0</v>
      </c>
      <c r="E177" s="1">
        <v>506813.0</v>
      </c>
      <c r="F177" s="1" t="s">
        <v>25</v>
      </c>
      <c r="G177" s="1" t="s">
        <v>875</v>
      </c>
      <c r="H177" s="1" t="s">
        <v>405</v>
      </c>
      <c r="I177" s="1" t="s">
        <v>876</v>
      </c>
      <c r="J177" s="1" t="s">
        <v>877</v>
      </c>
      <c r="K177" s="1" t="s">
        <v>878</v>
      </c>
      <c r="L177" s="1" t="s">
        <v>879</v>
      </c>
      <c r="M177" s="1" t="s">
        <v>580</v>
      </c>
    </row>
    <row r="178">
      <c r="A178" s="1" t="s">
        <v>880</v>
      </c>
      <c r="B178" s="1" t="s">
        <v>24</v>
      </c>
      <c r="C178" s="1">
        <v>295.0</v>
      </c>
      <c r="D178" s="1">
        <v>194.0</v>
      </c>
      <c r="E178" s="1">
        <v>12033.0</v>
      </c>
      <c r="F178" s="1" t="s">
        <v>25</v>
      </c>
      <c r="G178" s="1" t="s">
        <v>881</v>
      </c>
      <c r="H178" s="1" t="s">
        <v>17</v>
      </c>
      <c r="I178" s="1" t="s">
        <v>882</v>
      </c>
      <c r="J178" s="1" t="s">
        <v>418</v>
      </c>
      <c r="K178" s="1" t="s">
        <v>878</v>
      </c>
      <c r="L178" s="1" t="s">
        <v>883</v>
      </c>
      <c r="M178" s="1" t="s">
        <v>580</v>
      </c>
    </row>
    <row r="179">
      <c r="A179" s="1" t="s">
        <v>884</v>
      </c>
      <c r="B179" s="1" t="s">
        <v>24</v>
      </c>
      <c r="C179" s="1">
        <v>335.0</v>
      </c>
      <c r="D179" s="1">
        <v>152.0</v>
      </c>
      <c r="E179" s="1">
        <v>14800.0</v>
      </c>
      <c r="F179" s="1" t="s">
        <v>15</v>
      </c>
      <c r="G179" s="1" t="s">
        <v>885</v>
      </c>
      <c r="H179" s="1" t="s">
        <v>17</v>
      </c>
      <c r="I179" s="1" t="s">
        <v>886</v>
      </c>
      <c r="J179" s="1" t="s">
        <v>887</v>
      </c>
      <c r="K179" s="1" t="s">
        <v>20</v>
      </c>
      <c r="L179" s="1" t="s">
        <v>888</v>
      </c>
      <c r="M179" s="1" t="s">
        <v>580</v>
      </c>
    </row>
    <row r="180">
      <c r="A180" s="1" t="s">
        <v>889</v>
      </c>
      <c r="B180" s="1" t="s">
        <v>24</v>
      </c>
      <c r="C180" s="1">
        <v>2607.0</v>
      </c>
      <c r="D180" s="1">
        <v>200.0</v>
      </c>
      <c r="E180" s="1">
        <v>12273.0</v>
      </c>
      <c r="F180" s="1" t="s">
        <v>15</v>
      </c>
      <c r="G180" s="1" t="s">
        <v>890</v>
      </c>
      <c r="H180" s="1" t="s">
        <v>405</v>
      </c>
      <c r="I180" s="1" t="s">
        <v>891</v>
      </c>
      <c r="J180" s="1" t="s">
        <v>892</v>
      </c>
      <c r="K180" s="1" t="s">
        <v>893</v>
      </c>
      <c r="L180" s="1" t="s">
        <v>894</v>
      </c>
      <c r="M180" s="1" t="s">
        <v>38</v>
      </c>
    </row>
    <row r="181">
      <c r="A181" s="1" t="s">
        <v>895</v>
      </c>
      <c r="B181" s="1" t="s">
        <v>24</v>
      </c>
      <c r="C181" s="1">
        <v>329.0</v>
      </c>
      <c r="D181" s="1">
        <v>348.0</v>
      </c>
      <c r="E181" s="1">
        <v>8568.0</v>
      </c>
      <c r="F181" s="1" t="s">
        <v>25</v>
      </c>
      <c r="G181" s="1" t="s">
        <v>896</v>
      </c>
      <c r="H181" s="1" t="s">
        <v>61</v>
      </c>
      <c r="I181" s="1" t="s">
        <v>27</v>
      </c>
      <c r="J181" s="1" t="s">
        <v>62</v>
      </c>
      <c r="K181" s="1" t="s">
        <v>897</v>
      </c>
      <c r="L181" s="1" t="s">
        <v>898</v>
      </c>
      <c r="M181" s="1" t="s">
        <v>38</v>
      </c>
    </row>
    <row r="182">
      <c r="A182" s="1" t="s">
        <v>899</v>
      </c>
      <c r="B182" s="1" t="s">
        <v>24</v>
      </c>
      <c r="C182" s="1">
        <v>275.0</v>
      </c>
      <c r="D182" s="1">
        <v>480.0</v>
      </c>
      <c r="E182" s="1">
        <v>2314.0</v>
      </c>
      <c r="F182" s="1" t="s">
        <v>25</v>
      </c>
      <c r="G182" s="1" t="s">
        <v>900</v>
      </c>
      <c r="H182" s="1" t="s">
        <v>405</v>
      </c>
      <c r="I182" s="1" t="s">
        <v>901</v>
      </c>
      <c r="J182" s="1" t="s">
        <v>902</v>
      </c>
      <c r="K182" s="1" t="s">
        <v>903</v>
      </c>
      <c r="L182" s="1" t="s">
        <v>904</v>
      </c>
      <c r="M182" s="1" t="s">
        <v>580</v>
      </c>
    </row>
    <row r="183">
      <c r="A183" s="1" t="s">
        <v>905</v>
      </c>
      <c r="B183" s="1" t="s">
        <v>24</v>
      </c>
      <c r="C183" s="1">
        <v>161.0</v>
      </c>
      <c r="D183" s="1">
        <v>2653.0</v>
      </c>
      <c r="E183" s="1">
        <v>9068.0</v>
      </c>
      <c r="F183" s="1" t="s">
        <v>25</v>
      </c>
      <c r="G183" s="1" t="s">
        <v>906</v>
      </c>
      <c r="H183" s="1" t="s">
        <v>17</v>
      </c>
      <c r="I183" s="1" t="s">
        <v>907</v>
      </c>
      <c r="J183" s="1" t="s">
        <v>908</v>
      </c>
      <c r="K183" s="1" t="s">
        <v>909</v>
      </c>
      <c r="L183" s="1" t="s">
        <v>910</v>
      </c>
      <c r="M183" s="1" t="s">
        <v>580</v>
      </c>
    </row>
    <row r="184">
      <c r="A184" s="1" t="s">
        <v>911</v>
      </c>
      <c r="B184" s="1" t="s">
        <v>24</v>
      </c>
      <c r="C184" s="1">
        <v>105.0</v>
      </c>
      <c r="D184" s="1">
        <v>141.0</v>
      </c>
      <c r="E184" s="1">
        <v>1973.0</v>
      </c>
      <c r="F184" s="1" t="s">
        <v>25</v>
      </c>
      <c r="G184" s="1" t="s">
        <v>912</v>
      </c>
      <c r="H184" s="1" t="s">
        <v>405</v>
      </c>
      <c r="I184" s="1" t="s">
        <v>913</v>
      </c>
      <c r="J184" s="1" t="s">
        <v>914</v>
      </c>
      <c r="K184" s="1" t="s">
        <v>909</v>
      </c>
      <c r="L184" s="1" t="s">
        <v>915</v>
      </c>
      <c r="M184" s="1" t="s">
        <v>580</v>
      </c>
    </row>
    <row r="185">
      <c r="A185" s="1" t="s">
        <v>916</v>
      </c>
      <c r="B185" s="1" t="s">
        <v>24</v>
      </c>
      <c r="C185" s="1">
        <v>388.0</v>
      </c>
      <c r="D185" s="1">
        <v>3804.0</v>
      </c>
      <c r="E185" s="1">
        <v>105259.0</v>
      </c>
      <c r="F185" s="1" t="s">
        <v>25</v>
      </c>
      <c r="G185" s="1" t="s">
        <v>917</v>
      </c>
      <c r="H185" s="1" t="s">
        <v>405</v>
      </c>
      <c r="I185" s="1" t="s">
        <v>918</v>
      </c>
      <c r="J185" s="1" t="s">
        <v>919</v>
      </c>
      <c r="K185" s="1" t="s">
        <v>920</v>
      </c>
      <c r="L185" s="1" t="s">
        <v>921</v>
      </c>
      <c r="M185" s="1" t="s">
        <v>580</v>
      </c>
    </row>
    <row r="186">
      <c r="A186" s="1" t="s">
        <v>922</v>
      </c>
      <c r="B186" s="1" t="s">
        <v>24</v>
      </c>
      <c r="C186" s="1">
        <v>222.0</v>
      </c>
      <c r="D186" s="1">
        <v>292.0</v>
      </c>
      <c r="E186" s="1">
        <v>1180.0</v>
      </c>
      <c r="F186" s="1" t="s">
        <v>25</v>
      </c>
      <c r="G186" s="1" t="s">
        <v>923</v>
      </c>
      <c r="H186" s="1" t="s">
        <v>405</v>
      </c>
      <c r="I186" s="1" t="s">
        <v>924</v>
      </c>
      <c r="J186" s="1" t="s">
        <v>925</v>
      </c>
      <c r="K186" s="1" t="s">
        <v>926</v>
      </c>
      <c r="L186" s="1" t="s">
        <v>927</v>
      </c>
      <c r="M186" s="1" t="s">
        <v>38</v>
      </c>
    </row>
    <row r="187">
      <c r="A187" s="1" t="s">
        <v>928</v>
      </c>
      <c r="B187" s="1" t="s">
        <v>24</v>
      </c>
      <c r="C187" s="1">
        <v>214.0</v>
      </c>
      <c r="D187" s="1">
        <v>216.0</v>
      </c>
      <c r="E187" s="1">
        <v>3360.0</v>
      </c>
      <c r="F187" s="1" t="s">
        <v>25</v>
      </c>
      <c r="G187" s="1" t="s">
        <v>16</v>
      </c>
      <c r="H187" s="1" t="s">
        <v>17</v>
      </c>
      <c r="I187" s="1" t="s">
        <v>27</v>
      </c>
      <c r="J187" s="1" t="s">
        <v>19</v>
      </c>
      <c r="K187" s="1" t="s">
        <v>929</v>
      </c>
      <c r="L187" s="1" t="s">
        <v>930</v>
      </c>
      <c r="M187" s="1" t="s">
        <v>931</v>
      </c>
    </row>
    <row r="188">
      <c r="A188" s="1" t="s">
        <v>932</v>
      </c>
      <c r="B188" s="1" t="s">
        <v>14</v>
      </c>
      <c r="C188" s="1">
        <v>116.0</v>
      </c>
      <c r="D188" s="1">
        <v>162.0</v>
      </c>
      <c r="E188" s="1">
        <v>1618.0</v>
      </c>
      <c r="F188" s="1" t="s">
        <v>25</v>
      </c>
      <c r="G188" s="1" t="s">
        <v>16</v>
      </c>
      <c r="H188" s="1" t="s">
        <v>17</v>
      </c>
      <c r="I188" s="1" t="s">
        <v>27</v>
      </c>
      <c r="J188" s="1" t="s">
        <v>19</v>
      </c>
      <c r="K188" s="1" t="s">
        <v>933</v>
      </c>
      <c r="L188" s="1" t="s">
        <v>934</v>
      </c>
      <c r="M188" s="1" t="s">
        <v>931</v>
      </c>
    </row>
    <row r="189">
      <c r="A189" s="1" t="s">
        <v>935</v>
      </c>
      <c r="B189" s="1" t="s">
        <v>14</v>
      </c>
      <c r="C189" s="1">
        <v>293.0</v>
      </c>
      <c r="D189" s="1">
        <v>359.0</v>
      </c>
      <c r="E189" s="1">
        <v>7773.0</v>
      </c>
      <c r="F189" s="1" t="s">
        <v>25</v>
      </c>
      <c r="G189" s="1" t="s">
        <v>16</v>
      </c>
      <c r="H189" s="1" t="s">
        <v>17</v>
      </c>
      <c r="I189" s="1" t="s">
        <v>871</v>
      </c>
      <c r="J189" s="1" t="s">
        <v>19</v>
      </c>
      <c r="K189" s="1" t="s">
        <v>936</v>
      </c>
      <c r="L189" s="1" t="s">
        <v>937</v>
      </c>
      <c r="M189" s="1" t="s">
        <v>931</v>
      </c>
    </row>
    <row r="190">
      <c r="A190" s="1" t="s">
        <v>938</v>
      </c>
      <c r="B190" s="1" t="s">
        <v>14</v>
      </c>
      <c r="C190" s="1">
        <v>416.0</v>
      </c>
      <c r="D190" s="1">
        <v>162.0</v>
      </c>
      <c r="E190" s="1">
        <v>18870.0</v>
      </c>
      <c r="F190" s="1" t="s">
        <v>25</v>
      </c>
      <c r="G190" s="1" t="s">
        <v>939</v>
      </c>
      <c r="H190" s="1" t="s">
        <v>405</v>
      </c>
      <c r="I190" s="1" t="s">
        <v>940</v>
      </c>
      <c r="J190" s="1" t="s">
        <v>418</v>
      </c>
      <c r="K190" s="1" t="s">
        <v>429</v>
      </c>
      <c r="L190" s="1" t="s">
        <v>941</v>
      </c>
      <c r="M190" s="1" t="s">
        <v>43</v>
      </c>
    </row>
    <row r="191">
      <c r="A191" s="1" t="s">
        <v>942</v>
      </c>
      <c r="B191" s="1" t="s">
        <v>24</v>
      </c>
      <c r="C191" s="1">
        <v>7717.0</v>
      </c>
      <c r="D191" s="1">
        <v>1633.0</v>
      </c>
      <c r="E191" s="1">
        <v>2849.0</v>
      </c>
      <c r="F191" s="1" t="s">
        <v>25</v>
      </c>
      <c r="G191" s="1" t="s">
        <v>943</v>
      </c>
      <c r="H191" s="1" t="s">
        <v>17</v>
      </c>
      <c r="I191" s="1" t="s">
        <v>944</v>
      </c>
      <c r="J191" s="1" t="s">
        <v>945</v>
      </c>
      <c r="K191" s="1" t="s">
        <v>946</v>
      </c>
      <c r="L191" s="1" t="s">
        <v>947</v>
      </c>
      <c r="M191" s="1" t="s">
        <v>43</v>
      </c>
    </row>
    <row r="192">
      <c r="A192" s="1" t="s">
        <v>948</v>
      </c>
      <c r="B192" s="1" t="s">
        <v>24</v>
      </c>
      <c r="C192" s="1">
        <v>146.0</v>
      </c>
      <c r="D192" s="1">
        <v>670.0</v>
      </c>
      <c r="E192" s="1">
        <v>45032.0</v>
      </c>
      <c r="F192" s="1" t="s">
        <v>25</v>
      </c>
      <c r="G192" s="1" t="s">
        <v>949</v>
      </c>
      <c r="H192" s="1" t="s">
        <v>17</v>
      </c>
      <c r="I192" s="1" t="s">
        <v>940</v>
      </c>
      <c r="J192" s="1" t="s">
        <v>950</v>
      </c>
      <c r="K192" s="1" t="s">
        <v>951</v>
      </c>
      <c r="L192" s="1" t="s">
        <v>952</v>
      </c>
      <c r="M192" s="1" t="s">
        <v>580</v>
      </c>
    </row>
    <row r="193">
      <c r="A193" s="1" t="s">
        <v>953</v>
      </c>
      <c r="B193" s="1" t="s">
        <v>14</v>
      </c>
      <c r="C193" s="1">
        <v>185.0</v>
      </c>
      <c r="D193" s="1">
        <v>220.0</v>
      </c>
      <c r="E193" s="1">
        <v>5579.0</v>
      </c>
      <c r="F193" s="1" t="s">
        <v>15</v>
      </c>
      <c r="G193" s="1" t="s">
        <v>954</v>
      </c>
      <c r="H193" s="1" t="s">
        <v>405</v>
      </c>
      <c r="I193" s="1" t="s">
        <v>940</v>
      </c>
      <c r="J193" s="1" t="s">
        <v>955</v>
      </c>
      <c r="K193" s="1" t="s">
        <v>956</v>
      </c>
      <c r="L193" s="1" t="s">
        <v>957</v>
      </c>
      <c r="M193" s="1" t="s">
        <v>43</v>
      </c>
    </row>
    <row r="194">
      <c r="A194" s="1" t="s">
        <v>958</v>
      </c>
      <c r="B194" s="1" t="s">
        <v>24</v>
      </c>
      <c r="C194" s="1">
        <v>268.0</v>
      </c>
      <c r="D194" s="1">
        <v>1279.0</v>
      </c>
      <c r="E194" s="1">
        <v>12101.0</v>
      </c>
      <c r="F194" s="1" t="s">
        <v>25</v>
      </c>
      <c r="G194" s="1" t="s">
        <v>959</v>
      </c>
      <c r="H194" s="1" t="s">
        <v>68</v>
      </c>
      <c r="I194" s="1" t="s">
        <v>27</v>
      </c>
      <c r="J194" s="1" t="s">
        <v>960</v>
      </c>
      <c r="K194" s="1" t="s">
        <v>961</v>
      </c>
      <c r="L194" s="1" t="s">
        <v>962</v>
      </c>
      <c r="M194" s="1" t="s">
        <v>38</v>
      </c>
    </row>
    <row r="195">
      <c r="A195" s="1" t="s">
        <v>963</v>
      </c>
      <c r="B195" s="1" t="s">
        <v>24</v>
      </c>
      <c r="C195" s="1">
        <v>3043.0</v>
      </c>
      <c r="D195" s="1">
        <v>275.0</v>
      </c>
      <c r="E195" s="1">
        <v>6930.0</v>
      </c>
      <c r="F195" s="1" t="s">
        <v>25</v>
      </c>
      <c r="G195" s="1" t="s">
        <v>964</v>
      </c>
      <c r="H195" s="1" t="s">
        <v>405</v>
      </c>
      <c r="I195" s="1" t="s">
        <v>940</v>
      </c>
      <c r="J195" s="1" t="s">
        <v>965</v>
      </c>
      <c r="K195" s="1" t="s">
        <v>966</v>
      </c>
      <c r="L195" s="1" t="s">
        <v>967</v>
      </c>
      <c r="M195" s="1" t="s">
        <v>43</v>
      </c>
    </row>
    <row r="196">
      <c r="A196" s="1" t="s">
        <v>968</v>
      </c>
      <c r="B196" s="1" t="s">
        <v>24</v>
      </c>
      <c r="C196" s="1">
        <v>100.0</v>
      </c>
      <c r="D196" s="1">
        <v>1704.0</v>
      </c>
      <c r="E196" s="1">
        <v>9253.0</v>
      </c>
      <c r="F196" s="1" t="s">
        <v>25</v>
      </c>
      <c r="G196" s="1" t="s">
        <v>16</v>
      </c>
      <c r="H196" s="1" t="s">
        <v>405</v>
      </c>
      <c r="I196" s="1" t="s">
        <v>969</v>
      </c>
      <c r="J196" s="1" t="s">
        <v>418</v>
      </c>
      <c r="K196" s="1" t="s">
        <v>970</v>
      </c>
      <c r="L196" s="1" t="s">
        <v>971</v>
      </c>
      <c r="M196" s="1" t="s">
        <v>38</v>
      </c>
    </row>
    <row r="197">
      <c r="A197" s="1" t="s">
        <v>972</v>
      </c>
      <c r="B197" s="1" t="s">
        <v>24</v>
      </c>
      <c r="C197" s="1">
        <v>112.0</v>
      </c>
      <c r="D197" s="1">
        <v>250.0</v>
      </c>
      <c r="E197" s="1">
        <v>7745.0</v>
      </c>
      <c r="F197" s="1" t="s">
        <v>25</v>
      </c>
      <c r="G197" s="1" t="s">
        <v>973</v>
      </c>
      <c r="H197" s="1" t="s">
        <v>17</v>
      </c>
      <c r="I197" s="1" t="s">
        <v>974</v>
      </c>
      <c r="J197" s="1" t="s">
        <v>975</v>
      </c>
      <c r="K197" s="1" t="s">
        <v>976</v>
      </c>
      <c r="L197" s="1" t="s">
        <v>977</v>
      </c>
      <c r="M197" s="1" t="s">
        <v>38</v>
      </c>
    </row>
    <row r="198">
      <c r="A198" s="1" t="s">
        <v>978</v>
      </c>
      <c r="B198" s="1" t="s">
        <v>24</v>
      </c>
      <c r="C198" s="1">
        <v>33741.0</v>
      </c>
      <c r="D198" s="1">
        <v>27725.0</v>
      </c>
      <c r="E198" s="1">
        <v>661808.0</v>
      </c>
      <c r="F198" s="1" t="s">
        <v>25</v>
      </c>
      <c r="G198" s="1" t="s">
        <v>979</v>
      </c>
      <c r="H198" s="1" t="s">
        <v>405</v>
      </c>
      <c r="I198" s="1" t="s">
        <v>940</v>
      </c>
      <c r="J198" s="1" t="s">
        <v>980</v>
      </c>
      <c r="K198" s="1" t="s">
        <v>981</v>
      </c>
      <c r="L198" s="1" t="s">
        <v>982</v>
      </c>
      <c r="M198" s="1" t="s">
        <v>38</v>
      </c>
    </row>
    <row r="199">
      <c r="A199" s="1" t="s">
        <v>983</v>
      </c>
      <c r="B199" s="1" t="s">
        <v>14</v>
      </c>
      <c r="C199" s="1">
        <v>292.0</v>
      </c>
      <c r="D199" s="1">
        <v>398.0</v>
      </c>
      <c r="E199" s="1">
        <v>5273.0</v>
      </c>
      <c r="F199" s="1" t="s">
        <v>15</v>
      </c>
      <c r="G199" s="1" t="s">
        <v>16</v>
      </c>
      <c r="H199" s="1" t="s">
        <v>17</v>
      </c>
      <c r="I199" s="1" t="s">
        <v>940</v>
      </c>
      <c r="J199" s="1" t="s">
        <v>418</v>
      </c>
      <c r="K199" s="1" t="s">
        <v>984</v>
      </c>
      <c r="L199" s="1" t="s">
        <v>430</v>
      </c>
      <c r="M199" s="1" t="s">
        <v>43</v>
      </c>
    </row>
    <row r="200">
      <c r="A200" s="1" t="s">
        <v>985</v>
      </c>
      <c r="B200" s="1" t="s">
        <v>14</v>
      </c>
      <c r="C200" s="1">
        <v>841.0</v>
      </c>
      <c r="D200" s="1">
        <v>171.0</v>
      </c>
      <c r="E200" s="1">
        <v>1933.0</v>
      </c>
      <c r="F200" s="1" t="s">
        <v>15</v>
      </c>
      <c r="G200" s="1" t="s">
        <v>986</v>
      </c>
      <c r="H200" s="1" t="s">
        <v>17</v>
      </c>
      <c r="I200" s="1" t="s">
        <v>940</v>
      </c>
      <c r="J200" s="1" t="s">
        <v>987</v>
      </c>
      <c r="K200" s="1" t="s">
        <v>988</v>
      </c>
      <c r="L200" s="1" t="s">
        <v>430</v>
      </c>
      <c r="M200" s="1" t="s">
        <v>43</v>
      </c>
    </row>
    <row r="201">
      <c r="A201" s="1" t="s">
        <v>989</v>
      </c>
      <c r="B201" s="1" t="s">
        <v>24</v>
      </c>
      <c r="C201" s="1">
        <v>1971.0</v>
      </c>
      <c r="D201" s="1">
        <v>110.0</v>
      </c>
      <c r="E201" s="1">
        <v>3814.0</v>
      </c>
      <c r="F201" s="1" t="s">
        <v>990</v>
      </c>
      <c r="G201" s="1" t="s">
        <v>991</v>
      </c>
      <c r="H201" s="1" t="s">
        <v>992</v>
      </c>
      <c r="I201" s="1" t="s">
        <v>993</v>
      </c>
      <c r="J201" s="1" t="s">
        <v>994</v>
      </c>
      <c r="K201" s="1" t="s">
        <v>995</v>
      </c>
      <c r="L201" s="3" t="s">
        <v>996</v>
      </c>
      <c r="M201" s="1" t="s">
        <v>123</v>
      </c>
    </row>
    <row r="202">
      <c r="A202" s="1" t="s">
        <v>997</v>
      </c>
      <c r="B202" s="1" t="s">
        <v>24</v>
      </c>
      <c r="C202" s="1">
        <v>29441.0</v>
      </c>
      <c r="D202" s="1">
        <v>4340.0</v>
      </c>
      <c r="E202" s="1">
        <v>187263.0</v>
      </c>
      <c r="F202" s="1" t="s">
        <v>25</v>
      </c>
      <c r="G202" s="1" t="s">
        <v>998</v>
      </c>
      <c r="H202" s="1" t="s">
        <v>999</v>
      </c>
      <c r="I202" s="1" t="s">
        <v>1000</v>
      </c>
      <c r="J202" s="1" t="s">
        <v>1001</v>
      </c>
      <c r="K202" s="1" t="s">
        <v>1002</v>
      </c>
      <c r="L202" s="3" t="s">
        <v>1003</v>
      </c>
      <c r="M202" s="1" t="s">
        <v>38</v>
      </c>
    </row>
    <row r="203">
      <c r="A203" s="1" t="s">
        <v>1004</v>
      </c>
      <c r="B203" s="1" t="s">
        <v>24</v>
      </c>
      <c r="C203" s="1">
        <v>116.0</v>
      </c>
      <c r="D203" s="1">
        <v>465.0</v>
      </c>
      <c r="E203" s="1">
        <v>8402.0</v>
      </c>
      <c r="F203" s="1" t="s">
        <v>25</v>
      </c>
      <c r="G203" s="1" t="s">
        <v>1005</v>
      </c>
      <c r="H203" s="1" t="s">
        <v>179</v>
      </c>
      <c r="I203" s="1" t="s">
        <v>355</v>
      </c>
      <c r="J203" s="1" t="s">
        <v>19</v>
      </c>
      <c r="K203" s="1" t="s">
        <v>1006</v>
      </c>
      <c r="L203" s="1" t="s">
        <v>1007</v>
      </c>
      <c r="M203" s="1" t="s">
        <v>1008</v>
      </c>
    </row>
    <row r="204">
      <c r="A204" s="1" t="s">
        <v>1009</v>
      </c>
      <c r="B204" s="1" t="s">
        <v>24</v>
      </c>
      <c r="C204" s="1">
        <v>393.0</v>
      </c>
      <c r="D204" s="1">
        <v>121.0</v>
      </c>
      <c r="E204" s="1">
        <v>2670.0</v>
      </c>
      <c r="F204" s="1" t="s">
        <v>25</v>
      </c>
      <c r="G204" s="1" t="s">
        <v>1010</v>
      </c>
      <c r="H204" s="1" t="s">
        <v>405</v>
      </c>
      <c r="I204" s="1" t="s">
        <v>1000</v>
      </c>
      <c r="J204" s="1" t="s">
        <v>1011</v>
      </c>
      <c r="K204" s="1" t="s">
        <v>1012</v>
      </c>
      <c r="L204" s="3" t="s">
        <v>1013</v>
      </c>
      <c r="M204" s="1" t="s">
        <v>43</v>
      </c>
    </row>
    <row r="205">
      <c r="A205" s="1" t="s">
        <v>1014</v>
      </c>
      <c r="B205" s="1" t="s">
        <v>14</v>
      </c>
      <c r="C205" s="1">
        <v>3929.0</v>
      </c>
      <c r="D205" s="1">
        <v>332.0</v>
      </c>
      <c r="E205" s="1">
        <v>6870.0</v>
      </c>
      <c r="F205" s="1" t="s">
        <v>25</v>
      </c>
      <c r="G205" s="1" t="s">
        <v>1015</v>
      </c>
      <c r="H205" s="1" t="s">
        <v>1016</v>
      </c>
      <c r="I205" s="1" t="s">
        <v>1000</v>
      </c>
      <c r="J205" s="1" t="s">
        <v>1017</v>
      </c>
      <c r="K205" s="1" t="s">
        <v>429</v>
      </c>
      <c r="L205" s="1" t="s">
        <v>1018</v>
      </c>
      <c r="M205" s="1" t="s">
        <v>123</v>
      </c>
    </row>
    <row r="206">
      <c r="A206" s="1" t="s">
        <v>1019</v>
      </c>
      <c r="B206" s="1" t="s">
        <v>14</v>
      </c>
      <c r="C206" s="1">
        <v>3268.0</v>
      </c>
      <c r="D206" s="1">
        <v>114.0</v>
      </c>
      <c r="E206" s="1">
        <v>1281.0</v>
      </c>
      <c r="F206" s="1" t="s">
        <v>990</v>
      </c>
      <c r="G206" s="1" t="s">
        <v>1020</v>
      </c>
      <c r="H206" s="1" t="s">
        <v>405</v>
      </c>
      <c r="I206" s="1" t="s">
        <v>1021</v>
      </c>
      <c r="J206" s="1" t="s">
        <v>1022</v>
      </c>
      <c r="K206" s="1" t="s">
        <v>1012</v>
      </c>
      <c r="L206" s="1" t="s">
        <v>1018</v>
      </c>
      <c r="M206" s="1" t="s">
        <v>43</v>
      </c>
    </row>
    <row r="207">
      <c r="A207" s="1" t="s">
        <v>1023</v>
      </c>
      <c r="B207" s="1" t="s">
        <v>24</v>
      </c>
      <c r="C207" s="1">
        <v>168.0</v>
      </c>
      <c r="D207" s="1">
        <v>390.0</v>
      </c>
      <c r="E207" s="1">
        <v>421229.0</v>
      </c>
      <c r="F207" s="1" t="s">
        <v>25</v>
      </c>
      <c r="G207" s="1" t="s">
        <v>1024</v>
      </c>
      <c r="H207" s="1" t="s">
        <v>405</v>
      </c>
      <c r="I207" s="1" t="s">
        <v>1000</v>
      </c>
      <c r="J207" s="1" t="s">
        <v>1022</v>
      </c>
      <c r="K207" s="1" t="s">
        <v>1025</v>
      </c>
      <c r="L207" s="3" t="s">
        <v>1026</v>
      </c>
      <c r="M207" s="1" t="s">
        <v>580</v>
      </c>
    </row>
    <row r="208">
      <c r="A208" s="1" t="s">
        <v>1027</v>
      </c>
      <c r="B208" s="1" t="s">
        <v>14</v>
      </c>
      <c r="C208" s="1">
        <v>1304.0</v>
      </c>
      <c r="D208" s="1">
        <v>273.0</v>
      </c>
      <c r="E208" s="1">
        <v>85046.0</v>
      </c>
      <c r="F208" s="1" t="s">
        <v>25</v>
      </c>
      <c r="G208" s="1" t="s">
        <v>1028</v>
      </c>
      <c r="H208" s="1" t="s">
        <v>992</v>
      </c>
      <c r="I208" s="1" t="s">
        <v>1000</v>
      </c>
      <c r="J208" s="1" t="s">
        <v>1029</v>
      </c>
      <c r="K208" s="1" t="s">
        <v>1030</v>
      </c>
      <c r="L208" s="3" t="s">
        <v>1031</v>
      </c>
      <c r="M208" s="1" t="s">
        <v>43</v>
      </c>
    </row>
    <row r="209">
      <c r="A209" s="1" t="s">
        <v>1032</v>
      </c>
      <c r="B209" s="1" t="s">
        <v>14</v>
      </c>
      <c r="C209" s="1">
        <v>545.0</v>
      </c>
      <c r="D209" s="1">
        <v>170.0</v>
      </c>
      <c r="E209" s="1">
        <v>4643.0</v>
      </c>
      <c r="F209" s="1" t="s">
        <v>990</v>
      </c>
      <c r="G209" s="1" t="s">
        <v>1033</v>
      </c>
      <c r="H209" s="1" t="s">
        <v>992</v>
      </c>
      <c r="I209" s="1" t="s">
        <v>1034</v>
      </c>
      <c r="J209" s="1" t="s">
        <v>994</v>
      </c>
      <c r="K209" s="1" t="s">
        <v>1035</v>
      </c>
      <c r="L209" s="3" t="s">
        <v>1036</v>
      </c>
      <c r="M209" s="1" t="s">
        <v>43</v>
      </c>
    </row>
    <row r="210">
      <c r="A210" s="1" t="s">
        <v>1037</v>
      </c>
      <c r="B210" s="1" t="s">
        <v>24</v>
      </c>
      <c r="C210" s="1">
        <v>1535.0</v>
      </c>
      <c r="D210" s="1">
        <v>5160.0</v>
      </c>
      <c r="E210" s="1">
        <v>48498.0</v>
      </c>
      <c r="F210" s="1" t="s">
        <v>25</v>
      </c>
      <c r="G210" s="1" t="s">
        <v>1038</v>
      </c>
      <c r="H210" s="1" t="s">
        <v>61</v>
      </c>
      <c r="I210" s="1" t="s">
        <v>27</v>
      </c>
      <c r="J210" s="1" t="s">
        <v>35</v>
      </c>
      <c r="K210" s="1" t="s">
        <v>1039</v>
      </c>
      <c r="L210" s="1" t="s">
        <v>1040</v>
      </c>
      <c r="M210" s="1" t="s">
        <v>38</v>
      </c>
    </row>
    <row r="211">
      <c r="A211" s="1" t="s">
        <v>1041</v>
      </c>
      <c r="B211" s="1" t="s">
        <v>24</v>
      </c>
      <c r="C211" s="1">
        <v>943.0</v>
      </c>
      <c r="D211" s="1">
        <v>264.0</v>
      </c>
      <c r="E211" s="1">
        <v>10119.0</v>
      </c>
      <c r="F211" s="1" t="s">
        <v>25</v>
      </c>
      <c r="G211" s="1" t="s">
        <v>1042</v>
      </c>
      <c r="H211" s="1" t="s">
        <v>61</v>
      </c>
      <c r="I211" s="1" t="s">
        <v>27</v>
      </c>
      <c r="J211" s="1" t="s">
        <v>1043</v>
      </c>
      <c r="K211" s="1" t="s">
        <v>1044</v>
      </c>
      <c r="L211" s="1" t="s">
        <v>1045</v>
      </c>
      <c r="M211" s="1" t="s">
        <v>38</v>
      </c>
    </row>
    <row r="212">
      <c r="A212" s="1" t="s">
        <v>1046</v>
      </c>
      <c r="B212" s="1" t="s">
        <v>24</v>
      </c>
      <c r="C212" s="1">
        <v>566.0</v>
      </c>
      <c r="D212" s="1">
        <v>274.0</v>
      </c>
      <c r="E212" s="1">
        <v>6829.0</v>
      </c>
      <c r="F212" s="1" t="s">
        <v>25</v>
      </c>
      <c r="G212" s="1" t="s">
        <v>1047</v>
      </c>
      <c r="H212" s="1" t="s">
        <v>61</v>
      </c>
      <c r="I212" s="1" t="s">
        <v>27</v>
      </c>
      <c r="J212" s="1" t="s">
        <v>19</v>
      </c>
      <c r="K212" s="1" t="s">
        <v>1048</v>
      </c>
      <c r="L212" s="1" t="s">
        <v>1049</v>
      </c>
      <c r="M212" s="1" t="s">
        <v>38</v>
      </c>
    </row>
    <row r="213">
      <c r="A213" s="1" t="s">
        <v>1050</v>
      </c>
      <c r="B213" s="1" t="s">
        <v>24</v>
      </c>
      <c r="C213" s="1">
        <v>105.0</v>
      </c>
      <c r="D213" s="1">
        <v>446.0</v>
      </c>
      <c r="E213" s="1">
        <v>65901.0</v>
      </c>
      <c r="F213" s="1" t="s">
        <v>25</v>
      </c>
      <c r="G213" s="1" t="s">
        <v>1051</v>
      </c>
      <c r="H213" s="1" t="s">
        <v>61</v>
      </c>
      <c r="I213" s="1" t="s">
        <v>27</v>
      </c>
      <c r="J213" s="1" t="s">
        <v>35</v>
      </c>
      <c r="K213" s="1" t="s">
        <v>106</v>
      </c>
      <c r="L213" s="1" t="s">
        <v>1052</v>
      </c>
      <c r="M213" s="1" t="s">
        <v>38</v>
      </c>
    </row>
    <row r="214">
      <c r="A214" s="1" t="s">
        <v>1053</v>
      </c>
      <c r="B214" s="1" t="s">
        <v>24</v>
      </c>
      <c r="C214" s="1">
        <v>1874.0</v>
      </c>
      <c r="D214" s="1">
        <v>128.0</v>
      </c>
      <c r="E214" s="1">
        <v>2889.0</v>
      </c>
      <c r="F214" s="1" t="s">
        <v>25</v>
      </c>
      <c r="G214" s="1" t="s">
        <v>1054</v>
      </c>
      <c r="H214" s="1" t="s">
        <v>405</v>
      </c>
      <c r="I214" s="1" t="s">
        <v>1034</v>
      </c>
      <c r="J214" s="1" t="s">
        <v>994</v>
      </c>
      <c r="K214" s="1" t="s">
        <v>1055</v>
      </c>
      <c r="L214" s="3" t="s">
        <v>1056</v>
      </c>
      <c r="M214" s="1" t="s">
        <v>38</v>
      </c>
    </row>
    <row r="215">
      <c r="A215" s="1" t="s">
        <v>1057</v>
      </c>
      <c r="B215" s="1" t="s">
        <v>24</v>
      </c>
      <c r="C215" s="1">
        <v>225.0</v>
      </c>
      <c r="D215" s="1">
        <v>961.0</v>
      </c>
      <c r="E215" s="1">
        <v>9337.0</v>
      </c>
      <c r="F215" s="1" t="s">
        <v>25</v>
      </c>
      <c r="G215" s="1" t="s">
        <v>1058</v>
      </c>
      <c r="H215" s="1" t="s">
        <v>405</v>
      </c>
      <c r="I215" s="1" t="s">
        <v>1034</v>
      </c>
      <c r="J215" s="1" t="s">
        <v>1059</v>
      </c>
      <c r="K215" s="1" t="s">
        <v>1060</v>
      </c>
      <c r="L215" s="3" t="s">
        <v>1061</v>
      </c>
      <c r="M215" s="1" t="s">
        <v>38</v>
      </c>
    </row>
    <row r="216">
      <c r="A216" s="1" t="s">
        <v>1062</v>
      </c>
      <c r="B216" s="1" t="s">
        <v>24</v>
      </c>
      <c r="C216" s="1">
        <v>289.0</v>
      </c>
      <c r="D216" s="1">
        <v>157.0</v>
      </c>
      <c r="E216" s="1">
        <v>3133.0</v>
      </c>
      <c r="F216" s="1" t="s">
        <v>25</v>
      </c>
      <c r="G216" s="1" t="s">
        <v>1063</v>
      </c>
      <c r="H216" s="1" t="s">
        <v>405</v>
      </c>
      <c r="I216" s="1" t="s">
        <v>1000</v>
      </c>
      <c r="J216" s="1" t="s">
        <v>1064</v>
      </c>
      <c r="K216" s="1" t="s">
        <v>1065</v>
      </c>
      <c r="L216" s="3" t="s">
        <v>1066</v>
      </c>
      <c r="M216" s="1" t="s">
        <v>38</v>
      </c>
    </row>
    <row r="217">
      <c r="A217" s="1" t="s">
        <v>1067</v>
      </c>
      <c r="B217" s="1" t="s">
        <v>24</v>
      </c>
      <c r="C217" s="1">
        <v>145.0</v>
      </c>
      <c r="D217" s="1">
        <v>249.0</v>
      </c>
      <c r="E217" s="1">
        <v>10062.0</v>
      </c>
      <c r="F217" s="1" t="s">
        <v>25</v>
      </c>
      <c r="G217" s="1" t="s">
        <v>1068</v>
      </c>
      <c r="H217" s="1" t="s">
        <v>405</v>
      </c>
      <c r="I217" s="1" t="s">
        <v>1034</v>
      </c>
      <c r="J217" s="1" t="s">
        <v>1064</v>
      </c>
      <c r="K217" s="1" t="s">
        <v>1069</v>
      </c>
      <c r="L217" s="3" t="s">
        <v>1070</v>
      </c>
      <c r="M217" s="1" t="s">
        <v>38</v>
      </c>
    </row>
    <row r="218">
      <c r="A218" s="1" t="s">
        <v>1071</v>
      </c>
      <c r="B218" s="1" t="s">
        <v>24</v>
      </c>
      <c r="C218" s="1">
        <v>107.0</v>
      </c>
      <c r="D218" s="1">
        <v>135.0</v>
      </c>
      <c r="E218" s="1">
        <v>3659.0</v>
      </c>
      <c r="F218" s="1" t="s">
        <v>25</v>
      </c>
      <c r="G218" s="1" t="s">
        <v>1072</v>
      </c>
      <c r="H218" s="1" t="s">
        <v>405</v>
      </c>
      <c r="I218" s="1" t="s">
        <v>1000</v>
      </c>
      <c r="J218" s="1" t="s">
        <v>1064</v>
      </c>
      <c r="K218" s="1" t="s">
        <v>1012</v>
      </c>
      <c r="L218" s="3" t="s">
        <v>1073</v>
      </c>
      <c r="M218" s="1" t="s">
        <v>38</v>
      </c>
    </row>
    <row r="219">
      <c r="A219" s="1" t="s">
        <v>1074</v>
      </c>
      <c r="B219" s="1" t="s">
        <v>24</v>
      </c>
      <c r="C219" s="1">
        <v>901.0</v>
      </c>
      <c r="D219" s="1">
        <v>3510.0</v>
      </c>
      <c r="E219" s="1">
        <v>26405.0</v>
      </c>
      <c r="F219" s="1" t="s">
        <v>15</v>
      </c>
      <c r="G219" s="1" t="s">
        <v>1075</v>
      </c>
      <c r="H219" s="1" t="s">
        <v>405</v>
      </c>
      <c r="I219" s="1" t="s">
        <v>1076</v>
      </c>
      <c r="J219" s="1" t="s">
        <v>1077</v>
      </c>
      <c r="K219" s="1" t="s">
        <v>1055</v>
      </c>
      <c r="L219" s="3" t="s">
        <v>1078</v>
      </c>
      <c r="M219" s="1" t="s">
        <v>38</v>
      </c>
    </row>
    <row r="220">
      <c r="A220" s="1" t="s">
        <v>1079</v>
      </c>
      <c r="B220" s="1" t="s">
        <v>24</v>
      </c>
      <c r="C220" s="1">
        <v>822.0</v>
      </c>
      <c r="D220" s="1">
        <v>193.0</v>
      </c>
      <c r="E220" s="1">
        <v>1864.0</v>
      </c>
      <c r="F220" s="1" t="s">
        <v>15</v>
      </c>
      <c r="G220" s="1" t="s">
        <v>1080</v>
      </c>
      <c r="H220" s="1" t="s">
        <v>405</v>
      </c>
      <c r="I220" s="1" t="s">
        <v>1076</v>
      </c>
      <c r="J220" s="1" t="s">
        <v>1081</v>
      </c>
      <c r="K220" s="1" t="s">
        <v>1082</v>
      </c>
      <c r="L220" s="3" t="s">
        <v>1083</v>
      </c>
      <c r="M220" s="1" t="s">
        <v>38</v>
      </c>
    </row>
    <row r="221">
      <c r="A221" s="1" t="s">
        <v>1084</v>
      </c>
      <c r="B221" s="1" t="s">
        <v>14</v>
      </c>
      <c r="C221" s="1">
        <v>1688.0</v>
      </c>
      <c r="D221" s="1">
        <v>419.0</v>
      </c>
      <c r="E221" s="1">
        <v>5281.0</v>
      </c>
      <c r="F221" s="1" t="s">
        <v>25</v>
      </c>
      <c r="G221" s="1" t="s">
        <v>1085</v>
      </c>
      <c r="H221" s="1" t="s">
        <v>992</v>
      </c>
      <c r="I221" s="1" t="s">
        <v>1034</v>
      </c>
      <c r="J221" s="1" t="s">
        <v>1086</v>
      </c>
      <c r="K221" s="1" t="s">
        <v>1082</v>
      </c>
      <c r="L221" s="3" t="s">
        <v>1087</v>
      </c>
      <c r="M221" s="1" t="s">
        <v>43</v>
      </c>
    </row>
    <row r="222">
      <c r="A222" s="1" t="s">
        <v>1088</v>
      </c>
      <c r="B222" s="1" t="s">
        <v>14</v>
      </c>
      <c r="C222" s="1">
        <v>1604.0</v>
      </c>
      <c r="D222" s="1">
        <v>209.0</v>
      </c>
      <c r="E222" s="1">
        <v>967.0</v>
      </c>
      <c r="F222" s="1" t="s">
        <v>25</v>
      </c>
      <c r="G222" s="1" t="s">
        <v>1089</v>
      </c>
      <c r="H222" s="1" t="s">
        <v>992</v>
      </c>
      <c r="I222" s="1" t="s">
        <v>1034</v>
      </c>
      <c r="J222" s="1" t="s">
        <v>1086</v>
      </c>
      <c r="K222" s="1" t="s">
        <v>1082</v>
      </c>
      <c r="L222" s="3" t="s">
        <v>1090</v>
      </c>
      <c r="M222" s="1" t="s">
        <v>43</v>
      </c>
    </row>
    <row r="223">
      <c r="A223" s="1" t="s">
        <v>1091</v>
      </c>
      <c r="B223" s="1" t="s">
        <v>14</v>
      </c>
      <c r="C223" s="1">
        <v>10478.0</v>
      </c>
      <c r="D223" s="1">
        <v>389.0</v>
      </c>
      <c r="E223" s="1">
        <v>3191.0</v>
      </c>
      <c r="F223" s="1" t="s">
        <v>15</v>
      </c>
      <c r="G223" s="1" t="s">
        <v>1092</v>
      </c>
      <c r="H223" s="1" t="s">
        <v>992</v>
      </c>
      <c r="I223" s="1" t="s">
        <v>1034</v>
      </c>
      <c r="J223" s="1" t="s">
        <v>1093</v>
      </c>
      <c r="K223" s="1" t="s">
        <v>1082</v>
      </c>
      <c r="L223" s="3" t="s">
        <v>1094</v>
      </c>
      <c r="M223" s="1" t="s">
        <v>43</v>
      </c>
    </row>
    <row r="224">
      <c r="A224" s="1" t="s">
        <v>1095</v>
      </c>
      <c r="B224" s="1" t="s">
        <v>14</v>
      </c>
      <c r="C224" s="1">
        <v>290.0</v>
      </c>
      <c r="D224" s="1">
        <v>280.0</v>
      </c>
      <c r="E224" s="1">
        <v>8627.0</v>
      </c>
      <c r="F224" s="1" t="s">
        <v>25</v>
      </c>
      <c r="G224" s="1" t="s">
        <v>16</v>
      </c>
      <c r="H224" s="1" t="s">
        <v>17</v>
      </c>
      <c r="I224" s="1" t="s">
        <v>18</v>
      </c>
      <c r="J224" s="1" t="s">
        <v>19</v>
      </c>
      <c r="K224" s="1" t="s">
        <v>1096</v>
      </c>
      <c r="L224" s="1" t="s">
        <v>1097</v>
      </c>
      <c r="M224" s="1" t="s">
        <v>1098</v>
      </c>
    </row>
    <row r="225">
      <c r="A225" s="1" t="s">
        <v>1099</v>
      </c>
      <c r="B225" s="1" t="s">
        <v>24</v>
      </c>
      <c r="C225" s="1">
        <v>581.0</v>
      </c>
      <c r="D225" s="1">
        <v>198.0</v>
      </c>
      <c r="E225" s="1">
        <v>1659.0</v>
      </c>
      <c r="F225" s="1" t="s">
        <v>25</v>
      </c>
      <c r="G225" s="1" t="s">
        <v>1100</v>
      </c>
      <c r="H225" s="1" t="s">
        <v>405</v>
      </c>
      <c r="I225" s="1" t="s">
        <v>1076</v>
      </c>
      <c r="J225" s="1" t="s">
        <v>1093</v>
      </c>
      <c r="K225" s="1" t="s">
        <v>1082</v>
      </c>
      <c r="L225" s="3" t="s">
        <v>1101</v>
      </c>
      <c r="M225" s="1" t="s">
        <v>38</v>
      </c>
    </row>
    <row r="226">
      <c r="A226" s="1" t="s">
        <v>1102</v>
      </c>
      <c r="B226" s="1" t="s">
        <v>14</v>
      </c>
      <c r="C226" s="1">
        <v>1807.0</v>
      </c>
      <c r="D226" s="1">
        <v>195.0</v>
      </c>
      <c r="E226" s="1">
        <v>7189.0</v>
      </c>
      <c r="F226" s="1" t="s">
        <v>15</v>
      </c>
      <c r="G226" s="1" t="s">
        <v>1103</v>
      </c>
      <c r="H226" s="1" t="s">
        <v>405</v>
      </c>
      <c r="I226" s="1" t="s">
        <v>1034</v>
      </c>
      <c r="J226" s="1" t="s">
        <v>1093</v>
      </c>
      <c r="K226" s="1" t="s">
        <v>1082</v>
      </c>
      <c r="L226" s="3" t="s">
        <v>1104</v>
      </c>
      <c r="M226" s="1" t="s">
        <v>123</v>
      </c>
    </row>
    <row r="227">
      <c r="A227" s="1" t="s">
        <v>1105</v>
      </c>
      <c r="B227" s="1" t="s">
        <v>24</v>
      </c>
      <c r="C227" s="1">
        <v>871.0</v>
      </c>
      <c r="D227" s="1">
        <v>219.0</v>
      </c>
      <c r="E227" s="1">
        <v>3420.0</v>
      </c>
      <c r="F227" s="1" t="s">
        <v>25</v>
      </c>
      <c r="G227" s="1" t="s">
        <v>1106</v>
      </c>
      <c r="H227" s="1" t="s">
        <v>405</v>
      </c>
      <c r="I227" s="1" t="s">
        <v>1076</v>
      </c>
      <c r="J227" s="1" t="s">
        <v>1064</v>
      </c>
      <c r="K227" s="1" t="s">
        <v>1107</v>
      </c>
      <c r="L227" s="3" t="s">
        <v>1108</v>
      </c>
      <c r="M227" s="1" t="s">
        <v>38</v>
      </c>
    </row>
    <row r="228">
      <c r="A228" s="1" t="s">
        <v>1109</v>
      </c>
      <c r="B228" s="1" t="s">
        <v>14</v>
      </c>
      <c r="C228" s="1">
        <v>169.0</v>
      </c>
      <c r="D228" s="1">
        <v>636.0</v>
      </c>
      <c r="E228" s="1">
        <v>12756.0</v>
      </c>
      <c r="F228" s="1" t="s">
        <v>25</v>
      </c>
      <c r="G228" s="1" t="s">
        <v>1110</v>
      </c>
      <c r="H228" s="1" t="s">
        <v>992</v>
      </c>
      <c r="I228" s="1" t="s">
        <v>1076</v>
      </c>
      <c r="J228" s="1" t="s">
        <v>1093</v>
      </c>
      <c r="K228" s="1" t="s">
        <v>1111</v>
      </c>
      <c r="L228" s="3" t="s">
        <v>1112</v>
      </c>
      <c r="M228" s="1" t="s">
        <v>38</v>
      </c>
    </row>
    <row r="229">
      <c r="A229" s="1" t="s">
        <v>1113</v>
      </c>
      <c r="B229" s="1" t="s">
        <v>24</v>
      </c>
      <c r="C229" s="1">
        <v>634.0</v>
      </c>
      <c r="D229" s="1">
        <v>815.0</v>
      </c>
      <c r="E229" s="1">
        <v>46488.0</v>
      </c>
      <c r="F229" s="1" t="s">
        <v>25</v>
      </c>
      <c r="G229" s="1" t="s">
        <v>1114</v>
      </c>
      <c r="H229" s="1" t="s">
        <v>992</v>
      </c>
      <c r="I229" s="1" t="s">
        <v>1076</v>
      </c>
      <c r="J229" s="1" t="s">
        <v>1086</v>
      </c>
      <c r="K229" s="1" t="s">
        <v>1115</v>
      </c>
      <c r="L229" s="3" t="s">
        <v>1116</v>
      </c>
      <c r="M229" s="1" t="s">
        <v>38</v>
      </c>
    </row>
    <row r="230">
      <c r="A230" s="1" t="s">
        <v>1117</v>
      </c>
      <c r="B230" s="1" t="s">
        <v>24</v>
      </c>
      <c r="C230" s="1">
        <v>318.0</v>
      </c>
      <c r="D230" s="1">
        <v>530.0</v>
      </c>
      <c r="E230" s="1">
        <v>4470.0</v>
      </c>
      <c r="F230" s="1" t="s">
        <v>25</v>
      </c>
      <c r="G230" s="1" t="s">
        <v>1118</v>
      </c>
      <c r="H230" s="1" t="s">
        <v>405</v>
      </c>
      <c r="I230" s="1" t="s">
        <v>1076</v>
      </c>
      <c r="J230" s="1" t="s">
        <v>1064</v>
      </c>
      <c r="K230" s="1" t="s">
        <v>1082</v>
      </c>
      <c r="L230" s="3" t="s">
        <v>1119</v>
      </c>
      <c r="M230" s="1" t="s">
        <v>38</v>
      </c>
    </row>
    <row r="231">
      <c r="A231" s="1" t="s">
        <v>1120</v>
      </c>
      <c r="B231" s="1" t="s">
        <v>24</v>
      </c>
      <c r="C231" s="1">
        <v>271.0</v>
      </c>
      <c r="D231" s="1">
        <v>261.0</v>
      </c>
      <c r="E231" s="1">
        <v>5769.0</v>
      </c>
      <c r="F231" s="1" t="s">
        <v>25</v>
      </c>
      <c r="G231" s="1" t="s">
        <v>1121</v>
      </c>
      <c r="H231" s="1" t="s">
        <v>405</v>
      </c>
      <c r="I231" s="1" t="s">
        <v>1076</v>
      </c>
      <c r="J231" s="1" t="s">
        <v>1086</v>
      </c>
      <c r="K231" s="1" t="s">
        <v>1122</v>
      </c>
      <c r="L231" s="3" t="s">
        <v>1123</v>
      </c>
      <c r="M231" s="1" t="s">
        <v>38</v>
      </c>
    </row>
    <row r="232">
      <c r="A232" s="1" t="s">
        <v>1124</v>
      </c>
      <c r="B232" s="1" t="s">
        <v>14</v>
      </c>
      <c r="C232" s="1">
        <v>500.0</v>
      </c>
      <c r="D232" s="1">
        <v>496.0</v>
      </c>
      <c r="E232" s="1">
        <v>1475.0</v>
      </c>
      <c r="F232" s="1" t="s">
        <v>15</v>
      </c>
      <c r="G232" s="1" t="s">
        <v>1125</v>
      </c>
      <c r="H232" s="1" t="s">
        <v>992</v>
      </c>
      <c r="I232" s="1" t="s">
        <v>1034</v>
      </c>
      <c r="J232" s="1" t="s">
        <v>1126</v>
      </c>
      <c r="K232" s="1" t="s">
        <v>1127</v>
      </c>
      <c r="L232" s="3" t="s">
        <v>1128</v>
      </c>
      <c r="M232" s="1" t="s">
        <v>43</v>
      </c>
    </row>
    <row r="233">
      <c r="A233" s="1" t="s">
        <v>1129</v>
      </c>
      <c r="B233" s="1" t="s">
        <v>24</v>
      </c>
      <c r="C233" s="1">
        <v>12197.0</v>
      </c>
      <c r="D233" s="1">
        <v>453.0</v>
      </c>
      <c r="E233" s="1">
        <v>2253.0</v>
      </c>
      <c r="F233" s="1" t="s">
        <v>25</v>
      </c>
      <c r="G233" s="1" t="s">
        <v>1130</v>
      </c>
      <c r="H233" s="1" t="s">
        <v>992</v>
      </c>
      <c r="I233" s="1" t="s">
        <v>1000</v>
      </c>
      <c r="J233" s="1" t="s">
        <v>1064</v>
      </c>
      <c r="K233" s="1" t="s">
        <v>1131</v>
      </c>
      <c r="L233" s="3" t="s">
        <v>1132</v>
      </c>
      <c r="M233" s="1" t="s">
        <v>38</v>
      </c>
    </row>
    <row r="234">
      <c r="A234" s="1" t="s">
        <v>1133</v>
      </c>
      <c r="B234" s="1" t="s">
        <v>14</v>
      </c>
      <c r="C234" s="1">
        <v>953.0</v>
      </c>
      <c r="D234" s="1">
        <v>155.0</v>
      </c>
      <c r="E234" s="1">
        <v>555.0</v>
      </c>
      <c r="F234" s="1" t="s">
        <v>15</v>
      </c>
      <c r="G234" s="1" t="s">
        <v>1134</v>
      </c>
      <c r="H234" s="1" t="s">
        <v>17</v>
      </c>
      <c r="I234" s="1" t="s">
        <v>18</v>
      </c>
      <c r="J234" s="1" t="s">
        <v>19</v>
      </c>
      <c r="K234" s="1" t="s">
        <v>1135</v>
      </c>
      <c r="L234" s="1" t="s">
        <v>1136</v>
      </c>
      <c r="M234" s="1" t="s">
        <v>1137</v>
      </c>
    </row>
    <row r="235">
      <c r="A235" s="1" t="s">
        <v>1138</v>
      </c>
      <c r="B235" s="1" t="s">
        <v>24</v>
      </c>
      <c r="C235" s="1">
        <v>2161.0</v>
      </c>
      <c r="D235" s="1">
        <v>821.0</v>
      </c>
      <c r="E235" s="1">
        <v>14120.0</v>
      </c>
      <c r="F235" s="1" t="s">
        <v>15</v>
      </c>
      <c r="G235" s="1" t="s">
        <v>1139</v>
      </c>
      <c r="H235" s="1" t="s">
        <v>17</v>
      </c>
      <c r="I235" s="1" t="s">
        <v>27</v>
      </c>
      <c r="J235" s="1" t="s">
        <v>19</v>
      </c>
      <c r="K235" s="1" t="s">
        <v>1140</v>
      </c>
      <c r="L235" s="1" t="s">
        <v>1141</v>
      </c>
      <c r="M235" s="1" t="s">
        <v>43</v>
      </c>
    </row>
    <row r="236">
      <c r="A236" s="1" t="s">
        <v>1142</v>
      </c>
      <c r="B236" s="1" t="s">
        <v>24</v>
      </c>
      <c r="C236" s="1">
        <v>447.0</v>
      </c>
      <c r="D236" s="1">
        <v>364.0</v>
      </c>
      <c r="E236" s="1">
        <v>7062.0</v>
      </c>
      <c r="F236" s="1" t="s">
        <v>25</v>
      </c>
      <c r="G236" s="1" t="s">
        <v>1143</v>
      </c>
      <c r="H236" s="1" t="s">
        <v>405</v>
      </c>
      <c r="I236" s="1" t="s">
        <v>1000</v>
      </c>
      <c r="J236" s="1" t="s">
        <v>1144</v>
      </c>
      <c r="K236" s="1" t="s">
        <v>1082</v>
      </c>
      <c r="L236" s="3" t="s">
        <v>1145</v>
      </c>
      <c r="M236" s="1" t="s">
        <v>38</v>
      </c>
    </row>
    <row r="237">
      <c r="A237" s="1" t="s">
        <v>1146</v>
      </c>
      <c r="B237" s="1" t="s">
        <v>24</v>
      </c>
      <c r="C237" s="1">
        <v>429.0</v>
      </c>
      <c r="D237" s="1">
        <v>346.0</v>
      </c>
      <c r="E237" s="1">
        <v>5582.0</v>
      </c>
      <c r="F237" s="1" t="s">
        <v>25</v>
      </c>
      <c r="G237" s="1" t="s">
        <v>1147</v>
      </c>
      <c r="H237" s="1" t="s">
        <v>405</v>
      </c>
      <c r="I237" s="1" t="s">
        <v>1000</v>
      </c>
      <c r="J237" s="1" t="s">
        <v>1086</v>
      </c>
      <c r="K237" s="1" t="s">
        <v>1082</v>
      </c>
      <c r="L237" s="3" t="s">
        <v>1148</v>
      </c>
      <c r="M237" s="1" t="s">
        <v>38</v>
      </c>
    </row>
    <row r="238">
      <c r="A238" s="1" t="s">
        <v>1149</v>
      </c>
      <c r="B238" s="1" t="s">
        <v>24</v>
      </c>
      <c r="C238" s="1">
        <v>259.0</v>
      </c>
      <c r="D238" s="1">
        <v>384.0</v>
      </c>
      <c r="E238" s="1">
        <v>1966.0</v>
      </c>
      <c r="F238" s="1" t="s">
        <v>25</v>
      </c>
      <c r="G238" s="1" t="s">
        <v>1150</v>
      </c>
      <c r="H238" s="1" t="s">
        <v>405</v>
      </c>
      <c r="I238" s="1" t="s">
        <v>1000</v>
      </c>
      <c r="J238" s="1" t="s">
        <v>1144</v>
      </c>
      <c r="K238" s="1" t="s">
        <v>1151</v>
      </c>
      <c r="L238" s="3" t="s">
        <v>1152</v>
      </c>
      <c r="M238" s="1" t="s">
        <v>38</v>
      </c>
    </row>
    <row r="239">
      <c r="A239" s="1" t="s">
        <v>1153</v>
      </c>
      <c r="B239" s="1" t="s">
        <v>24</v>
      </c>
      <c r="C239" s="1">
        <v>1256.0</v>
      </c>
      <c r="D239" s="1">
        <v>180.0</v>
      </c>
      <c r="E239" s="1">
        <v>7795.0</v>
      </c>
      <c r="F239" s="1" t="s">
        <v>25</v>
      </c>
      <c r="G239" s="1" t="s">
        <v>1154</v>
      </c>
      <c r="H239" s="1" t="s">
        <v>992</v>
      </c>
      <c r="I239" s="1" t="s">
        <v>1000</v>
      </c>
      <c r="J239" s="1" t="s">
        <v>1064</v>
      </c>
      <c r="K239" s="1" t="s">
        <v>1012</v>
      </c>
      <c r="L239" s="3" t="s">
        <v>1155</v>
      </c>
      <c r="M239" s="1" t="s">
        <v>38</v>
      </c>
    </row>
    <row r="240">
      <c r="A240" s="1" t="s">
        <v>1156</v>
      </c>
      <c r="B240" s="1" t="s">
        <v>14</v>
      </c>
      <c r="C240" s="1">
        <v>187.0</v>
      </c>
      <c r="D240" s="1">
        <v>165.0</v>
      </c>
      <c r="E240" s="1">
        <v>3753.0</v>
      </c>
      <c r="F240" s="1" t="s">
        <v>25</v>
      </c>
      <c r="G240" s="1" t="s">
        <v>1157</v>
      </c>
      <c r="H240" s="1" t="s">
        <v>992</v>
      </c>
      <c r="I240" s="1" t="s">
        <v>1158</v>
      </c>
      <c r="J240" s="1" t="s">
        <v>1064</v>
      </c>
      <c r="K240" s="1" t="s">
        <v>1159</v>
      </c>
      <c r="L240" s="3" t="s">
        <v>1160</v>
      </c>
      <c r="M240" s="1" t="s">
        <v>43</v>
      </c>
    </row>
    <row r="241">
      <c r="A241" s="1" t="s">
        <v>1161</v>
      </c>
      <c r="B241" s="1" t="s">
        <v>24</v>
      </c>
      <c r="C241" s="1">
        <v>245.0</v>
      </c>
      <c r="D241" s="1">
        <v>726.0</v>
      </c>
      <c r="E241" s="1">
        <v>6472.0</v>
      </c>
      <c r="F241" s="1" t="s">
        <v>25</v>
      </c>
      <c r="G241" s="1" t="s">
        <v>1162</v>
      </c>
      <c r="H241" s="1" t="s">
        <v>405</v>
      </c>
      <c r="I241" s="1" t="s">
        <v>1158</v>
      </c>
      <c r="J241" s="1" t="s">
        <v>1163</v>
      </c>
      <c r="K241" s="1" t="s">
        <v>1082</v>
      </c>
      <c r="L241" s="3" t="s">
        <v>1164</v>
      </c>
      <c r="M241" s="1" t="s">
        <v>38</v>
      </c>
    </row>
    <row r="242">
      <c r="A242" s="1" t="s">
        <v>1165</v>
      </c>
      <c r="B242" s="1" t="s">
        <v>24</v>
      </c>
      <c r="C242" s="1">
        <v>7116.0</v>
      </c>
      <c r="D242" s="1">
        <v>1042.0</v>
      </c>
      <c r="E242" s="1">
        <v>10760.0</v>
      </c>
      <c r="F242" s="1" t="s">
        <v>25</v>
      </c>
      <c r="G242" s="1" t="s">
        <v>1166</v>
      </c>
      <c r="H242" s="1" t="s">
        <v>405</v>
      </c>
      <c r="I242" s="3" t="s">
        <v>1167</v>
      </c>
      <c r="J242" s="1" t="s">
        <v>1064</v>
      </c>
      <c r="K242" s="1" t="s">
        <v>1082</v>
      </c>
      <c r="L242" s="3" t="s">
        <v>1168</v>
      </c>
      <c r="M242" s="1" t="s">
        <v>38</v>
      </c>
    </row>
    <row r="243">
      <c r="A243" s="1" t="s">
        <v>1169</v>
      </c>
      <c r="B243" s="1" t="s">
        <v>24</v>
      </c>
      <c r="C243" s="1">
        <v>1953.0</v>
      </c>
      <c r="D243" s="1">
        <v>762.0</v>
      </c>
      <c r="E243" s="1">
        <v>8671.0</v>
      </c>
      <c r="F243" s="1" t="s">
        <v>25</v>
      </c>
      <c r="G243" s="1" t="s">
        <v>1170</v>
      </c>
      <c r="H243" s="1" t="s">
        <v>405</v>
      </c>
      <c r="I243" s="3" t="s">
        <v>1167</v>
      </c>
      <c r="J243" s="1" t="s">
        <v>1064</v>
      </c>
      <c r="K243" s="1" t="s">
        <v>1082</v>
      </c>
      <c r="L243" s="3" t="s">
        <v>1171</v>
      </c>
      <c r="M243" s="1" t="s">
        <v>38</v>
      </c>
    </row>
    <row r="244">
      <c r="A244" s="1" t="s">
        <v>1172</v>
      </c>
      <c r="B244" s="1" t="s">
        <v>14</v>
      </c>
      <c r="C244" s="1">
        <v>343.0</v>
      </c>
      <c r="D244" s="1">
        <v>146.0</v>
      </c>
      <c r="E244" s="1">
        <v>4901.0</v>
      </c>
      <c r="F244" s="1" t="s">
        <v>15</v>
      </c>
      <c r="G244" s="1" t="s">
        <v>1173</v>
      </c>
      <c r="H244" s="1" t="s">
        <v>405</v>
      </c>
      <c r="I244" s="1" t="s">
        <v>1174</v>
      </c>
      <c r="J244" s="1" t="s">
        <v>1064</v>
      </c>
      <c r="K244" s="1" t="s">
        <v>1127</v>
      </c>
      <c r="L244" s="3" t="s">
        <v>1175</v>
      </c>
      <c r="M244" s="1" t="s">
        <v>43</v>
      </c>
    </row>
    <row r="245">
      <c r="A245" s="1" t="s">
        <v>1176</v>
      </c>
      <c r="B245" s="1" t="s">
        <v>24</v>
      </c>
      <c r="C245" s="1">
        <v>248.0</v>
      </c>
      <c r="D245" s="1">
        <v>349.0</v>
      </c>
      <c r="E245" s="1">
        <v>13637.0</v>
      </c>
      <c r="F245" s="1" t="s">
        <v>15</v>
      </c>
      <c r="G245" s="1" t="s">
        <v>1177</v>
      </c>
      <c r="H245" s="1" t="s">
        <v>405</v>
      </c>
      <c r="I245" s="1" t="s">
        <v>1174</v>
      </c>
      <c r="J245" s="1" t="s">
        <v>1144</v>
      </c>
      <c r="K245" s="1" t="s">
        <v>1082</v>
      </c>
      <c r="L245" s="3" t="s">
        <v>1178</v>
      </c>
      <c r="M245" s="1" t="s">
        <v>43</v>
      </c>
    </row>
    <row r="246">
      <c r="A246" s="1" t="s">
        <v>1179</v>
      </c>
      <c r="B246" s="1" t="s">
        <v>24</v>
      </c>
      <c r="C246" s="1">
        <v>1055.0</v>
      </c>
      <c r="D246" s="1">
        <v>1927.0</v>
      </c>
      <c r="E246" s="1">
        <v>93.0</v>
      </c>
      <c r="F246" s="1" t="s">
        <v>25</v>
      </c>
      <c r="G246" s="1" t="s">
        <v>1180</v>
      </c>
      <c r="H246" s="1" t="s">
        <v>405</v>
      </c>
      <c r="I246" s="1" t="s">
        <v>1000</v>
      </c>
      <c r="J246" s="1" t="s">
        <v>1064</v>
      </c>
      <c r="K246" s="1" t="s">
        <v>1181</v>
      </c>
      <c r="L246" s="3" t="s">
        <v>1182</v>
      </c>
      <c r="M246" s="1" t="s">
        <v>38</v>
      </c>
    </row>
    <row r="247">
      <c r="A247" s="1" t="s">
        <v>1183</v>
      </c>
      <c r="B247" s="1" t="s">
        <v>24</v>
      </c>
      <c r="C247" s="1">
        <v>564.0</v>
      </c>
      <c r="D247" s="1">
        <v>174.0</v>
      </c>
      <c r="E247" s="1">
        <v>1621.0</v>
      </c>
      <c r="F247" s="1" t="s">
        <v>25</v>
      </c>
      <c r="G247" s="1" t="s">
        <v>1184</v>
      </c>
      <c r="H247" s="1" t="s">
        <v>405</v>
      </c>
      <c r="I247" s="1" t="s">
        <v>1000</v>
      </c>
      <c r="J247" s="1" t="s">
        <v>1086</v>
      </c>
      <c r="K247" s="1" t="s">
        <v>1185</v>
      </c>
      <c r="L247" s="3" t="s">
        <v>1186</v>
      </c>
      <c r="M247" s="1" t="s">
        <v>38</v>
      </c>
    </row>
    <row r="248">
      <c r="A248" s="1" t="s">
        <v>1187</v>
      </c>
      <c r="B248" s="1" t="s">
        <v>14</v>
      </c>
      <c r="C248" s="1">
        <v>135.0</v>
      </c>
      <c r="D248" s="1">
        <v>162.0</v>
      </c>
      <c r="E248" s="1">
        <v>5632.0</v>
      </c>
      <c r="F248" s="1" t="s">
        <v>25</v>
      </c>
      <c r="G248" s="1" t="s">
        <v>16</v>
      </c>
      <c r="H248" s="1" t="s">
        <v>17</v>
      </c>
      <c r="I248" s="1" t="s">
        <v>27</v>
      </c>
      <c r="J248" s="1" t="s">
        <v>35</v>
      </c>
      <c r="K248" s="1" t="s">
        <v>1188</v>
      </c>
      <c r="L248" s="1" t="s">
        <v>235</v>
      </c>
      <c r="M248" s="1" t="s">
        <v>43</v>
      </c>
    </row>
    <row r="249">
      <c r="A249" s="1" t="s">
        <v>1189</v>
      </c>
      <c r="B249" s="1" t="s">
        <v>24</v>
      </c>
      <c r="C249" s="1">
        <v>1641.0</v>
      </c>
      <c r="D249" s="1">
        <v>321.0</v>
      </c>
      <c r="E249" s="1">
        <v>13587.0</v>
      </c>
      <c r="F249" s="1" t="s">
        <v>25</v>
      </c>
      <c r="G249" s="1" t="s">
        <v>1190</v>
      </c>
      <c r="H249" s="1" t="s">
        <v>17</v>
      </c>
      <c r="I249" s="1" t="s">
        <v>27</v>
      </c>
      <c r="J249" s="1" t="s">
        <v>35</v>
      </c>
      <c r="K249" s="1" t="s">
        <v>1191</v>
      </c>
      <c r="L249" s="1" t="s">
        <v>1192</v>
      </c>
      <c r="M249" s="1" t="s">
        <v>38</v>
      </c>
    </row>
    <row r="250">
      <c r="A250" s="1" t="s">
        <v>1193</v>
      </c>
      <c r="B250" s="1" t="s">
        <v>24</v>
      </c>
      <c r="C250" s="1">
        <v>163.0</v>
      </c>
      <c r="D250" s="1">
        <v>762.0</v>
      </c>
      <c r="E250" s="1">
        <v>10181.0</v>
      </c>
      <c r="F250" s="1" t="s">
        <v>25</v>
      </c>
      <c r="G250" s="1" t="s">
        <v>1194</v>
      </c>
      <c r="H250" s="1" t="s">
        <v>405</v>
      </c>
      <c r="I250" s="1" t="s">
        <v>1000</v>
      </c>
      <c r="J250" s="1" t="s">
        <v>1064</v>
      </c>
      <c r="K250" s="1" t="s">
        <v>1082</v>
      </c>
      <c r="L250" s="3" t="s">
        <v>1195</v>
      </c>
      <c r="M250" s="1" t="s">
        <v>38</v>
      </c>
    </row>
    <row r="251">
      <c r="A251" s="1" t="s">
        <v>1196</v>
      </c>
      <c r="B251" s="1" t="s">
        <v>24</v>
      </c>
      <c r="C251" s="1">
        <v>167.0</v>
      </c>
      <c r="D251" s="1">
        <v>255.0</v>
      </c>
      <c r="E251" s="1">
        <v>443.0</v>
      </c>
      <c r="F251" s="1" t="s">
        <v>25</v>
      </c>
      <c r="G251" s="1" t="s">
        <v>1197</v>
      </c>
      <c r="H251" s="1" t="s">
        <v>405</v>
      </c>
      <c r="I251" s="1" t="s">
        <v>1000</v>
      </c>
      <c r="J251" s="1" t="s">
        <v>1086</v>
      </c>
      <c r="K251" s="1" t="s">
        <v>1030</v>
      </c>
      <c r="L251" s="3" t="s">
        <v>1198</v>
      </c>
      <c r="M251" s="1" t="s">
        <v>43</v>
      </c>
    </row>
    <row r="252">
      <c r="A252" s="1" t="s">
        <v>1199</v>
      </c>
      <c r="B252" s="1" t="s">
        <v>24</v>
      </c>
      <c r="C252" s="1">
        <v>336.0</v>
      </c>
      <c r="D252" s="1">
        <v>474.0</v>
      </c>
      <c r="E252" s="1">
        <v>1434.0</v>
      </c>
      <c r="F252" s="1" t="s">
        <v>25</v>
      </c>
      <c r="G252" s="1" t="s">
        <v>1200</v>
      </c>
      <c r="H252" s="1" t="s">
        <v>405</v>
      </c>
      <c r="I252" s="1" t="s">
        <v>1000</v>
      </c>
      <c r="J252" s="1" t="s">
        <v>1144</v>
      </c>
      <c r="K252" s="1" t="s">
        <v>1030</v>
      </c>
      <c r="L252" s="3" t="s">
        <v>1201</v>
      </c>
      <c r="M252" s="1" t="s">
        <v>43</v>
      </c>
    </row>
    <row r="253">
      <c r="A253" s="1" t="s">
        <v>1202</v>
      </c>
      <c r="B253" s="1" t="s">
        <v>14</v>
      </c>
      <c r="C253" s="1">
        <v>212.0</v>
      </c>
      <c r="D253" s="1">
        <v>347.0</v>
      </c>
      <c r="E253" s="1">
        <v>28.0</v>
      </c>
      <c r="F253" s="1" t="s">
        <v>15</v>
      </c>
      <c r="G253" s="1" t="s">
        <v>1203</v>
      </c>
      <c r="H253" s="1" t="s">
        <v>992</v>
      </c>
      <c r="I253" s="1" t="s">
        <v>1174</v>
      </c>
      <c r="J253" s="1" t="s">
        <v>1086</v>
      </c>
      <c r="K253" s="1" t="s">
        <v>1127</v>
      </c>
      <c r="L253" s="3" t="s">
        <v>1204</v>
      </c>
      <c r="M253" s="1" t="s">
        <v>43</v>
      </c>
    </row>
    <row r="254">
      <c r="A254" s="1" t="s">
        <v>1205</v>
      </c>
      <c r="B254" s="1" t="s">
        <v>14</v>
      </c>
      <c r="C254" s="1">
        <v>1751.0</v>
      </c>
      <c r="D254" s="1">
        <v>112.0</v>
      </c>
      <c r="E254" s="1">
        <v>1489.0</v>
      </c>
      <c r="F254" s="1" t="s">
        <v>25</v>
      </c>
      <c r="G254" s="1" t="s">
        <v>1206</v>
      </c>
      <c r="H254" s="1" t="s">
        <v>992</v>
      </c>
      <c r="I254" s="1" t="s">
        <v>1034</v>
      </c>
      <c r="J254" s="1" t="s">
        <v>1086</v>
      </c>
      <c r="K254" s="1" t="s">
        <v>1082</v>
      </c>
      <c r="L254" s="3" t="s">
        <v>1207</v>
      </c>
      <c r="M254" s="1" t="s">
        <v>43</v>
      </c>
    </row>
    <row r="255">
      <c r="A255" s="1" t="s">
        <v>1208</v>
      </c>
      <c r="B255" s="1" t="s">
        <v>24</v>
      </c>
      <c r="C255" s="1">
        <v>227.0</v>
      </c>
      <c r="D255" s="1">
        <v>309.0</v>
      </c>
      <c r="E255" s="1">
        <v>7817.0</v>
      </c>
      <c r="F255" s="1" t="s">
        <v>25</v>
      </c>
      <c r="G255" s="1" t="s">
        <v>1209</v>
      </c>
      <c r="H255" s="1" t="s">
        <v>405</v>
      </c>
      <c r="I255" s="1" t="s">
        <v>1000</v>
      </c>
      <c r="J255" s="1" t="s">
        <v>1064</v>
      </c>
      <c r="K255" s="1" t="s">
        <v>1210</v>
      </c>
      <c r="L255" s="3" t="s">
        <v>1211</v>
      </c>
      <c r="M255" s="1" t="s">
        <v>38</v>
      </c>
    </row>
    <row r="256">
      <c r="A256" s="1" t="s">
        <v>1212</v>
      </c>
      <c r="B256" s="1" t="s">
        <v>24</v>
      </c>
      <c r="C256" s="1">
        <v>2527.0</v>
      </c>
      <c r="D256" s="1">
        <v>1321.0</v>
      </c>
      <c r="E256" s="1">
        <v>29795.0</v>
      </c>
      <c r="F256" s="1" t="s">
        <v>25</v>
      </c>
      <c r="G256" s="1" t="s">
        <v>1213</v>
      </c>
      <c r="H256" s="1" t="s">
        <v>405</v>
      </c>
      <c r="I256" s="1" t="s">
        <v>1000</v>
      </c>
      <c r="J256" s="1" t="s">
        <v>1064</v>
      </c>
      <c r="K256" s="1" t="s">
        <v>1082</v>
      </c>
      <c r="L256" s="3" t="s">
        <v>1214</v>
      </c>
      <c r="M256" s="1" t="s">
        <v>38</v>
      </c>
    </row>
    <row r="257">
      <c r="A257" s="1" t="s">
        <v>1215</v>
      </c>
      <c r="B257" s="1" t="s">
        <v>24</v>
      </c>
      <c r="C257" s="1">
        <v>418.0</v>
      </c>
      <c r="D257" s="1">
        <v>1332.0</v>
      </c>
      <c r="E257" s="1">
        <v>1714.0</v>
      </c>
      <c r="F257" s="1" t="s">
        <v>25</v>
      </c>
      <c r="G257" s="1" t="s">
        <v>1216</v>
      </c>
      <c r="H257" s="1" t="s">
        <v>405</v>
      </c>
      <c r="I257" s="1" t="s">
        <v>1000</v>
      </c>
      <c r="J257" s="1" t="s">
        <v>1086</v>
      </c>
      <c r="K257" s="1" t="s">
        <v>1082</v>
      </c>
      <c r="L257" s="3" t="s">
        <v>1217</v>
      </c>
      <c r="M257" s="1" t="s">
        <v>38</v>
      </c>
    </row>
    <row r="258">
      <c r="A258" s="1" t="s">
        <v>1218</v>
      </c>
      <c r="B258" s="1" t="s">
        <v>14</v>
      </c>
      <c r="C258" s="1">
        <v>804.0</v>
      </c>
      <c r="D258" s="1">
        <v>425.0</v>
      </c>
      <c r="E258" s="1">
        <v>14024.0</v>
      </c>
      <c r="F258" s="1" t="s">
        <v>15</v>
      </c>
      <c r="G258" s="1" t="s">
        <v>1219</v>
      </c>
      <c r="H258" s="1" t="s">
        <v>342</v>
      </c>
      <c r="I258" s="1" t="s">
        <v>1220</v>
      </c>
      <c r="J258" s="1" t="s">
        <v>1221</v>
      </c>
      <c r="K258" s="1" t="s">
        <v>1222</v>
      </c>
      <c r="L258" s="3" t="s">
        <v>1223</v>
      </c>
      <c r="M258" s="1" t="s">
        <v>65</v>
      </c>
    </row>
    <row r="259">
      <c r="A259" s="1" t="s">
        <v>1224</v>
      </c>
      <c r="B259" s="1" t="s">
        <v>24</v>
      </c>
      <c r="C259" s="1">
        <v>233.0</v>
      </c>
      <c r="D259" s="1">
        <v>219.0</v>
      </c>
      <c r="E259" s="1">
        <v>10509.0</v>
      </c>
      <c r="F259" s="1" t="s">
        <v>25</v>
      </c>
      <c r="G259" s="1" t="s">
        <v>1225</v>
      </c>
      <c r="H259" s="1" t="s">
        <v>405</v>
      </c>
      <c r="I259" s="1" t="s">
        <v>1226</v>
      </c>
      <c r="J259" s="1" t="s">
        <v>1227</v>
      </c>
      <c r="K259" s="1" t="s">
        <v>1228</v>
      </c>
      <c r="L259" s="3" t="s">
        <v>1229</v>
      </c>
      <c r="M259" s="1" t="s">
        <v>65</v>
      </c>
    </row>
    <row r="260">
      <c r="A260" s="1" t="s">
        <v>1230</v>
      </c>
      <c r="B260" s="1" t="s">
        <v>24</v>
      </c>
      <c r="C260" s="1">
        <v>736.0</v>
      </c>
      <c r="D260" s="1">
        <v>665.0</v>
      </c>
      <c r="E260" s="1">
        <v>14294.0</v>
      </c>
      <c r="F260" s="1" t="s">
        <v>25</v>
      </c>
      <c r="G260" s="1" t="s">
        <v>1231</v>
      </c>
      <c r="H260" s="1" t="s">
        <v>405</v>
      </c>
      <c r="I260" s="1" t="s">
        <v>1232</v>
      </c>
      <c r="J260" s="1" t="s">
        <v>1233</v>
      </c>
      <c r="K260" s="1" t="s">
        <v>1234</v>
      </c>
      <c r="L260" s="3" t="s">
        <v>1235</v>
      </c>
      <c r="M260" s="1" t="s">
        <v>65</v>
      </c>
    </row>
    <row r="261">
      <c r="A261" s="1" t="s">
        <v>1236</v>
      </c>
      <c r="B261" s="1" t="s">
        <v>24</v>
      </c>
      <c r="C261" s="1">
        <v>465.0</v>
      </c>
      <c r="D261" s="1">
        <v>453.0</v>
      </c>
      <c r="E261" s="1">
        <v>24870.0</v>
      </c>
      <c r="F261" s="1" t="s">
        <v>25</v>
      </c>
      <c r="G261" s="1" t="s">
        <v>1237</v>
      </c>
      <c r="H261" s="1" t="s">
        <v>342</v>
      </c>
      <c r="I261" s="1" t="s">
        <v>1232</v>
      </c>
      <c r="J261" s="1" t="s">
        <v>1238</v>
      </c>
      <c r="K261" s="1" t="s">
        <v>1239</v>
      </c>
      <c r="L261" s="3" t="s">
        <v>1240</v>
      </c>
      <c r="M261" s="1" t="s">
        <v>65</v>
      </c>
    </row>
    <row r="262">
      <c r="A262" s="1" t="s">
        <v>1241</v>
      </c>
      <c r="B262" s="1" t="s">
        <v>24</v>
      </c>
      <c r="C262" s="1">
        <v>1606.0</v>
      </c>
      <c r="D262" s="1">
        <v>2293.0</v>
      </c>
      <c r="E262" s="1">
        <v>70057.0</v>
      </c>
      <c r="F262" s="1" t="s">
        <v>25</v>
      </c>
      <c r="G262" s="1" t="s">
        <v>1242</v>
      </c>
      <c r="H262" s="1" t="s">
        <v>405</v>
      </c>
      <c r="I262" s="1" t="s">
        <v>1243</v>
      </c>
      <c r="J262" s="1" t="s">
        <v>1244</v>
      </c>
      <c r="K262" s="1" t="s">
        <v>1245</v>
      </c>
      <c r="L262" s="3" t="s">
        <v>1246</v>
      </c>
      <c r="M262" s="1" t="s">
        <v>65</v>
      </c>
    </row>
    <row r="263">
      <c r="A263" s="1" t="s">
        <v>1247</v>
      </c>
      <c r="B263" s="1" t="s">
        <v>24</v>
      </c>
      <c r="C263" s="1">
        <v>152.0</v>
      </c>
      <c r="D263" s="1">
        <v>424.0</v>
      </c>
      <c r="E263" s="1">
        <v>7341.0</v>
      </c>
      <c r="F263" s="1" t="s">
        <v>25</v>
      </c>
      <c r="G263" s="1" t="s">
        <v>1248</v>
      </c>
      <c r="H263" s="1" t="s">
        <v>405</v>
      </c>
      <c r="I263" s="1" t="s">
        <v>1249</v>
      </c>
      <c r="J263" s="1" t="s">
        <v>1250</v>
      </c>
      <c r="K263" s="1" t="s">
        <v>1251</v>
      </c>
      <c r="L263" s="3" t="s">
        <v>1252</v>
      </c>
      <c r="M263" s="1" t="s">
        <v>65</v>
      </c>
    </row>
    <row r="264">
      <c r="A264" s="1" t="s">
        <v>1253</v>
      </c>
      <c r="B264" s="1" t="s">
        <v>24</v>
      </c>
      <c r="C264" s="1">
        <v>431.0</v>
      </c>
      <c r="D264" s="1">
        <v>522.0</v>
      </c>
      <c r="E264" s="1">
        <v>5460.0</v>
      </c>
      <c r="F264" s="1" t="s">
        <v>25</v>
      </c>
      <c r="G264" s="1" t="s">
        <v>1254</v>
      </c>
      <c r="H264" s="1" t="s">
        <v>405</v>
      </c>
      <c r="I264" s="1" t="s">
        <v>1232</v>
      </c>
      <c r="J264" s="1" t="s">
        <v>1255</v>
      </c>
      <c r="K264" s="1" t="s">
        <v>1256</v>
      </c>
      <c r="L264" s="3" t="s">
        <v>1257</v>
      </c>
      <c r="M264" s="1" t="s">
        <v>65</v>
      </c>
    </row>
    <row r="265">
      <c r="A265" s="1" t="s">
        <v>1258</v>
      </c>
      <c r="B265" s="1" t="s">
        <v>24</v>
      </c>
      <c r="C265" s="1">
        <v>292.0</v>
      </c>
      <c r="D265" s="1">
        <v>106.0</v>
      </c>
      <c r="E265" s="1">
        <v>8324.0</v>
      </c>
      <c r="F265" s="1" t="s">
        <v>25</v>
      </c>
      <c r="G265" s="1" t="s">
        <v>1259</v>
      </c>
      <c r="H265" s="1" t="s">
        <v>405</v>
      </c>
      <c r="I265" s="1" t="s">
        <v>1260</v>
      </c>
      <c r="J265" s="1" t="s">
        <v>1255</v>
      </c>
      <c r="K265" s="1" t="s">
        <v>1261</v>
      </c>
      <c r="L265" s="3" t="s">
        <v>1262</v>
      </c>
      <c r="M265" s="1" t="s">
        <v>65</v>
      </c>
    </row>
    <row r="266">
      <c r="A266" s="1" t="s">
        <v>1263</v>
      </c>
      <c r="B266" s="1" t="s">
        <v>24</v>
      </c>
      <c r="C266" s="1">
        <v>317.0</v>
      </c>
      <c r="D266" s="1">
        <v>1280.0</v>
      </c>
      <c r="E266" s="1">
        <v>9244.0</v>
      </c>
      <c r="F266" s="1" t="s">
        <v>25</v>
      </c>
      <c r="G266" s="1" t="s">
        <v>1264</v>
      </c>
      <c r="H266" s="1" t="s">
        <v>342</v>
      </c>
      <c r="I266" s="1" t="s">
        <v>1265</v>
      </c>
      <c r="J266" s="1" t="s">
        <v>1266</v>
      </c>
      <c r="K266" s="1" t="s">
        <v>1267</v>
      </c>
      <c r="L266" s="3" t="s">
        <v>1268</v>
      </c>
      <c r="M266" s="1" t="s">
        <v>65</v>
      </c>
    </row>
    <row r="267">
      <c r="A267" s="1" t="s">
        <v>1269</v>
      </c>
      <c r="B267" s="1" t="s">
        <v>24</v>
      </c>
      <c r="C267" s="1">
        <v>231.0</v>
      </c>
      <c r="D267" s="1">
        <v>584.0</v>
      </c>
      <c r="E267" s="1">
        <v>8192.0</v>
      </c>
      <c r="F267" s="1" t="s">
        <v>25</v>
      </c>
      <c r="G267" s="1" t="s">
        <v>1270</v>
      </c>
      <c r="H267" s="1" t="s">
        <v>342</v>
      </c>
      <c r="I267" s="1" t="s">
        <v>1271</v>
      </c>
      <c r="J267" s="1" t="s">
        <v>1272</v>
      </c>
      <c r="K267" s="1" t="s">
        <v>1273</v>
      </c>
      <c r="L267" s="3" t="s">
        <v>1274</v>
      </c>
      <c r="M267" s="1" t="s">
        <v>65</v>
      </c>
    </row>
    <row r="268">
      <c r="A268" s="1" t="s">
        <v>1275</v>
      </c>
      <c r="B268" s="1" t="s">
        <v>24</v>
      </c>
      <c r="C268" s="1">
        <v>104.0</v>
      </c>
      <c r="D268" s="1">
        <v>409.0</v>
      </c>
      <c r="E268" s="1">
        <v>8896.0</v>
      </c>
      <c r="F268" s="1" t="s">
        <v>25</v>
      </c>
      <c r="G268" s="1" t="s">
        <v>1276</v>
      </c>
      <c r="H268" s="1" t="s">
        <v>405</v>
      </c>
      <c r="I268" s="1" t="s">
        <v>1277</v>
      </c>
      <c r="J268" s="1" t="s">
        <v>1278</v>
      </c>
      <c r="K268" s="1" t="s">
        <v>1279</v>
      </c>
      <c r="L268" s="3" t="s">
        <v>1280</v>
      </c>
      <c r="M268" s="1" t="s">
        <v>65</v>
      </c>
    </row>
    <row r="269">
      <c r="A269" s="1" t="s">
        <v>1281</v>
      </c>
      <c r="B269" s="1" t="s">
        <v>24</v>
      </c>
      <c r="C269" s="1">
        <v>811.0</v>
      </c>
      <c r="D269" s="1">
        <v>262.0</v>
      </c>
      <c r="E269" s="1">
        <v>11108.0</v>
      </c>
      <c r="F269" s="1" t="s">
        <v>25</v>
      </c>
      <c r="G269" s="1" t="s">
        <v>1282</v>
      </c>
      <c r="H269" s="1" t="s">
        <v>405</v>
      </c>
      <c r="I269" s="1" t="s">
        <v>1283</v>
      </c>
      <c r="J269" s="1" t="s">
        <v>1278</v>
      </c>
      <c r="K269" s="1" t="s">
        <v>1284</v>
      </c>
      <c r="L269" s="3" t="s">
        <v>1285</v>
      </c>
      <c r="M269" s="1" t="s">
        <v>65</v>
      </c>
    </row>
    <row r="270">
      <c r="A270" s="1" t="s">
        <v>1286</v>
      </c>
      <c r="B270" s="1" t="s">
        <v>24</v>
      </c>
      <c r="C270" s="1">
        <v>4055.0</v>
      </c>
      <c r="D270" s="1">
        <v>838.0</v>
      </c>
      <c r="E270" s="1">
        <v>4787.0</v>
      </c>
      <c r="F270" s="1" t="s">
        <v>25</v>
      </c>
      <c r="G270" s="1" t="s">
        <v>1287</v>
      </c>
      <c r="H270" s="1" t="s">
        <v>405</v>
      </c>
      <c r="I270" s="1" t="s">
        <v>1288</v>
      </c>
      <c r="J270" s="1" t="s">
        <v>1289</v>
      </c>
      <c r="K270" s="1" t="s">
        <v>1290</v>
      </c>
      <c r="L270" s="1" t="s">
        <v>1291</v>
      </c>
      <c r="M270" s="1" t="s">
        <v>65</v>
      </c>
    </row>
    <row r="271">
      <c r="A271" s="1" t="s">
        <v>1292</v>
      </c>
      <c r="B271" s="1" t="s">
        <v>24</v>
      </c>
      <c r="C271" s="1">
        <v>117.0</v>
      </c>
      <c r="D271" s="1">
        <v>149.0</v>
      </c>
      <c r="E271" s="1">
        <v>2921.0</v>
      </c>
      <c r="F271" s="1" t="s">
        <v>25</v>
      </c>
      <c r="G271" s="1" t="s">
        <v>1293</v>
      </c>
      <c r="H271" s="1" t="s">
        <v>17</v>
      </c>
      <c r="I271" s="1" t="s">
        <v>27</v>
      </c>
      <c r="J271" s="1" t="s">
        <v>19</v>
      </c>
      <c r="K271" s="1" t="s">
        <v>106</v>
      </c>
      <c r="L271" s="1" t="s">
        <v>1294</v>
      </c>
      <c r="M271" s="1" t="s">
        <v>1098</v>
      </c>
    </row>
    <row r="272">
      <c r="A272" s="1" t="s">
        <v>1295</v>
      </c>
      <c r="B272" s="1" t="s">
        <v>24</v>
      </c>
      <c r="C272" s="1">
        <v>141.0</v>
      </c>
      <c r="D272" s="1">
        <v>438.0</v>
      </c>
      <c r="E272" s="1">
        <v>10924.0</v>
      </c>
      <c r="F272" s="1" t="s">
        <v>25</v>
      </c>
      <c r="G272" s="1" t="s">
        <v>1296</v>
      </c>
      <c r="H272" s="1" t="s">
        <v>405</v>
      </c>
      <c r="I272" s="1" t="s">
        <v>1297</v>
      </c>
      <c r="J272" s="1" t="s">
        <v>1298</v>
      </c>
      <c r="K272" s="1" t="s">
        <v>1299</v>
      </c>
      <c r="L272" s="3" t="s">
        <v>1300</v>
      </c>
      <c r="M272" s="1" t="s">
        <v>65</v>
      </c>
    </row>
    <row r="273">
      <c r="A273" s="1" t="s">
        <v>1301</v>
      </c>
      <c r="B273" s="1" t="s">
        <v>24</v>
      </c>
      <c r="C273" s="1">
        <v>870.0</v>
      </c>
      <c r="D273" s="1">
        <v>439.0</v>
      </c>
      <c r="E273" s="1">
        <v>18207.0</v>
      </c>
      <c r="F273" s="1" t="s">
        <v>25</v>
      </c>
      <c r="G273" s="1" t="s">
        <v>1302</v>
      </c>
      <c r="H273" s="1" t="s">
        <v>1303</v>
      </c>
      <c r="I273" s="1" t="s">
        <v>27</v>
      </c>
      <c r="J273" s="1" t="s">
        <v>19</v>
      </c>
      <c r="K273" s="1" t="s">
        <v>1304</v>
      </c>
      <c r="L273" s="1" t="s">
        <v>1305</v>
      </c>
      <c r="M273" s="1" t="s">
        <v>38</v>
      </c>
    </row>
    <row r="274">
      <c r="A274" s="1" t="s">
        <v>1306</v>
      </c>
      <c r="B274" s="1" t="s">
        <v>14</v>
      </c>
      <c r="C274" s="1">
        <v>228.0</v>
      </c>
      <c r="D274" s="1">
        <v>223.0</v>
      </c>
      <c r="E274" s="1">
        <v>13006.0</v>
      </c>
      <c r="F274" s="1" t="s">
        <v>25</v>
      </c>
      <c r="G274" s="1" t="s">
        <v>1259</v>
      </c>
      <c r="H274" s="1" t="s">
        <v>342</v>
      </c>
      <c r="I274" s="1" t="s">
        <v>1232</v>
      </c>
      <c r="J274" s="1" t="s">
        <v>1307</v>
      </c>
      <c r="K274" s="1" t="s">
        <v>1308</v>
      </c>
      <c r="L274" s="1" t="s">
        <v>1309</v>
      </c>
      <c r="M274" s="1" t="s">
        <v>53</v>
      </c>
    </row>
    <row r="275">
      <c r="A275" s="1" t="s">
        <v>1310</v>
      </c>
      <c r="B275" s="1" t="s">
        <v>14</v>
      </c>
      <c r="C275" s="1">
        <v>125.0</v>
      </c>
      <c r="D275" s="1">
        <v>432.0</v>
      </c>
      <c r="E275" s="1">
        <v>9344.0</v>
      </c>
      <c r="F275" s="1" t="s">
        <v>25</v>
      </c>
      <c r="G275" s="1" t="s">
        <v>1311</v>
      </c>
      <c r="H275" s="1" t="s">
        <v>17</v>
      </c>
      <c r="I275" s="1" t="s">
        <v>27</v>
      </c>
      <c r="J275" s="1" t="s">
        <v>19</v>
      </c>
      <c r="K275" s="1" t="s">
        <v>1312</v>
      </c>
      <c r="L275" s="1" t="s">
        <v>1313</v>
      </c>
      <c r="M275" s="1" t="s">
        <v>1098</v>
      </c>
    </row>
    <row r="276">
      <c r="A276" s="1" t="s">
        <v>1314</v>
      </c>
      <c r="B276" s="1" t="s">
        <v>24</v>
      </c>
      <c r="C276" s="1">
        <v>112.0</v>
      </c>
      <c r="D276" s="1">
        <v>337.0</v>
      </c>
      <c r="E276" s="1">
        <v>6649.0</v>
      </c>
      <c r="F276" s="1" t="s">
        <v>25</v>
      </c>
      <c r="G276" s="1" t="s">
        <v>1315</v>
      </c>
      <c r="H276" s="1" t="s">
        <v>405</v>
      </c>
      <c r="I276" s="1" t="s">
        <v>1232</v>
      </c>
      <c r="J276" s="1" t="s">
        <v>1316</v>
      </c>
      <c r="K276" s="1" t="s">
        <v>1317</v>
      </c>
      <c r="L276" s="3" t="s">
        <v>1318</v>
      </c>
      <c r="M276" s="1" t="s">
        <v>65</v>
      </c>
    </row>
    <row r="277">
      <c r="A277" s="1" t="s">
        <v>1319</v>
      </c>
      <c r="B277" s="1" t="s">
        <v>24</v>
      </c>
      <c r="C277" s="1">
        <v>1002.0</v>
      </c>
      <c r="D277" s="1">
        <v>209.0</v>
      </c>
      <c r="E277" s="1">
        <v>1406.0</v>
      </c>
      <c r="F277" s="1" t="s">
        <v>25</v>
      </c>
      <c r="G277" s="1" t="s">
        <v>1320</v>
      </c>
      <c r="H277" s="1" t="s">
        <v>342</v>
      </c>
      <c r="I277" s="1" t="s">
        <v>1232</v>
      </c>
      <c r="J277" s="1" t="s">
        <v>1316</v>
      </c>
      <c r="K277" s="1" t="s">
        <v>1321</v>
      </c>
      <c r="L277" s="3" t="s">
        <v>1322</v>
      </c>
      <c r="M277" s="1" t="s">
        <v>53</v>
      </c>
    </row>
    <row r="278">
      <c r="A278" s="1" t="s">
        <v>1323</v>
      </c>
      <c r="B278" s="1" t="s">
        <v>14</v>
      </c>
      <c r="C278" s="1">
        <v>833.0</v>
      </c>
      <c r="D278" s="1">
        <v>117.0</v>
      </c>
      <c r="E278" s="1">
        <v>2807.0</v>
      </c>
      <c r="F278" s="1" t="s">
        <v>15</v>
      </c>
      <c r="G278" s="1" t="s">
        <v>1324</v>
      </c>
      <c r="H278" s="1" t="s">
        <v>342</v>
      </c>
      <c r="I278" s="1" t="s">
        <v>1232</v>
      </c>
      <c r="J278" s="1" t="s">
        <v>1325</v>
      </c>
      <c r="K278" s="1" t="s">
        <v>1326</v>
      </c>
      <c r="L278" s="1" t="s">
        <v>1309</v>
      </c>
      <c r="M278" s="1" t="s">
        <v>1327</v>
      </c>
    </row>
    <row r="279">
      <c r="A279" s="1" t="s">
        <v>1328</v>
      </c>
      <c r="B279" s="1" t="s">
        <v>14</v>
      </c>
      <c r="C279" s="1">
        <v>1532.0</v>
      </c>
      <c r="D279" s="1">
        <v>612.0</v>
      </c>
      <c r="E279" s="1">
        <v>10852.0</v>
      </c>
      <c r="F279" s="1" t="s">
        <v>25</v>
      </c>
      <c r="G279" s="1" t="s">
        <v>1329</v>
      </c>
      <c r="H279" s="1" t="s">
        <v>342</v>
      </c>
      <c r="I279" s="1" t="s">
        <v>1232</v>
      </c>
      <c r="J279" s="1" t="s">
        <v>1330</v>
      </c>
      <c r="K279" s="1" t="s">
        <v>1331</v>
      </c>
      <c r="L279" s="1" t="s">
        <v>1309</v>
      </c>
      <c r="M279" s="1" t="s">
        <v>53</v>
      </c>
    </row>
    <row r="280">
      <c r="A280" s="1" t="s">
        <v>1332</v>
      </c>
      <c r="B280" s="1" t="s">
        <v>24</v>
      </c>
      <c r="C280" s="1">
        <v>4313.0</v>
      </c>
      <c r="D280" s="1">
        <v>111.0</v>
      </c>
      <c r="E280" s="1">
        <v>2682.0</v>
      </c>
      <c r="F280" s="1" t="s">
        <v>25</v>
      </c>
      <c r="G280" s="1" t="s">
        <v>1333</v>
      </c>
      <c r="H280" s="1" t="s">
        <v>342</v>
      </c>
      <c r="I280" s="1" t="s">
        <v>1334</v>
      </c>
      <c r="J280" s="1" t="s">
        <v>1335</v>
      </c>
      <c r="K280" s="1" t="s">
        <v>1336</v>
      </c>
      <c r="L280" s="3" t="s">
        <v>1337</v>
      </c>
      <c r="M280" s="1" t="s">
        <v>1327</v>
      </c>
    </row>
    <row r="281">
      <c r="A281" s="1" t="s">
        <v>1338</v>
      </c>
      <c r="B281" s="1" t="s">
        <v>24</v>
      </c>
      <c r="C281" s="1">
        <v>196.0</v>
      </c>
      <c r="D281" s="1">
        <v>321.0</v>
      </c>
      <c r="E281" s="1">
        <v>6320.0</v>
      </c>
      <c r="F281" s="1" t="s">
        <v>25</v>
      </c>
      <c r="G281" s="1" t="s">
        <v>1339</v>
      </c>
      <c r="H281" s="1" t="s">
        <v>405</v>
      </c>
      <c r="I281" s="1" t="s">
        <v>1340</v>
      </c>
      <c r="J281" s="1" t="s">
        <v>1341</v>
      </c>
      <c r="K281" s="1" t="s">
        <v>1342</v>
      </c>
      <c r="L281" s="3" t="s">
        <v>1343</v>
      </c>
      <c r="M281" s="1" t="s">
        <v>53</v>
      </c>
    </row>
    <row r="282">
      <c r="A282" s="1" t="s">
        <v>1344</v>
      </c>
      <c r="B282" s="1" t="s">
        <v>14</v>
      </c>
      <c r="C282" s="1">
        <v>1785.0</v>
      </c>
      <c r="D282" s="1">
        <v>107.0</v>
      </c>
      <c r="E282" s="1">
        <v>523.0</v>
      </c>
      <c r="F282" s="1" t="s">
        <v>15</v>
      </c>
      <c r="G282" s="1" t="s">
        <v>1345</v>
      </c>
      <c r="H282" s="1" t="s">
        <v>17</v>
      </c>
      <c r="I282" s="1" t="s">
        <v>18</v>
      </c>
      <c r="J282" s="1" t="s">
        <v>19</v>
      </c>
      <c r="K282" s="1" t="s">
        <v>1346</v>
      </c>
      <c r="L282" s="1" t="s">
        <v>1347</v>
      </c>
      <c r="M282" s="1" t="s">
        <v>43</v>
      </c>
    </row>
    <row r="283">
      <c r="A283" s="1" t="s">
        <v>1348</v>
      </c>
      <c r="B283" s="1" t="s">
        <v>24</v>
      </c>
      <c r="C283" s="1">
        <v>214.0</v>
      </c>
      <c r="D283" s="1">
        <v>169.0</v>
      </c>
      <c r="E283" s="1">
        <v>1200.0</v>
      </c>
      <c r="F283" s="1" t="s">
        <v>25</v>
      </c>
      <c r="G283" s="1" t="s">
        <v>1349</v>
      </c>
      <c r="H283" s="1" t="s">
        <v>342</v>
      </c>
      <c r="I283" s="1" t="s">
        <v>1340</v>
      </c>
      <c r="J283" s="1" t="s">
        <v>1350</v>
      </c>
      <c r="K283" s="1" t="s">
        <v>1351</v>
      </c>
      <c r="L283" s="3" t="s">
        <v>1352</v>
      </c>
      <c r="M283" s="1" t="s">
        <v>65</v>
      </c>
    </row>
    <row r="284">
      <c r="A284" s="1" t="s">
        <v>1353</v>
      </c>
      <c r="B284" s="1" t="s">
        <v>14</v>
      </c>
      <c r="C284" s="1">
        <v>210.0</v>
      </c>
      <c r="D284" s="1">
        <v>355.0</v>
      </c>
      <c r="E284" s="1">
        <v>11517.0</v>
      </c>
      <c r="F284" s="1" t="s">
        <v>25</v>
      </c>
      <c r="G284" s="1" t="s">
        <v>1354</v>
      </c>
      <c r="H284" s="1" t="s">
        <v>342</v>
      </c>
      <c r="I284" s="1" t="s">
        <v>1355</v>
      </c>
      <c r="J284" s="1" t="s">
        <v>1356</v>
      </c>
      <c r="K284" s="1" t="s">
        <v>20</v>
      </c>
      <c r="L284" s="3" t="s">
        <v>1357</v>
      </c>
      <c r="M284" s="1" t="s">
        <v>53</v>
      </c>
    </row>
    <row r="285">
      <c r="A285" s="1" t="s">
        <v>1358</v>
      </c>
      <c r="B285" s="1" t="s">
        <v>24</v>
      </c>
      <c r="C285" s="1">
        <v>1352.0</v>
      </c>
      <c r="D285" s="1">
        <v>212.0</v>
      </c>
      <c r="E285" s="1">
        <v>8726.0</v>
      </c>
      <c r="F285" s="1" t="s">
        <v>25</v>
      </c>
      <c r="G285" s="1" t="s">
        <v>1359</v>
      </c>
      <c r="H285" s="1" t="s">
        <v>342</v>
      </c>
      <c r="I285" s="1" t="s">
        <v>1360</v>
      </c>
      <c r="J285" s="1" t="s">
        <v>1361</v>
      </c>
      <c r="K285" s="1" t="s">
        <v>1362</v>
      </c>
      <c r="L285" s="3" t="s">
        <v>1363</v>
      </c>
      <c r="M285" s="1" t="s">
        <v>65</v>
      </c>
    </row>
    <row r="286">
      <c r="A286" s="1" t="s">
        <v>1364</v>
      </c>
      <c r="B286" s="1" t="s">
        <v>24</v>
      </c>
      <c r="C286" s="1">
        <v>15216.0</v>
      </c>
      <c r="D286" s="1">
        <v>1337.0</v>
      </c>
      <c r="E286" s="1">
        <v>44391.0</v>
      </c>
      <c r="F286" s="1" t="s">
        <v>25</v>
      </c>
      <c r="G286" s="1" t="s">
        <v>1365</v>
      </c>
      <c r="H286" s="1" t="s">
        <v>405</v>
      </c>
      <c r="I286" s="1" t="s">
        <v>1366</v>
      </c>
      <c r="J286" s="1" t="s">
        <v>1367</v>
      </c>
      <c r="K286" s="1" t="s">
        <v>1368</v>
      </c>
      <c r="L286" s="3" t="s">
        <v>1369</v>
      </c>
      <c r="M286" s="1" t="s">
        <v>53</v>
      </c>
    </row>
    <row r="287">
      <c r="A287" s="1" t="s">
        <v>1370</v>
      </c>
      <c r="B287" s="1" t="s">
        <v>24</v>
      </c>
      <c r="C287" s="1">
        <v>171.0</v>
      </c>
      <c r="D287" s="1">
        <v>320.0</v>
      </c>
      <c r="E287" s="1">
        <v>4435.0</v>
      </c>
      <c r="F287" s="1" t="s">
        <v>25</v>
      </c>
      <c r="G287" s="1" t="s">
        <v>1371</v>
      </c>
      <c r="H287" s="1" t="s">
        <v>61</v>
      </c>
      <c r="I287" s="1" t="s">
        <v>27</v>
      </c>
      <c r="J287" s="1" t="s">
        <v>62</v>
      </c>
      <c r="K287" s="1" t="s">
        <v>1372</v>
      </c>
      <c r="L287" s="1" t="s">
        <v>1373</v>
      </c>
      <c r="M287" s="1" t="s">
        <v>38</v>
      </c>
    </row>
    <row r="288">
      <c r="A288" s="1" t="s">
        <v>1374</v>
      </c>
      <c r="B288" s="1" t="s">
        <v>14</v>
      </c>
      <c r="C288" s="1">
        <v>184.0</v>
      </c>
      <c r="D288" s="1">
        <v>107.0</v>
      </c>
      <c r="E288" s="1">
        <v>2484.0</v>
      </c>
      <c r="F288" s="1" t="s">
        <v>15</v>
      </c>
      <c r="G288" s="1" t="s">
        <v>1375</v>
      </c>
      <c r="H288" s="1" t="s">
        <v>342</v>
      </c>
      <c r="I288" s="1" t="s">
        <v>1376</v>
      </c>
      <c r="J288" s="1" t="s">
        <v>1377</v>
      </c>
      <c r="K288" s="1" t="s">
        <v>1378</v>
      </c>
      <c r="L288" s="3" t="s">
        <v>1379</v>
      </c>
      <c r="M288" s="1" t="s">
        <v>53</v>
      </c>
    </row>
    <row r="289">
      <c r="A289" s="1" t="s">
        <v>1380</v>
      </c>
      <c r="B289" s="1" t="s">
        <v>24</v>
      </c>
      <c r="C289" s="1">
        <v>108.0</v>
      </c>
      <c r="D289" s="1">
        <v>1026.0</v>
      </c>
      <c r="E289" s="1">
        <v>10090.0</v>
      </c>
      <c r="F289" s="1" t="s">
        <v>25</v>
      </c>
      <c r="G289" s="1" t="s">
        <v>1381</v>
      </c>
      <c r="H289" s="1" t="s">
        <v>405</v>
      </c>
      <c r="I289" s="1" t="s">
        <v>1382</v>
      </c>
      <c r="J289" s="1" t="s">
        <v>1383</v>
      </c>
      <c r="K289" s="1" t="s">
        <v>1384</v>
      </c>
      <c r="L289" s="3" t="s">
        <v>1385</v>
      </c>
      <c r="M289" s="1" t="s">
        <v>65</v>
      </c>
    </row>
    <row r="290">
      <c r="A290" s="1" t="s">
        <v>1386</v>
      </c>
      <c r="B290" s="1" t="s">
        <v>24</v>
      </c>
      <c r="C290" s="1">
        <v>1608.0</v>
      </c>
      <c r="D290" s="1">
        <v>147.0</v>
      </c>
      <c r="E290" s="1">
        <v>1863.0</v>
      </c>
      <c r="F290" s="1" t="s">
        <v>25</v>
      </c>
      <c r="G290" s="1" t="s">
        <v>1387</v>
      </c>
      <c r="H290" s="1" t="s">
        <v>405</v>
      </c>
      <c r="I290" s="1" t="s">
        <v>1388</v>
      </c>
      <c r="J290" s="1" t="s">
        <v>1389</v>
      </c>
      <c r="K290" s="1" t="s">
        <v>1390</v>
      </c>
      <c r="L290" s="3" t="s">
        <v>1391</v>
      </c>
      <c r="M290" s="1" t="s">
        <v>65</v>
      </c>
    </row>
    <row r="291">
      <c r="A291" s="1" t="s">
        <v>1392</v>
      </c>
      <c r="B291" s="1" t="s">
        <v>24</v>
      </c>
      <c r="C291" s="1">
        <v>374.0</v>
      </c>
      <c r="D291" s="1">
        <v>472.0</v>
      </c>
      <c r="E291" s="1">
        <v>7378.0</v>
      </c>
      <c r="F291" s="1" t="s">
        <v>25</v>
      </c>
      <c r="G291" s="1" t="s">
        <v>1393</v>
      </c>
      <c r="H291" s="1" t="s">
        <v>34</v>
      </c>
      <c r="I291" s="1" t="s">
        <v>27</v>
      </c>
      <c r="J291" s="1" t="s">
        <v>19</v>
      </c>
      <c r="K291" s="1" t="s">
        <v>1394</v>
      </c>
      <c r="L291" s="1" t="s">
        <v>1395</v>
      </c>
      <c r="M291" s="1" t="s">
        <v>1008</v>
      </c>
    </row>
    <row r="292">
      <c r="A292" s="1" t="s">
        <v>1396</v>
      </c>
      <c r="B292" s="1" t="s">
        <v>24</v>
      </c>
      <c r="C292" s="1">
        <v>208.0</v>
      </c>
      <c r="D292" s="1">
        <v>13542.0</v>
      </c>
      <c r="E292" s="1">
        <v>2188.0</v>
      </c>
      <c r="F292" s="1" t="s">
        <v>25</v>
      </c>
      <c r="G292" s="1" t="s">
        <v>1397</v>
      </c>
      <c r="H292" s="1" t="s">
        <v>61</v>
      </c>
      <c r="I292" s="1" t="s">
        <v>27</v>
      </c>
      <c r="J292" s="1" t="s">
        <v>35</v>
      </c>
      <c r="K292" s="1" t="s">
        <v>1398</v>
      </c>
      <c r="L292" s="1" t="s">
        <v>1399</v>
      </c>
      <c r="M292" s="1" t="s">
        <v>844</v>
      </c>
    </row>
    <row r="293">
      <c r="A293" s="1" t="s">
        <v>1400</v>
      </c>
      <c r="B293" s="1" t="s">
        <v>24</v>
      </c>
      <c r="C293" s="1">
        <v>337.0</v>
      </c>
      <c r="D293" s="1">
        <v>722.0</v>
      </c>
      <c r="E293" s="1">
        <v>8937.0</v>
      </c>
      <c r="F293" s="1" t="s">
        <v>25</v>
      </c>
      <c r="G293" s="1" t="s">
        <v>1401</v>
      </c>
      <c r="H293" s="1" t="s">
        <v>405</v>
      </c>
      <c r="I293" s="1" t="s">
        <v>1402</v>
      </c>
      <c r="J293" s="1" t="s">
        <v>1403</v>
      </c>
      <c r="K293" s="1" t="s">
        <v>1404</v>
      </c>
      <c r="L293" s="3" t="s">
        <v>1405</v>
      </c>
      <c r="M293" s="1" t="s">
        <v>53</v>
      </c>
    </row>
    <row r="294">
      <c r="A294" s="1" t="s">
        <v>1406</v>
      </c>
      <c r="B294" s="1" t="s">
        <v>24</v>
      </c>
      <c r="C294" s="1">
        <v>178.0</v>
      </c>
      <c r="D294" s="1">
        <v>714.0</v>
      </c>
      <c r="E294" s="1">
        <v>4994.0</v>
      </c>
      <c r="F294" s="1" t="s">
        <v>25</v>
      </c>
      <c r="G294" s="1" t="s">
        <v>1407</v>
      </c>
      <c r="H294" s="1" t="s">
        <v>405</v>
      </c>
      <c r="I294" s="1" t="s">
        <v>1408</v>
      </c>
      <c r="J294" s="1" t="s">
        <v>1409</v>
      </c>
      <c r="K294" s="1" t="s">
        <v>1410</v>
      </c>
      <c r="L294" s="3" t="s">
        <v>1411</v>
      </c>
      <c r="M294" s="1" t="s">
        <v>65</v>
      </c>
    </row>
    <row r="295">
      <c r="A295" s="1" t="s">
        <v>1412</v>
      </c>
      <c r="B295" s="1" t="s">
        <v>24</v>
      </c>
      <c r="C295" s="1">
        <v>849.0</v>
      </c>
      <c r="D295" s="1">
        <v>263.0</v>
      </c>
      <c r="E295" s="1">
        <v>2209.0</v>
      </c>
      <c r="F295" s="1" t="s">
        <v>25</v>
      </c>
      <c r="G295" s="1" t="s">
        <v>1413</v>
      </c>
      <c r="H295" s="1" t="s">
        <v>17</v>
      </c>
      <c r="I295" s="1" t="s">
        <v>27</v>
      </c>
      <c r="J295" s="1" t="s">
        <v>19</v>
      </c>
      <c r="K295" s="1" t="s">
        <v>1414</v>
      </c>
      <c r="L295" s="1" t="s">
        <v>1415</v>
      </c>
      <c r="M295" s="1" t="s">
        <v>43</v>
      </c>
    </row>
    <row r="296">
      <c r="A296" s="1" t="s">
        <v>1416</v>
      </c>
      <c r="B296" s="1" t="s">
        <v>24</v>
      </c>
      <c r="C296" s="1">
        <v>1114.0</v>
      </c>
      <c r="D296" s="1">
        <v>148.0</v>
      </c>
      <c r="E296" s="1">
        <v>3461.0</v>
      </c>
      <c r="F296" s="1" t="s">
        <v>25</v>
      </c>
      <c r="G296" s="1" t="s">
        <v>1417</v>
      </c>
      <c r="H296" s="1" t="s">
        <v>17</v>
      </c>
      <c r="I296" s="1" t="s">
        <v>27</v>
      </c>
      <c r="J296" s="1" t="s">
        <v>19</v>
      </c>
      <c r="K296" s="1" t="s">
        <v>1418</v>
      </c>
      <c r="L296" s="1" t="s">
        <v>1419</v>
      </c>
      <c r="M296" s="1" t="s">
        <v>1008</v>
      </c>
    </row>
    <row r="297">
      <c r="A297" s="1" t="s">
        <v>1420</v>
      </c>
      <c r="B297" s="1" t="s">
        <v>14</v>
      </c>
      <c r="C297" s="1">
        <v>1175.0</v>
      </c>
      <c r="D297" s="1">
        <v>189.0</v>
      </c>
      <c r="E297" s="1">
        <v>1451.0</v>
      </c>
      <c r="F297" s="1" t="s">
        <v>15</v>
      </c>
      <c r="G297" s="1" t="s">
        <v>1259</v>
      </c>
      <c r="H297" s="1" t="s">
        <v>342</v>
      </c>
      <c r="I297" s="1" t="s">
        <v>1288</v>
      </c>
      <c r="J297" s="1" t="s">
        <v>1421</v>
      </c>
      <c r="K297" s="1" t="s">
        <v>1422</v>
      </c>
      <c r="L297" s="3" t="s">
        <v>1423</v>
      </c>
      <c r="M297" s="1" t="s">
        <v>53</v>
      </c>
    </row>
    <row r="298">
      <c r="A298" s="1" t="s">
        <v>1424</v>
      </c>
      <c r="B298" s="1" t="s">
        <v>24</v>
      </c>
      <c r="C298" s="1">
        <v>277.0</v>
      </c>
      <c r="D298" s="1">
        <v>141.0</v>
      </c>
      <c r="E298" s="1">
        <v>9130.0</v>
      </c>
      <c r="F298" s="1" t="s">
        <v>25</v>
      </c>
      <c r="G298" s="1" t="s">
        <v>1425</v>
      </c>
      <c r="H298" s="1" t="s">
        <v>405</v>
      </c>
      <c r="I298" s="1" t="s">
        <v>1426</v>
      </c>
      <c r="J298" s="1" t="s">
        <v>1427</v>
      </c>
      <c r="K298" s="1" t="s">
        <v>1428</v>
      </c>
      <c r="L298" s="3" t="s">
        <v>1429</v>
      </c>
      <c r="M298" s="1" t="s">
        <v>65</v>
      </c>
    </row>
    <row r="299">
      <c r="A299" s="1" t="s">
        <v>1430</v>
      </c>
      <c r="B299" s="1" t="s">
        <v>24</v>
      </c>
      <c r="C299" s="1">
        <v>351.0</v>
      </c>
      <c r="D299" s="1">
        <v>634.0</v>
      </c>
      <c r="E299" s="1">
        <v>17656.0</v>
      </c>
      <c r="F299" s="1" t="s">
        <v>25</v>
      </c>
      <c r="G299" s="1" t="s">
        <v>1431</v>
      </c>
      <c r="H299" s="1" t="s">
        <v>61</v>
      </c>
      <c r="I299" s="1" t="s">
        <v>27</v>
      </c>
      <c r="J299" s="1" t="s">
        <v>35</v>
      </c>
      <c r="K299" s="1" t="s">
        <v>1432</v>
      </c>
      <c r="L299" s="1" t="s">
        <v>1433</v>
      </c>
      <c r="M299" s="1" t="s">
        <v>1098</v>
      </c>
    </row>
    <row r="300">
      <c r="A300" s="1" t="s">
        <v>1434</v>
      </c>
      <c r="B300" s="1" t="s">
        <v>14</v>
      </c>
      <c r="C300" s="1">
        <v>198.0</v>
      </c>
      <c r="D300" s="1">
        <v>101.0</v>
      </c>
      <c r="E300" s="1">
        <v>964.0</v>
      </c>
      <c r="F300" s="1" t="s">
        <v>25</v>
      </c>
      <c r="G300" s="1" t="s">
        <v>1259</v>
      </c>
      <c r="H300" s="1" t="s">
        <v>342</v>
      </c>
      <c r="I300" s="1" t="s">
        <v>1288</v>
      </c>
      <c r="J300" s="1" t="s">
        <v>1435</v>
      </c>
      <c r="K300" s="1" t="s">
        <v>1436</v>
      </c>
      <c r="L300" s="3" t="s">
        <v>1437</v>
      </c>
      <c r="M300" s="1" t="s">
        <v>53</v>
      </c>
    </row>
    <row r="301">
      <c r="A301" s="1" t="s">
        <v>1438</v>
      </c>
      <c r="B301" s="1" t="s">
        <v>24</v>
      </c>
      <c r="C301" s="1">
        <v>785.0</v>
      </c>
      <c r="D301" s="1">
        <v>414.0</v>
      </c>
      <c r="E301" s="1">
        <v>19324.0</v>
      </c>
      <c r="F301" s="1" t="s">
        <v>25</v>
      </c>
      <c r="G301" s="1" t="s">
        <v>1439</v>
      </c>
      <c r="H301" s="1" t="s">
        <v>17</v>
      </c>
      <c r="I301" s="1" t="s">
        <v>27</v>
      </c>
      <c r="J301" s="1" t="s">
        <v>1440</v>
      </c>
      <c r="K301" s="1" t="s">
        <v>1441</v>
      </c>
      <c r="L301" s="1" t="s">
        <v>1442</v>
      </c>
      <c r="M301" s="1" t="s">
        <v>1443</v>
      </c>
    </row>
    <row r="302">
      <c r="A302" s="1" t="s">
        <v>1444</v>
      </c>
      <c r="B302" s="1" t="s">
        <v>24</v>
      </c>
      <c r="C302" s="1">
        <v>196.0</v>
      </c>
      <c r="D302" s="1">
        <v>635.0</v>
      </c>
      <c r="E302" s="1">
        <v>6268.0</v>
      </c>
      <c r="F302" s="1" t="s">
        <v>25</v>
      </c>
      <c r="G302" s="1" t="s">
        <v>1445</v>
      </c>
      <c r="H302" s="1" t="s">
        <v>61</v>
      </c>
      <c r="I302" s="1" t="s">
        <v>27</v>
      </c>
      <c r="J302" s="1" t="s">
        <v>19</v>
      </c>
      <c r="K302" s="1" t="s">
        <v>1446</v>
      </c>
      <c r="L302" s="1" t="s">
        <v>1447</v>
      </c>
      <c r="M302" s="1" t="s">
        <v>38</v>
      </c>
    </row>
    <row r="303">
      <c r="A303" s="1" t="s">
        <v>1448</v>
      </c>
      <c r="B303" s="1" t="s">
        <v>24</v>
      </c>
      <c r="C303" s="1">
        <v>127.0</v>
      </c>
      <c r="D303" s="1">
        <v>370.0</v>
      </c>
      <c r="E303" s="1">
        <v>4091.0</v>
      </c>
      <c r="F303" s="1" t="s">
        <v>25</v>
      </c>
      <c r="G303" s="1" t="s">
        <v>1449</v>
      </c>
      <c r="H303" s="1" t="s">
        <v>405</v>
      </c>
      <c r="I303" s="1" t="s">
        <v>1450</v>
      </c>
      <c r="J303" s="1" t="s">
        <v>1451</v>
      </c>
      <c r="K303" s="1" t="s">
        <v>1452</v>
      </c>
      <c r="L303" s="3" t="s">
        <v>1453</v>
      </c>
      <c r="M303" s="1" t="s">
        <v>65</v>
      </c>
    </row>
    <row r="304">
      <c r="A304" s="1" t="s">
        <v>1454</v>
      </c>
      <c r="B304" s="1" t="s">
        <v>24</v>
      </c>
      <c r="C304" s="1">
        <v>745.0</v>
      </c>
      <c r="D304" s="1">
        <v>2653.0</v>
      </c>
      <c r="E304" s="1">
        <v>4318.0</v>
      </c>
      <c r="F304" s="1" t="s">
        <v>25</v>
      </c>
      <c r="G304" s="1" t="s">
        <v>1455</v>
      </c>
      <c r="H304" s="1" t="s">
        <v>342</v>
      </c>
      <c r="I304" s="1" t="s">
        <v>1288</v>
      </c>
      <c r="J304" s="1" t="s">
        <v>1456</v>
      </c>
      <c r="K304" s="1" t="s">
        <v>1457</v>
      </c>
      <c r="L304" s="3" t="s">
        <v>1458</v>
      </c>
      <c r="M304" s="1" t="s">
        <v>53</v>
      </c>
    </row>
    <row r="305">
      <c r="A305" s="1" t="s">
        <v>1459</v>
      </c>
      <c r="B305" s="1" t="s">
        <v>14</v>
      </c>
      <c r="C305" s="1">
        <v>7874.0</v>
      </c>
      <c r="D305" s="1">
        <v>506.0</v>
      </c>
      <c r="E305" s="1">
        <v>25848.0</v>
      </c>
      <c r="F305" s="1" t="s">
        <v>1460</v>
      </c>
      <c r="G305" s="1" t="s">
        <v>1461</v>
      </c>
      <c r="H305" s="1" t="s">
        <v>342</v>
      </c>
      <c r="I305" s="1" t="s">
        <v>1288</v>
      </c>
      <c r="J305" s="1" t="s">
        <v>1462</v>
      </c>
      <c r="K305" s="1" t="s">
        <v>1463</v>
      </c>
      <c r="L305" s="3" t="s">
        <v>1464</v>
      </c>
      <c r="M305" s="1" t="s">
        <v>53</v>
      </c>
    </row>
    <row r="306">
      <c r="A306" s="1" t="s">
        <v>1465</v>
      </c>
      <c r="B306" s="1" t="s">
        <v>24</v>
      </c>
      <c r="C306" s="1">
        <v>372.0</v>
      </c>
      <c r="D306" s="1">
        <v>1382.0</v>
      </c>
      <c r="E306" s="1">
        <v>40120.0</v>
      </c>
      <c r="F306" s="1" t="s">
        <v>1460</v>
      </c>
      <c r="G306" s="1" t="s">
        <v>1466</v>
      </c>
      <c r="H306" s="1" t="s">
        <v>405</v>
      </c>
      <c r="I306" s="1" t="s">
        <v>1467</v>
      </c>
      <c r="J306" s="1" t="s">
        <v>1468</v>
      </c>
      <c r="K306" s="1" t="s">
        <v>1469</v>
      </c>
      <c r="L306" s="3" t="s">
        <v>1470</v>
      </c>
      <c r="M306" s="1" t="s">
        <v>65</v>
      </c>
    </row>
    <row r="307">
      <c r="A307" s="1" t="s">
        <v>1471</v>
      </c>
      <c r="B307" s="1" t="s">
        <v>24</v>
      </c>
      <c r="C307" s="1">
        <v>2652.0</v>
      </c>
      <c r="D307" s="1">
        <v>198.0</v>
      </c>
      <c r="E307" s="1">
        <v>21773.0</v>
      </c>
      <c r="F307" s="1" t="s">
        <v>1472</v>
      </c>
      <c r="G307" s="1" t="s">
        <v>1473</v>
      </c>
      <c r="H307" s="1" t="s">
        <v>405</v>
      </c>
      <c r="I307" s="1" t="s">
        <v>1288</v>
      </c>
      <c r="J307" s="1" t="s">
        <v>1474</v>
      </c>
      <c r="K307" s="1" t="s">
        <v>1475</v>
      </c>
      <c r="L307" s="3" t="s">
        <v>1476</v>
      </c>
      <c r="M307" s="1" t="s">
        <v>65</v>
      </c>
    </row>
    <row r="308">
      <c r="A308" s="1" t="s">
        <v>1477</v>
      </c>
      <c r="B308" s="1" t="s">
        <v>24</v>
      </c>
      <c r="C308" s="1">
        <v>840.0</v>
      </c>
      <c r="D308" s="1">
        <v>858.0</v>
      </c>
      <c r="E308" s="1">
        <v>21102.0</v>
      </c>
      <c r="F308" s="1" t="s">
        <v>1460</v>
      </c>
      <c r="G308" s="1" t="s">
        <v>1478</v>
      </c>
      <c r="H308" s="1" t="s">
        <v>342</v>
      </c>
      <c r="I308" s="1" t="s">
        <v>1479</v>
      </c>
      <c r="J308" s="1" t="s">
        <v>1480</v>
      </c>
      <c r="K308" s="1" t="s">
        <v>1481</v>
      </c>
      <c r="L308" s="3" t="s">
        <v>1482</v>
      </c>
      <c r="M308" s="1" t="s">
        <v>53</v>
      </c>
    </row>
    <row r="309">
      <c r="A309" s="1" t="s">
        <v>1483</v>
      </c>
      <c r="B309" s="1" t="s">
        <v>24</v>
      </c>
      <c r="C309" s="1">
        <v>1205.0</v>
      </c>
      <c r="D309" s="1">
        <v>1218.0</v>
      </c>
      <c r="E309" s="1">
        <v>3262.0</v>
      </c>
      <c r="F309" s="1" t="s">
        <v>1460</v>
      </c>
      <c r="G309" s="1" t="s">
        <v>1484</v>
      </c>
      <c r="H309" s="1" t="s">
        <v>405</v>
      </c>
      <c r="I309" s="1" t="s">
        <v>1485</v>
      </c>
      <c r="J309" s="1" t="s">
        <v>1486</v>
      </c>
      <c r="K309" s="1" t="s">
        <v>1487</v>
      </c>
      <c r="L309" s="3" t="s">
        <v>1488</v>
      </c>
      <c r="M309" s="1" t="s">
        <v>65</v>
      </c>
    </row>
    <row r="310">
      <c r="A310" s="1" t="s">
        <v>1489</v>
      </c>
      <c r="B310" s="1" t="s">
        <v>24</v>
      </c>
      <c r="C310" s="1">
        <v>1247.0</v>
      </c>
      <c r="D310" s="1">
        <v>130.0</v>
      </c>
      <c r="E310" s="1">
        <v>12510.0</v>
      </c>
      <c r="F310" s="1" t="s">
        <v>1460</v>
      </c>
      <c r="G310" s="1" t="s">
        <v>1490</v>
      </c>
      <c r="H310" s="1" t="s">
        <v>405</v>
      </c>
      <c r="I310" s="1" t="s">
        <v>1491</v>
      </c>
      <c r="J310" s="1" t="s">
        <v>1492</v>
      </c>
      <c r="K310" s="1" t="s">
        <v>1493</v>
      </c>
      <c r="L310" s="3" t="s">
        <v>1494</v>
      </c>
      <c r="M310" s="1" t="s">
        <v>65</v>
      </c>
    </row>
    <row r="311">
      <c r="A311" s="1" t="s">
        <v>1495</v>
      </c>
      <c r="B311" s="1" t="s">
        <v>24</v>
      </c>
      <c r="C311" s="1">
        <v>4752.0</v>
      </c>
      <c r="D311" s="1">
        <v>1072.0</v>
      </c>
      <c r="E311" s="1">
        <v>27835.0</v>
      </c>
      <c r="F311" s="1" t="s">
        <v>1460</v>
      </c>
      <c r="G311" s="1" t="s">
        <v>1496</v>
      </c>
      <c r="H311" s="1" t="s">
        <v>405</v>
      </c>
      <c r="I311" s="1" t="s">
        <v>1497</v>
      </c>
      <c r="J311" s="1" t="s">
        <v>1498</v>
      </c>
      <c r="K311" s="1" t="s">
        <v>1499</v>
      </c>
      <c r="L311" s="3" t="s">
        <v>1500</v>
      </c>
      <c r="M311" s="1" t="s">
        <v>65</v>
      </c>
    </row>
    <row r="312">
      <c r="A312" s="1" t="s">
        <v>1501</v>
      </c>
      <c r="B312" s="1" t="s">
        <v>24</v>
      </c>
      <c r="C312" s="1">
        <v>6311.0</v>
      </c>
      <c r="D312" s="1">
        <v>1530.0</v>
      </c>
      <c r="E312" s="1">
        <v>56227.0</v>
      </c>
      <c r="F312" s="1" t="s">
        <v>1460</v>
      </c>
      <c r="G312" s="1" t="s">
        <v>1502</v>
      </c>
      <c r="H312" s="1" t="s">
        <v>405</v>
      </c>
      <c r="I312" s="1" t="s">
        <v>1503</v>
      </c>
      <c r="J312" s="1" t="s">
        <v>1504</v>
      </c>
      <c r="K312" s="1" t="s">
        <v>1505</v>
      </c>
      <c r="L312" s="3" t="s">
        <v>1506</v>
      </c>
      <c r="M312" s="1" t="s">
        <v>65</v>
      </c>
    </row>
    <row r="313">
      <c r="A313" s="1" t="s">
        <v>1507</v>
      </c>
      <c r="B313" s="1" t="s">
        <v>24</v>
      </c>
      <c r="C313" s="1">
        <v>188.0</v>
      </c>
      <c r="D313" s="1">
        <v>147.0</v>
      </c>
      <c r="E313" s="1">
        <v>4049.0</v>
      </c>
      <c r="F313" s="1" t="s">
        <v>1472</v>
      </c>
      <c r="G313" s="1" t="s">
        <v>1508</v>
      </c>
      <c r="H313" s="1" t="s">
        <v>405</v>
      </c>
      <c r="I313" s="1" t="s">
        <v>1509</v>
      </c>
      <c r="J313" s="1" t="s">
        <v>1510</v>
      </c>
      <c r="K313" s="1" t="s">
        <v>20</v>
      </c>
      <c r="L313" s="3" t="s">
        <v>1511</v>
      </c>
      <c r="M313" s="1" t="s">
        <v>65</v>
      </c>
    </row>
    <row r="314">
      <c r="A314" s="1" t="s">
        <v>1512</v>
      </c>
      <c r="B314" s="1" t="s">
        <v>24</v>
      </c>
      <c r="C314" s="1">
        <v>554.0</v>
      </c>
      <c r="D314" s="1">
        <v>696.0</v>
      </c>
      <c r="E314" s="1">
        <v>251.0</v>
      </c>
      <c r="F314" s="1" t="s">
        <v>1460</v>
      </c>
      <c r="G314" s="1" t="s">
        <v>1513</v>
      </c>
      <c r="H314" s="1" t="s">
        <v>405</v>
      </c>
      <c r="I314" s="1" t="s">
        <v>1288</v>
      </c>
      <c r="J314" s="1" t="s">
        <v>1514</v>
      </c>
      <c r="K314" s="1" t="s">
        <v>1499</v>
      </c>
      <c r="L314" s="3" t="s">
        <v>1515</v>
      </c>
      <c r="M314" s="1" t="s">
        <v>65</v>
      </c>
    </row>
    <row r="315">
      <c r="A315" s="1" t="s">
        <v>1516</v>
      </c>
      <c r="B315" s="1" t="s">
        <v>24</v>
      </c>
      <c r="C315" s="1">
        <v>226.0</v>
      </c>
      <c r="D315" s="1">
        <v>693.0</v>
      </c>
      <c r="E315" s="1">
        <v>25527.0</v>
      </c>
      <c r="F315" s="1" t="s">
        <v>1472</v>
      </c>
      <c r="G315" s="1" t="s">
        <v>1517</v>
      </c>
      <c r="H315" s="1" t="s">
        <v>342</v>
      </c>
      <c r="I315" s="1" t="s">
        <v>1288</v>
      </c>
      <c r="J315" s="1" t="s">
        <v>1518</v>
      </c>
      <c r="K315" s="1" t="s">
        <v>1519</v>
      </c>
      <c r="L315" s="3" t="s">
        <v>1520</v>
      </c>
      <c r="M315" s="1" t="s">
        <v>53</v>
      </c>
    </row>
    <row r="316">
      <c r="A316" s="1" t="s">
        <v>1521</v>
      </c>
      <c r="B316" s="1" t="s">
        <v>24</v>
      </c>
      <c r="C316" s="1">
        <v>2718.0</v>
      </c>
      <c r="D316" s="1">
        <v>1303.0</v>
      </c>
      <c r="E316" s="1">
        <v>11835.0</v>
      </c>
      <c r="F316" s="1" t="s">
        <v>1460</v>
      </c>
      <c r="G316" s="1" t="s">
        <v>1522</v>
      </c>
      <c r="H316" s="1" t="s">
        <v>405</v>
      </c>
      <c r="I316" s="1" t="s">
        <v>1288</v>
      </c>
      <c r="J316" s="1" t="s">
        <v>1523</v>
      </c>
      <c r="K316" s="1" t="s">
        <v>1524</v>
      </c>
      <c r="L316" s="3" t="s">
        <v>1525</v>
      </c>
      <c r="M316" s="1" t="s">
        <v>65</v>
      </c>
    </row>
    <row r="317">
      <c r="A317" s="1" t="s">
        <v>1526</v>
      </c>
      <c r="B317" s="1" t="s">
        <v>24</v>
      </c>
      <c r="C317" s="1">
        <v>311.0</v>
      </c>
      <c r="D317" s="1">
        <v>117.0</v>
      </c>
      <c r="E317" s="1">
        <v>352.0</v>
      </c>
      <c r="F317" s="1" t="s">
        <v>25</v>
      </c>
      <c r="G317" s="1" t="s">
        <v>1527</v>
      </c>
      <c r="H317" s="1" t="s">
        <v>61</v>
      </c>
      <c r="I317" s="1" t="s">
        <v>27</v>
      </c>
      <c r="J317" s="1" t="s">
        <v>62</v>
      </c>
      <c r="K317" s="1" t="s">
        <v>1528</v>
      </c>
      <c r="L317" s="1" t="s">
        <v>1529</v>
      </c>
      <c r="M317" s="1" t="s">
        <v>43</v>
      </c>
    </row>
    <row r="318">
      <c r="A318" s="1" t="s">
        <v>1530</v>
      </c>
      <c r="B318" s="1" t="s">
        <v>24</v>
      </c>
      <c r="C318" s="1">
        <v>249.0</v>
      </c>
      <c r="D318" s="1">
        <v>369.0</v>
      </c>
      <c r="E318" s="1">
        <v>4783.0</v>
      </c>
      <c r="F318" s="1" t="s">
        <v>25</v>
      </c>
      <c r="G318" s="1" t="s">
        <v>1531</v>
      </c>
      <c r="H318" s="1" t="s">
        <v>61</v>
      </c>
      <c r="I318" s="1" t="s">
        <v>27</v>
      </c>
      <c r="J318" s="1" t="s">
        <v>19</v>
      </c>
      <c r="K318" s="1" t="s">
        <v>1532</v>
      </c>
      <c r="L318" s="1" t="s">
        <v>1533</v>
      </c>
      <c r="M318" s="1" t="s">
        <v>1008</v>
      </c>
    </row>
    <row r="319">
      <c r="A319" s="1" t="s">
        <v>1534</v>
      </c>
      <c r="B319" s="1" t="s">
        <v>24</v>
      </c>
      <c r="C319" s="1">
        <v>443.0</v>
      </c>
      <c r="D319" s="1">
        <v>126.0</v>
      </c>
      <c r="E319" s="1">
        <v>1210.0</v>
      </c>
      <c r="F319" s="1" t="s">
        <v>25</v>
      </c>
      <c r="G319" s="1" t="s">
        <v>1535</v>
      </c>
      <c r="H319" s="1" t="s">
        <v>61</v>
      </c>
      <c r="I319" s="1" t="s">
        <v>27</v>
      </c>
      <c r="J319" s="1" t="s">
        <v>19</v>
      </c>
      <c r="K319" s="1" t="s">
        <v>1536</v>
      </c>
      <c r="L319" s="1" t="s">
        <v>1537</v>
      </c>
      <c r="M319" s="1" t="s">
        <v>38</v>
      </c>
    </row>
    <row r="320">
      <c r="A320" s="1" t="s">
        <v>1538</v>
      </c>
      <c r="B320" s="1" t="s">
        <v>24</v>
      </c>
      <c r="C320" s="1">
        <v>318.0</v>
      </c>
      <c r="D320" s="1">
        <v>40950.0</v>
      </c>
      <c r="E320" s="1">
        <v>10.0</v>
      </c>
      <c r="F320" s="1" t="s">
        <v>25</v>
      </c>
      <c r="G320" s="1" t="s">
        <v>1539</v>
      </c>
      <c r="H320" s="1" t="s">
        <v>1540</v>
      </c>
      <c r="I320" s="1" t="s">
        <v>27</v>
      </c>
      <c r="J320" s="1" t="s">
        <v>35</v>
      </c>
      <c r="K320" s="1" t="s">
        <v>1541</v>
      </c>
      <c r="L320" s="1" t="s">
        <v>1542</v>
      </c>
      <c r="M320" s="1" t="s">
        <v>38</v>
      </c>
    </row>
    <row r="321">
      <c r="A321" s="1" t="s">
        <v>1543</v>
      </c>
      <c r="B321" s="1" t="s">
        <v>24</v>
      </c>
      <c r="C321" s="1">
        <v>247.0</v>
      </c>
      <c r="D321" s="1">
        <v>1146.0</v>
      </c>
      <c r="E321" s="1">
        <v>8098.0</v>
      </c>
      <c r="F321" s="1" t="s">
        <v>1460</v>
      </c>
      <c r="G321" s="1" t="s">
        <v>1544</v>
      </c>
      <c r="H321" s="1" t="s">
        <v>405</v>
      </c>
      <c r="I321" s="1" t="s">
        <v>1545</v>
      </c>
      <c r="J321" s="1" t="s">
        <v>1546</v>
      </c>
      <c r="K321" s="1" t="s">
        <v>1547</v>
      </c>
      <c r="L321" s="3" t="s">
        <v>1548</v>
      </c>
      <c r="M321" s="1" t="s">
        <v>65</v>
      </c>
    </row>
    <row r="322">
      <c r="A322" s="1" t="s">
        <v>1549</v>
      </c>
      <c r="B322" s="1" t="s">
        <v>24</v>
      </c>
      <c r="C322" s="1">
        <v>6694.0</v>
      </c>
      <c r="D322" s="1">
        <v>1458.0</v>
      </c>
      <c r="E322" s="1">
        <v>66316.0</v>
      </c>
      <c r="F322" s="1" t="s">
        <v>1472</v>
      </c>
      <c r="G322" s="1" t="s">
        <v>1550</v>
      </c>
      <c r="H322" s="1" t="s">
        <v>405</v>
      </c>
      <c r="I322" s="1" t="s">
        <v>1551</v>
      </c>
      <c r="J322" s="1" t="s">
        <v>1552</v>
      </c>
      <c r="K322" s="1" t="s">
        <v>1553</v>
      </c>
      <c r="L322" s="3" t="s">
        <v>1554</v>
      </c>
      <c r="M322" s="1" t="s">
        <v>65</v>
      </c>
    </row>
    <row r="323">
      <c r="A323" s="1" t="s">
        <v>1555</v>
      </c>
      <c r="B323" s="1" t="s">
        <v>24</v>
      </c>
      <c r="C323" s="1">
        <v>290.0</v>
      </c>
      <c r="D323" s="1">
        <v>325.0</v>
      </c>
      <c r="E323" s="1">
        <v>12812.0</v>
      </c>
      <c r="F323" s="1" t="s">
        <v>1472</v>
      </c>
      <c r="G323" s="1" t="s">
        <v>1259</v>
      </c>
      <c r="H323" s="1" t="s">
        <v>405</v>
      </c>
      <c r="I323" s="1" t="s">
        <v>1288</v>
      </c>
      <c r="J323" s="1" t="s">
        <v>1556</v>
      </c>
      <c r="K323" s="1" t="s">
        <v>1557</v>
      </c>
      <c r="L323" s="3" t="s">
        <v>1558</v>
      </c>
      <c r="M323" s="1" t="s">
        <v>65</v>
      </c>
    </row>
    <row r="324">
      <c r="A324" s="1" t="s">
        <v>1559</v>
      </c>
      <c r="B324" s="1" t="s">
        <v>24</v>
      </c>
      <c r="C324" s="1">
        <v>128.0</v>
      </c>
      <c r="D324" s="1">
        <v>118.0</v>
      </c>
      <c r="E324" s="1">
        <v>4530.0</v>
      </c>
      <c r="F324" s="1" t="s">
        <v>1472</v>
      </c>
      <c r="G324" s="1" t="s">
        <v>1560</v>
      </c>
      <c r="H324" s="1" t="s">
        <v>342</v>
      </c>
      <c r="I324" s="1" t="s">
        <v>1288</v>
      </c>
      <c r="J324" s="1" t="s">
        <v>1561</v>
      </c>
      <c r="K324" s="1" t="s">
        <v>1562</v>
      </c>
      <c r="L324" s="3" t="s">
        <v>1563</v>
      </c>
      <c r="M324" s="1" t="s">
        <v>1327</v>
      </c>
    </row>
    <row r="325">
      <c r="A325" s="1" t="s">
        <v>1564</v>
      </c>
      <c r="B325" s="1" t="s">
        <v>14</v>
      </c>
      <c r="C325" s="1">
        <v>288.0</v>
      </c>
      <c r="D325" s="1">
        <v>913.0</v>
      </c>
      <c r="E325" s="1">
        <v>26424.0</v>
      </c>
      <c r="F325" s="1" t="s">
        <v>15</v>
      </c>
      <c r="G325" s="1" t="s">
        <v>1565</v>
      </c>
      <c r="H325" s="1" t="s">
        <v>342</v>
      </c>
      <c r="I325" s="1" t="s">
        <v>1288</v>
      </c>
      <c r="J325" s="1" t="s">
        <v>1566</v>
      </c>
      <c r="K325" s="1" t="s">
        <v>1567</v>
      </c>
      <c r="L325" s="3" t="s">
        <v>1568</v>
      </c>
      <c r="M325" s="1" t="s">
        <v>65</v>
      </c>
    </row>
    <row r="326">
      <c r="A326" s="1" t="s">
        <v>1569</v>
      </c>
      <c r="B326" s="1" t="s">
        <v>14</v>
      </c>
      <c r="C326" s="1">
        <v>978.0</v>
      </c>
      <c r="D326" s="1">
        <v>242.0</v>
      </c>
      <c r="E326" s="1">
        <v>42178.0</v>
      </c>
      <c r="F326" s="1" t="s">
        <v>1472</v>
      </c>
      <c r="G326" s="1" t="s">
        <v>1570</v>
      </c>
      <c r="H326" s="1" t="s">
        <v>342</v>
      </c>
      <c r="I326" s="1" t="s">
        <v>1571</v>
      </c>
      <c r="J326" s="1" t="s">
        <v>1572</v>
      </c>
      <c r="K326" s="1" t="s">
        <v>1573</v>
      </c>
      <c r="L326" s="3" t="s">
        <v>1574</v>
      </c>
      <c r="M326" s="1" t="s">
        <v>53</v>
      </c>
    </row>
    <row r="327">
      <c r="A327" s="1" t="s">
        <v>1575</v>
      </c>
      <c r="B327" s="1" t="s">
        <v>14</v>
      </c>
      <c r="C327" s="1">
        <v>353.0</v>
      </c>
      <c r="D327" s="1">
        <v>339.0</v>
      </c>
      <c r="E327" s="1">
        <v>1652.0</v>
      </c>
      <c r="F327" s="1" t="s">
        <v>15</v>
      </c>
      <c r="G327" s="1" t="s">
        <v>1576</v>
      </c>
      <c r="H327" s="1" t="s">
        <v>342</v>
      </c>
      <c r="I327" s="1" t="s">
        <v>1571</v>
      </c>
      <c r="J327" s="1" t="s">
        <v>1577</v>
      </c>
      <c r="K327" s="1" t="s">
        <v>1578</v>
      </c>
      <c r="L327" s="3" t="s">
        <v>1579</v>
      </c>
      <c r="M327" s="1" t="s">
        <v>53</v>
      </c>
    </row>
    <row r="328">
      <c r="A328" s="1" t="s">
        <v>1580</v>
      </c>
      <c r="B328" s="1" t="s">
        <v>24</v>
      </c>
      <c r="C328" s="1">
        <v>192.0</v>
      </c>
      <c r="D328" s="1">
        <v>3299.0</v>
      </c>
      <c r="E328" s="1">
        <v>6163.0</v>
      </c>
      <c r="F328" s="1" t="s">
        <v>1472</v>
      </c>
      <c r="G328" s="1" t="s">
        <v>1581</v>
      </c>
      <c r="H328" s="1" t="s">
        <v>342</v>
      </c>
      <c r="I328" s="1" t="s">
        <v>1288</v>
      </c>
      <c r="J328" s="1" t="s">
        <v>1582</v>
      </c>
      <c r="K328" s="1" t="s">
        <v>1583</v>
      </c>
      <c r="L328" s="3" t="s">
        <v>1584</v>
      </c>
      <c r="M328" s="1" t="s">
        <v>65</v>
      </c>
    </row>
    <row r="329">
      <c r="A329" s="1" t="s">
        <v>1585</v>
      </c>
      <c r="B329" s="1" t="s">
        <v>24</v>
      </c>
      <c r="C329" s="1">
        <v>336.0</v>
      </c>
      <c r="D329" s="1">
        <v>207.0</v>
      </c>
      <c r="E329" s="1">
        <v>4587.0</v>
      </c>
      <c r="F329" s="1" t="s">
        <v>1472</v>
      </c>
      <c r="G329" s="1" t="s">
        <v>1586</v>
      </c>
      <c r="H329" s="1" t="s">
        <v>405</v>
      </c>
      <c r="I329" s="1" t="s">
        <v>1288</v>
      </c>
      <c r="J329" s="1" t="s">
        <v>1587</v>
      </c>
      <c r="K329" s="1" t="s">
        <v>1588</v>
      </c>
      <c r="L329" s="3" t="s">
        <v>1589</v>
      </c>
      <c r="M329" s="1" t="s">
        <v>86</v>
      </c>
    </row>
    <row r="330">
      <c r="A330" s="1" t="s">
        <v>1590</v>
      </c>
      <c r="B330" s="1" t="s">
        <v>24</v>
      </c>
      <c r="C330" s="1">
        <v>242.0</v>
      </c>
      <c r="D330" s="1">
        <v>2830.0</v>
      </c>
      <c r="E330" s="1">
        <v>19736.0</v>
      </c>
      <c r="F330" s="1" t="s">
        <v>1460</v>
      </c>
      <c r="G330" s="1" t="s">
        <v>1591</v>
      </c>
      <c r="H330" s="1" t="s">
        <v>405</v>
      </c>
      <c r="I330" s="1" t="s">
        <v>1288</v>
      </c>
      <c r="J330" s="1" t="s">
        <v>1592</v>
      </c>
      <c r="K330" s="1" t="s">
        <v>1593</v>
      </c>
      <c r="L330" s="3" t="s">
        <v>1594</v>
      </c>
      <c r="M330" s="1" t="s">
        <v>65</v>
      </c>
    </row>
    <row r="331">
      <c r="A331" s="1" t="s">
        <v>1595</v>
      </c>
      <c r="B331" s="1" t="s">
        <v>24</v>
      </c>
      <c r="C331" s="1">
        <v>14213.0</v>
      </c>
      <c r="D331" s="1">
        <v>2907.0</v>
      </c>
      <c r="E331" s="1">
        <v>8581.0</v>
      </c>
      <c r="F331" s="1" t="s">
        <v>1472</v>
      </c>
      <c r="G331" s="1" t="s">
        <v>1596</v>
      </c>
      <c r="H331" s="1" t="s">
        <v>405</v>
      </c>
      <c r="I331" s="1" t="s">
        <v>1597</v>
      </c>
      <c r="J331" s="1" t="s">
        <v>1598</v>
      </c>
      <c r="K331" s="1" t="s">
        <v>1599</v>
      </c>
      <c r="L331" s="3" t="s">
        <v>1600</v>
      </c>
      <c r="M331" s="1" t="s">
        <v>86</v>
      </c>
    </row>
    <row r="332">
      <c r="A332" s="1" t="s">
        <v>1601</v>
      </c>
      <c r="B332" s="1" t="s">
        <v>24</v>
      </c>
      <c r="C332" s="1">
        <v>1863.0</v>
      </c>
      <c r="D332" s="1">
        <v>1419.0</v>
      </c>
      <c r="E332" s="1">
        <v>1690.0</v>
      </c>
      <c r="F332" s="1" t="s">
        <v>1460</v>
      </c>
      <c r="G332" s="1" t="s">
        <v>1602</v>
      </c>
      <c r="H332" s="1" t="s">
        <v>405</v>
      </c>
      <c r="I332" s="1" t="s">
        <v>1603</v>
      </c>
      <c r="J332" s="1" t="s">
        <v>1604</v>
      </c>
      <c r="K332" s="1" t="s">
        <v>1605</v>
      </c>
      <c r="L332" s="3" t="s">
        <v>1606</v>
      </c>
      <c r="M332" s="1" t="s">
        <v>86</v>
      </c>
    </row>
    <row r="333">
      <c r="A333" s="1" t="s">
        <v>1607</v>
      </c>
      <c r="B333" s="1" t="s">
        <v>24</v>
      </c>
      <c r="C333" s="1">
        <v>2267.0</v>
      </c>
      <c r="D333" s="1">
        <v>1381.0</v>
      </c>
      <c r="E333" s="1">
        <v>20202.0</v>
      </c>
      <c r="F333" s="1" t="s">
        <v>1472</v>
      </c>
      <c r="G333" s="1" t="s">
        <v>1608</v>
      </c>
      <c r="H333" s="1" t="s">
        <v>405</v>
      </c>
      <c r="I333" s="1" t="s">
        <v>1288</v>
      </c>
      <c r="J333" s="1" t="s">
        <v>1609</v>
      </c>
      <c r="K333" s="1" t="s">
        <v>1610</v>
      </c>
      <c r="L333" s="3" t="s">
        <v>1611</v>
      </c>
      <c r="M333" s="1" t="s">
        <v>65</v>
      </c>
    </row>
    <row r="334">
      <c r="A334" s="1" t="s">
        <v>1612</v>
      </c>
      <c r="B334" s="1" t="s">
        <v>24</v>
      </c>
      <c r="C334" s="1">
        <v>321.0</v>
      </c>
      <c r="D334" s="1">
        <v>501.0</v>
      </c>
      <c r="E334" s="1">
        <v>14811.0</v>
      </c>
      <c r="F334" s="1" t="s">
        <v>1460</v>
      </c>
      <c r="G334" s="1" t="s">
        <v>1613</v>
      </c>
      <c r="H334" s="1" t="s">
        <v>405</v>
      </c>
      <c r="I334" s="1" t="s">
        <v>1614</v>
      </c>
      <c r="J334" s="1" t="s">
        <v>1615</v>
      </c>
      <c r="K334" s="1" t="s">
        <v>1616</v>
      </c>
      <c r="L334" s="3" t="s">
        <v>1617</v>
      </c>
      <c r="M334" s="1" t="s">
        <v>65</v>
      </c>
    </row>
    <row r="335">
      <c r="A335" s="1" t="s">
        <v>1618</v>
      </c>
      <c r="B335" s="1" t="s">
        <v>14</v>
      </c>
      <c r="C335" s="1">
        <v>1641.0</v>
      </c>
      <c r="D335" s="1">
        <v>157.0</v>
      </c>
      <c r="E335" s="1">
        <v>7147.0</v>
      </c>
      <c r="F335" s="1" t="s">
        <v>15</v>
      </c>
      <c r="G335" s="1" t="s">
        <v>1619</v>
      </c>
      <c r="H335" s="1" t="s">
        <v>342</v>
      </c>
      <c r="I335" s="1" t="s">
        <v>1288</v>
      </c>
      <c r="J335" s="1" t="s">
        <v>1620</v>
      </c>
      <c r="K335" s="1" t="s">
        <v>1621</v>
      </c>
      <c r="L335" s="1" t="s">
        <v>1309</v>
      </c>
      <c r="M335" s="1" t="s">
        <v>53</v>
      </c>
    </row>
    <row r="336">
      <c r="A336" s="1" t="s">
        <v>1622</v>
      </c>
      <c r="B336" s="1" t="s">
        <v>24</v>
      </c>
      <c r="C336" s="1">
        <v>278.0</v>
      </c>
      <c r="D336" s="1">
        <v>178.0</v>
      </c>
      <c r="E336" s="1">
        <v>1127.0</v>
      </c>
      <c r="F336" s="1" t="s">
        <v>25</v>
      </c>
      <c r="G336" s="1" t="s">
        <v>1623</v>
      </c>
      <c r="H336" s="1" t="s">
        <v>61</v>
      </c>
      <c r="I336" s="1" t="s">
        <v>27</v>
      </c>
      <c r="J336" s="1" t="s">
        <v>1624</v>
      </c>
      <c r="K336" s="1" t="s">
        <v>1625</v>
      </c>
      <c r="L336" s="1" t="s">
        <v>1626</v>
      </c>
      <c r="M336" s="1" t="s">
        <v>43</v>
      </c>
    </row>
    <row r="337">
      <c r="A337" s="1" t="s">
        <v>1627</v>
      </c>
      <c r="B337" s="1" t="s">
        <v>24</v>
      </c>
      <c r="C337" s="1">
        <v>367.0</v>
      </c>
      <c r="D337" s="1">
        <v>280.0</v>
      </c>
      <c r="E337" s="1">
        <v>2375.0</v>
      </c>
      <c r="F337" s="1" t="s">
        <v>25</v>
      </c>
      <c r="G337" s="1" t="s">
        <v>1628</v>
      </c>
      <c r="H337" s="1" t="s">
        <v>350</v>
      </c>
      <c r="I337" s="1" t="s">
        <v>27</v>
      </c>
      <c r="J337" s="1" t="s">
        <v>35</v>
      </c>
      <c r="K337" s="1" t="s">
        <v>1629</v>
      </c>
      <c r="L337" s="1" t="s">
        <v>1630</v>
      </c>
      <c r="M337" s="1" t="s">
        <v>38</v>
      </c>
    </row>
    <row r="338">
      <c r="A338" s="1" t="s">
        <v>1631</v>
      </c>
      <c r="B338" s="1" t="s">
        <v>24</v>
      </c>
      <c r="C338" s="1">
        <v>1388.0</v>
      </c>
      <c r="D338" s="1">
        <v>369.0</v>
      </c>
      <c r="E338" s="1">
        <v>11048.0</v>
      </c>
      <c r="F338" s="1" t="s">
        <v>1472</v>
      </c>
      <c r="G338" s="1" t="s">
        <v>1632</v>
      </c>
      <c r="H338" s="1" t="s">
        <v>405</v>
      </c>
      <c r="I338" s="1" t="s">
        <v>1288</v>
      </c>
      <c r="J338" s="1" t="s">
        <v>1633</v>
      </c>
      <c r="K338" s="1" t="s">
        <v>1634</v>
      </c>
      <c r="L338" s="3" t="s">
        <v>1635</v>
      </c>
      <c r="M338" s="1" t="s">
        <v>86</v>
      </c>
    </row>
    <row r="339">
      <c r="A339" s="1" t="s">
        <v>1636</v>
      </c>
      <c r="B339" s="1" t="s">
        <v>24</v>
      </c>
      <c r="C339" s="1">
        <v>114.0</v>
      </c>
      <c r="D339" s="1">
        <v>1053.0</v>
      </c>
      <c r="E339" s="1">
        <v>9225.0</v>
      </c>
      <c r="F339" s="1" t="s">
        <v>1460</v>
      </c>
      <c r="G339" s="1" t="s">
        <v>1637</v>
      </c>
      <c r="H339" s="1" t="s">
        <v>405</v>
      </c>
      <c r="I339" s="1" t="s">
        <v>1638</v>
      </c>
      <c r="J339" s="1" t="s">
        <v>1639</v>
      </c>
      <c r="K339" s="1" t="s">
        <v>1640</v>
      </c>
      <c r="L339" s="3" t="s">
        <v>1641</v>
      </c>
      <c r="M339" s="1" t="s">
        <v>65</v>
      </c>
    </row>
    <row r="340">
      <c r="A340" s="1" t="s">
        <v>1642</v>
      </c>
      <c r="B340" s="1" t="s">
        <v>14</v>
      </c>
      <c r="C340" s="1">
        <v>596.0</v>
      </c>
      <c r="D340" s="1">
        <v>477.0</v>
      </c>
      <c r="E340" s="1">
        <v>4687.0</v>
      </c>
      <c r="F340" s="1" t="s">
        <v>15</v>
      </c>
      <c r="G340" s="1" t="s">
        <v>1643</v>
      </c>
      <c r="H340" s="1" t="s">
        <v>342</v>
      </c>
      <c r="I340" s="1" t="s">
        <v>1644</v>
      </c>
      <c r="J340" s="1" t="s">
        <v>1645</v>
      </c>
      <c r="K340" s="1" t="s">
        <v>1646</v>
      </c>
      <c r="L340" s="3" t="s">
        <v>1647</v>
      </c>
      <c r="M340" s="1" t="s">
        <v>53</v>
      </c>
    </row>
    <row r="341">
      <c r="A341" s="1" t="s">
        <v>1648</v>
      </c>
      <c r="B341" s="1" t="s">
        <v>24</v>
      </c>
      <c r="C341" s="1">
        <v>532.0</v>
      </c>
      <c r="D341" s="1">
        <v>277.0</v>
      </c>
      <c r="E341" s="1">
        <v>2890.0</v>
      </c>
      <c r="F341" s="1" t="s">
        <v>1460</v>
      </c>
      <c r="G341" s="1" t="s">
        <v>1649</v>
      </c>
      <c r="H341" s="1" t="s">
        <v>405</v>
      </c>
      <c r="I341" s="1" t="s">
        <v>1650</v>
      </c>
      <c r="J341" s="1" t="s">
        <v>1651</v>
      </c>
      <c r="K341" s="1" t="s">
        <v>1652</v>
      </c>
      <c r="L341" s="3" t="s">
        <v>1653</v>
      </c>
      <c r="M341" s="1" t="s">
        <v>65</v>
      </c>
    </row>
    <row r="342">
      <c r="A342" s="1" t="s">
        <v>1654</v>
      </c>
      <c r="B342" s="1" t="s">
        <v>24</v>
      </c>
      <c r="C342" s="1">
        <v>2927.0</v>
      </c>
      <c r="D342" s="1">
        <v>639.0</v>
      </c>
      <c r="E342" s="1">
        <v>23856.0</v>
      </c>
      <c r="F342" s="1" t="s">
        <v>25</v>
      </c>
      <c r="G342" s="1" t="s">
        <v>1655</v>
      </c>
      <c r="H342" s="1" t="s">
        <v>17</v>
      </c>
      <c r="I342" s="1" t="s">
        <v>27</v>
      </c>
      <c r="J342" s="1" t="s">
        <v>175</v>
      </c>
      <c r="K342" s="1" t="s">
        <v>1656</v>
      </c>
      <c r="L342" s="1" t="s">
        <v>1657</v>
      </c>
      <c r="M342" s="1" t="s">
        <v>38</v>
      </c>
    </row>
    <row r="343">
      <c r="A343" s="1" t="s">
        <v>1658</v>
      </c>
      <c r="B343" s="1" t="s">
        <v>24</v>
      </c>
      <c r="C343" s="1">
        <v>2428.0</v>
      </c>
      <c r="D343" s="1">
        <v>844.0</v>
      </c>
      <c r="E343" s="1">
        <v>28889.0</v>
      </c>
      <c r="F343" s="1" t="s">
        <v>25</v>
      </c>
      <c r="G343" s="1" t="s">
        <v>1659</v>
      </c>
      <c r="H343" s="1" t="s">
        <v>350</v>
      </c>
      <c r="I343" s="1" t="s">
        <v>27</v>
      </c>
      <c r="J343" s="1" t="s">
        <v>62</v>
      </c>
      <c r="K343" s="1" t="s">
        <v>1660</v>
      </c>
      <c r="L343" s="1" t="s">
        <v>1661</v>
      </c>
      <c r="M343" s="1" t="s">
        <v>38</v>
      </c>
    </row>
    <row r="344">
      <c r="A344" s="1" t="s">
        <v>1662</v>
      </c>
      <c r="B344" s="1" t="s">
        <v>24</v>
      </c>
      <c r="C344" s="1">
        <v>125.0</v>
      </c>
      <c r="D344" s="1">
        <v>630.0</v>
      </c>
      <c r="E344" s="1">
        <v>11467.0</v>
      </c>
      <c r="F344" s="1" t="s">
        <v>25</v>
      </c>
      <c r="G344" s="1" t="s">
        <v>1663</v>
      </c>
      <c r="H344" s="1" t="s">
        <v>61</v>
      </c>
      <c r="I344" s="1" t="s">
        <v>27</v>
      </c>
      <c r="J344" s="1" t="s">
        <v>62</v>
      </c>
      <c r="K344" s="1" t="s">
        <v>1664</v>
      </c>
      <c r="L344" s="1" t="s">
        <v>1665</v>
      </c>
      <c r="M344" s="1" t="s">
        <v>38</v>
      </c>
    </row>
    <row r="345">
      <c r="A345" s="1" t="s">
        <v>1666</v>
      </c>
      <c r="B345" s="1" t="s">
        <v>24</v>
      </c>
      <c r="C345" s="1">
        <v>384.0</v>
      </c>
      <c r="D345" s="1">
        <v>1293.0</v>
      </c>
      <c r="E345" s="1">
        <v>25970.0</v>
      </c>
      <c r="F345" s="1" t="s">
        <v>15</v>
      </c>
      <c r="G345" s="1" t="s">
        <v>1667</v>
      </c>
      <c r="H345" s="1" t="s">
        <v>405</v>
      </c>
      <c r="I345" s="1" t="s">
        <v>1668</v>
      </c>
      <c r="J345" s="1" t="s">
        <v>1669</v>
      </c>
      <c r="K345" s="1" t="s">
        <v>1670</v>
      </c>
      <c r="L345" s="1" t="s">
        <v>1671</v>
      </c>
      <c r="M345" s="1" t="s">
        <v>65</v>
      </c>
    </row>
    <row r="346">
      <c r="A346" s="1" t="s">
        <v>1672</v>
      </c>
      <c r="B346" s="1" t="s">
        <v>24</v>
      </c>
      <c r="C346" s="1">
        <v>279.0</v>
      </c>
      <c r="D346" s="1">
        <v>591.0</v>
      </c>
      <c r="E346" s="1">
        <v>1378.0</v>
      </c>
      <c r="F346" s="1" t="s">
        <v>25</v>
      </c>
      <c r="G346" s="1" t="s">
        <v>1673</v>
      </c>
      <c r="H346" s="1" t="s">
        <v>567</v>
      </c>
      <c r="I346" s="1" t="s">
        <v>27</v>
      </c>
      <c r="J346" s="1" t="s">
        <v>62</v>
      </c>
      <c r="K346" s="1" t="s">
        <v>1674</v>
      </c>
      <c r="L346" s="1" t="s">
        <v>1675</v>
      </c>
      <c r="M346" s="1" t="s">
        <v>38</v>
      </c>
    </row>
    <row r="347">
      <c r="A347" s="1" t="s">
        <v>1676</v>
      </c>
      <c r="B347" s="1" t="s">
        <v>24</v>
      </c>
      <c r="C347" s="1">
        <v>103.0</v>
      </c>
      <c r="D347" s="1">
        <v>165.0</v>
      </c>
      <c r="E347" s="1">
        <v>7395.0</v>
      </c>
      <c r="F347" s="1" t="s">
        <v>1460</v>
      </c>
      <c r="G347" s="1" t="s">
        <v>1677</v>
      </c>
      <c r="H347" s="1" t="s">
        <v>342</v>
      </c>
      <c r="I347" s="1" t="s">
        <v>1678</v>
      </c>
      <c r="J347" s="1" t="s">
        <v>1679</v>
      </c>
      <c r="K347" s="1" t="s">
        <v>1680</v>
      </c>
      <c r="L347" s="3" t="s">
        <v>1681</v>
      </c>
      <c r="M347" s="1" t="s">
        <v>53</v>
      </c>
    </row>
    <row r="348">
      <c r="A348" s="1" t="s">
        <v>1682</v>
      </c>
      <c r="B348" s="1" t="s">
        <v>24</v>
      </c>
      <c r="C348" s="1">
        <v>186.0</v>
      </c>
      <c r="D348" s="1">
        <v>196.0</v>
      </c>
      <c r="E348" s="1">
        <v>7548.0</v>
      </c>
      <c r="F348" s="1" t="s">
        <v>25</v>
      </c>
      <c r="G348" s="1" t="s">
        <v>1683</v>
      </c>
      <c r="H348" s="1" t="s">
        <v>179</v>
      </c>
      <c r="I348" s="1" t="s">
        <v>27</v>
      </c>
      <c r="J348" s="1" t="s">
        <v>1624</v>
      </c>
      <c r="K348" s="1" t="s">
        <v>1684</v>
      </c>
      <c r="L348" s="1" t="s">
        <v>1685</v>
      </c>
      <c r="M348" s="1" t="s">
        <v>38</v>
      </c>
    </row>
    <row r="349">
      <c r="A349" s="1" t="s">
        <v>1686</v>
      </c>
      <c r="B349" s="1" t="s">
        <v>24</v>
      </c>
      <c r="C349" s="1">
        <v>103.0</v>
      </c>
      <c r="D349" s="1">
        <v>222.0</v>
      </c>
      <c r="E349" s="1">
        <v>2752.0</v>
      </c>
      <c r="F349" s="1" t="s">
        <v>1460</v>
      </c>
      <c r="G349" s="1" t="s">
        <v>1687</v>
      </c>
      <c r="H349" s="1" t="s">
        <v>405</v>
      </c>
      <c r="I349" s="1" t="s">
        <v>1688</v>
      </c>
      <c r="J349" s="1" t="s">
        <v>1689</v>
      </c>
      <c r="K349" s="1" t="s">
        <v>1690</v>
      </c>
      <c r="L349" s="3" t="s">
        <v>1691</v>
      </c>
      <c r="M349" s="1" t="s">
        <v>86</v>
      </c>
    </row>
    <row r="350">
      <c r="A350" s="1" t="s">
        <v>1692</v>
      </c>
      <c r="B350" s="1" t="s">
        <v>24</v>
      </c>
      <c r="C350" s="1">
        <v>273.0</v>
      </c>
      <c r="D350" s="1">
        <v>827.0</v>
      </c>
      <c r="E350" s="1">
        <v>15433.0</v>
      </c>
      <c r="F350" s="1" t="s">
        <v>1460</v>
      </c>
      <c r="G350" s="1" t="s">
        <v>1693</v>
      </c>
      <c r="H350" s="1" t="s">
        <v>342</v>
      </c>
      <c r="I350" s="1" t="s">
        <v>1694</v>
      </c>
      <c r="J350" s="1" t="s">
        <v>1695</v>
      </c>
      <c r="K350" s="1" t="s">
        <v>1696</v>
      </c>
      <c r="L350" s="3" t="s">
        <v>1697</v>
      </c>
      <c r="M350" s="1" t="s">
        <v>65</v>
      </c>
    </row>
    <row r="351">
      <c r="A351" s="1" t="s">
        <v>1698</v>
      </c>
      <c r="B351" s="1" t="s">
        <v>24</v>
      </c>
      <c r="C351" s="1">
        <v>639.0</v>
      </c>
      <c r="D351" s="1">
        <v>149.0</v>
      </c>
      <c r="E351" s="1">
        <v>13689.0</v>
      </c>
      <c r="F351" s="1" t="s">
        <v>1460</v>
      </c>
      <c r="G351" s="1" t="s">
        <v>1699</v>
      </c>
      <c r="H351" s="1" t="s">
        <v>342</v>
      </c>
      <c r="I351" s="1" t="s">
        <v>1700</v>
      </c>
      <c r="J351" s="1" t="s">
        <v>1701</v>
      </c>
      <c r="K351" s="1">
        <v>0.0</v>
      </c>
      <c r="L351" s="3" t="s">
        <v>1702</v>
      </c>
      <c r="M351" s="1" t="s">
        <v>65</v>
      </c>
    </row>
    <row r="352">
      <c r="A352" s="1" t="s">
        <v>1703</v>
      </c>
      <c r="B352" s="1" t="s">
        <v>24</v>
      </c>
      <c r="C352" s="1">
        <v>4055.0</v>
      </c>
      <c r="D352" s="1">
        <v>572.0</v>
      </c>
      <c r="E352" s="1">
        <v>196075.0</v>
      </c>
      <c r="F352" s="1" t="s">
        <v>25</v>
      </c>
      <c r="G352" s="1" t="s">
        <v>1704</v>
      </c>
      <c r="H352" s="1" t="s">
        <v>17</v>
      </c>
      <c r="I352" s="1" t="s">
        <v>27</v>
      </c>
      <c r="J352" s="1" t="s">
        <v>35</v>
      </c>
      <c r="K352" s="1" t="s">
        <v>1705</v>
      </c>
      <c r="L352" s="1" t="s">
        <v>1706</v>
      </c>
      <c r="M352" s="1" t="s">
        <v>43</v>
      </c>
    </row>
    <row r="353">
      <c r="A353" s="1" t="s">
        <v>1707</v>
      </c>
      <c r="B353" s="1" t="s">
        <v>24</v>
      </c>
      <c r="C353" s="1">
        <v>1377.0</v>
      </c>
      <c r="D353" s="1">
        <v>257.0</v>
      </c>
      <c r="E353" s="1">
        <v>11381.0</v>
      </c>
      <c r="F353" s="1" t="s">
        <v>25</v>
      </c>
      <c r="G353" s="1" t="s">
        <v>1708</v>
      </c>
      <c r="H353" s="1" t="s">
        <v>17</v>
      </c>
      <c r="I353" s="1" t="s">
        <v>27</v>
      </c>
      <c r="J353" s="1" t="s">
        <v>62</v>
      </c>
      <c r="K353" s="1" t="s">
        <v>1709</v>
      </c>
      <c r="L353" s="1" t="s">
        <v>1710</v>
      </c>
      <c r="M353" s="1" t="s">
        <v>1098</v>
      </c>
    </row>
    <row r="354">
      <c r="A354" s="1" t="s">
        <v>1711</v>
      </c>
      <c r="B354" s="1" t="s">
        <v>24</v>
      </c>
      <c r="C354" s="1">
        <v>1412.0</v>
      </c>
      <c r="D354" s="1">
        <v>2490.0</v>
      </c>
      <c r="E354" s="1">
        <v>48855.0</v>
      </c>
      <c r="F354" s="1" t="s">
        <v>25</v>
      </c>
      <c r="G354" s="1" t="s">
        <v>1712</v>
      </c>
      <c r="H354" s="1" t="s">
        <v>350</v>
      </c>
      <c r="I354" s="1" t="s">
        <v>27</v>
      </c>
      <c r="J354" s="1" t="s">
        <v>35</v>
      </c>
      <c r="K354" s="1" t="s">
        <v>1713</v>
      </c>
      <c r="L354" s="1" t="s">
        <v>1714</v>
      </c>
      <c r="M354" s="1" t="s">
        <v>38</v>
      </c>
    </row>
    <row r="355">
      <c r="A355" s="1" t="s">
        <v>1715</v>
      </c>
      <c r="B355" s="1" t="s">
        <v>14</v>
      </c>
      <c r="C355" s="1">
        <v>1837.0</v>
      </c>
      <c r="D355" s="1">
        <v>134.0</v>
      </c>
      <c r="E355" s="1">
        <v>1427.0</v>
      </c>
      <c r="F355" s="1" t="s">
        <v>15</v>
      </c>
      <c r="G355" s="1" t="s">
        <v>1716</v>
      </c>
      <c r="H355" s="1" t="s">
        <v>17</v>
      </c>
      <c r="I355" s="1" t="s">
        <v>18</v>
      </c>
      <c r="J355" s="1" t="s">
        <v>19</v>
      </c>
      <c r="K355" s="1" t="s">
        <v>1717</v>
      </c>
      <c r="L355" s="1" t="s">
        <v>1718</v>
      </c>
      <c r="M355" s="1" t="s">
        <v>43</v>
      </c>
    </row>
    <row r="356">
      <c r="A356" s="1" t="s">
        <v>1719</v>
      </c>
      <c r="B356" s="1" t="s">
        <v>24</v>
      </c>
      <c r="C356" s="1">
        <v>212.0</v>
      </c>
      <c r="D356" s="1">
        <v>266.0</v>
      </c>
      <c r="E356" s="1">
        <v>1687.0</v>
      </c>
      <c r="F356" s="1" t="s">
        <v>25</v>
      </c>
      <c r="G356" s="1" t="s">
        <v>1720</v>
      </c>
      <c r="H356" s="1" t="s">
        <v>17</v>
      </c>
      <c r="I356" s="1" t="s">
        <v>27</v>
      </c>
      <c r="J356" s="1" t="s">
        <v>35</v>
      </c>
      <c r="K356" s="1" t="s">
        <v>1721</v>
      </c>
      <c r="L356" s="1" t="s">
        <v>1722</v>
      </c>
      <c r="M356" s="1" t="s">
        <v>38</v>
      </c>
    </row>
    <row r="357">
      <c r="A357" s="1" t="s">
        <v>1723</v>
      </c>
      <c r="B357" s="1" t="s">
        <v>24</v>
      </c>
      <c r="C357" s="1">
        <v>1998.0</v>
      </c>
      <c r="D357" s="1">
        <v>117.0</v>
      </c>
      <c r="E357" s="1">
        <v>7749.0</v>
      </c>
      <c r="F357" s="1" t="s">
        <v>25</v>
      </c>
      <c r="G357" s="1" t="s">
        <v>1724</v>
      </c>
      <c r="H357" s="1" t="s">
        <v>298</v>
      </c>
      <c r="I357" s="1" t="s">
        <v>27</v>
      </c>
      <c r="J357" s="1" t="s">
        <v>62</v>
      </c>
      <c r="K357" s="1" t="s">
        <v>1725</v>
      </c>
      <c r="L357" s="1" t="s">
        <v>1726</v>
      </c>
      <c r="M357" s="1" t="s">
        <v>38</v>
      </c>
    </row>
    <row r="358">
      <c r="A358" s="1" t="s">
        <v>1727</v>
      </c>
      <c r="B358" s="1" t="s">
        <v>24</v>
      </c>
      <c r="C358" s="1">
        <v>156.0</v>
      </c>
      <c r="D358" s="1">
        <v>1526.0</v>
      </c>
      <c r="E358" s="1">
        <v>6035.0</v>
      </c>
      <c r="F358" s="1" t="s">
        <v>25</v>
      </c>
      <c r="G358" s="1" t="s">
        <v>1728</v>
      </c>
      <c r="H358" s="1" t="s">
        <v>350</v>
      </c>
      <c r="I358" s="1" t="s">
        <v>27</v>
      </c>
      <c r="J358" s="1" t="s">
        <v>1729</v>
      </c>
      <c r="K358" s="1" t="s">
        <v>1730</v>
      </c>
      <c r="L358" s="1" t="s">
        <v>1731</v>
      </c>
      <c r="M358" s="1" t="s">
        <v>38</v>
      </c>
    </row>
    <row r="359">
      <c r="A359" s="1" t="s">
        <v>1732</v>
      </c>
      <c r="B359" s="1" t="s">
        <v>24</v>
      </c>
      <c r="C359" s="1">
        <v>146.0</v>
      </c>
      <c r="D359" s="1">
        <v>350.0</v>
      </c>
      <c r="E359" s="1">
        <v>3871.0</v>
      </c>
      <c r="F359" s="1" t="s">
        <v>1460</v>
      </c>
      <c r="G359" s="1" t="s">
        <v>1733</v>
      </c>
      <c r="H359" s="1" t="s">
        <v>342</v>
      </c>
      <c r="I359" s="1" t="s">
        <v>1734</v>
      </c>
      <c r="J359" s="1" t="s">
        <v>1735</v>
      </c>
      <c r="K359" s="1" t="s">
        <v>1736</v>
      </c>
      <c r="L359" s="3" t="s">
        <v>1737</v>
      </c>
      <c r="M359" s="1" t="s">
        <v>65</v>
      </c>
    </row>
    <row r="360">
      <c r="A360" s="1" t="s">
        <v>1738</v>
      </c>
      <c r="B360" s="1" t="s">
        <v>24</v>
      </c>
      <c r="C360" s="1">
        <v>901.0</v>
      </c>
      <c r="D360" s="1">
        <v>1656.0</v>
      </c>
      <c r="E360" s="1">
        <v>20918.0</v>
      </c>
      <c r="F360" s="1" t="s">
        <v>1460</v>
      </c>
      <c r="G360" s="1" t="s">
        <v>1739</v>
      </c>
      <c r="H360" s="1" t="s">
        <v>405</v>
      </c>
      <c r="I360" s="1" t="s">
        <v>1740</v>
      </c>
      <c r="J360" s="1" t="s">
        <v>1741</v>
      </c>
      <c r="K360" s="1" t="s">
        <v>1742</v>
      </c>
      <c r="L360" s="3" t="s">
        <v>1743</v>
      </c>
      <c r="M360" s="1" t="s">
        <v>65</v>
      </c>
    </row>
    <row r="361">
      <c r="A361" s="1" t="s">
        <v>1744</v>
      </c>
      <c r="B361" s="1" t="s">
        <v>24</v>
      </c>
      <c r="C361" s="1">
        <v>180.0</v>
      </c>
      <c r="D361" s="1">
        <v>362.0</v>
      </c>
      <c r="E361" s="1">
        <v>23069.0</v>
      </c>
      <c r="F361" s="1" t="s">
        <v>1460</v>
      </c>
      <c r="G361" s="1" t="s">
        <v>1745</v>
      </c>
      <c r="H361" s="1" t="s">
        <v>405</v>
      </c>
      <c r="I361" s="1" t="s">
        <v>1746</v>
      </c>
      <c r="J361" s="1" t="s">
        <v>1747</v>
      </c>
      <c r="K361" s="1" t="s">
        <v>1748</v>
      </c>
      <c r="L361" s="3" t="s">
        <v>1749</v>
      </c>
      <c r="M361" s="1" t="s">
        <v>65</v>
      </c>
    </row>
    <row r="362">
      <c r="A362" s="1" t="s">
        <v>1750</v>
      </c>
      <c r="B362" s="1" t="s">
        <v>24</v>
      </c>
      <c r="C362" s="1">
        <v>380.0</v>
      </c>
      <c r="D362" s="1">
        <v>233.0</v>
      </c>
      <c r="E362" s="1">
        <v>12129.0</v>
      </c>
      <c r="F362" s="1" t="s">
        <v>1460</v>
      </c>
      <c r="G362" s="1" t="s">
        <v>1751</v>
      </c>
      <c r="H362" s="1" t="s">
        <v>405</v>
      </c>
      <c r="I362" s="1" t="s">
        <v>1752</v>
      </c>
      <c r="J362" s="1" t="s">
        <v>1753</v>
      </c>
      <c r="K362" s="1" t="s">
        <v>1754</v>
      </c>
      <c r="L362" s="3" t="s">
        <v>1755</v>
      </c>
      <c r="M362" s="1" t="s">
        <v>65</v>
      </c>
    </row>
    <row r="363">
      <c r="A363" s="1" t="s">
        <v>1756</v>
      </c>
      <c r="B363" s="1" t="s">
        <v>24</v>
      </c>
      <c r="C363" s="1">
        <v>650.0</v>
      </c>
      <c r="D363" s="1">
        <v>611.0</v>
      </c>
      <c r="E363" s="1">
        <v>14215.0</v>
      </c>
      <c r="F363" s="1" t="s">
        <v>1460</v>
      </c>
      <c r="G363" s="1" t="s">
        <v>1757</v>
      </c>
      <c r="H363" s="1" t="s">
        <v>405</v>
      </c>
      <c r="I363" s="1" t="s">
        <v>1740</v>
      </c>
      <c r="J363" s="1" t="s">
        <v>1758</v>
      </c>
      <c r="K363" s="1" t="s">
        <v>1759</v>
      </c>
      <c r="L363" s="3" t="s">
        <v>1760</v>
      </c>
      <c r="M363" s="1" t="s">
        <v>86</v>
      </c>
    </row>
    <row r="364">
      <c r="A364" s="1" t="s">
        <v>1761</v>
      </c>
      <c r="B364" s="1" t="s">
        <v>24</v>
      </c>
      <c r="C364" s="1">
        <v>570.0</v>
      </c>
      <c r="D364" s="1">
        <v>1845.0</v>
      </c>
      <c r="E364" s="1">
        <v>29897.0</v>
      </c>
      <c r="F364" s="1" t="s">
        <v>1460</v>
      </c>
      <c r="G364" s="1" t="s">
        <v>1762</v>
      </c>
      <c r="H364" s="1" t="s">
        <v>405</v>
      </c>
      <c r="I364" s="1" t="s">
        <v>1763</v>
      </c>
      <c r="J364" s="1" t="s">
        <v>1764</v>
      </c>
      <c r="K364" s="1" t="s">
        <v>1765</v>
      </c>
      <c r="L364" s="3" t="s">
        <v>1766</v>
      </c>
      <c r="M364" s="1" t="s">
        <v>65</v>
      </c>
    </row>
    <row r="365">
      <c r="A365" s="1" t="s">
        <v>1767</v>
      </c>
      <c r="B365" s="1" t="s">
        <v>24</v>
      </c>
      <c r="C365" s="1">
        <v>3675.0</v>
      </c>
      <c r="D365" s="1">
        <v>939.0</v>
      </c>
      <c r="E365" s="1">
        <v>17704.0</v>
      </c>
      <c r="F365" s="1" t="s">
        <v>1460</v>
      </c>
      <c r="G365" s="1" t="s">
        <v>1768</v>
      </c>
      <c r="H365" s="1" t="s">
        <v>405</v>
      </c>
      <c r="I365" s="1" t="s">
        <v>1288</v>
      </c>
      <c r="J365" s="1" t="s">
        <v>1769</v>
      </c>
      <c r="K365" s="1" t="s">
        <v>1770</v>
      </c>
      <c r="L365" s="3" t="s">
        <v>1771</v>
      </c>
      <c r="M365" s="1" t="s">
        <v>86</v>
      </c>
    </row>
    <row r="366">
      <c r="A366" s="1" t="s">
        <v>1772</v>
      </c>
      <c r="B366" s="1" t="s">
        <v>14</v>
      </c>
      <c r="C366" s="1">
        <v>2039.0</v>
      </c>
      <c r="D366" s="1">
        <v>2503.0</v>
      </c>
      <c r="E366" s="1">
        <v>62396.0</v>
      </c>
      <c r="F366" s="1" t="s">
        <v>1460</v>
      </c>
      <c r="G366" s="1" t="s">
        <v>1773</v>
      </c>
      <c r="H366" s="1" t="s">
        <v>405</v>
      </c>
      <c r="I366" s="1" t="s">
        <v>1288</v>
      </c>
      <c r="J366" s="1" t="s">
        <v>1774</v>
      </c>
      <c r="K366" s="1" t="s">
        <v>1775</v>
      </c>
      <c r="L366" s="3" t="s">
        <v>1776</v>
      </c>
      <c r="M366" s="1" t="s">
        <v>53</v>
      </c>
    </row>
    <row r="367">
      <c r="A367" s="1" t="s">
        <v>1777</v>
      </c>
      <c r="B367" s="1" t="s">
        <v>24</v>
      </c>
      <c r="C367" s="1">
        <v>714.0</v>
      </c>
      <c r="D367" s="1">
        <v>276.0</v>
      </c>
      <c r="E367" s="1">
        <v>53121.0</v>
      </c>
      <c r="F367" s="1" t="s">
        <v>1460</v>
      </c>
      <c r="G367" s="1" t="s">
        <v>1778</v>
      </c>
      <c r="H367" s="1" t="s">
        <v>342</v>
      </c>
      <c r="I367" s="1" t="s">
        <v>1779</v>
      </c>
      <c r="J367" s="1" t="s">
        <v>1780</v>
      </c>
      <c r="K367" s="1" t="s">
        <v>1781</v>
      </c>
      <c r="L367" s="3" t="s">
        <v>1782</v>
      </c>
      <c r="M367" s="1" t="s">
        <v>53</v>
      </c>
    </row>
    <row r="368">
      <c r="A368" s="1" t="s">
        <v>1783</v>
      </c>
      <c r="B368" s="1" t="s">
        <v>14</v>
      </c>
      <c r="C368" s="1">
        <v>111.0</v>
      </c>
      <c r="D368" s="1">
        <v>141.0</v>
      </c>
      <c r="E368" s="1">
        <v>1363.0</v>
      </c>
      <c r="F368" s="1" t="s">
        <v>25</v>
      </c>
      <c r="G368" s="1" t="s">
        <v>16</v>
      </c>
      <c r="H368" s="1" t="s">
        <v>17</v>
      </c>
      <c r="I368" s="1" t="s">
        <v>18</v>
      </c>
      <c r="J368" s="1" t="s">
        <v>19</v>
      </c>
      <c r="K368" s="1" t="s">
        <v>1784</v>
      </c>
      <c r="L368" s="1" t="s">
        <v>1785</v>
      </c>
      <c r="M368" s="1" t="s">
        <v>43</v>
      </c>
    </row>
    <row r="369">
      <c r="A369" s="1" t="s">
        <v>1786</v>
      </c>
      <c r="B369" s="1" t="s">
        <v>24</v>
      </c>
      <c r="C369" s="1">
        <v>5765.0</v>
      </c>
      <c r="D369" s="1">
        <v>5883.0</v>
      </c>
      <c r="E369" s="1">
        <v>39444.0</v>
      </c>
      <c r="F369" s="1" t="s">
        <v>25</v>
      </c>
      <c r="G369" s="1" t="s">
        <v>1787</v>
      </c>
      <c r="H369" s="1" t="s">
        <v>68</v>
      </c>
      <c r="I369" s="1" t="s">
        <v>27</v>
      </c>
      <c r="J369" s="1" t="s">
        <v>35</v>
      </c>
      <c r="K369" s="1" t="s">
        <v>1788</v>
      </c>
      <c r="L369" s="1" t="s">
        <v>1789</v>
      </c>
      <c r="M369" s="1" t="s">
        <v>38</v>
      </c>
    </row>
    <row r="370">
      <c r="A370" s="1" t="s">
        <v>1790</v>
      </c>
      <c r="B370" s="1" t="s">
        <v>24</v>
      </c>
      <c r="C370" s="1">
        <v>1511.0</v>
      </c>
      <c r="D370" s="1">
        <v>357.0</v>
      </c>
      <c r="E370" s="1">
        <v>19782.0</v>
      </c>
      <c r="F370" s="1" t="s">
        <v>1460</v>
      </c>
      <c r="G370" s="1" t="s">
        <v>1791</v>
      </c>
      <c r="H370" s="1" t="s">
        <v>342</v>
      </c>
      <c r="I370" s="1" t="s">
        <v>1792</v>
      </c>
      <c r="J370" s="1" t="s">
        <v>1793</v>
      </c>
      <c r="K370" s="1" t="s">
        <v>1794</v>
      </c>
      <c r="L370" s="3" t="s">
        <v>1795</v>
      </c>
      <c r="M370" s="1" t="s">
        <v>65</v>
      </c>
    </row>
    <row r="371">
      <c r="A371" s="1" t="s">
        <v>1796</v>
      </c>
      <c r="B371" s="1" t="s">
        <v>24</v>
      </c>
      <c r="C371" s="1">
        <v>10233.0</v>
      </c>
      <c r="D371" s="1">
        <v>1056.0</v>
      </c>
      <c r="E371" s="1">
        <v>50969.0</v>
      </c>
      <c r="F371" s="1" t="s">
        <v>1460</v>
      </c>
      <c r="G371" s="1" t="s">
        <v>1797</v>
      </c>
      <c r="H371" s="1" t="s">
        <v>342</v>
      </c>
      <c r="I371" s="1" t="s">
        <v>1798</v>
      </c>
      <c r="J371" s="1" t="s">
        <v>1799</v>
      </c>
      <c r="K371" s="1" t="s">
        <v>1800</v>
      </c>
      <c r="L371" s="3" t="s">
        <v>1801</v>
      </c>
      <c r="M371" s="1" t="s">
        <v>65</v>
      </c>
    </row>
    <row r="372">
      <c r="A372" s="1" t="s">
        <v>1802</v>
      </c>
      <c r="B372" s="1" t="s">
        <v>24</v>
      </c>
      <c r="C372" s="1">
        <v>463.0</v>
      </c>
      <c r="D372" s="1">
        <v>232.0</v>
      </c>
      <c r="E372" s="1">
        <v>9699.0</v>
      </c>
      <c r="F372" s="1" t="s">
        <v>1460</v>
      </c>
      <c r="G372" s="1" t="s">
        <v>1803</v>
      </c>
      <c r="H372" s="1" t="s">
        <v>405</v>
      </c>
      <c r="I372" s="1" t="s">
        <v>1804</v>
      </c>
      <c r="J372" s="1" t="s">
        <v>1805</v>
      </c>
      <c r="K372" s="1" t="s">
        <v>1806</v>
      </c>
      <c r="L372" s="3" t="s">
        <v>1807</v>
      </c>
      <c r="M372" s="1" t="s">
        <v>53</v>
      </c>
    </row>
    <row r="373">
      <c r="A373" s="1" t="s">
        <v>1808</v>
      </c>
      <c r="B373" s="1" t="s">
        <v>14</v>
      </c>
      <c r="C373" s="1">
        <v>1812.0</v>
      </c>
      <c r="D373" s="1">
        <v>658.0</v>
      </c>
      <c r="E373" s="1">
        <v>6676.0</v>
      </c>
      <c r="F373" s="1" t="s">
        <v>1460</v>
      </c>
      <c r="G373" s="1" t="s">
        <v>1809</v>
      </c>
      <c r="H373" s="1" t="s">
        <v>342</v>
      </c>
      <c r="I373" s="1" t="s">
        <v>1810</v>
      </c>
      <c r="J373" s="1" t="s">
        <v>1811</v>
      </c>
      <c r="K373" s="1" t="s">
        <v>1812</v>
      </c>
      <c r="L373" s="3" t="s">
        <v>1813</v>
      </c>
      <c r="M373" s="1" t="s">
        <v>53</v>
      </c>
    </row>
    <row r="374">
      <c r="A374" s="1" t="s">
        <v>1814</v>
      </c>
      <c r="B374" s="1" t="s">
        <v>24</v>
      </c>
      <c r="C374" s="1">
        <v>4221.0</v>
      </c>
      <c r="D374" s="1">
        <v>2471.0</v>
      </c>
      <c r="E374" s="1">
        <v>13016.0</v>
      </c>
      <c r="F374" s="1" t="s">
        <v>25</v>
      </c>
      <c r="G374" s="1" t="s">
        <v>1815</v>
      </c>
      <c r="H374" s="1" t="s">
        <v>61</v>
      </c>
      <c r="I374" s="1" t="s">
        <v>27</v>
      </c>
      <c r="J374" s="1" t="s">
        <v>1729</v>
      </c>
      <c r="K374" s="1" t="s">
        <v>1816</v>
      </c>
      <c r="L374" s="1" t="s">
        <v>1817</v>
      </c>
      <c r="M374" s="1" t="s">
        <v>38</v>
      </c>
    </row>
    <row r="375">
      <c r="A375" s="1" t="s">
        <v>1818</v>
      </c>
      <c r="B375" s="1" t="s">
        <v>24</v>
      </c>
      <c r="C375" s="1">
        <v>1074.0</v>
      </c>
      <c r="D375" s="1">
        <v>1735.0</v>
      </c>
      <c r="E375" s="1">
        <v>14316.0</v>
      </c>
      <c r="F375" s="1" t="s">
        <v>25</v>
      </c>
      <c r="G375" s="1" t="s">
        <v>1819</v>
      </c>
      <c r="H375" s="1" t="s">
        <v>61</v>
      </c>
      <c r="I375" s="1" t="s">
        <v>27</v>
      </c>
      <c r="J375" s="1" t="s">
        <v>35</v>
      </c>
      <c r="K375" s="1" t="s">
        <v>1820</v>
      </c>
      <c r="L375" s="1" t="s">
        <v>1821</v>
      </c>
      <c r="M375" s="1" t="s">
        <v>38</v>
      </c>
    </row>
    <row r="376">
      <c r="A376" s="1" t="s">
        <v>1822</v>
      </c>
      <c r="B376" s="1" t="s">
        <v>14</v>
      </c>
      <c r="C376" s="1">
        <v>427.0</v>
      </c>
      <c r="D376" s="1">
        <v>172.0</v>
      </c>
      <c r="E376" s="1">
        <v>18832.0</v>
      </c>
      <c r="F376" s="1" t="s">
        <v>1460</v>
      </c>
      <c r="G376" s="1" t="s">
        <v>1823</v>
      </c>
      <c r="H376" s="1" t="s">
        <v>342</v>
      </c>
      <c r="I376" s="1" t="s">
        <v>1824</v>
      </c>
      <c r="J376" s="1" t="s">
        <v>1825</v>
      </c>
      <c r="K376" s="1" t="s">
        <v>1826</v>
      </c>
      <c r="L376" s="3" t="s">
        <v>1827</v>
      </c>
      <c r="M376" s="1" t="s">
        <v>53</v>
      </c>
    </row>
    <row r="377">
      <c r="A377" s="1" t="s">
        <v>1828</v>
      </c>
      <c r="B377" s="1" t="s">
        <v>24</v>
      </c>
      <c r="C377" s="1">
        <v>315.0</v>
      </c>
      <c r="D377" s="1">
        <v>180.0</v>
      </c>
      <c r="E377" s="1">
        <v>4912.0</v>
      </c>
      <c r="F377" s="1" t="s">
        <v>1460</v>
      </c>
      <c r="G377" s="1" t="s">
        <v>1829</v>
      </c>
      <c r="H377" s="1" t="s">
        <v>342</v>
      </c>
      <c r="I377" s="1" t="s">
        <v>1288</v>
      </c>
      <c r="J377" s="1" t="s">
        <v>1830</v>
      </c>
      <c r="K377" s="1" t="s">
        <v>1831</v>
      </c>
      <c r="L377" s="3" t="s">
        <v>1832</v>
      </c>
      <c r="M377" s="1" t="s">
        <v>65</v>
      </c>
    </row>
    <row r="378">
      <c r="A378" s="1" t="s">
        <v>1833</v>
      </c>
      <c r="B378" s="1" t="s">
        <v>24</v>
      </c>
      <c r="C378" s="1">
        <v>1347.0</v>
      </c>
      <c r="D378" s="1">
        <v>443.0</v>
      </c>
      <c r="E378" s="1">
        <v>111568.0</v>
      </c>
      <c r="F378" s="1" t="s">
        <v>1460</v>
      </c>
      <c r="G378" s="1" t="s">
        <v>1834</v>
      </c>
      <c r="H378" s="1" t="s">
        <v>405</v>
      </c>
      <c r="I378" s="1" t="s">
        <v>1835</v>
      </c>
      <c r="J378" s="1" t="s">
        <v>1836</v>
      </c>
      <c r="K378" s="1" t="s">
        <v>1837</v>
      </c>
      <c r="L378" s="3" t="s">
        <v>1838</v>
      </c>
      <c r="M378" s="1" t="s">
        <v>65</v>
      </c>
    </row>
    <row r="379">
      <c r="A379" s="1" t="s">
        <v>1839</v>
      </c>
      <c r="B379" s="1" t="s">
        <v>14</v>
      </c>
      <c r="C379" s="1">
        <v>1548.0</v>
      </c>
      <c r="D379" s="1">
        <v>2085.0</v>
      </c>
      <c r="E379" s="1">
        <v>191218.0</v>
      </c>
      <c r="F379" s="1" t="s">
        <v>1472</v>
      </c>
      <c r="G379" s="1" t="s">
        <v>1840</v>
      </c>
      <c r="H379" s="1" t="s">
        <v>405</v>
      </c>
      <c r="I379" s="1" t="s">
        <v>1841</v>
      </c>
      <c r="J379" s="1" t="s">
        <v>1842</v>
      </c>
      <c r="K379" s="1" t="s">
        <v>1843</v>
      </c>
      <c r="L379" s="3" t="s">
        <v>1844</v>
      </c>
      <c r="M379" s="1" t="s">
        <v>65</v>
      </c>
    </row>
    <row r="380">
      <c r="A380" s="1" t="s">
        <v>1845</v>
      </c>
      <c r="B380" s="1" t="s">
        <v>24</v>
      </c>
      <c r="C380" s="1">
        <v>469.0</v>
      </c>
      <c r="D380" s="1">
        <v>343.0</v>
      </c>
      <c r="E380" s="1">
        <v>5744.0</v>
      </c>
      <c r="F380" s="1" t="s">
        <v>1460</v>
      </c>
      <c r="G380" s="1" t="s">
        <v>1846</v>
      </c>
      <c r="H380" s="1" t="s">
        <v>405</v>
      </c>
      <c r="I380" s="1" t="s">
        <v>1847</v>
      </c>
      <c r="J380" s="1" t="s">
        <v>1848</v>
      </c>
      <c r="K380" s="1" t="s">
        <v>1849</v>
      </c>
      <c r="L380" s="3" t="s">
        <v>1850</v>
      </c>
      <c r="M380" s="1" t="s">
        <v>65</v>
      </c>
    </row>
    <row r="381">
      <c r="A381" s="1" t="s">
        <v>1851</v>
      </c>
      <c r="B381" s="1" t="s">
        <v>14</v>
      </c>
      <c r="C381" s="1">
        <v>2878.0</v>
      </c>
      <c r="D381" s="1">
        <v>322.0</v>
      </c>
      <c r="E381" s="1">
        <v>11672.0</v>
      </c>
      <c r="F381" s="1" t="s">
        <v>1852</v>
      </c>
      <c r="G381" s="1" t="s">
        <v>1853</v>
      </c>
      <c r="H381" s="1" t="s">
        <v>17</v>
      </c>
      <c r="I381" s="1" t="s">
        <v>27</v>
      </c>
      <c r="J381" s="1" t="s">
        <v>1624</v>
      </c>
      <c r="K381" s="1" t="s">
        <v>106</v>
      </c>
      <c r="L381" s="1" t="s">
        <v>1706</v>
      </c>
      <c r="M381" s="1" t="s">
        <v>1854</v>
      </c>
    </row>
    <row r="382">
      <c r="A382" s="1" t="s">
        <v>1855</v>
      </c>
      <c r="B382" s="1" t="s">
        <v>24</v>
      </c>
      <c r="C382" s="1">
        <v>1498.0</v>
      </c>
      <c r="D382" s="1">
        <v>102.0</v>
      </c>
      <c r="E382" s="1">
        <v>1780.0</v>
      </c>
      <c r="F382" s="1" t="s">
        <v>1460</v>
      </c>
      <c r="G382" s="1" t="s">
        <v>1856</v>
      </c>
      <c r="H382" s="1" t="s">
        <v>342</v>
      </c>
      <c r="I382" s="1" t="s">
        <v>1857</v>
      </c>
      <c r="J382" s="1" t="s">
        <v>1858</v>
      </c>
      <c r="K382" s="1" t="s">
        <v>1859</v>
      </c>
      <c r="L382" s="3" t="s">
        <v>1860</v>
      </c>
      <c r="M382" s="1" t="s">
        <v>65</v>
      </c>
    </row>
    <row r="383">
      <c r="A383" s="1" t="s">
        <v>1861</v>
      </c>
      <c r="B383" s="1" t="s">
        <v>14</v>
      </c>
      <c r="C383" s="1">
        <v>681.0</v>
      </c>
      <c r="D383" s="1">
        <v>424.0</v>
      </c>
      <c r="E383" s="1">
        <v>7986.0</v>
      </c>
      <c r="F383" s="1" t="s">
        <v>1852</v>
      </c>
      <c r="G383" s="1" t="s">
        <v>1862</v>
      </c>
      <c r="H383" s="1" t="s">
        <v>17</v>
      </c>
      <c r="I383" s="1" t="s">
        <v>18</v>
      </c>
      <c r="J383" s="1" t="s">
        <v>62</v>
      </c>
      <c r="K383" s="1" t="s">
        <v>1863</v>
      </c>
      <c r="L383" s="1" t="s">
        <v>1864</v>
      </c>
      <c r="M383" s="1" t="s">
        <v>1865</v>
      </c>
    </row>
    <row r="384">
      <c r="A384" s="1" t="s">
        <v>1866</v>
      </c>
      <c r="B384" s="1" t="s">
        <v>14</v>
      </c>
      <c r="C384" s="1">
        <v>1485.0</v>
      </c>
      <c r="D384" s="1">
        <v>1183.0</v>
      </c>
      <c r="E384" s="1">
        <v>11128.0</v>
      </c>
      <c r="F384" s="1" t="s">
        <v>1852</v>
      </c>
      <c r="G384" s="1" t="s">
        <v>1867</v>
      </c>
      <c r="H384" s="1" t="s">
        <v>17</v>
      </c>
      <c r="I384" s="1" t="s">
        <v>18</v>
      </c>
      <c r="J384" s="1" t="s">
        <v>19</v>
      </c>
      <c r="K384" s="1" t="s">
        <v>1868</v>
      </c>
      <c r="L384" s="1" t="s">
        <v>1869</v>
      </c>
      <c r="M384" s="1" t="s">
        <v>1865</v>
      </c>
    </row>
    <row r="385">
      <c r="A385" s="1" t="s">
        <v>1870</v>
      </c>
      <c r="B385" s="1" t="s">
        <v>24</v>
      </c>
      <c r="C385" s="1">
        <v>4767.0</v>
      </c>
      <c r="D385" s="1">
        <v>4330.0</v>
      </c>
      <c r="E385" s="1">
        <v>152027.0</v>
      </c>
      <c r="F385" s="1" t="s">
        <v>25</v>
      </c>
      <c r="G385" s="1" t="s">
        <v>1871</v>
      </c>
      <c r="H385" s="1" t="s">
        <v>61</v>
      </c>
      <c r="I385" s="1" t="s">
        <v>27</v>
      </c>
      <c r="J385" s="1" t="s">
        <v>35</v>
      </c>
      <c r="K385" s="1" t="s">
        <v>1872</v>
      </c>
      <c r="L385" s="1" t="s">
        <v>1873</v>
      </c>
      <c r="M385" s="1" t="s">
        <v>1865</v>
      </c>
    </row>
    <row r="386">
      <c r="A386" s="1" t="s">
        <v>1874</v>
      </c>
      <c r="B386" s="1" t="s">
        <v>24</v>
      </c>
      <c r="C386" s="1">
        <v>1169.0</v>
      </c>
      <c r="D386" s="1">
        <v>222.0</v>
      </c>
      <c r="E386" s="1">
        <v>29083.0</v>
      </c>
      <c r="F386" s="1" t="s">
        <v>25</v>
      </c>
      <c r="G386" s="1" t="s">
        <v>1875</v>
      </c>
      <c r="H386" s="1" t="s">
        <v>61</v>
      </c>
      <c r="I386" s="1" t="s">
        <v>27</v>
      </c>
      <c r="J386" s="1" t="s">
        <v>35</v>
      </c>
      <c r="K386" s="1" t="s">
        <v>1876</v>
      </c>
      <c r="L386" s="1" t="s">
        <v>1877</v>
      </c>
      <c r="M386" s="1" t="s">
        <v>38</v>
      </c>
    </row>
    <row r="387">
      <c r="A387" s="1" t="s">
        <v>1878</v>
      </c>
      <c r="B387" s="1" t="s">
        <v>14</v>
      </c>
      <c r="C387" s="1">
        <v>312.0</v>
      </c>
      <c r="D387" s="1">
        <v>159.0</v>
      </c>
      <c r="E387" s="1">
        <v>238.0</v>
      </c>
      <c r="F387" s="1" t="s">
        <v>1460</v>
      </c>
      <c r="G387" s="1" t="s">
        <v>1879</v>
      </c>
      <c r="H387" s="1" t="s">
        <v>342</v>
      </c>
      <c r="I387" s="1" t="s">
        <v>1880</v>
      </c>
      <c r="J387" s="1" t="s">
        <v>1881</v>
      </c>
      <c r="K387" s="1" t="s">
        <v>1882</v>
      </c>
      <c r="L387" s="3" t="s">
        <v>1883</v>
      </c>
      <c r="M387" s="1" t="s">
        <v>291</v>
      </c>
    </row>
    <row r="388">
      <c r="A388" s="1" t="s">
        <v>1884</v>
      </c>
      <c r="B388" s="1" t="s">
        <v>24</v>
      </c>
      <c r="C388" s="1">
        <v>114.0</v>
      </c>
      <c r="D388" s="1">
        <v>1182.0</v>
      </c>
      <c r="E388" s="1">
        <v>3791.0</v>
      </c>
      <c r="F388" s="1" t="s">
        <v>1460</v>
      </c>
      <c r="G388" s="1" t="s">
        <v>1885</v>
      </c>
      <c r="H388" s="1" t="s">
        <v>405</v>
      </c>
      <c r="I388" s="1" t="s">
        <v>1886</v>
      </c>
      <c r="J388" s="1" t="s">
        <v>1887</v>
      </c>
      <c r="K388" s="1" t="s">
        <v>1888</v>
      </c>
      <c r="L388" s="3" t="s">
        <v>1889</v>
      </c>
      <c r="M388" s="1" t="s">
        <v>65</v>
      </c>
    </row>
    <row r="389">
      <c r="A389" s="1" t="s">
        <v>1890</v>
      </c>
      <c r="B389" s="1" t="s">
        <v>24</v>
      </c>
      <c r="C389" s="1">
        <v>1725.0</v>
      </c>
      <c r="D389" s="1">
        <v>408.0</v>
      </c>
      <c r="E389" s="1">
        <v>4596.0</v>
      </c>
      <c r="F389" s="1" t="s">
        <v>25</v>
      </c>
      <c r="G389" s="1" t="s">
        <v>1891</v>
      </c>
      <c r="H389" s="1" t="s">
        <v>61</v>
      </c>
      <c r="I389" s="1" t="s">
        <v>27</v>
      </c>
      <c r="J389" s="1" t="s">
        <v>19</v>
      </c>
      <c r="K389" s="1" t="s">
        <v>1892</v>
      </c>
      <c r="L389" s="1" t="s">
        <v>1893</v>
      </c>
      <c r="M389" s="1" t="s">
        <v>38</v>
      </c>
    </row>
    <row r="390">
      <c r="A390" s="1" t="s">
        <v>1894</v>
      </c>
      <c r="B390" s="1" t="s">
        <v>24</v>
      </c>
      <c r="C390" s="1">
        <v>1483.0</v>
      </c>
      <c r="D390" s="1">
        <v>2630.0</v>
      </c>
      <c r="E390" s="1">
        <v>23912.0</v>
      </c>
      <c r="F390" s="1" t="s">
        <v>1460</v>
      </c>
      <c r="G390" s="1" t="s">
        <v>1895</v>
      </c>
      <c r="H390" s="1" t="s">
        <v>405</v>
      </c>
      <c r="I390" s="1" t="s">
        <v>1896</v>
      </c>
      <c r="J390" s="1" t="s">
        <v>1897</v>
      </c>
      <c r="K390" s="1" t="s">
        <v>1898</v>
      </c>
      <c r="L390" s="3" t="s">
        <v>1899</v>
      </c>
      <c r="M390" s="1" t="s">
        <v>65</v>
      </c>
    </row>
    <row r="391">
      <c r="A391" s="1" t="s">
        <v>1900</v>
      </c>
      <c r="B391" s="1" t="s">
        <v>14</v>
      </c>
      <c r="C391" s="1">
        <v>443.0</v>
      </c>
      <c r="D391" s="1">
        <v>302.0</v>
      </c>
      <c r="E391" s="1">
        <v>1158.0</v>
      </c>
      <c r="F391" s="1" t="s">
        <v>15</v>
      </c>
      <c r="G391" s="1" t="s">
        <v>1901</v>
      </c>
      <c r="H391" s="1" t="s">
        <v>342</v>
      </c>
      <c r="I391" s="1" t="s">
        <v>1288</v>
      </c>
      <c r="J391" s="1" t="s">
        <v>1902</v>
      </c>
      <c r="K391" s="1" t="s">
        <v>1903</v>
      </c>
      <c r="L391" s="1" t="s">
        <v>1671</v>
      </c>
      <c r="M391" s="1" t="s">
        <v>86</v>
      </c>
    </row>
    <row r="392">
      <c r="A392" s="1" t="s">
        <v>1904</v>
      </c>
      <c r="B392" s="1" t="s">
        <v>24</v>
      </c>
      <c r="C392" s="1">
        <v>748.0</v>
      </c>
      <c r="D392" s="1">
        <v>276.0</v>
      </c>
      <c r="E392" s="1">
        <v>1054.0</v>
      </c>
      <c r="F392" s="1" t="s">
        <v>1460</v>
      </c>
      <c r="G392" s="1" t="s">
        <v>1905</v>
      </c>
      <c r="H392" s="1" t="s">
        <v>342</v>
      </c>
      <c r="I392" s="1" t="s">
        <v>1906</v>
      </c>
      <c r="J392" s="1" t="s">
        <v>1907</v>
      </c>
      <c r="K392" s="1" t="s">
        <v>1908</v>
      </c>
      <c r="L392" s="3" t="s">
        <v>1909</v>
      </c>
      <c r="M392" s="1" t="s">
        <v>86</v>
      </c>
    </row>
    <row r="393">
      <c r="A393" s="1" t="s">
        <v>1910</v>
      </c>
      <c r="B393" s="1" t="s">
        <v>14</v>
      </c>
      <c r="C393" s="1">
        <v>829.0</v>
      </c>
      <c r="D393" s="1">
        <v>351.0</v>
      </c>
      <c r="E393" s="1">
        <v>1007.0</v>
      </c>
      <c r="F393" s="1" t="s">
        <v>1460</v>
      </c>
      <c r="G393" s="1" t="s">
        <v>1911</v>
      </c>
      <c r="H393" s="1" t="s">
        <v>405</v>
      </c>
      <c r="I393" s="1">
        <v>0.0</v>
      </c>
      <c r="J393" s="1" t="s">
        <v>1126</v>
      </c>
      <c r="K393" s="1" t="s">
        <v>1912</v>
      </c>
      <c r="L393" s="3" t="s">
        <v>1913</v>
      </c>
      <c r="M393" s="1" t="s">
        <v>43</v>
      </c>
    </row>
    <row r="394">
      <c r="A394" s="1" t="s">
        <v>1914</v>
      </c>
      <c r="B394" s="1" t="s">
        <v>24</v>
      </c>
      <c r="C394" s="1">
        <v>156.0</v>
      </c>
      <c r="D394" s="1">
        <v>769.0</v>
      </c>
      <c r="E394" s="1">
        <v>6200.0</v>
      </c>
      <c r="F394" s="1" t="s">
        <v>25</v>
      </c>
      <c r="G394" s="1" t="s">
        <v>1915</v>
      </c>
      <c r="H394" s="1" t="s">
        <v>17</v>
      </c>
      <c r="I394" s="1" t="s">
        <v>27</v>
      </c>
      <c r="J394" s="1" t="s">
        <v>62</v>
      </c>
      <c r="K394" s="1" t="s">
        <v>1916</v>
      </c>
      <c r="L394" s="1" t="s">
        <v>1917</v>
      </c>
      <c r="M394" s="1" t="s">
        <v>38</v>
      </c>
    </row>
    <row r="395">
      <c r="A395" s="1" t="s">
        <v>1918</v>
      </c>
      <c r="B395" s="1" t="s">
        <v>24</v>
      </c>
      <c r="C395" s="1">
        <v>133.0</v>
      </c>
      <c r="D395" s="1">
        <v>183.0</v>
      </c>
      <c r="E395" s="1">
        <v>2260.0</v>
      </c>
      <c r="F395" s="1" t="s">
        <v>1460</v>
      </c>
      <c r="G395" s="1" t="s">
        <v>1919</v>
      </c>
      <c r="H395" s="1" t="s">
        <v>405</v>
      </c>
      <c r="I395" s="1" t="s">
        <v>1000</v>
      </c>
      <c r="J395" s="1" t="s">
        <v>1144</v>
      </c>
      <c r="K395" s="1" t="s">
        <v>1920</v>
      </c>
      <c r="L395" s="3" t="s">
        <v>1921</v>
      </c>
      <c r="M395" s="1" t="s">
        <v>65</v>
      </c>
    </row>
    <row r="396">
      <c r="A396" s="1" t="s">
        <v>1922</v>
      </c>
      <c r="B396" s="1" t="s">
        <v>24</v>
      </c>
      <c r="C396" s="1">
        <v>1259.0</v>
      </c>
      <c r="D396" s="1">
        <v>338.0</v>
      </c>
      <c r="E396" s="1">
        <v>53869.0</v>
      </c>
      <c r="F396" s="1" t="s">
        <v>1460</v>
      </c>
      <c r="G396" s="1" t="s">
        <v>1923</v>
      </c>
      <c r="H396" s="1" t="s">
        <v>405</v>
      </c>
      <c r="I396" s="1" t="s">
        <v>1174</v>
      </c>
      <c r="J396" s="1" t="s">
        <v>1144</v>
      </c>
      <c r="K396" s="1" t="s">
        <v>1082</v>
      </c>
      <c r="L396" s="3" t="s">
        <v>1924</v>
      </c>
      <c r="M396" s="1" t="s">
        <v>65</v>
      </c>
    </row>
    <row r="397">
      <c r="A397" s="1" t="s">
        <v>1925</v>
      </c>
      <c r="B397" s="1" t="s">
        <v>14</v>
      </c>
      <c r="C397" s="1">
        <v>2148.0</v>
      </c>
      <c r="D397" s="1">
        <v>288.0</v>
      </c>
      <c r="E397" s="1">
        <v>5580.0</v>
      </c>
      <c r="F397" s="1" t="s">
        <v>1926</v>
      </c>
      <c r="G397" s="1" t="s">
        <v>1927</v>
      </c>
      <c r="H397" s="1" t="s">
        <v>992</v>
      </c>
      <c r="I397" s="1" t="s">
        <v>1174</v>
      </c>
      <c r="J397" s="1" t="s">
        <v>994</v>
      </c>
      <c r="K397" s="1" t="s">
        <v>1928</v>
      </c>
      <c r="L397" s="1" t="s">
        <v>1309</v>
      </c>
      <c r="M397" s="1" t="s">
        <v>43</v>
      </c>
    </row>
    <row r="398">
      <c r="A398" s="1" t="s">
        <v>1929</v>
      </c>
      <c r="B398" s="1" t="s">
        <v>24</v>
      </c>
      <c r="C398" s="1">
        <v>208.0</v>
      </c>
      <c r="D398" s="1">
        <v>1124.0</v>
      </c>
      <c r="E398" s="1">
        <v>11859.0</v>
      </c>
      <c r="F398" s="1" t="s">
        <v>25</v>
      </c>
      <c r="G398" s="1" t="s">
        <v>1930</v>
      </c>
      <c r="H398" s="1" t="s">
        <v>61</v>
      </c>
      <c r="I398" s="1" t="s">
        <v>27</v>
      </c>
      <c r="J398" s="1" t="s">
        <v>1729</v>
      </c>
      <c r="K398" s="1" t="s">
        <v>1931</v>
      </c>
      <c r="L398" s="1" t="s">
        <v>1932</v>
      </c>
      <c r="M398" s="1" t="s">
        <v>38</v>
      </c>
    </row>
    <row r="399">
      <c r="A399" s="1" t="s">
        <v>1933</v>
      </c>
      <c r="B399" s="1" t="s">
        <v>14</v>
      </c>
      <c r="C399" s="1">
        <v>2485.0</v>
      </c>
      <c r="D399" s="1">
        <v>184.0</v>
      </c>
      <c r="E399" s="1">
        <v>116598.0</v>
      </c>
      <c r="F399" s="1" t="s">
        <v>1934</v>
      </c>
      <c r="G399" s="1" t="s">
        <v>1935</v>
      </c>
      <c r="H399" s="1" t="s">
        <v>992</v>
      </c>
      <c r="I399" s="1" t="s">
        <v>1936</v>
      </c>
      <c r="J399" s="1" t="s">
        <v>1937</v>
      </c>
      <c r="K399" s="1" t="s">
        <v>1928</v>
      </c>
      <c r="L399" s="1" t="s">
        <v>1309</v>
      </c>
      <c r="M399" s="1" t="s">
        <v>43</v>
      </c>
    </row>
    <row r="400">
      <c r="A400" s="1" t="s">
        <v>1938</v>
      </c>
      <c r="B400" s="1" t="s">
        <v>24</v>
      </c>
      <c r="C400" s="1">
        <v>1018.0</v>
      </c>
      <c r="D400" s="1">
        <v>315.0</v>
      </c>
      <c r="E400" s="1">
        <v>36452.0</v>
      </c>
      <c r="F400" s="1" t="s">
        <v>25</v>
      </c>
      <c r="G400" s="1" t="s">
        <v>1939</v>
      </c>
      <c r="H400" s="1" t="s">
        <v>405</v>
      </c>
      <c r="I400" s="1" t="s">
        <v>1940</v>
      </c>
      <c r="J400" s="1" t="s">
        <v>1941</v>
      </c>
      <c r="K400" s="1" t="s">
        <v>299</v>
      </c>
      <c r="L400" s="1" t="s">
        <v>1942</v>
      </c>
      <c r="M400" s="1" t="s">
        <v>38</v>
      </c>
    </row>
    <row r="401">
      <c r="A401" s="1" t="s">
        <v>1943</v>
      </c>
      <c r="B401" s="1" t="s">
        <v>24</v>
      </c>
      <c r="C401" s="1">
        <v>688.0</v>
      </c>
      <c r="D401" s="1">
        <v>1765.0</v>
      </c>
      <c r="E401" s="1">
        <v>9657.0</v>
      </c>
      <c r="F401" s="1" t="s">
        <v>1460</v>
      </c>
      <c r="G401" s="1" t="s">
        <v>1944</v>
      </c>
      <c r="H401" s="1" t="s">
        <v>405</v>
      </c>
      <c r="I401" s="1" t="s">
        <v>1000</v>
      </c>
      <c r="J401" s="1" t="s">
        <v>1064</v>
      </c>
      <c r="K401" s="1" t="s">
        <v>1082</v>
      </c>
      <c r="L401" s="3" t="s">
        <v>1945</v>
      </c>
      <c r="M401" s="1" t="s">
        <v>65</v>
      </c>
    </row>
    <row r="402">
      <c r="A402" s="1" t="s">
        <v>1946</v>
      </c>
      <c r="B402" s="1" t="s">
        <v>24</v>
      </c>
      <c r="C402" s="1">
        <v>5093.0</v>
      </c>
      <c r="D402" s="1">
        <v>7404.0</v>
      </c>
      <c r="E402" s="1">
        <v>32583.0</v>
      </c>
      <c r="F402" s="1" t="s">
        <v>1460</v>
      </c>
      <c r="G402" s="1" t="s">
        <v>1947</v>
      </c>
      <c r="H402" s="1" t="s">
        <v>405</v>
      </c>
      <c r="I402" s="1" t="s">
        <v>1000</v>
      </c>
      <c r="J402" s="1" t="s">
        <v>1064</v>
      </c>
      <c r="K402" s="1" t="s">
        <v>1082</v>
      </c>
      <c r="L402" s="3" t="s">
        <v>1948</v>
      </c>
      <c r="M402" s="1" t="s">
        <v>65</v>
      </c>
    </row>
    <row r="403">
      <c r="A403" s="1" t="s">
        <v>1949</v>
      </c>
      <c r="B403" s="1" t="s">
        <v>24</v>
      </c>
      <c r="C403" s="1">
        <v>636.0</v>
      </c>
      <c r="D403" s="1">
        <v>218.0</v>
      </c>
      <c r="E403" s="1">
        <v>9754.0</v>
      </c>
      <c r="F403" s="1" t="s">
        <v>1460</v>
      </c>
      <c r="G403" s="1" t="s">
        <v>1950</v>
      </c>
      <c r="H403" s="1" t="s">
        <v>405</v>
      </c>
      <c r="I403" s="1" t="s">
        <v>1000</v>
      </c>
      <c r="J403" s="1" t="s">
        <v>1064</v>
      </c>
      <c r="K403" s="1" t="s">
        <v>1951</v>
      </c>
      <c r="L403" s="3" t="s">
        <v>1952</v>
      </c>
      <c r="M403" s="1" t="s">
        <v>65</v>
      </c>
    </row>
    <row r="404">
      <c r="A404" s="1" t="s">
        <v>1953</v>
      </c>
      <c r="B404" s="1" t="s">
        <v>24</v>
      </c>
      <c r="C404" s="1">
        <v>301.0</v>
      </c>
      <c r="D404" s="1">
        <v>1246.0</v>
      </c>
      <c r="E404" s="1">
        <v>11146.0</v>
      </c>
      <c r="F404" s="1" t="s">
        <v>1460</v>
      </c>
      <c r="G404" s="1" t="s">
        <v>1954</v>
      </c>
      <c r="H404" s="1" t="s">
        <v>405</v>
      </c>
      <c r="I404" s="1" t="s">
        <v>1174</v>
      </c>
      <c r="J404" s="1" t="s">
        <v>1064</v>
      </c>
      <c r="K404" s="1" t="s">
        <v>1928</v>
      </c>
      <c r="L404" s="3" t="s">
        <v>1955</v>
      </c>
      <c r="M404" s="1" t="s">
        <v>65</v>
      </c>
    </row>
    <row r="405">
      <c r="A405" s="1" t="s">
        <v>1956</v>
      </c>
      <c r="B405" s="1" t="s">
        <v>24</v>
      </c>
      <c r="C405" s="1">
        <v>128.0</v>
      </c>
      <c r="D405" s="1">
        <v>405.0</v>
      </c>
      <c r="E405" s="1">
        <v>17098.0</v>
      </c>
      <c r="F405" s="1" t="s">
        <v>1460</v>
      </c>
      <c r="G405" s="1" t="s">
        <v>1957</v>
      </c>
      <c r="H405" s="1" t="s">
        <v>992</v>
      </c>
      <c r="I405" s="1" t="s">
        <v>1000</v>
      </c>
      <c r="J405" s="1" t="s">
        <v>1064</v>
      </c>
      <c r="K405" s="1" t="s">
        <v>1951</v>
      </c>
      <c r="L405" s="3" t="s">
        <v>1958</v>
      </c>
      <c r="M405" s="1" t="s">
        <v>65</v>
      </c>
    </row>
    <row r="406">
      <c r="A406" s="1" t="s">
        <v>1959</v>
      </c>
      <c r="B406" s="1" t="s">
        <v>24</v>
      </c>
      <c r="C406" s="1">
        <v>6301.0</v>
      </c>
      <c r="D406" s="1">
        <v>2040.0</v>
      </c>
      <c r="E406" s="1">
        <v>65702.0</v>
      </c>
      <c r="F406" s="1" t="s">
        <v>1460</v>
      </c>
      <c r="G406" s="1" t="s">
        <v>1960</v>
      </c>
      <c r="H406" s="1" t="s">
        <v>992</v>
      </c>
      <c r="I406" s="1" t="s">
        <v>1000</v>
      </c>
      <c r="J406" s="1" t="s">
        <v>1064</v>
      </c>
      <c r="K406" s="1" t="s">
        <v>1951</v>
      </c>
      <c r="L406" s="3" t="s">
        <v>1961</v>
      </c>
      <c r="M406" s="1" t="s">
        <v>65</v>
      </c>
    </row>
    <row r="407">
      <c r="A407" s="1" t="s">
        <v>1962</v>
      </c>
      <c r="B407" s="1" t="s">
        <v>24</v>
      </c>
      <c r="C407" s="1">
        <v>974.0</v>
      </c>
      <c r="D407" s="1">
        <v>451.0</v>
      </c>
      <c r="E407" s="1">
        <v>14845.0</v>
      </c>
      <c r="F407" s="1" t="s">
        <v>1460</v>
      </c>
      <c r="G407" s="1" t="s">
        <v>1963</v>
      </c>
      <c r="H407" s="1" t="s">
        <v>405</v>
      </c>
      <c r="I407" s="1" t="s">
        <v>1000</v>
      </c>
      <c r="J407" s="1" t="s">
        <v>1064</v>
      </c>
      <c r="K407" s="1" t="s">
        <v>1082</v>
      </c>
      <c r="L407" s="3" t="s">
        <v>1964</v>
      </c>
      <c r="M407" s="1" t="s">
        <v>65</v>
      </c>
    </row>
    <row r="408">
      <c r="A408" s="1" t="s">
        <v>1965</v>
      </c>
      <c r="B408" s="1" t="s">
        <v>24</v>
      </c>
      <c r="C408" s="1">
        <v>1629.0</v>
      </c>
      <c r="D408" s="1">
        <v>656.0</v>
      </c>
      <c r="E408" s="1">
        <v>27954.0</v>
      </c>
      <c r="F408" s="1" t="s">
        <v>1460</v>
      </c>
      <c r="G408" s="1" t="s">
        <v>1966</v>
      </c>
      <c r="H408" s="1" t="s">
        <v>405</v>
      </c>
      <c r="I408" s="1" t="s">
        <v>1000</v>
      </c>
      <c r="J408" s="1" t="s">
        <v>1064</v>
      </c>
      <c r="K408" s="1" t="s">
        <v>1082</v>
      </c>
      <c r="L408" s="3" t="s">
        <v>1967</v>
      </c>
      <c r="M408" s="1" t="s">
        <v>65</v>
      </c>
    </row>
    <row r="409">
      <c r="A409" s="1" t="s">
        <v>1968</v>
      </c>
      <c r="B409" s="1" t="s">
        <v>24</v>
      </c>
      <c r="C409" s="1">
        <v>112.0</v>
      </c>
      <c r="D409" s="1">
        <v>1367.0</v>
      </c>
      <c r="E409" s="1">
        <v>1511.0</v>
      </c>
      <c r="F409" s="1" t="s">
        <v>1460</v>
      </c>
      <c r="G409" s="1" t="s">
        <v>1969</v>
      </c>
      <c r="H409" s="1" t="s">
        <v>405</v>
      </c>
      <c r="I409" s="1" t="s">
        <v>1000</v>
      </c>
      <c r="J409" s="1" t="s">
        <v>1064</v>
      </c>
      <c r="K409" s="1" t="s">
        <v>1970</v>
      </c>
      <c r="L409" s="3" t="s">
        <v>1971</v>
      </c>
      <c r="M409" s="1" t="s">
        <v>65</v>
      </c>
    </row>
    <row r="410">
      <c r="A410" s="1" t="s">
        <v>1972</v>
      </c>
      <c r="B410" s="1" t="s">
        <v>24</v>
      </c>
      <c r="C410" s="1">
        <v>1493.0</v>
      </c>
      <c r="D410" s="1">
        <v>695.0</v>
      </c>
      <c r="E410" s="1">
        <v>23319.0</v>
      </c>
      <c r="F410" s="1" t="s">
        <v>1460</v>
      </c>
      <c r="G410" s="1" t="s">
        <v>1973</v>
      </c>
      <c r="H410" s="1" t="s">
        <v>405</v>
      </c>
      <c r="I410" s="1" t="s">
        <v>1000</v>
      </c>
      <c r="J410" s="1" t="s">
        <v>1064</v>
      </c>
      <c r="K410" s="1" t="s">
        <v>1970</v>
      </c>
      <c r="L410" s="3" t="s">
        <v>1974</v>
      </c>
      <c r="M410" s="1" t="s">
        <v>65</v>
      </c>
    </row>
    <row r="411">
      <c r="A411" s="1" t="s">
        <v>1975</v>
      </c>
      <c r="B411" s="1" t="s">
        <v>24</v>
      </c>
      <c r="C411" s="1">
        <v>453.0</v>
      </c>
      <c r="D411" s="1">
        <v>141.0</v>
      </c>
      <c r="E411" s="1">
        <v>10169.0</v>
      </c>
      <c r="F411" s="1" t="s">
        <v>1460</v>
      </c>
      <c r="G411" s="1" t="s">
        <v>1976</v>
      </c>
      <c r="H411" s="1" t="s">
        <v>405</v>
      </c>
      <c r="I411" s="1" t="s">
        <v>1000</v>
      </c>
      <c r="J411" s="1" t="s">
        <v>1064</v>
      </c>
      <c r="K411" s="1" t="s">
        <v>1951</v>
      </c>
      <c r="L411" s="3" t="s">
        <v>1977</v>
      </c>
      <c r="M411" s="1" t="s">
        <v>65</v>
      </c>
    </row>
    <row r="412">
      <c r="A412" s="1" t="s">
        <v>1978</v>
      </c>
      <c r="B412" s="1" t="s">
        <v>14</v>
      </c>
      <c r="C412" s="1">
        <v>13265.0</v>
      </c>
      <c r="D412" s="1">
        <v>459.0</v>
      </c>
      <c r="E412" s="1">
        <v>3609.0</v>
      </c>
      <c r="F412" s="1" t="s">
        <v>1979</v>
      </c>
      <c r="G412" s="1" t="s">
        <v>1980</v>
      </c>
      <c r="H412" s="1" t="s">
        <v>405</v>
      </c>
      <c r="I412" s="1" t="s">
        <v>1000</v>
      </c>
      <c r="J412" s="1" t="s">
        <v>1064</v>
      </c>
      <c r="K412" s="1" t="s">
        <v>1082</v>
      </c>
      <c r="L412" s="3" t="s">
        <v>1981</v>
      </c>
      <c r="M412" s="1" t="s">
        <v>43</v>
      </c>
    </row>
    <row r="413">
      <c r="A413" s="1" t="s">
        <v>1982</v>
      </c>
      <c r="B413" s="1" t="s">
        <v>24</v>
      </c>
      <c r="C413" s="1">
        <v>8204.0</v>
      </c>
      <c r="D413" s="1">
        <v>1353.0</v>
      </c>
      <c r="E413" s="1">
        <v>66699.0</v>
      </c>
      <c r="F413" s="1" t="s">
        <v>1460</v>
      </c>
      <c r="G413" s="1" t="s">
        <v>1983</v>
      </c>
      <c r="H413" s="1" t="s">
        <v>405</v>
      </c>
      <c r="I413" s="1" t="s">
        <v>1000</v>
      </c>
      <c r="J413" s="1" t="s">
        <v>1064</v>
      </c>
      <c r="K413" s="1" t="s">
        <v>1082</v>
      </c>
      <c r="L413" s="3" t="s">
        <v>1984</v>
      </c>
      <c r="M413" s="1" t="s">
        <v>65</v>
      </c>
    </row>
    <row r="414">
      <c r="A414" s="1" t="s">
        <v>1985</v>
      </c>
      <c r="B414" s="1" t="s">
        <v>24</v>
      </c>
      <c r="C414" s="1">
        <v>2867.0</v>
      </c>
      <c r="D414" s="1">
        <v>619.0</v>
      </c>
      <c r="E414" s="1">
        <v>36702.0</v>
      </c>
      <c r="F414" s="1" t="s">
        <v>1460</v>
      </c>
      <c r="G414" s="1" t="s">
        <v>1986</v>
      </c>
      <c r="H414" s="1" t="s">
        <v>405</v>
      </c>
      <c r="I414" s="1" t="s">
        <v>1000</v>
      </c>
      <c r="J414" s="1" t="s">
        <v>1064</v>
      </c>
      <c r="K414" s="1" t="s">
        <v>1951</v>
      </c>
      <c r="L414" s="3" t="s">
        <v>1987</v>
      </c>
      <c r="M414" s="1" t="s">
        <v>65</v>
      </c>
    </row>
    <row r="415">
      <c r="A415" s="1" t="s">
        <v>1988</v>
      </c>
      <c r="B415" s="1" t="s">
        <v>24</v>
      </c>
      <c r="C415" s="1">
        <v>956.0</v>
      </c>
      <c r="D415" s="1">
        <v>632.0</v>
      </c>
      <c r="E415" s="1">
        <v>7438.0</v>
      </c>
      <c r="F415" s="1" t="s">
        <v>1460</v>
      </c>
      <c r="G415" s="1" t="s">
        <v>1989</v>
      </c>
      <c r="H415" s="1" t="s">
        <v>405</v>
      </c>
      <c r="I415" s="1" t="s">
        <v>1000</v>
      </c>
      <c r="J415" s="1" t="s">
        <v>1064</v>
      </c>
      <c r="K415" s="1" t="s">
        <v>1951</v>
      </c>
      <c r="L415" s="3" t="s">
        <v>1990</v>
      </c>
      <c r="M415" s="1" t="s">
        <v>65</v>
      </c>
    </row>
    <row r="416">
      <c r="A416" s="1" t="s">
        <v>1991</v>
      </c>
      <c r="B416" s="1" t="s">
        <v>24</v>
      </c>
      <c r="C416" s="1">
        <v>2337.0</v>
      </c>
      <c r="D416" s="1">
        <v>566.0</v>
      </c>
      <c r="E416" s="1">
        <v>11130.0</v>
      </c>
      <c r="F416" s="1" t="s">
        <v>1460</v>
      </c>
      <c r="G416" s="1" t="s">
        <v>1992</v>
      </c>
      <c r="H416" s="1" t="s">
        <v>405</v>
      </c>
      <c r="I416" s="1" t="s">
        <v>1000</v>
      </c>
      <c r="J416" s="1" t="s">
        <v>1064</v>
      </c>
      <c r="K416" s="1" t="s">
        <v>1082</v>
      </c>
      <c r="L416" s="3" t="s">
        <v>1993</v>
      </c>
      <c r="M416" s="1" t="s">
        <v>65</v>
      </c>
    </row>
    <row r="417">
      <c r="A417" s="1" t="s">
        <v>1994</v>
      </c>
      <c r="B417" s="1" t="s">
        <v>14</v>
      </c>
      <c r="C417" s="1">
        <v>3944.0</v>
      </c>
      <c r="D417" s="1">
        <v>1248.0</v>
      </c>
      <c r="E417" s="1">
        <v>10774.0</v>
      </c>
      <c r="F417" s="1" t="s">
        <v>1995</v>
      </c>
      <c r="G417" s="1" t="s">
        <v>1996</v>
      </c>
      <c r="H417" s="1" t="s">
        <v>405</v>
      </c>
      <c r="I417" s="1" t="s">
        <v>1000</v>
      </c>
      <c r="J417" s="1" t="s">
        <v>1064</v>
      </c>
      <c r="K417" s="1" t="s">
        <v>1082</v>
      </c>
      <c r="L417" s="3" t="s">
        <v>1997</v>
      </c>
      <c r="M417" s="1" t="s">
        <v>43</v>
      </c>
    </row>
    <row r="418">
      <c r="A418" s="1" t="s">
        <v>1998</v>
      </c>
      <c r="B418" s="1" t="s">
        <v>24</v>
      </c>
      <c r="C418" s="1">
        <v>6570.0</v>
      </c>
      <c r="D418" s="1">
        <v>1054.0</v>
      </c>
      <c r="E418" s="1">
        <v>24787.0</v>
      </c>
      <c r="F418" s="1" t="s">
        <v>1460</v>
      </c>
      <c r="G418" s="1" t="s">
        <v>1999</v>
      </c>
      <c r="H418" s="1" t="s">
        <v>405</v>
      </c>
      <c r="I418" s="1" t="s">
        <v>1000</v>
      </c>
      <c r="J418" s="1" t="s">
        <v>1064</v>
      </c>
      <c r="K418" s="1" t="s">
        <v>1082</v>
      </c>
      <c r="L418" s="3" t="s">
        <v>2000</v>
      </c>
      <c r="M418" s="1" t="s">
        <v>65</v>
      </c>
    </row>
    <row r="419">
      <c r="A419" s="1" t="s">
        <v>2001</v>
      </c>
      <c r="B419" s="1" t="s">
        <v>24</v>
      </c>
      <c r="C419" s="1">
        <v>6089.0</v>
      </c>
      <c r="D419" s="1">
        <v>2599.0</v>
      </c>
      <c r="E419" s="1">
        <v>38240.0</v>
      </c>
      <c r="F419" s="1" t="s">
        <v>25</v>
      </c>
      <c r="G419" s="1" t="s">
        <v>2002</v>
      </c>
      <c r="H419" s="1" t="s">
        <v>2003</v>
      </c>
      <c r="I419" s="1" t="s">
        <v>27</v>
      </c>
      <c r="J419" s="1" t="s">
        <v>35</v>
      </c>
      <c r="K419" s="1" t="s">
        <v>2004</v>
      </c>
      <c r="L419" s="1" t="s">
        <v>2005</v>
      </c>
      <c r="M419" s="1" t="s">
        <v>38</v>
      </c>
    </row>
    <row r="420">
      <c r="A420" s="1" t="s">
        <v>2006</v>
      </c>
      <c r="B420" s="1" t="s">
        <v>24</v>
      </c>
      <c r="C420" s="1">
        <v>134.0</v>
      </c>
      <c r="D420" s="1">
        <v>1022.0</v>
      </c>
      <c r="E420" s="1">
        <v>11890.0</v>
      </c>
      <c r="F420" s="1" t="s">
        <v>25</v>
      </c>
      <c r="G420" s="1" t="s">
        <v>2007</v>
      </c>
      <c r="H420" s="1" t="s">
        <v>61</v>
      </c>
      <c r="I420" s="1" t="s">
        <v>27</v>
      </c>
      <c r="J420" s="1" t="s">
        <v>35</v>
      </c>
      <c r="K420" s="1" t="s">
        <v>2008</v>
      </c>
      <c r="L420" s="1" t="s">
        <v>2009</v>
      </c>
      <c r="M420" s="1" t="s">
        <v>38</v>
      </c>
    </row>
    <row r="421">
      <c r="A421" s="1" t="s">
        <v>2010</v>
      </c>
      <c r="B421" s="1" t="s">
        <v>24</v>
      </c>
      <c r="C421" s="1">
        <v>362.0</v>
      </c>
      <c r="D421" s="1">
        <v>5998.0</v>
      </c>
      <c r="E421" s="1">
        <v>53797.0</v>
      </c>
      <c r="F421" s="1" t="s">
        <v>25</v>
      </c>
      <c r="G421" s="1" t="s">
        <v>2011</v>
      </c>
      <c r="H421" s="1" t="s">
        <v>61</v>
      </c>
      <c r="I421" s="1" t="s">
        <v>27</v>
      </c>
      <c r="J421" s="1" t="s">
        <v>35</v>
      </c>
      <c r="K421" s="1" t="s">
        <v>2012</v>
      </c>
      <c r="L421" s="1" t="s">
        <v>2013</v>
      </c>
      <c r="M421" s="1" t="s">
        <v>38</v>
      </c>
    </row>
    <row r="422">
      <c r="A422" s="1" t="s">
        <v>2014</v>
      </c>
      <c r="B422" s="1" t="s">
        <v>14</v>
      </c>
      <c r="C422" s="1">
        <v>179.0</v>
      </c>
      <c r="D422" s="1">
        <v>883.0</v>
      </c>
      <c r="E422" s="1">
        <v>8085.0</v>
      </c>
      <c r="F422" s="1" t="s">
        <v>1460</v>
      </c>
      <c r="G422" s="1" t="s">
        <v>2015</v>
      </c>
      <c r="H422" s="1" t="s">
        <v>405</v>
      </c>
      <c r="I422" s="1" t="s">
        <v>1000</v>
      </c>
      <c r="J422" s="1" t="s">
        <v>1064</v>
      </c>
      <c r="K422" s="1" t="s">
        <v>1082</v>
      </c>
      <c r="L422" s="3" t="s">
        <v>2016</v>
      </c>
      <c r="M422" s="1" t="s">
        <v>43</v>
      </c>
    </row>
    <row r="423">
      <c r="A423" s="1" t="s">
        <v>2017</v>
      </c>
      <c r="B423" s="1" t="s">
        <v>24</v>
      </c>
      <c r="C423" s="1">
        <v>2539.0</v>
      </c>
      <c r="D423" s="1">
        <v>713.0</v>
      </c>
      <c r="E423" s="1">
        <v>25394.0</v>
      </c>
      <c r="F423" s="1" t="s">
        <v>1460</v>
      </c>
      <c r="G423" s="1" t="s">
        <v>2018</v>
      </c>
      <c r="H423" s="1" t="s">
        <v>405</v>
      </c>
      <c r="I423" s="1" t="s">
        <v>1000</v>
      </c>
      <c r="J423" s="1" t="s">
        <v>1064</v>
      </c>
      <c r="K423" s="1" t="s">
        <v>1951</v>
      </c>
      <c r="L423" s="3" t="s">
        <v>2019</v>
      </c>
      <c r="M423" s="1" t="s">
        <v>65</v>
      </c>
    </row>
    <row r="424">
      <c r="A424" s="1" t="s">
        <v>2020</v>
      </c>
      <c r="B424" s="1" t="s">
        <v>14</v>
      </c>
      <c r="C424" s="1">
        <v>159.0</v>
      </c>
      <c r="D424" s="1">
        <v>105.0</v>
      </c>
      <c r="E424" s="1">
        <v>9281.0</v>
      </c>
      <c r="F424" s="1" t="s">
        <v>1460</v>
      </c>
      <c r="G424" s="1" t="s">
        <v>1935</v>
      </c>
      <c r="H424" s="1" t="s">
        <v>992</v>
      </c>
      <c r="I424" s="1" t="s">
        <v>1076</v>
      </c>
      <c r="J424" s="1" t="s">
        <v>2021</v>
      </c>
      <c r="K424" s="1" t="s">
        <v>2022</v>
      </c>
      <c r="L424" s="3" t="s">
        <v>2023</v>
      </c>
      <c r="M424" s="1" t="s">
        <v>43</v>
      </c>
    </row>
    <row r="425">
      <c r="A425" s="1" t="s">
        <v>2024</v>
      </c>
      <c r="B425" s="1" t="s">
        <v>24</v>
      </c>
      <c r="C425" s="1">
        <v>2373.0</v>
      </c>
      <c r="D425" s="1">
        <v>1671.0</v>
      </c>
      <c r="E425" s="1">
        <v>110532.0</v>
      </c>
      <c r="F425" s="1" t="s">
        <v>1460</v>
      </c>
      <c r="G425" s="1" t="s">
        <v>2025</v>
      </c>
      <c r="H425" s="1" t="s">
        <v>992</v>
      </c>
      <c r="I425" s="1" t="s">
        <v>1000</v>
      </c>
      <c r="J425" s="1" t="s">
        <v>1064</v>
      </c>
      <c r="K425" s="1" t="s">
        <v>1951</v>
      </c>
      <c r="L425" s="3" t="s">
        <v>2026</v>
      </c>
      <c r="M425" s="1" t="s">
        <v>43</v>
      </c>
    </row>
    <row r="426">
      <c r="A426" s="1" t="s">
        <v>2027</v>
      </c>
      <c r="B426" s="1" t="s">
        <v>14</v>
      </c>
      <c r="C426" s="1">
        <v>130.0</v>
      </c>
      <c r="D426" s="1">
        <v>115.0</v>
      </c>
      <c r="E426" s="1">
        <v>2737.0</v>
      </c>
      <c r="F426" s="1" t="s">
        <v>1460</v>
      </c>
      <c r="G426" s="1" t="s">
        <v>1935</v>
      </c>
      <c r="H426" s="1" t="s">
        <v>405</v>
      </c>
      <c r="I426" s="1" t="s">
        <v>1174</v>
      </c>
      <c r="J426" s="1" t="s">
        <v>1144</v>
      </c>
      <c r="K426" s="1" t="s">
        <v>2028</v>
      </c>
      <c r="L426" s="3" t="s">
        <v>2029</v>
      </c>
      <c r="M426" s="1" t="s">
        <v>43</v>
      </c>
    </row>
    <row r="427">
      <c r="A427" s="1" t="s">
        <v>2030</v>
      </c>
      <c r="B427" s="1" t="s">
        <v>14</v>
      </c>
      <c r="C427" s="1">
        <v>583.0</v>
      </c>
      <c r="D427" s="1">
        <v>1479.0</v>
      </c>
      <c r="E427" s="1">
        <v>8609.0</v>
      </c>
      <c r="F427" s="1" t="s">
        <v>1460</v>
      </c>
      <c r="G427" s="1" t="s">
        <v>2031</v>
      </c>
      <c r="H427" s="1" t="s">
        <v>992</v>
      </c>
      <c r="I427" s="1" t="s">
        <v>1000</v>
      </c>
      <c r="J427" s="1" t="s">
        <v>2021</v>
      </c>
      <c r="K427" s="1" t="s">
        <v>1082</v>
      </c>
      <c r="L427" s="3" t="s">
        <v>2032</v>
      </c>
      <c r="M427" s="1" t="s">
        <v>43</v>
      </c>
    </row>
    <row r="428">
      <c r="A428" s="1" t="s">
        <v>2033</v>
      </c>
      <c r="B428" s="1" t="s">
        <v>24</v>
      </c>
      <c r="C428" s="1">
        <v>11894.0</v>
      </c>
      <c r="D428" s="1">
        <v>4975.0</v>
      </c>
      <c r="E428" s="1">
        <v>151379.0</v>
      </c>
      <c r="F428" s="1" t="s">
        <v>1460</v>
      </c>
      <c r="G428" s="1" t="s">
        <v>2034</v>
      </c>
      <c r="H428" s="1" t="s">
        <v>405</v>
      </c>
      <c r="I428" s="1" t="s">
        <v>1000</v>
      </c>
      <c r="J428" s="1" t="s">
        <v>1064</v>
      </c>
      <c r="K428" s="1" t="s">
        <v>1082</v>
      </c>
      <c r="L428" s="3" t="s">
        <v>2035</v>
      </c>
      <c r="M428" s="1" t="s">
        <v>65</v>
      </c>
    </row>
    <row r="429">
      <c r="A429" s="1" t="s">
        <v>2036</v>
      </c>
      <c r="B429" s="1" t="s">
        <v>24</v>
      </c>
      <c r="C429" s="1">
        <v>142.0</v>
      </c>
      <c r="D429" s="1">
        <v>1085.0</v>
      </c>
      <c r="E429" s="1">
        <v>10676.0</v>
      </c>
      <c r="F429" s="1" t="s">
        <v>1460</v>
      </c>
      <c r="G429" s="1" t="s">
        <v>2037</v>
      </c>
      <c r="H429" s="1" t="s">
        <v>405</v>
      </c>
      <c r="I429" s="1" t="s">
        <v>1000</v>
      </c>
      <c r="J429" s="1" t="s">
        <v>1064</v>
      </c>
      <c r="K429" s="1" t="s">
        <v>1951</v>
      </c>
      <c r="L429" s="3" t="s">
        <v>2038</v>
      </c>
      <c r="M429" s="1" t="s">
        <v>65</v>
      </c>
    </row>
    <row r="430">
      <c r="A430" s="1" t="s">
        <v>2039</v>
      </c>
      <c r="B430" s="1" t="s">
        <v>14</v>
      </c>
      <c r="C430" s="1">
        <v>255.0</v>
      </c>
      <c r="D430" s="1">
        <v>172.0</v>
      </c>
      <c r="E430" s="1">
        <v>3968.0</v>
      </c>
      <c r="F430" s="1" t="s">
        <v>25</v>
      </c>
      <c r="G430" s="1" t="s">
        <v>2040</v>
      </c>
      <c r="H430" s="1" t="s">
        <v>17</v>
      </c>
      <c r="I430" s="1" t="s">
        <v>27</v>
      </c>
      <c r="J430" s="1" t="s">
        <v>19</v>
      </c>
      <c r="K430" s="1" t="s">
        <v>2041</v>
      </c>
      <c r="L430" s="1" t="s">
        <v>2042</v>
      </c>
      <c r="M430" s="1" t="s">
        <v>43</v>
      </c>
    </row>
    <row r="431">
      <c r="A431" s="1" t="s">
        <v>2043</v>
      </c>
      <c r="B431" s="1" t="s">
        <v>24</v>
      </c>
      <c r="C431" s="1">
        <v>225.0</v>
      </c>
      <c r="D431" s="1">
        <v>452.0</v>
      </c>
      <c r="E431" s="1">
        <v>4626.0</v>
      </c>
      <c r="F431" s="1" t="s">
        <v>1460</v>
      </c>
      <c r="G431" s="1" t="s">
        <v>2044</v>
      </c>
      <c r="H431" s="1" t="s">
        <v>992</v>
      </c>
      <c r="I431" s="1" t="s">
        <v>1000</v>
      </c>
      <c r="J431" s="1" t="s">
        <v>2021</v>
      </c>
      <c r="K431" s="1" t="s">
        <v>1082</v>
      </c>
      <c r="L431" s="3" t="s">
        <v>2045</v>
      </c>
      <c r="M431" s="1" t="s">
        <v>65</v>
      </c>
    </row>
    <row r="432">
      <c r="A432" s="1" t="s">
        <v>2046</v>
      </c>
      <c r="B432" s="1" t="s">
        <v>14</v>
      </c>
      <c r="C432" s="1">
        <v>384.0</v>
      </c>
      <c r="D432" s="1">
        <v>294.0</v>
      </c>
      <c r="E432" s="1">
        <v>1901.0</v>
      </c>
      <c r="F432" s="1" t="s">
        <v>1460</v>
      </c>
      <c r="G432" s="1" t="s">
        <v>2047</v>
      </c>
      <c r="H432" s="1" t="s">
        <v>992</v>
      </c>
      <c r="I432" s="1" t="s">
        <v>1174</v>
      </c>
      <c r="J432" s="1" t="s">
        <v>2021</v>
      </c>
      <c r="K432" s="1" t="s">
        <v>2048</v>
      </c>
      <c r="L432" s="3" t="s">
        <v>2049</v>
      </c>
      <c r="M432" s="1" t="s">
        <v>2050</v>
      </c>
    </row>
    <row r="433">
      <c r="A433" s="1" t="s">
        <v>2051</v>
      </c>
      <c r="B433" s="1" t="s">
        <v>24</v>
      </c>
      <c r="C433" s="1">
        <v>760.0</v>
      </c>
      <c r="D433" s="1">
        <v>937.0</v>
      </c>
      <c r="E433" s="1">
        <v>43339.0</v>
      </c>
      <c r="F433" s="1" t="s">
        <v>1460</v>
      </c>
      <c r="G433" s="1" t="s">
        <v>2052</v>
      </c>
      <c r="H433" s="1" t="s">
        <v>405</v>
      </c>
      <c r="I433" s="1" t="s">
        <v>1000</v>
      </c>
      <c r="J433" s="1" t="s">
        <v>1064</v>
      </c>
      <c r="K433" s="1" t="s">
        <v>2048</v>
      </c>
      <c r="L433" s="3" t="s">
        <v>2053</v>
      </c>
      <c r="M433" s="1" t="s">
        <v>65</v>
      </c>
    </row>
    <row r="434">
      <c r="A434" s="1" t="s">
        <v>2054</v>
      </c>
      <c r="B434" s="1" t="s">
        <v>14</v>
      </c>
      <c r="C434" s="1">
        <v>185.0</v>
      </c>
      <c r="D434" s="1">
        <v>138.0</v>
      </c>
      <c r="E434" s="1">
        <v>38212.0</v>
      </c>
      <c r="F434" s="1" t="s">
        <v>2055</v>
      </c>
      <c r="G434" s="1" t="s">
        <v>2056</v>
      </c>
      <c r="H434" s="1" t="s">
        <v>992</v>
      </c>
      <c r="I434" s="1" t="s">
        <v>1174</v>
      </c>
      <c r="J434" s="1" t="s">
        <v>2021</v>
      </c>
      <c r="K434" s="1" t="s">
        <v>2057</v>
      </c>
      <c r="L434" s="3" t="s">
        <v>2058</v>
      </c>
      <c r="M434" s="1" t="s">
        <v>43</v>
      </c>
    </row>
    <row r="435">
      <c r="A435" s="1" t="s">
        <v>2059</v>
      </c>
      <c r="B435" s="1" t="s">
        <v>24</v>
      </c>
      <c r="C435" s="1">
        <v>193.0</v>
      </c>
      <c r="D435" s="1">
        <v>331.0</v>
      </c>
      <c r="E435" s="1">
        <v>68175.0</v>
      </c>
      <c r="F435" s="1" t="s">
        <v>1460</v>
      </c>
      <c r="G435" s="1" t="s">
        <v>2060</v>
      </c>
      <c r="H435" s="1" t="s">
        <v>405</v>
      </c>
      <c r="I435" s="1" t="s">
        <v>1000</v>
      </c>
      <c r="J435" s="1" t="s">
        <v>1144</v>
      </c>
      <c r="K435" s="1" t="s">
        <v>1970</v>
      </c>
      <c r="L435" s="3" t="s">
        <v>2061</v>
      </c>
      <c r="M435" s="1" t="s">
        <v>65</v>
      </c>
    </row>
    <row r="436">
      <c r="A436" s="1" t="s">
        <v>2062</v>
      </c>
      <c r="B436" s="1" t="s">
        <v>24</v>
      </c>
      <c r="C436" s="1">
        <v>439.0</v>
      </c>
      <c r="D436" s="1">
        <v>90927.0</v>
      </c>
      <c r="E436" s="1">
        <v>699513.0</v>
      </c>
      <c r="F436" s="1" t="s">
        <v>25</v>
      </c>
      <c r="G436" s="1" t="s">
        <v>2063</v>
      </c>
      <c r="H436" s="1" t="s">
        <v>2064</v>
      </c>
      <c r="I436" s="1" t="s">
        <v>27</v>
      </c>
      <c r="J436" s="1" t="s">
        <v>35</v>
      </c>
      <c r="K436" s="1" t="s">
        <v>2065</v>
      </c>
      <c r="L436" s="1" t="s">
        <v>2066</v>
      </c>
      <c r="M436" s="1" t="s">
        <v>38</v>
      </c>
    </row>
    <row r="437">
      <c r="A437" s="1" t="s">
        <v>2067</v>
      </c>
      <c r="B437" s="1" t="s">
        <v>24</v>
      </c>
      <c r="C437" s="1">
        <v>235.0</v>
      </c>
      <c r="D437" s="1">
        <v>230.0</v>
      </c>
      <c r="E437" s="1">
        <v>17179.0</v>
      </c>
      <c r="F437" s="1" t="s">
        <v>25</v>
      </c>
      <c r="G437" s="1" t="s">
        <v>2068</v>
      </c>
      <c r="H437" s="1" t="s">
        <v>61</v>
      </c>
      <c r="I437" s="1" t="s">
        <v>27</v>
      </c>
      <c r="J437" s="1" t="s">
        <v>62</v>
      </c>
      <c r="K437" s="1" t="s">
        <v>2069</v>
      </c>
      <c r="L437" s="1" t="s">
        <v>2070</v>
      </c>
      <c r="M437" s="1" t="s">
        <v>38</v>
      </c>
    </row>
    <row r="438">
      <c r="A438" s="1" t="s">
        <v>2071</v>
      </c>
      <c r="B438" s="1" t="s">
        <v>24</v>
      </c>
      <c r="C438" s="1">
        <v>152.0</v>
      </c>
      <c r="D438" s="1">
        <v>989.0</v>
      </c>
      <c r="E438" s="1">
        <v>7246.0</v>
      </c>
      <c r="F438" s="1" t="s">
        <v>255</v>
      </c>
      <c r="G438" s="1" t="s">
        <v>2072</v>
      </c>
      <c r="H438" s="1" t="s">
        <v>2073</v>
      </c>
      <c r="I438" s="1" t="s">
        <v>27</v>
      </c>
      <c r="J438" s="1" t="s">
        <v>2074</v>
      </c>
      <c r="K438" s="1" t="s">
        <v>2075</v>
      </c>
      <c r="L438" s="1" t="s">
        <v>2076</v>
      </c>
      <c r="M438" s="1" t="s">
        <v>1854</v>
      </c>
    </row>
    <row r="439">
      <c r="A439" s="1" t="s">
        <v>2077</v>
      </c>
      <c r="B439" s="1" t="s">
        <v>24</v>
      </c>
      <c r="C439" s="1">
        <v>8018.0</v>
      </c>
      <c r="D439" s="1">
        <v>3495.0</v>
      </c>
      <c r="E439" s="1">
        <v>25564.0</v>
      </c>
      <c r="F439" s="1" t="s">
        <v>1460</v>
      </c>
      <c r="G439" s="1" t="s">
        <v>2078</v>
      </c>
      <c r="H439" s="1" t="s">
        <v>405</v>
      </c>
      <c r="I439" s="1" t="s">
        <v>1000</v>
      </c>
      <c r="J439" s="1" t="s">
        <v>1064</v>
      </c>
      <c r="K439" s="1" t="s">
        <v>1951</v>
      </c>
      <c r="L439" s="3" t="s">
        <v>2079</v>
      </c>
      <c r="M439" s="1" t="s">
        <v>65</v>
      </c>
    </row>
    <row r="440">
      <c r="A440" s="1" t="s">
        <v>2080</v>
      </c>
      <c r="B440" s="1" t="s">
        <v>24</v>
      </c>
      <c r="C440" s="1">
        <v>428.0</v>
      </c>
      <c r="D440" s="1">
        <v>749.0</v>
      </c>
      <c r="E440" s="1">
        <v>1357.0</v>
      </c>
      <c r="F440" s="1" t="s">
        <v>1460</v>
      </c>
      <c r="G440" s="1" t="s">
        <v>2081</v>
      </c>
      <c r="H440" s="1" t="s">
        <v>405</v>
      </c>
      <c r="I440" s="1" t="s">
        <v>1000</v>
      </c>
      <c r="J440" s="1" t="s">
        <v>1144</v>
      </c>
      <c r="K440" s="1" t="s">
        <v>1951</v>
      </c>
      <c r="L440" s="3" t="s">
        <v>2082</v>
      </c>
      <c r="M440" s="1" t="s">
        <v>65</v>
      </c>
    </row>
    <row r="441">
      <c r="A441" s="1" t="s">
        <v>2083</v>
      </c>
      <c r="B441" s="1" t="s">
        <v>24</v>
      </c>
      <c r="C441" s="1">
        <v>3984.0</v>
      </c>
      <c r="D441" s="1">
        <v>465.0</v>
      </c>
      <c r="E441" s="1">
        <v>19123.0</v>
      </c>
      <c r="F441" s="1" t="s">
        <v>2084</v>
      </c>
      <c r="G441" s="1" t="s">
        <v>2085</v>
      </c>
      <c r="H441" s="1" t="s">
        <v>405</v>
      </c>
      <c r="I441" s="1" t="s">
        <v>1000</v>
      </c>
      <c r="J441" s="1" t="s">
        <v>1064</v>
      </c>
      <c r="K441" s="1" t="s">
        <v>1951</v>
      </c>
      <c r="L441" s="3" t="s">
        <v>2086</v>
      </c>
      <c r="M441" s="1" t="s">
        <v>65</v>
      </c>
    </row>
    <row r="442">
      <c r="A442" s="1" t="s">
        <v>2087</v>
      </c>
      <c r="B442" s="1" t="s">
        <v>24</v>
      </c>
      <c r="C442" s="1">
        <v>247.0</v>
      </c>
      <c r="D442" s="1">
        <v>7682.0</v>
      </c>
      <c r="E442" s="1">
        <v>96216.0</v>
      </c>
      <c r="F442" s="1" t="s">
        <v>1926</v>
      </c>
      <c r="G442" s="1" t="s">
        <v>2088</v>
      </c>
      <c r="H442" s="1" t="s">
        <v>405</v>
      </c>
      <c r="I442" s="1" t="s">
        <v>1000</v>
      </c>
      <c r="J442" s="1" t="s">
        <v>1064</v>
      </c>
      <c r="K442" s="1" t="s">
        <v>2048</v>
      </c>
      <c r="L442" s="3" t="s">
        <v>2089</v>
      </c>
      <c r="M442" s="1" t="s">
        <v>65</v>
      </c>
    </row>
    <row r="443">
      <c r="A443" s="1" t="s">
        <v>2090</v>
      </c>
      <c r="B443" s="1" t="s">
        <v>14</v>
      </c>
      <c r="C443" s="1">
        <v>275.0</v>
      </c>
      <c r="D443" s="1">
        <v>899.0</v>
      </c>
      <c r="E443" s="1">
        <v>19211.0</v>
      </c>
      <c r="F443" s="1" t="s">
        <v>1926</v>
      </c>
      <c r="G443" s="1" t="s">
        <v>2091</v>
      </c>
      <c r="H443" s="1" t="s">
        <v>992</v>
      </c>
      <c r="I443" s="1" t="s">
        <v>1174</v>
      </c>
      <c r="J443" s="1" t="s">
        <v>2021</v>
      </c>
      <c r="K443" s="1" t="s">
        <v>1928</v>
      </c>
      <c r="L443" s="3" t="s">
        <v>2092</v>
      </c>
      <c r="M443" s="1" t="s">
        <v>43</v>
      </c>
    </row>
    <row r="444">
      <c r="A444" s="1" t="s">
        <v>2093</v>
      </c>
      <c r="B444" s="1" t="s">
        <v>24</v>
      </c>
      <c r="C444" s="1">
        <v>4467.0</v>
      </c>
      <c r="D444" s="1">
        <v>686.0</v>
      </c>
      <c r="E444" s="1">
        <v>12622.0</v>
      </c>
      <c r="F444" s="1" t="s">
        <v>1460</v>
      </c>
      <c r="G444" s="1" t="s">
        <v>2094</v>
      </c>
      <c r="H444" s="1" t="s">
        <v>405</v>
      </c>
      <c r="I444" s="1" t="s">
        <v>1000</v>
      </c>
      <c r="J444" s="1" t="s">
        <v>1144</v>
      </c>
      <c r="K444" s="1" t="s">
        <v>1082</v>
      </c>
      <c r="L444" s="3" t="s">
        <v>2095</v>
      </c>
      <c r="M444" s="1" t="s">
        <v>65</v>
      </c>
    </row>
    <row r="445">
      <c r="A445" s="1" t="s">
        <v>2096</v>
      </c>
      <c r="B445" s="1" t="s">
        <v>24</v>
      </c>
      <c r="C445" s="1">
        <v>1378.0</v>
      </c>
      <c r="D445" s="1">
        <v>436.0</v>
      </c>
      <c r="E445" s="1">
        <v>2787.0</v>
      </c>
      <c r="F445" s="1" t="s">
        <v>25</v>
      </c>
      <c r="G445" s="1" t="s">
        <v>2097</v>
      </c>
      <c r="H445" s="1" t="s">
        <v>17</v>
      </c>
      <c r="I445" s="1" t="s">
        <v>27</v>
      </c>
      <c r="J445" s="1" t="s">
        <v>2074</v>
      </c>
      <c r="K445" s="1" t="s">
        <v>2098</v>
      </c>
      <c r="L445" s="1" t="s">
        <v>2099</v>
      </c>
      <c r="M445" s="1" t="s">
        <v>1854</v>
      </c>
    </row>
    <row r="446">
      <c r="A446" s="1" t="s">
        <v>2100</v>
      </c>
      <c r="B446" s="1" t="s">
        <v>24</v>
      </c>
      <c r="C446" s="1">
        <v>562.0</v>
      </c>
      <c r="D446" s="1">
        <v>165.0</v>
      </c>
      <c r="E446" s="1">
        <v>13847.0</v>
      </c>
      <c r="F446" s="1" t="s">
        <v>25</v>
      </c>
      <c r="G446" s="1" t="s">
        <v>2101</v>
      </c>
      <c r="H446" s="1" t="s">
        <v>120</v>
      </c>
      <c r="I446" s="1" t="s">
        <v>27</v>
      </c>
      <c r="J446" s="1" t="s">
        <v>62</v>
      </c>
      <c r="K446" s="1" t="s">
        <v>2102</v>
      </c>
      <c r="L446" s="1" t="s">
        <v>2103</v>
      </c>
      <c r="M446" s="1" t="s">
        <v>38</v>
      </c>
    </row>
    <row r="447">
      <c r="A447" s="1" t="s">
        <v>2104</v>
      </c>
      <c r="B447" s="1" t="s">
        <v>24</v>
      </c>
      <c r="C447" s="1">
        <v>135.0</v>
      </c>
      <c r="D447" s="1">
        <v>281.0</v>
      </c>
      <c r="E447" s="1">
        <v>11204.0</v>
      </c>
      <c r="F447" s="1" t="s">
        <v>25</v>
      </c>
      <c r="G447" s="1" t="s">
        <v>2105</v>
      </c>
      <c r="H447" s="1" t="s">
        <v>61</v>
      </c>
      <c r="I447" s="1" t="s">
        <v>27</v>
      </c>
      <c r="J447" s="1" t="s">
        <v>62</v>
      </c>
      <c r="K447" s="1" t="s">
        <v>2069</v>
      </c>
      <c r="L447" s="1" t="s">
        <v>2106</v>
      </c>
      <c r="M447" s="1" t="s">
        <v>38</v>
      </c>
    </row>
    <row r="448">
      <c r="A448" s="1" t="s">
        <v>2107</v>
      </c>
      <c r="B448" s="1" t="s">
        <v>24</v>
      </c>
      <c r="C448" s="1">
        <v>1597.0</v>
      </c>
      <c r="D448" s="1">
        <v>4793.0</v>
      </c>
      <c r="E448" s="1">
        <v>34102.0</v>
      </c>
      <c r="F448" s="1" t="s">
        <v>25</v>
      </c>
      <c r="G448" s="1" t="s">
        <v>2108</v>
      </c>
      <c r="H448" s="1" t="s">
        <v>350</v>
      </c>
      <c r="I448" s="1" t="s">
        <v>27</v>
      </c>
      <c r="J448" s="1" t="s">
        <v>2074</v>
      </c>
      <c r="K448" s="1" t="s">
        <v>2109</v>
      </c>
      <c r="L448" s="1" t="s">
        <v>2110</v>
      </c>
      <c r="M448" s="1" t="s">
        <v>38</v>
      </c>
    </row>
    <row r="449">
      <c r="A449" s="1" t="s">
        <v>2111</v>
      </c>
      <c r="B449" s="1" t="s">
        <v>24</v>
      </c>
      <c r="C449" s="1">
        <v>288.0</v>
      </c>
      <c r="D449" s="1">
        <v>297.0</v>
      </c>
      <c r="E449" s="1">
        <v>2724.0</v>
      </c>
      <c r="F449" s="1" t="s">
        <v>1460</v>
      </c>
      <c r="G449" s="1" t="s">
        <v>2112</v>
      </c>
      <c r="H449" s="1" t="s">
        <v>992</v>
      </c>
      <c r="I449" s="1" t="s">
        <v>1174</v>
      </c>
      <c r="J449" s="1" t="s">
        <v>1064</v>
      </c>
      <c r="K449" s="1" t="s">
        <v>2113</v>
      </c>
      <c r="L449" s="3" t="s">
        <v>2114</v>
      </c>
      <c r="M449" s="1" t="s">
        <v>65</v>
      </c>
    </row>
    <row r="450">
      <c r="A450" s="1" t="s">
        <v>2115</v>
      </c>
      <c r="B450" s="1" t="s">
        <v>24</v>
      </c>
      <c r="C450" s="1">
        <v>166.0</v>
      </c>
      <c r="D450" s="1">
        <v>301.0</v>
      </c>
      <c r="E450" s="1">
        <v>1630.0</v>
      </c>
      <c r="F450" s="1" t="s">
        <v>1460</v>
      </c>
      <c r="G450" s="1" t="s">
        <v>2116</v>
      </c>
      <c r="H450" s="1" t="s">
        <v>992</v>
      </c>
      <c r="I450" s="1" t="s">
        <v>1000</v>
      </c>
      <c r="J450" s="1" t="s">
        <v>2021</v>
      </c>
      <c r="K450" s="1" t="s">
        <v>1928</v>
      </c>
      <c r="L450" s="3" t="s">
        <v>2117</v>
      </c>
      <c r="M450" s="1" t="s">
        <v>65</v>
      </c>
    </row>
    <row r="451">
      <c r="A451" s="1" t="s">
        <v>2118</v>
      </c>
      <c r="B451" s="1" t="s">
        <v>14</v>
      </c>
      <c r="C451" s="1">
        <v>2014.0</v>
      </c>
      <c r="D451" s="1">
        <v>404.0</v>
      </c>
      <c r="E451" s="1">
        <v>3019.0</v>
      </c>
      <c r="F451" s="1" t="s">
        <v>25</v>
      </c>
      <c r="G451" s="1" t="s">
        <v>2119</v>
      </c>
      <c r="H451" s="1" t="s">
        <v>17</v>
      </c>
      <c r="I451" s="1" t="s">
        <v>18</v>
      </c>
      <c r="J451" s="1" t="s">
        <v>19</v>
      </c>
      <c r="K451" s="1" t="s">
        <v>2120</v>
      </c>
      <c r="L451" s="1" t="s">
        <v>2121</v>
      </c>
      <c r="M451" s="1" t="s">
        <v>43</v>
      </c>
    </row>
    <row r="452">
      <c r="A452" s="1" t="s">
        <v>2122</v>
      </c>
      <c r="B452" s="1" t="s">
        <v>24</v>
      </c>
      <c r="C452" s="1">
        <v>1351.0</v>
      </c>
      <c r="D452" s="1">
        <v>370.0</v>
      </c>
      <c r="E452" s="1">
        <v>33797.0</v>
      </c>
      <c r="F452" s="1" t="s">
        <v>1460</v>
      </c>
      <c r="G452" s="1" t="s">
        <v>2123</v>
      </c>
      <c r="H452" s="1" t="s">
        <v>405</v>
      </c>
      <c r="I452" s="1" t="s">
        <v>1000</v>
      </c>
      <c r="J452" s="1" t="s">
        <v>1064</v>
      </c>
      <c r="K452" s="1" t="s">
        <v>1951</v>
      </c>
      <c r="L452" s="3" t="s">
        <v>2124</v>
      </c>
      <c r="M452" s="1" t="s">
        <v>65</v>
      </c>
    </row>
    <row r="453">
      <c r="A453" s="1" t="s">
        <v>2125</v>
      </c>
      <c r="B453" s="1" t="s">
        <v>14</v>
      </c>
      <c r="C453" s="1">
        <v>316.0</v>
      </c>
      <c r="D453" s="1">
        <v>133.0</v>
      </c>
      <c r="E453" s="1">
        <v>23145.0</v>
      </c>
      <c r="F453" s="1" t="s">
        <v>2126</v>
      </c>
      <c r="G453" s="1" t="s">
        <v>1935</v>
      </c>
      <c r="H453" s="1" t="s">
        <v>992</v>
      </c>
      <c r="I453" s="1" t="s">
        <v>2127</v>
      </c>
      <c r="J453" s="1" t="s">
        <v>1144</v>
      </c>
      <c r="K453" s="1" t="s">
        <v>2128</v>
      </c>
      <c r="L453" s="3" t="s">
        <v>2129</v>
      </c>
      <c r="M453" s="1" t="s">
        <v>43</v>
      </c>
    </row>
    <row r="454">
      <c r="A454" s="1" t="s">
        <v>2130</v>
      </c>
      <c r="B454" s="1" t="s">
        <v>24</v>
      </c>
      <c r="C454" s="1">
        <v>180.0</v>
      </c>
      <c r="D454" s="1">
        <v>459.0</v>
      </c>
      <c r="E454" s="1">
        <v>9615.0</v>
      </c>
      <c r="F454" s="1" t="s">
        <v>25</v>
      </c>
      <c r="G454" s="1" t="s">
        <v>2131</v>
      </c>
      <c r="H454" s="1" t="s">
        <v>2132</v>
      </c>
      <c r="I454" s="1" t="s">
        <v>2133</v>
      </c>
      <c r="J454" s="1" t="s">
        <v>2134</v>
      </c>
      <c r="K454" s="1" t="s">
        <v>2135</v>
      </c>
      <c r="L454" s="1" t="s">
        <v>2136</v>
      </c>
      <c r="M454" s="1" t="s">
        <v>2137</v>
      </c>
    </row>
    <row r="455">
      <c r="A455" s="1" t="s">
        <v>2138</v>
      </c>
      <c r="B455" s="1" t="s">
        <v>24</v>
      </c>
      <c r="C455" s="1">
        <v>140.0</v>
      </c>
      <c r="D455" s="1">
        <v>268.0</v>
      </c>
      <c r="E455" s="1">
        <v>2739.0</v>
      </c>
      <c r="F455" s="1" t="s">
        <v>2139</v>
      </c>
      <c r="G455" s="1" t="s">
        <v>2140</v>
      </c>
      <c r="H455" s="1" t="s">
        <v>2141</v>
      </c>
      <c r="I455" s="1" t="s">
        <v>2142</v>
      </c>
      <c r="J455" s="1" t="s">
        <v>2143</v>
      </c>
      <c r="K455" s="1" t="s">
        <v>2144</v>
      </c>
      <c r="L455" s="1" t="s">
        <v>2136</v>
      </c>
      <c r="M455" s="1" t="s">
        <v>2137</v>
      </c>
    </row>
    <row r="456">
      <c r="A456" s="1" t="s">
        <v>2145</v>
      </c>
      <c r="B456" s="1" t="s">
        <v>24</v>
      </c>
      <c r="C456" s="1">
        <v>101.0</v>
      </c>
      <c r="D456" s="1">
        <v>618.0</v>
      </c>
      <c r="E456" s="1">
        <v>61.0</v>
      </c>
      <c r="F456" s="1" t="s">
        <v>25</v>
      </c>
      <c r="G456" s="1" t="s">
        <v>2146</v>
      </c>
      <c r="H456" s="1" t="s">
        <v>2132</v>
      </c>
      <c r="I456" s="1" t="s">
        <v>18</v>
      </c>
      <c r="J456" s="1" t="s">
        <v>2134</v>
      </c>
      <c r="K456" s="1" t="s">
        <v>2147</v>
      </c>
      <c r="L456" s="1" t="s">
        <v>2136</v>
      </c>
      <c r="M456" s="1" t="s">
        <v>38</v>
      </c>
    </row>
    <row r="457">
      <c r="A457" s="1" t="s">
        <v>2148</v>
      </c>
      <c r="B457" s="1" t="s">
        <v>14</v>
      </c>
      <c r="C457" s="1">
        <v>783.0</v>
      </c>
      <c r="D457" s="1">
        <v>202.0</v>
      </c>
      <c r="E457" s="1">
        <v>4374.0</v>
      </c>
      <c r="F457" s="1" t="s">
        <v>25</v>
      </c>
      <c r="G457" s="1" t="s">
        <v>2149</v>
      </c>
      <c r="H457" s="1" t="s">
        <v>17</v>
      </c>
      <c r="I457" s="1" t="s">
        <v>27</v>
      </c>
      <c r="J457" s="1" t="s">
        <v>62</v>
      </c>
      <c r="K457" s="1" t="s">
        <v>2150</v>
      </c>
      <c r="L457" s="1" t="s">
        <v>2151</v>
      </c>
      <c r="M457" s="1" t="s">
        <v>844</v>
      </c>
    </row>
    <row r="458">
      <c r="A458" s="1" t="s">
        <v>2152</v>
      </c>
      <c r="B458" s="1" t="s">
        <v>24</v>
      </c>
      <c r="C458" s="1">
        <v>3252.0</v>
      </c>
      <c r="D458" s="1">
        <v>874.0</v>
      </c>
      <c r="E458" s="1">
        <v>13749.0</v>
      </c>
      <c r="F458" s="1" t="s">
        <v>2153</v>
      </c>
      <c r="G458" s="1" t="s">
        <v>2154</v>
      </c>
      <c r="H458" s="1" t="s">
        <v>2132</v>
      </c>
      <c r="I458" s="1" t="s">
        <v>2155</v>
      </c>
      <c r="J458" s="1" t="s">
        <v>2143</v>
      </c>
      <c r="K458" s="1" t="s">
        <v>2156</v>
      </c>
      <c r="L458" s="1" t="s">
        <v>2136</v>
      </c>
      <c r="M458" s="1" t="s">
        <v>2137</v>
      </c>
    </row>
    <row r="459">
      <c r="A459" s="1" t="s">
        <v>2157</v>
      </c>
      <c r="B459" s="1" t="s">
        <v>24</v>
      </c>
      <c r="C459" s="1">
        <v>9206.0</v>
      </c>
      <c r="D459" s="1">
        <v>1228.0</v>
      </c>
      <c r="E459" s="1">
        <v>22908.0</v>
      </c>
      <c r="F459" s="1" t="s">
        <v>25</v>
      </c>
      <c r="G459" s="1" t="s">
        <v>2158</v>
      </c>
      <c r="H459" s="1" t="s">
        <v>2132</v>
      </c>
      <c r="I459" s="1" t="s">
        <v>2142</v>
      </c>
      <c r="J459" s="1" t="s">
        <v>2143</v>
      </c>
      <c r="K459" s="1" t="s">
        <v>2159</v>
      </c>
      <c r="L459" s="1" t="s">
        <v>2136</v>
      </c>
      <c r="M459" s="1" t="s">
        <v>2160</v>
      </c>
    </row>
    <row r="460">
      <c r="A460" s="1" t="s">
        <v>2161</v>
      </c>
      <c r="B460" s="1" t="s">
        <v>14</v>
      </c>
      <c r="C460" s="1">
        <v>400.0</v>
      </c>
      <c r="D460" s="1">
        <v>315.0</v>
      </c>
      <c r="E460" s="1">
        <v>11324.0</v>
      </c>
      <c r="F460" s="1" t="s">
        <v>25</v>
      </c>
      <c r="G460" s="1" t="s">
        <v>2162</v>
      </c>
      <c r="H460" s="1" t="s">
        <v>2163</v>
      </c>
      <c r="I460" s="1" t="s">
        <v>2142</v>
      </c>
      <c r="J460" s="1" t="s">
        <v>2164</v>
      </c>
      <c r="K460" s="1" t="s">
        <v>2165</v>
      </c>
      <c r="L460" s="1" t="s">
        <v>2136</v>
      </c>
      <c r="M460" s="1" t="s">
        <v>2137</v>
      </c>
    </row>
    <row r="461">
      <c r="A461" s="1" t="s">
        <v>2166</v>
      </c>
      <c r="B461" s="1" t="s">
        <v>24</v>
      </c>
      <c r="C461" s="1">
        <v>546.0</v>
      </c>
      <c r="D461" s="1">
        <v>2046.0</v>
      </c>
      <c r="E461" s="1">
        <v>249.0</v>
      </c>
      <c r="F461" s="1" t="s">
        <v>25</v>
      </c>
      <c r="G461" s="1" t="s">
        <v>2167</v>
      </c>
      <c r="H461" s="1" t="s">
        <v>2132</v>
      </c>
      <c r="I461" s="1" t="s">
        <v>2142</v>
      </c>
      <c r="J461" s="1" t="s">
        <v>2164</v>
      </c>
      <c r="K461" s="1" t="s">
        <v>2168</v>
      </c>
      <c r="L461" s="1" t="s">
        <v>2136</v>
      </c>
      <c r="M461" s="1" t="s">
        <v>2137</v>
      </c>
    </row>
    <row r="462">
      <c r="A462" s="1" t="s">
        <v>2169</v>
      </c>
      <c r="B462" s="1" t="s">
        <v>24</v>
      </c>
      <c r="C462" s="1">
        <v>3911.0</v>
      </c>
      <c r="D462" s="1">
        <v>2637.0</v>
      </c>
      <c r="E462" s="1">
        <v>7698.0</v>
      </c>
      <c r="F462" s="1" t="s">
        <v>25</v>
      </c>
      <c r="G462" s="1" t="s">
        <v>2170</v>
      </c>
      <c r="H462" s="1" t="s">
        <v>2132</v>
      </c>
      <c r="I462" s="1" t="s">
        <v>2171</v>
      </c>
      <c r="J462" s="1" t="s">
        <v>2134</v>
      </c>
      <c r="K462" s="1" t="s">
        <v>2172</v>
      </c>
      <c r="L462" s="1" t="s">
        <v>2136</v>
      </c>
      <c r="M462" s="1" t="s">
        <v>38</v>
      </c>
    </row>
    <row r="463">
      <c r="A463" s="1" t="s">
        <v>2173</v>
      </c>
      <c r="B463" s="1" t="s">
        <v>14</v>
      </c>
      <c r="C463" s="1">
        <v>149.0</v>
      </c>
      <c r="D463" s="1">
        <v>333.0</v>
      </c>
      <c r="E463" s="1">
        <v>4763.0</v>
      </c>
      <c r="F463" s="1" t="s">
        <v>2153</v>
      </c>
      <c r="G463" s="1" t="s">
        <v>2174</v>
      </c>
      <c r="H463" s="1" t="s">
        <v>2163</v>
      </c>
      <c r="I463" s="1" t="s">
        <v>2142</v>
      </c>
      <c r="J463" s="1" t="s">
        <v>2164</v>
      </c>
      <c r="K463" s="1" t="s">
        <v>2175</v>
      </c>
      <c r="L463" s="1" t="s">
        <v>2136</v>
      </c>
      <c r="M463" s="1" t="s">
        <v>2176</v>
      </c>
    </row>
    <row r="464">
      <c r="A464" s="1" t="s">
        <v>2177</v>
      </c>
      <c r="B464" s="1" t="s">
        <v>24</v>
      </c>
      <c r="C464" s="1">
        <v>156.0</v>
      </c>
      <c r="D464" s="1">
        <v>608.0</v>
      </c>
      <c r="E464" s="1">
        <v>16486.0</v>
      </c>
      <c r="F464" s="1" t="s">
        <v>25</v>
      </c>
      <c r="G464" s="1" t="s">
        <v>2178</v>
      </c>
      <c r="H464" s="1" t="s">
        <v>17</v>
      </c>
      <c r="I464" s="1" t="s">
        <v>27</v>
      </c>
      <c r="J464" s="1" t="s">
        <v>62</v>
      </c>
      <c r="K464" s="1" t="s">
        <v>2179</v>
      </c>
      <c r="L464" s="1" t="s">
        <v>2180</v>
      </c>
      <c r="M464" s="1" t="s">
        <v>43</v>
      </c>
    </row>
    <row r="465">
      <c r="A465" s="1" t="s">
        <v>2181</v>
      </c>
      <c r="B465" s="1" t="s">
        <v>14</v>
      </c>
      <c r="C465" s="1">
        <v>10891.0</v>
      </c>
      <c r="D465" s="1">
        <v>917.0</v>
      </c>
      <c r="E465" s="1">
        <v>31821.0</v>
      </c>
      <c r="F465" s="1" t="s">
        <v>2182</v>
      </c>
      <c r="G465" s="1" t="s">
        <v>2183</v>
      </c>
      <c r="H465" s="1" t="s">
        <v>2163</v>
      </c>
      <c r="I465" s="1" t="s">
        <v>2171</v>
      </c>
      <c r="J465" s="1" t="s">
        <v>2164</v>
      </c>
      <c r="K465" s="1" t="s">
        <v>2184</v>
      </c>
      <c r="L465" s="1" t="s">
        <v>2136</v>
      </c>
      <c r="M465" s="1" t="s">
        <v>2137</v>
      </c>
    </row>
    <row r="466">
      <c r="A466" s="1" t="s">
        <v>2185</v>
      </c>
      <c r="B466" s="1" t="s">
        <v>24</v>
      </c>
      <c r="C466" s="1">
        <v>110.0</v>
      </c>
      <c r="D466" s="1">
        <v>360.0</v>
      </c>
      <c r="E466" s="1">
        <v>99.0</v>
      </c>
      <c r="F466" s="1" t="s">
        <v>25</v>
      </c>
      <c r="G466" s="1" t="s">
        <v>2186</v>
      </c>
      <c r="H466" s="1" t="s">
        <v>2163</v>
      </c>
      <c r="I466" s="1" t="s">
        <v>2187</v>
      </c>
      <c r="J466" s="1" t="s">
        <v>2143</v>
      </c>
      <c r="K466" s="1" t="s">
        <v>2188</v>
      </c>
      <c r="L466" s="1" t="s">
        <v>2136</v>
      </c>
      <c r="M466" s="1" t="s">
        <v>2160</v>
      </c>
    </row>
    <row r="467">
      <c r="A467" s="1" t="s">
        <v>2189</v>
      </c>
      <c r="B467" s="1" t="s">
        <v>14</v>
      </c>
      <c r="C467" s="1">
        <v>136.0</v>
      </c>
      <c r="D467" s="1">
        <v>170.0</v>
      </c>
      <c r="E467" s="1">
        <v>6443.0</v>
      </c>
      <c r="F467" s="1" t="s">
        <v>25</v>
      </c>
      <c r="G467" s="1" t="s">
        <v>16</v>
      </c>
      <c r="H467" s="1" t="s">
        <v>17</v>
      </c>
      <c r="I467" s="1" t="s">
        <v>27</v>
      </c>
      <c r="J467" s="1" t="s">
        <v>62</v>
      </c>
      <c r="K467" s="1" t="s">
        <v>2190</v>
      </c>
      <c r="L467" s="1" t="s">
        <v>235</v>
      </c>
      <c r="M467" s="1" t="s">
        <v>123</v>
      </c>
    </row>
    <row r="468">
      <c r="A468" s="1" t="s">
        <v>2191</v>
      </c>
      <c r="B468" s="1" t="s">
        <v>24</v>
      </c>
      <c r="C468" s="1">
        <v>468.0</v>
      </c>
      <c r="D468" s="1">
        <v>1495.0</v>
      </c>
      <c r="E468" s="1">
        <v>21366.0</v>
      </c>
      <c r="F468" s="1" t="s">
        <v>25</v>
      </c>
      <c r="G468" s="1" t="s">
        <v>2192</v>
      </c>
      <c r="H468" s="1" t="s">
        <v>2132</v>
      </c>
      <c r="I468" s="1" t="s">
        <v>2142</v>
      </c>
      <c r="J468" s="1" t="s">
        <v>2164</v>
      </c>
      <c r="K468" s="1" t="s">
        <v>2193</v>
      </c>
      <c r="L468" s="1" t="s">
        <v>2136</v>
      </c>
      <c r="M468" s="1" t="s">
        <v>2194</v>
      </c>
    </row>
    <row r="469">
      <c r="A469" s="1" t="s">
        <v>2195</v>
      </c>
      <c r="B469" s="1" t="s">
        <v>24</v>
      </c>
      <c r="C469" s="1">
        <v>184.0</v>
      </c>
      <c r="D469" s="1">
        <v>110.0</v>
      </c>
      <c r="E469" s="1">
        <v>5328.0</v>
      </c>
      <c r="F469" s="1" t="s">
        <v>2196</v>
      </c>
      <c r="G469" s="1" t="s">
        <v>2197</v>
      </c>
      <c r="H469" s="1" t="s">
        <v>2163</v>
      </c>
      <c r="I469" s="1" t="s">
        <v>2171</v>
      </c>
      <c r="J469" s="1" t="s">
        <v>2164</v>
      </c>
      <c r="K469" s="1" t="s">
        <v>2198</v>
      </c>
      <c r="L469" s="1" t="s">
        <v>2136</v>
      </c>
      <c r="M469" s="1" t="s">
        <v>2199</v>
      </c>
    </row>
    <row r="470">
      <c r="A470" s="1" t="s">
        <v>2200</v>
      </c>
      <c r="B470" s="1" t="s">
        <v>24</v>
      </c>
      <c r="C470" s="1">
        <v>4301.0</v>
      </c>
      <c r="D470" s="1">
        <v>1263.0</v>
      </c>
      <c r="E470" s="1">
        <v>15512.0</v>
      </c>
      <c r="F470" s="1" t="s">
        <v>2153</v>
      </c>
      <c r="G470" s="1" t="s">
        <v>2201</v>
      </c>
      <c r="H470" s="1" t="s">
        <v>2132</v>
      </c>
      <c r="I470" s="1" t="s">
        <v>2171</v>
      </c>
      <c r="J470" s="1" t="s">
        <v>2143</v>
      </c>
      <c r="K470" s="1" t="s">
        <v>2202</v>
      </c>
      <c r="L470" s="1" t="s">
        <v>2136</v>
      </c>
      <c r="M470" s="1" t="s">
        <v>2203</v>
      </c>
    </row>
    <row r="471">
      <c r="A471" s="1" t="s">
        <v>2204</v>
      </c>
      <c r="B471" s="1" t="s">
        <v>24</v>
      </c>
      <c r="C471" s="1">
        <v>711.0</v>
      </c>
      <c r="D471" s="1">
        <v>281.0</v>
      </c>
      <c r="E471" s="1">
        <v>11565.0</v>
      </c>
      <c r="F471" s="1" t="s">
        <v>25</v>
      </c>
      <c r="G471" s="1" t="s">
        <v>2205</v>
      </c>
      <c r="H471" s="1" t="s">
        <v>17</v>
      </c>
      <c r="I471" s="1" t="s">
        <v>27</v>
      </c>
      <c r="J471" s="1" t="s">
        <v>2206</v>
      </c>
      <c r="K471" s="1" t="s">
        <v>2109</v>
      </c>
      <c r="L471" s="1" t="s">
        <v>2207</v>
      </c>
      <c r="M471" s="1" t="s">
        <v>65</v>
      </c>
    </row>
    <row r="472">
      <c r="A472" s="1" t="s">
        <v>2208</v>
      </c>
      <c r="B472" s="1" t="s">
        <v>24</v>
      </c>
      <c r="C472" s="1">
        <v>1335.0</v>
      </c>
      <c r="D472" s="1">
        <v>2498.0</v>
      </c>
      <c r="E472" s="1">
        <v>35258.0</v>
      </c>
      <c r="F472" s="1" t="s">
        <v>25</v>
      </c>
      <c r="G472" s="1" t="s">
        <v>2209</v>
      </c>
      <c r="H472" s="1" t="s">
        <v>2163</v>
      </c>
      <c r="I472" s="1" t="s">
        <v>2171</v>
      </c>
      <c r="J472" s="1" t="s">
        <v>2164</v>
      </c>
      <c r="K472" s="1" t="s">
        <v>2210</v>
      </c>
      <c r="L472" s="1" t="s">
        <v>2136</v>
      </c>
      <c r="M472" s="1" t="s">
        <v>2203</v>
      </c>
    </row>
    <row r="473">
      <c r="A473" s="1" t="s">
        <v>2211</v>
      </c>
      <c r="B473" s="1" t="s">
        <v>24</v>
      </c>
      <c r="C473" s="1">
        <v>382.0</v>
      </c>
      <c r="D473" s="1">
        <v>908.0</v>
      </c>
      <c r="E473" s="1">
        <v>2880.0</v>
      </c>
      <c r="F473" s="1" t="s">
        <v>2212</v>
      </c>
      <c r="G473" s="1" t="s">
        <v>2213</v>
      </c>
      <c r="H473" s="1" t="s">
        <v>2132</v>
      </c>
      <c r="I473" s="1" t="s">
        <v>2214</v>
      </c>
      <c r="J473" s="1" t="s">
        <v>2143</v>
      </c>
      <c r="K473" s="1" t="s">
        <v>2215</v>
      </c>
      <c r="L473" s="1" t="s">
        <v>2136</v>
      </c>
      <c r="M473" s="1" t="s">
        <v>2160</v>
      </c>
    </row>
    <row r="474">
      <c r="A474" s="1" t="s">
        <v>2216</v>
      </c>
      <c r="B474" s="1" t="s">
        <v>24</v>
      </c>
      <c r="C474" s="1">
        <v>9078.0</v>
      </c>
      <c r="D474" s="1">
        <v>3364.0</v>
      </c>
      <c r="E474" s="1">
        <v>21166.0</v>
      </c>
      <c r="F474" s="1" t="s">
        <v>2217</v>
      </c>
      <c r="G474" s="1" t="s">
        <v>2218</v>
      </c>
      <c r="H474" s="1" t="s">
        <v>2141</v>
      </c>
      <c r="I474" s="1" t="s">
        <v>2142</v>
      </c>
      <c r="J474" s="1" t="s">
        <v>2164</v>
      </c>
      <c r="K474" s="1" t="s">
        <v>2219</v>
      </c>
      <c r="L474" s="1" t="s">
        <v>2136</v>
      </c>
      <c r="M474" s="1" t="s">
        <v>2220</v>
      </c>
    </row>
    <row r="475">
      <c r="A475" s="1" t="s">
        <v>2221</v>
      </c>
      <c r="B475" s="1" t="s">
        <v>24</v>
      </c>
      <c r="C475" s="1">
        <v>354.0</v>
      </c>
      <c r="D475" s="1">
        <v>2244.0</v>
      </c>
      <c r="E475" s="1">
        <v>11668.0</v>
      </c>
      <c r="F475" s="1" t="s">
        <v>25</v>
      </c>
      <c r="G475" s="1" t="s">
        <v>2213</v>
      </c>
      <c r="H475" s="1" t="s">
        <v>2132</v>
      </c>
      <c r="I475" s="1" t="s">
        <v>2214</v>
      </c>
      <c r="J475" s="1" t="s">
        <v>2143</v>
      </c>
      <c r="K475" s="1" t="s">
        <v>2222</v>
      </c>
      <c r="L475" s="1" t="s">
        <v>2136</v>
      </c>
      <c r="M475" s="1" t="s">
        <v>38</v>
      </c>
    </row>
    <row r="476">
      <c r="A476" s="1" t="s">
        <v>2223</v>
      </c>
      <c r="B476" s="1" t="s">
        <v>24</v>
      </c>
      <c r="C476" s="1">
        <v>185.0</v>
      </c>
      <c r="D476" s="1">
        <v>1304.0</v>
      </c>
      <c r="E476" s="1">
        <v>4522.0</v>
      </c>
      <c r="F476" s="1" t="s">
        <v>25</v>
      </c>
      <c r="G476" s="1" t="s">
        <v>2224</v>
      </c>
      <c r="H476" s="1" t="s">
        <v>120</v>
      </c>
      <c r="I476" s="1" t="s">
        <v>27</v>
      </c>
      <c r="J476" s="1" t="s">
        <v>62</v>
      </c>
      <c r="K476" s="1" t="s">
        <v>2225</v>
      </c>
      <c r="L476" s="1" t="s">
        <v>2226</v>
      </c>
      <c r="M476" s="1" t="s">
        <v>65</v>
      </c>
    </row>
    <row r="477">
      <c r="A477" s="1" t="s">
        <v>2227</v>
      </c>
      <c r="B477" s="1" t="s">
        <v>24</v>
      </c>
      <c r="C477" s="1">
        <v>416.0</v>
      </c>
      <c r="D477" s="1">
        <v>1418.0</v>
      </c>
      <c r="E477" s="1">
        <v>9408.0</v>
      </c>
      <c r="F477" s="1" t="s">
        <v>25</v>
      </c>
      <c r="G477" s="1" t="s">
        <v>2228</v>
      </c>
      <c r="H477" s="1" t="s">
        <v>17</v>
      </c>
      <c r="I477" s="1" t="s">
        <v>27</v>
      </c>
      <c r="J477" s="1" t="s">
        <v>19</v>
      </c>
      <c r="K477" s="1" t="s">
        <v>1541</v>
      </c>
      <c r="L477" s="1" t="s">
        <v>2229</v>
      </c>
      <c r="M477" s="1" t="s">
        <v>1854</v>
      </c>
    </row>
    <row r="478">
      <c r="A478" s="1" t="s">
        <v>2230</v>
      </c>
      <c r="B478" s="1" t="s">
        <v>14</v>
      </c>
      <c r="C478" s="1">
        <v>127.0</v>
      </c>
      <c r="D478" s="1">
        <v>143.0</v>
      </c>
      <c r="E478" s="1">
        <v>1613.0</v>
      </c>
      <c r="F478" s="1" t="s">
        <v>2217</v>
      </c>
      <c r="G478" s="1" t="s">
        <v>2197</v>
      </c>
      <c r="H478" s="1" t="s">
        <v>2163</v>
      </c>
      <c r="I478" s="1" t="s">
        <v>2231</v>
      </c>
      <c r="J478" s="1" t="s">
        <v>2232</v>
      </c>
      <c r="K478" s="1" t="s">
        <v>2233</v>
      </c>
      <c r="L478" s="1" t="s">
        <v>2136</v>
      </c>
      <c r="M478" s="1" t="s">
        <v>2234</v>
      </c>
    </row>
    <row r="479">
      <c r="A479" s="1" t="s">
        <v>2235</v>
      </c>
      <c r="B479" s="1" t="s">
        <v>24</v>
      </c>
      <c r="C479" s="1">
        <v>932.0</v>
      </c>
      <c r="D479" s="1">
        <v>276.0</v>
      </c>
      <c r="E479" s="1">
        <v>9404.0</v>
      </c>
      <c r="F479" s="1" t="s">
        <v>2217</v>
      </c>
      <c r="G479" s="1" t="s">
        <v>2236</v>
      </c>
      <c r="H479" s="1" t="s">
        <v>2132</v>
      </c>
      <c r="I479" s="1" t="s">
        <v>2142</v>
      </c>
      <c r="J479" s="1" t="s">
        <v>2164</v>
      </c>
      <c r="K479" s="1" t="s">
        <v>2237</v>
      </c>
      <c r="L479" s="1" t="s">
        <v>2136</v>
      </c>
      <c r="M479" s="1" t="s">
        <v>2234</v>
      </c>
    </row>
    <row r="480">
      <c r="A480" s="1" t="s">
        <v>2238</v>
      </c>
      <c r="B480" s="1" t="s">
        <v>14</v>
      </c>
      <c r="C480" s="1">
        <v>396.0</v>
      </c>
      <c r="D480" s="1">
        <v>112.0</v>
      </c>
      <c r="E480" s="1">
        <v>2238.0</v>
      </c>
      <c r="F480" s="1" t="s">
        <v>25</v>
      </c>
      <c r="G480" s="1" t="s">
        <v>2239</v>
      </c>
      <c r="H480" s="1" t="s">
        <v>17</v>
      </c>
      <c r="I480" s="1" t="s">
        <v>18</v>
      </c>
      <c r="J480" s="1" t="s">
        <v>19</v>
      </c>
      <c r="K480" s="1" t="s">
        <v>2240</v>
      </c>
      <c r="L480" s="1" t="s">
        <v>2241</v>
      </c>
      <c r="M480" s="1" t="s">
        <v>1854</v>
      </c>
    </row>
    <row r="481">
      <c r="A481" s="1" t="s">
        <v>2242</v>
      </c>
      <c r="B481" s="1" t="s">
        <v>14</v>
      </c>
      <c r="C481" s="1">
        <v>2365.0</v>
      </c>
      <c r="D481" s="1">
        <v>1094.0</v>
      </c>
      <c r="E481" s="1">
        <v>268628.0</v>
      </c>
      <c r="F481" s="1" t="s">
        <v>1852</v>
      </c>
      <c r="G481" s="1" t="s">
        <v>16</v>
      </c>
      <c r="H481" s="1" t="s">
        <v>61</v>
      </c>
      <c r="I481" s="1" t="s">
        <v>27</v>
      </c>
      <c r="J481" s="1" t="s">
        <v>19</v>
      </c>
      <c r="K481" s="1" t="s">
        <v>20</v>
      </c>
      <c r="L481" s="1" t="s">
        <v>2243</v>
      </c>
      <c r="M481" s="1" t="s">
        <v>92</v>
      </c>
    </row>
    <row r="482">
      <c r="A482" s="1" t="s">
        <v>2244</v>
      </c>
      <c r="B482" s="1" t="s">
        <v>14</v>
      </c>
      <c r="C482" s="1">
        <v>626.0</v>
      </c>
      <c r="D482" s="1">
        <v>159.0</v>
      </c>
      <c r="E482" s="1">
        <v>2348.0</v>
      </c>
      <c r="F482" s="1" t="s">
        <v>2153</v>
      </c>
      <c r="G482" s="1" t="s">
        <v>2245</v>
      </c>
      <c r="H482" s="1" t="s">
        <v>2163</v>
      </c>
      <c r="I482" s="1" t="s">
        <v>2142</v>
      </c>
      <c r="J482" s="1" t="s">
        <v>2143</v>
      </c>
      <c r="K482" s="1" t="s">
        <v>2246</v>
      </c>
      <c r="L482" s="1" t="s">
        <v>2136</v>
      </c>
      <c r="M482" s="1" t="s">
        <v>2234</v>
      </c>
    </row>
    <row r="483">
      <c r="A483" s="1" t="s">
        <v>2247</v>
      </c>
      <c r="B483" s="1" t="s">
        <v>24</v>
      </c>
      <c r="C483" s="1">
        <v>886.0</v>
      </c>
      <c r="D483" s="1">
        <v>1123.0</v>
      </c>
      <c r="E483" s="1">
        <v>26769.0</v>
      </c>
      <c r="F483" s="1" t="s">
        <v>25</v>
      </c>
      <c r="G483" s="1" t="s">
        <v>2248</v>
      </c>
      <c r="H483" s="1" t="s">
        <v>2163</v>
      </c>
      <c r="I483" s="1" t="s">
        <v>2142</v>
      </c>
      <c r="J483" s="1" t="s">
        <v>2164</v>
      </c>
      <c r="K483" s="1" t="s">
        <v>2249</v>
      </c>
      <c r="L483" s="1" t="s">
        <v>2136</v>
      </c>
      <c r="M483" s="1" t="s">
        <v>2250</v>
      </c>
    </row>
    <row r="484">
      <c r="A484" s="1" t="s">
        <v>2251</v>
      </c>
      <c r="B484" s="1" t="s">
        <v>24</v>
      </c>
      <c r="C484" s="1">
        <v>4586.0</v>
      </c>
      <c r="D484" s="1">
        <v>3000.0</v>
      </c>
      <c r="E484" s="1">
        <v>26654.0</v>
      </c>
      <c r="F484" s="1" t="s">
        <v>2217</v>
      </c>
      <c r="G484" s="1" t="s">
        <v>2252</v>
      </c>
      <c r="H484" s="1" t="s">
        <v>2132</v>
      </c>
      <c r="I484" s="1" t="s">
        <v>2142</v>
      </c>
      <c r="J484" s="1" t="s">
        <v>2143</v>
      </c>
      <c r="K484" s="1" t="s">
        <v>2253</v>
      </c>
      <c r="L484" s="1" t="s">
        <v>2136</v>
      </c>
      <c r="M484" s="1" t="s">
        <v>2203</v>
      </c>
    </row>
    <row r="485">
      <c r="A485" s="1" t="s">
        <v>2254</v>
      </c>
      <c r="B485" s="1" t="s">
        <v>24</v>
      </c>
      <c r="C485" s="1">
        <v>287.0</v>
      </c>
      <c r="D485" s="1">
        <v>112.0</v>
      </c>
      <c r="E485" s="1">
        <v>9362.0</v>
      </c>
      <c r="F485" s="1" t="s">
        <v>2217</v>
      </c>
      <c r="G485" s="1" t="s">
        <v>2255</v>
      </c>
      <c r="H485" s="1" t="s">
        <v>2163</v>
      </c>
      <c r="I485" s="1" t="s">
        <v>2142</v>
      </c>
      <c r="J485" s="1" t="s">
        <v>2164</v>
      </c>
      <c r="K485" s="1" t="s">
        <v>2256</v>
      </c>
      <c r="L485" s="1" t="s">
        <v>2136</v>
      </c>
      <c r="M485" s="1" t="s">
        <v>2137</v>
      </c>
    </row>
    <row r="486">
      <c r="A486" s="1" t="s">
        <v>2257</v>
      </c>
      <c r="B486" s="1" t="s">
        <v>24</v>
      </c>
      <c r="C486" s="1">
        <v>455.0</v>
      </c>
      <c r="D486" s="1">
        <v>464.0</v>
      </c>
      <c r="E486" s="1">
        <v>15664.0</v>
      </c>
      <c r="F486" s="1" t="s">
        <v>2217</v>
      </c>
      <c r="G486" s="1" t="s">
        <v>2258</v>
      </c>
      <c r="H486" s="1" t="s">
        <v>2163</v>
      </c>
      <c r="I486" s="1" t="s">
        <v>2142</v>
      </c>
      <c r="J486" s="1" t="s">
        <v>2164</v>
      </c>
      <c r="K486" s="1" t="s">
        <v>2259</v>
      </c>
      <c r="L486" s="1" t="s">
        <v>2136</v>
      </c>
      <c r="M486" s="1" t="s">
        <v>2260</v>
      </c>
    </row>
    <row r="487">
      <c r="A487" s="1" t="s">
        <v>2261</v>
      </c>
      <c r="B487" s="1" t="s">
        <v>14</v>
      </c>
      <c r="C487" s="1">
        <v>3396.0</v>
      </c>
      <c r="D487" s="1">
        <v>1221.0</v>
      </c>
      <c r="E487" s="1">
        <v>39962.0</v>
      </c>
      <c r="F487" s="1" t="s">
        <v>25</v>
      </c>
      <c r="G487" s="1" t="s">
        <v>2262</v>
      </c>
      <c r="H487" s="1" t="s">
        <v>2163</v>
      </c>
      <c r="I487" s="1" t="s">
        <v>2142</v>
      </c>
      <c r="J487" s="1" t="s">
        <v>2164</v>
      </c>
      <c r="K487" s="1" t="s">
        <v>2263</v>
      </c>
      <c r="L487" s="1" t="s">
        <v>2136</v>
      </c>
      <c r="M487" s="1" t="s">
        <v>2137</v>
      </c>
    </row>
    <row r="488">
      <c r="A488" s="1" t="s">
        <v>2264</v>
      </c>
      <c r="B488" s="1" t="s">
        <v>24</v>
      </c>
      <c r="C488" s="1">
        <v>117.0</v>
      </c>
      <c r="D488" s="1">
        <v>136.0</v>
      </c>
      <c r="E488" s="1">
        <v>2818.0</v>
      </c>
      <c r="F488" s="1" t="s">
        <v>2265</v>
      </c>
      <c r="G488" s="1" t="s">
        <v>2266</v>
      </c>
      <c r="H488" s="1" t="s">
        <v>2163</v>
      </c>
      <c r="I488" s="1" t="s">
        <v>2142</v>
      </c>
      <c r="J488" s="1" t="s">
        <v>2164</v>
      </c>
      <c r="K488" s="1" t="s">
        <v>2267</v>
      </c>
      <c r="L488" s="1" t="s">
        <v>2136</v>
      </c>
      <c r="M488" s="1" t="s">
        <v>2137</v>
      </c>
    </row>
    <row r="489">
      <c r="A489" s="1" t="s">
        <v>2268</v>
      </c>
      <c r="B489" s="1" t="s">
        <v>24</v>
      </c>
      <c r="C489" s="1">
        <v>1092.0</v>
      </c>
      <c r="D489" s="1">
        <v>2034.0</v>
      </c>
      <c r="E489" s="1">
        <v>67554.0</v>
      </c>
      <c r="F489" s="1" t="s">
        <v>2153</v>
      </c>
      <c r="G489" s="1" t="s">
        <v>2269</v>
      </c>
      <c r="H489" s="1" t="s">
        <v>2163</v>
      </c>
      <c r="I489" s="1" t="s">
        <v>2142</v>
      </c>
      <c r="J489" s="1" t="s">
        <v>2164</v>
      </c>
      <c r="K489" s="1" t="s">
        <v>2270</v>
      </c>
      <c r="L489" s="1" t="s">
        <v>2136</v>
      </c>
      <c r="M489" s="1" t="s">
        <v>2137</v>
      </c>
    </row>
    <row r="490">
      <c r="A490" s="1" t="s">
        <v>2271</v>
      </c>
      <c r="B490" s="1" t="s">
        <v>24</v>
      </c>
      <c r="C490" s="1">
        <v>2205.0</v>
      </c>
      <c r="D490" s="1">
        <v>281.0</v>
      </c>
      <c r="E490" s="1">
        <v>24124.0</v>
      </c>
      <c r="F490" s="1" t="s">
        <v>25</v>
      </c>
      <c r="G490" s="1" t="s">
        <v>2272</v>
      </c>
      <c r="H490" s="1" t="s">
        <v>2163</v>
      </c>
      <c r="I490" s="1" t="s">
        <v>2142</v>
      </c>
      <c r="J490" s="1" t="s">
        <v>2164</v>
      </c>
      <c r="K490" s="1" t="s">
        <v>2273</v>
      </c>
      <c r="L490" s="1" t="s">
        <v>2136</v>
      </c>
      <c r="M490" s="1" t="s">
        <v>2274</v>
      </c>
    </row>
    <row r="491">
      <c r="A491" s="1" t="s">
        <v>2275</v>
      </c>
      <c r="B491" s="1" t="s">
        <v>24</v>
      </c>
      <c r="C491" s="1">
        <v>331.0</v>
      </c>
      <c r="D491" s="1">
        <v>1146.0</v>
      </c>
      <c r="E491" s="1">
        <v>22569.0</v>
      </c>
      <c r="F491" s="1" t="s">
        <v>25</v>
      </c>
      <c r="G491" s="1" t="s">
        <v>2276</v>
      </c>
      <c r="H491" s="1" t="s">
        <v>2163</v>
      </c>
      <c r="I491" s="1" t="s">
        <v>2142</v>
      </c>
      <c r="J491" s="1" t="s">
        <v>2164</v>
      </c>
      <c r="K491" s="1" t="s">
        <v>2277</v>
      </c>
      <c r="L491" s="1" t="s">
        <v>2136</v>
      </c>
      <c r="M491" s="1" t="s">
        <v>2278</v>
      </c>
    </row>
    <row r="492">
      <c r="A492" s="1" t="s">
        <v>2279</v>
      </c>
      <c r="B492" s="1" t="s">
        <v>24</v>
      </c>
      <c r="C492" s="1">
        <v>3749.0</v>
      </c>
      <c r="D492" s="1">
        <v>610.0</v>
      </c>
      <c r="E492" s="1">
        <v>29982.0</v>
      </c>
      <c r="F492" s="1" t="s">
        <v>25</v>
      </c>
      <c r="G492" s="1" t="s">
        <v>2280</v>
      </c>
      <c r="H492" s="1" t="s">
        <v>2132</v>
      </c>
      <c r="I492" s="1" t="s">
        <v>2142</v>
      </c>
      <c r="J492" s="1" t="s">
        <v>2143</v>
      </c>
      <c r="K492" s="1" t="s">
        <v>2281</v>
      </c>
      <c r="L492" s="1" t="s">
        <v>2136</v>
      </c>
      <c r="M492" s="1" t="s">
        <v>2278</v>
      </c>
    </row>
    <row r="493">
      <c r="A493" s="1" t="s">
        <v>2282</v>
      </c>
      <c r="B493" s="1" t="s">
        <v>24</v>
      </c>
      <c r="C493" s="1">
        <v>489.0</v>
      </c>
      <c r="D493" s="1">
        <v>476.0</v>
      </c>
      <c r="E493" s="1">
        <v>23158.0</v>
      </c>
      <c r="F493" s="1" t="s">
        <v>2283</v>
      </c>
      <c r="G493" s="1" t="s">
        <v>2284</v>
      </c>
      <c r="H493" s="1" t="s">
        <v>2163</v>
      </c>
      <c r="I493" s="1" t="s">
        <v>2142</v>
      </c>
      <c r="J493" s="1" t="s">
        <v>2143</v>
      </c>
      <c r="K493" s="1" t="s">
        <v>2285</v>
      </c>
      <c r="L493" s="1" t="s">
        <v>2136</v>
      </c>
      <c r="M493" s="1" t="s">
        <v>2274</v>
      </c>
    </row>
    <row r="494">
      <c r="A494" s="1" t="s">
        <v>2286</v>
      </c>
      <c r="B494" s="1" t="s">
        <v>24</v>
      </c>
      <c r="C494" s="1">
        <v>962.0</v>
      </c>
      <c r="D494" s="1">
        <v>672.0</v>
      </c>
      <c r="E494" s="1">
        <v>39179.0</v>
      </c>
      <c r="F494" s="1" t="s">
        <v>2217</v>
      </c>
      <c r="G494" s="1" t="s">
        <v>2287</v>
      </c>
      <c r="H494" s="1" t="s">
        <v>2163</v>
      </c>
      <c r="I494" s="1" t="s">
        <v>2142</v>
      </c>
      <c r="J494" s="1" t="s">
        <v>2164</v>
      </c>
      <c r="K494" s="1" t="s">
        <v>2288</v>
      </c>
      <c r="L494" s="1" t="s">
        <v>2136</v>
      </c>
      <c r="M494" s="1" t="s">
        <v>2274</v>
      </c>
    </row>
    <row r="495">
      <c r="A495" s="1" t="s">
        <v>2289</v>
      </c>
      <c r="B495" s="1" t="s">
        <v>14</v>
      </c>
      <c r="C495" s="1">
        <v>64439.0</v>
      </c>
      <c r="D495" s="1">
        <v>4914.0</v>
      </c>
      <c r="E495" s="1">
        <v>234008.0</v>
      </c>
      <c r="F495" s="1" t="s">
        <v>2217</v>
      </c>
      <c r="G495" s="1" t="s">
        <v>2290</v>
      </c>
      <c r="H495" s="1" t="s">
        <v>2163</v>
      </c>
      <c r="I495" s="1" t="s">
        <v>2291</v>
      </c>
      <c r="J495" s="1" t="s">
        <v>2164</v>
      </c>
      <c r="K495" s="1" t="s">
        <v>2292</v>
      </c>
      <c r="L495" s="1" t="s">
        <v>2136</v>
      </c>
      <c r="M495" s="1" t="s">
        <v>2293</v>
      </c>
    </row>
    <row r="496">
      <c r="A496" s="1" t="s">
        <v>2294</v>
      </c>
      <c r="B496" s="1" t="s">
        <v>24</v>
      </c>
      <c r="C496" s="1">
        <v>1117.0</v>
      </c>
      <c r="D496" s="1">
        <v>289.0</v>
      </c>
      <c r="E496" s="1">
        <v>14031.0</v>
      </c>
      <c r="F496" s="1" t="s">
        <v>2295</v>
      </c>
      <c r="G496" s="1" t="s">
        <v>2296</v>
      </c>
      <c r="H496" s="1" t="s">
        <v>2163</v>
      </c>
      <c r="I496" s="1" t="s">
        <v>2291</v>
      </c>
      <c r="J496" s="1" t="s">
        <v>2164</v>
      </c>
      <c r="K496" s="1" t="s">
        <v>2297</v>
      </c>
      <c r="L496" s="1" t="s">
        <v>2136</v>
      </c>
      <c r="M496" s="1" t="s">
        <v>2137</v>
      </c>
    </row>
    <row r="497">
      <c r="A497" s="1" t="s">
        <v>2298</v>
      </c>
      <c r="B497" s="1" t="s">
        <v>24</v>
      </c>
      <c r="C497" s="1">
        <v>890.0</v>
      </c>
      <c r="D497" s="1">
        <v>370.0</v>
      </c>
      <c r="E497" s="1">
        <v>11147.0</v>
      </c>
      <c r="F497" s="1" t="s">
        <v>2217</v>
      </c>
      <c r="G497" s="1" t="s">
        <v>2299</v>
      </c>
      <c r="H497" s="1" t="s">
        <v>2163</v>
      </c>
      <c r="I497" s="1" t="s">
        <v>2291</v>
      </c>
      <c r="J497" s="1" t="s">
        <v>2164</v>
      </c>
      <c r="K497" s="1" t="s">
        <v>2300</v>
      </c>
      <c r="L497" s="1" t="s">
        <v>2136</v>
      </c>
      <c r="M497" s="1" t="s">
        <v>2301</v>
      </c>
    </row>
    <row r="498">
      <c r="A498" s="1" t="s">
        <v>2302</v>
      </c>
      <c r="B498" s="1" t="s">
        <v>24</v>
      </c>
      <c r="C498" s="1">
        <v>1710.0</v>
      </c>
      <c r="D498" s="1">
        <v>185.0</v>
      </c>
      <c r="E498" s="1">
        <v>13563.0</v>
      </c>
      <c r="F498" s="1" t="s">
        <v>2303</v>
      </c>
      <c r="G498" s="1" t="s">
        <v>2304</v>
      </c>
      <c r="H498" s="1" t="s">
        <v>2163</v>
      </c>
      <c r="I498" s="1" t="s">
        <v>2291</v>
      </c>
      <c r="J498" s="1" t="s">
        <v>2143</v>
      </c>
      <c r="K498" s="1" t="s">
        <v>2305</v>
      </c>
      <c r="L498" s="1" t="s">
        <v>2136</v>
      </c>
      <c r="M498" s="1" t="s">
        <v>2306</v>
      </c>
    </row>
    <row r="499">
      <c r="A499" s="1" t="s">
        <v>2307</v>
      </c>
      <c r="B499" s="1" t="s">
        <v>24</v>
      </c>
      <c r="C499" s="1">
        <v>4454.0</v>
      </c>
      <c r="D499" s="1">
        <v>4933.0</v>
      </c>
      <c r="E499" s="1">
        <v>2177.0</v>
      </c>
      <c r="F499" s="1" t="s">
        <v>2217</v>
      </c>
      <c r="G499" s="1" t="s">
        <v>2308</v>
      </c>
      <c r="H499" s="1" t="s">
        <v>2163</v>
      </c>
      <c r="I499" s="1" t="s">
        <v>2291</v>
      </c>
      <c r="J499" s="1" t="s">
        <v>2143</v>
      </c>
      <c r="K499" s="1" t="s">
        <v>2309</v>
      </c>
      <c r="L499" s="1" t="s">
        <v>2136</v>
      </c>
      <c r="M499" s="1" t="s">
        <v>2310</v>
      </c>
    </row>
    <row r="500">
      <c r="A500" s="1" t="s">
        <v>2311</v>
      </c>
      <c r="B500" s="1" t="s">
        <v>24</v>
      </c>
      <c r="C500" s="1">
        <v>374.0</v>
      </c>
      <c r="D500" s="1">
        <v>141.0</v>
      </c>
      <c r="E500" s="1">
        <v>2479.0</v>
      </c>
      <c r="F500" s="1" t="s">
        <v>2153</v>
      </c>
      <c r="G500" s="1" t="s">
        <v>2245</v>
      </c>
      <c r="H500" s="1" t="s">
        <v>2163</v>
      </c>
      <c r="I500" s="1" t="s">
        <v>2291</v>
      </c>
      <c r="J500" s="1" t="s">
        <v>2143</v>
      </c>
      <c r="K500" s="1" t="s">
        <v>2312</v>
      </c>
      <c r="L500" s="1" t="s">
        <v>2136</v>
      </c>
      <c r="M500" s="1" t="s">
        <v>2137</v>
      </c>
    </row>
    <row r="501">
      <c r="A501" s="1" t="s">
        <v>2313</v>
      </c>
      <c r="B501" s="1" t="s">
        <v>14</v>
      </c>
      <c r="C501" s="1">
        <v>596.0</v>
      </c>
      <c r="D501" s="1">
        <v>226.0</v>
      </c>
      <c r="E501" s="1">
        <v>13466.0</v>
      </c>
      <c r="F501" s="1" t="s">
        <v>2303</v>
      </c>
      <c r="G501" s="1" t="s">
        <v>2314</v>
      </c>
      <c r="H501" s="1" t="s">
        <v>2163</v>
      </c>
      <c r="I501" s="1" t="s">
        <v>2291</v>
      </c>
      <c r="J501" s="1" t="s">
        <v>2164</v>
      </c>
      <c r="K501" s="1" t="s">
        <v>2315</v>
      </c>
      <c r="L501" s="1" t="s">
        <v>2136</v>
      </c>
      <c r="M501" s="1" t="s">
        <v>2316</v>
      </c>
    </row>
    <row r="502">
      <c r="A502" s="1" t="s">
        <v>2317</v>
      </c>
      <c r="B502" s="1" t="s">
        <v>24</v>
      </c>
      <c r="C502" s="1">
        <v>13418.0</v>
      </c>
      <c r="D502" s="1">
        <v>3938.0</v>
      </c>
      <c r="E502" s="1">
        <v>11330.0</v>
      </c>
      <c r="F502" s="1" t="s">
        <v>25</v>
      </c>
      <c r="G502" s="1" t="s">
        <v>2290</v>
      </c>
      <c r="H502" s="1" t="s">
        <v>2163</v>
      </c>
      <c r="I502" s="1" t="s">
        <v>2214</v>
      </c>
      <c r="J502" s="1" t="s">
        <v>2164</v>
      </c>
      <c r="K502" s="1" t="s">
        <v>2318</v>
      </c>
      <c r="L502" s="1" t="s">
        <v>2136</v>
      </c>
      <c r="M502" s="1" t="s">
        <v>2319</v>
      </c>
    </row>
    <row r="503">
      <c r="A503" s="1" t="s">
        <v>2320</v>
      </c>
      <c r="B503" s="1" t="s">
        <v>24</v>
      </c>
      <c r="C503" s="1">
        <v>2699.0</v>
      </c>
      <c r="D503" s="1">
        <v>1910.0</v>
      </c>
      <c r="E503" s="1">
        <v>20607.0</v>
      </c>
      <c r="F503" s="1" t="s">
        <v>2217</v>
      </c>
      <c r="G503" s="1" t="s">
        <v>2321</v>
      </c>
      <c r="H503" s="1" t="s">
        <v>2132</v>
      </c>
      <c r="I503" s="1" t="s">
        <v>2214</v>
      </c>
      <c r="J503" s="1" t="s">
        <v>2143</v>
      </c>
      <c r="K503" s="1" t="s">
        <v>2322</v>
      </c>
      <c r="L503" s="1" t="s">
        <v>2136</v>
      </c>
      <c r="M503" s="1" t="s">
        <v>2323</v>
      </c>
    </row>
    <row r="504">
      <c r="A504" s="1" t="s">
        <v>2324</v>
      </c>
      <c r="B504" s="1" t="s">
        <v>24</v>
      </c>
      <c r="C504" s="1">
        <v>796.0</v>
      </c>
      <c r="D504" s="1">
        <v>487.0</v>
      </c>
      <c r="E504" s="1">
        <v>6104.0</v>
      </c>
      <c r="F504" s="1" t="s">
        <v>2217</v>
      </c>
      <c r="G504" s="1" t="s">
        <v>2325</v>
      </c>
      <c r="H504" s="1" t="s">
        <v>2163</v>
      </c>
      <c r="I504" s="1" t="s">
        <v>2231</v>
      </c>
      <c r="J504" s="1" t="s">
        <v>2143</v>
      </c>
      <c r="K504" s="1" t="s">
        <v>2326</v>
      </c>
      <c r="L504" s="1" t="s">
        <v>2327</v>
      </c>
      <c r="M504" s="1" t="s">
        <v>2137</v>
      </c>
    </row>
    <row r="505">
      <c r="A505" s="1" t="s">
        <v>2328</v>
      </c>
      <c r="B505" s="1" t="s">
        <v>24</v>
      </c>
      <c r="C505" s="1">
        <v>445.0</v>
      </c>
      <c r="D505" s="1">
        <v>312.0</v>
      </c>
      <c r="E505" s="1">
        <v>7707.0</v>
      </c>
      <c r="F505" s="1" t="s">
        <v>2217</v>
      </c>
      <c r="G505" s="1" t="s">
        <v>2329</v>
      </c>
      <c r="H505" s="1" t="s">
        <v>2163</v>
      </c>
      <c r="I505" s="1" t="s">
        <v>2214</v>
      </c>
      <c r="J505" s="1" t="s">
        <v>2164</v>
      </c>
      <c r="K505" s="1" t="s">
        <v>2330</v>
      </c>
      <c r="L505" s="1" t="s">
        <v>2136</v>
      </c>
      <c r="M505" s="1" t="s">
        <v>2137</v>
      </c>
    </row>
    <row r="506">
      <c r="A506" s="1" t="s">
        <v>2331</v>
      </c>
      <c r="B506" s="1" t="s">
        <v>24</v>
      </c>
      <c r="C506" s="1">
        <v>6132.0</v>
      </c>
      <c r="D506" s="1">
        <v>3270.0</v>
      </c>
      <c r="E506" s="1">
        <v>27856.0</v>
      </c>
      <c r="F506" s="1" t="s">
        <v>2217</v>
      </c>
      <c r="G506" s="1" t="s">
        <v>2332</v>
      </c>
      <c r="H506" s="1" t="s">
        <v>2132</v>
      </c>
      <c r="I506" s="1" t="s">
        <v>2142</v>
      </c>
      <c r="J506" s="1" t="s">
        <v>2143</v>
      </c>
      <c r="K506" s="1" t="s">
        <v>2333</v>
      </c>
      <c r="L506" s="1" t="s">
        <v>2136</v>
      </c>
      <c r="M506" s="1" t="s">
        <v>2323</v>
      </c>
    </row>
    <row r="507">
      <c r="A507" s="1" t="s">
        <v>2334</v>
      </c>
      <c r="B507" s="1" t="s">
        <v>24</v>
      </c>
      <c r="C507" s="1">
        <v>5551.0</v>
      </c>
      <c r="D507" s="1">
        <v>2887.0</v>
      </c>
      <c r="E507" s="1">
        <v>24814.0</v>
      </c>
      <c r="F507" s="1" t="s">
        <v>2295</v>
      </c>
      <c r="G507" s="1" t="s">
        <v>2335</v>
      </c>
      <c r="H507" s="1" t="s">
        <v>2163</v>
      </c>
      <c r="I507" s="1" t="s">
        <v>2142</v>
      </c>
      <c r="J507" s="1" t="s">
        <v>2143</v>
      </c>
      <c r="K507" s="1" t="s">
        <v>2336</v>
      </c>
      <c r="L507" s="1" t="s">
        <v>2136</v>
      </c>
      <c r="M507" s="1" t="s">
        <v>2337</v>
      </c>
    </row>
    <row r="508">
      <c r="A508" s="1" t="s">
        <v>2338</v>
      </c>
      <c r="B508" s="1" t="s">
        <v>24</v>
      </c>
      <c r="C508" s="1">
        <v>154.0</v>
      </c>
      <c r="D508" s="1">
        <v>594.0</v>
      </c>
      <c r="E508" s="1">
        <v>25636.0</v>
      </c>
      <c r="F508" s="1" t="s">
        <v>2295</v>
      </c>
      <c r="G508" s="1" t="s">
        <v>2339</v>
      </c>
      <c r="H508" s="1" t="s">
        <v>2132</v>
      </c>
      <c r="I508" s="1" t="s">
        <v>2142</v>
      </c>
      <c r="J508" s="1" t="s">
        <v>2143</v>
      </c>
      <c r="K508" s="1" t="s">
        <v>2340</v>
      </c>
      <c r="L508" s="1" t="s">
        <v>2136</v>
      </c>
      <c r="M508" s="1" t="s">
        <v>2341</v>
      </c>
    </row>
    <row r="509">
      <c r="A509" s="1" t="s">
        <v>2342</v>
      </c>
      <c r="B509" s="1" t="s">
        <v>24</v>
      </c>
      <c r="C509" s="1">
        <v>133.0</v>
      </c>
      <c r="D509" s="1">
        <v>265.0</v>
      </c>
      <c r="E509" s="1">
        <v>303930.0</v>
      </c>
      <c r="F509" s="1" t="s">
        <v>1852</v>
      </c>
      <c r="G509" s="1" t="s">
        <v>2343</v>
      </c>
      <c r="H509" s="1" t="s">
        <v>17</v>
      </c>
      <c r="I509" s="1" t="s">
        <v>27</v>
      </c>
      <c r="J509" s="1" t="s">
        <v>2344</v>
      </c>
      <c r="K509" s="1" t="s">
        <v>2345</v>
      </c>
      <c r="L509" s="1" t="s">
        <v>2346</v>
      </c>
      <c r="M509" s="1" t="s">
        <v>92</v>
      </c>
    </row>
    <row r="510">
      <c r="A510" s="1" t="s">
        <v>2347</v>
      </c>
      <c r="B510" s="1" t="s">
        <v>24</v>
      </c>
      <c r="C510" s="1">
        <v>281.0</v>
      </c>
      <c r="D510" s="1">
        <v>442.0</v>
      </c>
      <c r="E510" s="1">
        <v>87975.0</v>
      </c>
      <c r="F510" s="1" t="s">
        <v>45</v>
      </c>
      <c r="G510" s="1" t="s">
        <v>2348</v>
      </c>
      <c r="H510" s="1" t="s">
        <v>17</v>
      </c>
      <c r="I510" s="1" t="s">
        <v>27</v>
      </c>
      <c r="J510" s="1" t="s">
        <v>35</v>
      </c>
      <c r="K510" s="1" t="s">
        <v>2349</v>
      </c>
      <c r="L510" s="1" t="s">
        <v>2350</v>
      </c>
      <c r="M510" s="1" t="s">
        <v>65</v>
      </c>
    </row>
    <row r="511">
      <c r="A511" s="1" t="s">
        <v>2351</v>
      </c>
      <c r="B511" s="1" t="s">
        <v>24</v>
      </c>
      <c r="C511" s="1">
        <v>696.0</v>
      </c>
      <c r="D511" s="1">
        <v>590.0</v>
      </c>
      <c r="E511" s="1">
        <v>18742.0</v>
      </c>
      <c r="F511" s="1" t="s">
        <v>2217</v>
      </c>
      <c r="G511" s="1" t="s">
        <v>2352</v>
      </c>
      <c r="H511" s="1" t="s">
        <v>2141</v>
      </c>
      <c r="I511" s="1" t="s">
        <v>2142</v>
      </c>
      <c r="J511" s="1" t="s">
        <v>2143</v>
      </c>
      <c r="K511" s="1" t="s">
        <v>2353</v>
      </c>
      <c r="L511" s="1" t="s">
        <v>2136</v>
      </c>
      <c r="M511" s="1" t="s">
        <v>2203</v>
      </c>
    </row>
    <row r="512">
      <c r="A512" s="1" t="s">
        <v>2354</v>
      </c>
      <c r="B512" s="1" t="s">
        <v>24</v>
      </c>
      <c r="C512" s="1">
        <v>76838.0</v>
      </c>
      <c r="D512" s="1">
        <v>1606.0</v>
      </c>
      <c r="E512" s="1">
        <v>28758.0</v>
      </c>
      <c r="F512" s="1" t="s">
        <v>25</v>
      </c>
      <c r="G512" s="1" t="s">
        <v>2355</v>
      </c>
      <c r="H512" s="1" t="s">
        <v>61</v>
      </c>
      <c r="I512" s="1" t="s">
        <v>18</v>
      </c>
      <c r="J512" s="1" t="s">
        <v>35</v>
      </c>
      <c r="K512" s="1" t="s">
        <v>2356</v>
      </c>
      <c r="L512" s="1" t="s">
        <v>2357</v>
      </c>
      <c r="M512" s="1" t="s">
        <v>43</v>
      </c>
    </row>
    <row r="513">
      <c r="A513" s="1" t="s">
        <v>2358</v>
      </c>
      <c r="B513" s="1" t="s">
        <v>24</v>
      </c>
      <c r="C513" s="1">
        <v>321.0</v>
      </c>
      <c r="D513" s="1">
        <v>167.0</v>
      </c>
      <c r="E513" s="1">
        <v>22732.0</v>
      </c>
      <c r="F513" s="1" t="s">
        <v>25</v>
      </c>
      <c r="G513" s="1" t="s">
        <v>2359</v>
      </c>
      <c r="H513" s="1" t="s">
        <v>61</v>
      </c>
      <c r="I513" s="1" t="s">
        <v>27</v>
      </c>
      <c r="J513" s="1" t="s">
        <v>2360</v>
      </c>
      <c r="K513" s="1" t="s">
        <v>2361</v>
      </c>
      <c r="L513" s="1" t="s">
        <v>2362</v>
      </c>
      <c r="M513" s="1" t="s">
        <v>65</v>
      </c>
    </row>
    <row r="514">
      <c r="A514" s="1" t="s">
        <v>2363</v>
      </c>
      <c r="B514" s="1" t="s">
        <v>24</v>
      </c>
      <c r="C514" s="1">
        <v>1694.0</v>
      </c>
      <c r="D514" s="1">
        <v>142.0</v>
      </c>
      <c r="E514" s="1">
        <v>9696.0</v>
      </c>
      <c r="F514" s="1" t="s">
        <v>2217</v>
      </c>
      <c r="G514" s="1" t="s">
        <v>2364</v>
      </c>
      <c r="H514" s="1" t="s">
        <v>2163</v>
      </c>
      <c r="I514" s="1" t="s">
        <v>2142</v>
      </c>
      <c r="J514" s="1" t="s">
        <v>2164</v>
      </c>
      <c r="K514" s="1" t="s">
        <v>2365</v>
      </c>
      <c r="L514" s="1" t="s">
        <v>2136</v>
      </c>
      <c r="M514" s="1" t="s">
        <v>2160</v>
      </c>
    </row>
    <row r="515">
      <c r="A515" s="1" t="s">
        <v>2366</v>
      </c>
      <c r="B515" s="1" t="s">
        <v>14</v>
      </c>
      <c r="C515" s="1">
        <v>2534.0</v>
      </c>
      <c r="D515" s="1">
        <v>120.0</v>
      </c>
      <c r="E515" s="1">
        <v>2181.0</v>
      </c>
      <c r="F515" s="1" t="s">
        <v>2217</v>
      </c>
      <c r="G515" s="1" t="s">
        <v>2213</v>
      </c>
      <c r="H515" s="1" t="s">
        <v>2163</v>
      </c>
      <c r="I515" s="1" t="s">
        <v>2231</v>
      </c>
      <c r="J515" s="1" t="s">
        <v>2143</v>
      </c>
      <c r="K515" s="1" t="s">
        <v>2267</v>
      </c>
      <c r="L515" s="1" t="s">
        <v>2136</v>
      </c>
      <c r="M515" s="1" t="s">
        <v>2367</v>
      </c>
    </row>
    <row r="516">
      <c r="A516" s="1" t="s">
        <v>2368</v>
      </c>
      <c r="B516" s="1" t="s">
        <v>14</v>
      </c>
      <c r="C516" s="1">
        <v>857.0</v>
      </c>
      <c r="D516" s="1">
        <v>129.0</v>
      </c>
      <c r="E516" s="1">
        <v>4647.0</v>
      </c>
      <c r="F516" s="1" t="s">
        <v>15</v>
      </c>
      <c r="G516" s="1" t="s">
        <v>2369</v>
      </c>
      <c r="H516" s="1" t="s">
        <v>17</v>
      </c>
      <c r="I516" s="1" t="s">
        <v>27</v>
      </c>
      <c r="J516" s="1" t="s">
        <v>35</v>
      </c>
      <c r="K516" s="1" t="s">
        <v>2370</v>
      </c>
      <c r="L516" s="1" t="s">
        <v>2371</v>
      </c>
      <c r="M516" s="1" t="s">
        <v>43</v>
      </c>
    </row>
    <row r="517">
      <c r="A517" s="1" t="s">
        <v>2372</v>
      </c>
      <c r="B517" s="1" t="s">
        <v>24</v>
      </c>
      <c r="C517" s="1">
        <v>2152.0</v>
      </c>
      <c r="D517" s="1">
        <v>288.0</v>
      </c>
      <c r="E517" s="1">
        <v>11361.0</v>
      </c>
      <c r="F517" s="1" t="s">
        <v>2217</v>
      </c>
      <c r="G517" s="1" t="s">
        <v>2373</v>
      </c>
      <c r="H517" s="1" t="s">
        <v>2163</v>
      </c>
      <c r="I517" s="1" t="s">
        <v>2291</v>
      </c>
      <c r="J517" s="1" t="s">
        <v>2134</v>
      </c>
      <c r="K517" s="1" t="s">
        <v>2374</v>
      </c>
      <c r="L517" s="1" t="s">
        <v>2136</v>
      </c>
      <c r="M517" s="1" t="s">
        <v>2203</v>
      </c>
    </row>
    <row r="518">
      <c r="A518" s="1" t="s">
        <v>2375</v>
      </c>
      <c r="B518" s="1" t="s">
        <v>24</v>
      </c>
      <c r="C518" s="1">
        <v>100.0</v>
      </c>
      <c r="D518" s="1">
        <v>223.0</v>
      </c>
      <c r="E518" s="1">
        <v>4123.0</v>
      </c>
      <c r="F518" s="1" t="s">
        <v>25</v>
      </c>
      <c r="G518" s="1" t="s">
        <v>2376</v>
      </c>
      <c r="H518" s="1" t="s">
        <v>17</v>
      </c>
      <c r="I518" s="1" t="s">
        <v>27</v>
      </c>
      <c r="J518" s="1" t="s">
        <v>19</v>
      </c>
      <c r="K518" s="1" t="s">
        <v>2377</v>
      </c>
      <c r="L518" s="1" t="s">
        <v>2378</v>
      </c>
      <c r="M518" s="1" t="s">
        <v>65</v>
      </c>
    </row>
    <row r="519">
      <c r="A519" s="1" t="s">
        <v>2379</v>
      </c>
      <c r="B519" s="1" t="s">
        <v>24</v>
      </c>
      <c r="C519" s="1">
        <v>1189.0</v>
      </c>
      <c r="D519" s="1">
        <v>213.0</v>
      </c>
      <c r="E519" s="1">
        <v>2029.0</v>
      </c>
      <c r="F519" s="1" t="s">
        <v>2217</v>
      </c>
      <c r="G519" s="1" t="s">
        <v>2380</v>
      </c>
      <c r="H519" s="1" t="s">
        <v>2132</v>
      </c>
      <c r="I519" s="1" t="s">
        <v>2214</v>
      </c>
      <c r="J519" s="1" t="s">
        <v>2143</v>
      </c>
      <c r="K519" s="1" t="s">
        <v>2381</v>
      </c>
      <c r="L519" s="1" t="s">
        <v>2136</v>
      </c>
      <c r="M519" s="1" t="s">
        <v>2382</v>
      </c>
    </row>
    <row r="520">
      <c r="A520" s="1" t="s">
        <v>2383</v>
      </c>
      <c r="B520" s="1" t="s">
        <v>14</v>
      </c>
      <c r="C520" s="1">
        <v>1309.0</v>
      </c>
      <c r="D520" s="1">
        <v>446.0</v>
      </c>
      <c r="E520" s="1">
        <v>10108.0</v>
      </c>
      <c r="F520" s="1" t="s">
        <v>2295</v>
      </c>
      <c r="G520" s="1" t="s">
        <v>2384</v>
      </c>
      <c r="H520" s="1" t="s">
        <v>2163</v>
      </c>
      <c r="I520" s="1" t="s">
        <v>2142</v>
      </c>
      <c r="J520" s="1" t="s">
        <v>2134</v>
      </c>
      <c r="K520" s="1" t="s">
        <v>2385</v>
      </c>
      <c r="L520" s="1" t="s">
        <v>2136</v>
      </c>
      <c r="M520" s="1" t="s">
        <v>2137</v>
      </c>
    </row>
    <row r="521">
      <c r="A521" s="1" t="s">
        <v>2386</v>
      </c>
      <c r="B521" s="1" t="s">
        <v>24</v>
      </c>
      <c r="C521" s="1">
        <v>117.0</v>
      </c>
      <c r="D521" s="1">
        <v>151.0</v>
      </c>
      <c r="E521" s="1">
        <v>3221.0</v>
      </c>
      <c r="F521" s="1" t="s">
        <v>2217</v>
      </c>
      <c r="G521" s="1" t="s">
        <v>2387</v>
      </c>
      <c r="H521" s="1" t="s">
        <v>2132</v>
      </c>
      <c r="I521" s="1" t="s">
        <v>2231</v>
      </c>
      <c r="J521" s="1" t="s">
        <v>2134</v>
      </c>
      <c r="K521" s="1" t="s">
        <v>2388</v>
      </c>
      <c r="L521" s="1" t="s">
        <v>2136</v>
      </c>
      <c r="M521" s="1" t="s">
        <v>2389</v>
      </c>
    </row>
    <row r="522">
      <c r="A522" s="1" t="s">
        <v>2390</v>
      </c>
      <c r="B522" s="1" t="s">
        <v>14</v>
      </c>
      <c r="C522" s="1">
        <v>238.0</v>
      </c>
      <c r="D522" s="1">
        <v>258.0</v>
      </c>
      <c r="E522" s="1">
        <v>695.0</v>
      </c>
      <c r="F522" s="1" t="s">
        <v>2153</v>
      </c>
      <c r="G522" s="1" t="s">
        <v>2391</v>
      </c>
      <c r="H522" s="1" t="s">
        <v>2163</v>
      </c>
      <c r="I522" s="1" t="s">
        <v>2291</v>
      </c>
      <c r="J522" s="1" t="s">
        <v>2134</v>
      </c>
      <c r="K522" s="1" t="s">
        <v>2392</v>
      </c>
      <c r="L522" s="1" t="s">
        <v>2136</v>
      </c>
      <c r="M522" s="1" t="s">
        <v>2137</v>
      </c>
    </row>
    <row r="523">
      <c r="A523" s="1" t="s">
        <v>2393</v>
      </c>
      <c r="B523" s="1" t="s">
        <v>24</v>
      </c>
      <c r="C523" s="1">
        <v>152.0</v>
      </c>
      <c r="D523" s="1">
        <v>553.0</v>
      </c>
      <c r="E523" s="1">
        <v>2757.0</v>
      </c>
      <c r="F523" s="1" t="s">
        <v>2153</v>
      </c>
      <c r="G523" s="1" t="s">
        <v>2394</v>
      </c>
      <c r="H523" s="1" t="s">
        <v>2132</v>
      </c>
      <c r="I523" s="1" t="s">
        <v>2291</v>
      </c>
      <c r="J523" s="1" t="s">
        <v>2134</v>
      </c>
      <c r="K523" s="1" t="s">
        <v>2395</v>
      </c>
      <c r="L523" s="1" t="s">
        <v>2136</v>
      </c>
      <c r="M523" s="1" t="s">
        <v>2389</v>
      </c>
    </row>
    <row r="524">
      <c r="A524" s="1" t="s">
        <v>2396</v>
      </c>
      <c r="B524" s="1" t="s">
        <v>24</v>
      </c>
      <c r="C524" s="1">
        <v>1053.0</v>
      </c>
      <c r="D524" s="1">
        <v>120.0</v>
      </c>
      <c r="E524" s="1">
        <v>4783.0</v>
      </c>
      <c r="F524" s="1" t="s">
        <v>2217</v>
      </c>
      <c r="G524" s="1" t="s">
        <v>2380</v>
      </c>
      <c r="H524" s="1" t="s">
        <v>2132</v>
      </c>
      <c r="I524" s="1" t="s">
        <v>2142</v>
      </c>
      <c r="J524" s="1" t="s">
        <v>2134</v>
      </c>
      <c r="K524" s="1" t="s">
        <v>2397</v>
      </c>
      <c r="L524" s="1" t="s">
        <v>2136</v>
      </c>
      <c r="M524" s="1" t="s">
        <v>2160</v>
      </c>
    </row>
    <row r="525">
      <c r="A525" s="1" t="s">
        <v>2398</v>
      </c>
      <c r="B525" s="1" t="s">
        <v>24</v>
      </c>
      <c r="C525" s="1">
        <v>267.0</v>
      </c>
      <c r="D525" s="1">
        <v>979.0</v>
      </c>
      <c r="E525" s="1">
        <v>10684.0</v>
      </c>
      <c r="F525" s="1" t="s">
        <v>2217</v>
      </c>
      <c r="G525" s="1" t="s">
        <v>2399</v>
      </c>
      <c r="H525" s="1" t="s">
        <v>2132</v>
      </c>
      <c r="I525" s="1" t="s">
        <v>2400</v>
      </c>
      <c r="J525" s="1" t="s">
        <v>2164</v>
      </c>
      <c r="K525" s="1" t="s">
        <v>2401</v>
      </c>
      <c r="L525" s="1" t="s">
        <v>2136</v>
      </c>
      <c r="M525" s="1" t="s">
        <v>2402</v>
      </c>
    </row>
    <row r="526">
      <c r="A526" s="1" t="s">
        <v>2403</v>
      </c>
      <c r="B526" s="1" t="s">
        <v>14</v>
      </c>
      <c r="C526" s="1">
        <v>311.0</v>
      </c>
      <c r="D526" s="1">
        <v>829.0</v>
      </c>
      <c r="E526" s="1">
        <v>3292.0</v>
      </c>
      <c r="F526" s="1" t="s">
        <v>2295</v>
      </c>
      <c r="G526" s="1" t="s">
        <v>2197</v>
      </c>
      <c r="H526" s="1" t="s">
        <v>2163</v>
      </c>
      <c r="I526" s="1" t="s">
        <v>2291</v>
      </c>
      <c r="J526" s="1" t="s">
        <v>2404</v>
      </c>
      <c r="K526" s="1" t="s">
        <v>2405</v>
      </c>
      <c r="L526" s="1" t="s">
        <v>2136</v>
      </c>
      <c r="M526" s="1" t="s">
        <v>2137</v>
      </c>
    </row>
    <row r="527">
      <c r="A527" s="1" t="s">
        <v>2406</v>
      </c>
      <c r="B527" s="1" t="s">
        <v>14</v>
      </c>
      <c r="C527" s="1">
        <v>518.0</v>
      </c>
      <c r="D527" s="1">
        <v>223.0</v>
      </c>
      <c r="E527" s="1">
        <v>1710.0</v>
      </c>
      <c r="F527" s="1" t="s">
        <v>2217</v>
      </c>
      <c r="G527" s="1" t="s">
        <v>2407</v>
      </c>
      <c r="H527" s="1" t="s">
        <v>2163</v>
      </c>
      <c r="I527" s="1" t="s">
        <v>2231</v>
      </c>
      <c r="J527" s="1" t="s">
        <v>2404</v>
      </c>
      <c r="K527" s="1" t="s">
        <v>2408</v>
      </c>
      <c r="L527" s="1" t="s">
        <v>2136</v>
      </c>
      <c r="M527" s="1" t="s">
        <v>2137</v>
      </c>
    </row>
    <row r="528">
      <c r="A528" s="1" t="s">
        <v>2409</v>
      </c>
      <c r="B528" s="1" t="s">
        <v>24</v>
      </c>
      <c r="C528" s="1">
        <v>832.0</v>
      </c>
      <c r="D528" s="1">
        <v>295.0</v>
      </c>
      <c r="E528" s="1">
        <v>5282.0</v>
      </c>
      <c r="F528" s="1" t="s">
        <v>2217</v>
      </c>
      <c r="G528" s="1" t="s">
        <v>2380</v>
      </c>
      <c r="H528" s="1" t="s">
        <v>2132</v>
      </c>
      <c r="I528" s="1" t="s">
        <v>2231</v>
      </c>
      <c r="J528" s="1" t="s">
        <v>2143</v>
      </c>
      <c r="K528" s="1" t="s">
        <v>2410</v>
      </c>
      <c r="L528" s="1" t="s">
        <v>2136</v>
      </c>
      <c r="M528" s="1" t="s">
        <v>2411</v>
      </c>
    </row>
    <row r="529">
      <c r="A529" s="1" t="s">
        <v>2412</v>
      </c>
      <c r="B529" s="1" t="s">
        <v>24</v>
      </c>
      <c r="C529" s="1">
        <v>1117.0</v>
      </c>
      <c r="D529" s="1">
        <v>1523.0</v>
      </c>
      <c r="E529" s="1">
        <v>7347.0</v>
      </c>
      <c r="F529" s="1" t="s">
        <v>2153</v>
      </c>
      <c r="G529" s="1" t="s">
        <v>2413</v>
      </c>
      <c r="H529" s="1" t="s">
        <v>2163</v>
      </c>
      <c r="I529" s="1" t="s">
        <v>2231</v>
      </c>
      <c r="J529" s="1" t="s">
        <v>2404</v>
      </c>
      <c r="K529" s="1" t="s">
        <v>2414</v>
      </c>
      <c r="L529" s="1" t="s">
        <v>2136</v>
      </c>
      <c r="M529" s="1" t="s">
        <v>2203</v>
      </c>
    </row>
    <row r="530">
      <c r="A530" s="1" t="s">
        <v>2415</v>
      </c>
      <c r="B530" s="1" t="s">
        <v>24</v>
      </c>
      <c r="C530" s="1">
        <v>1104.0</v>
      </c>
      <c r="D530" s="1">
        <v>227.0</v>
      </c>
      <c r="E530" s="1">
        <v>7139.0</v>
      </c>
      <c r="F530" s="1" t="s">
        <v>2217</v>
      </c>
      <c r="G530" s="1" t="s">
        <v>2416</v>
      </c>
      <c r="H530" s="1" t="s">
        <v>2132</v>
      </c>
      <c r="I530" s="1" t="s">
        <v>2142</v>
      </c>
      <c r="J530" s="1" t="s">
        <v>2134</v>
      </c>
      <c r="K530" s="1" t="s">
        <v>2417</v>
      </c>
      <c r="L530" s="1" t="s">
        <v>2136</v>
      </c>
      <c r="M530" s="1" t="s">
        <v>2411</v>
      </c>
    </row>
    <row r="531">
      <c r="A531" s="1" t="s">
        <v>2418</v>
      </c>
      <c r="B531" s="1" t="s">
        <v>24</v>
      </c>
      <c r="C531" s="1">
        <v>6770.0</v>
      </c>
      <c r="D531" s="1">
        <v>1095.0</v>
      </c>
      <c r="E531" s="1">
        <v>34403.0</v>
      </c>
      <c r="F531" s="1" t="s">
        <v>2217</v>
      </c>
      <c r="G531" s="1" t="s">
        <v>2419</v>
      </c>
      <c r="H531" s="1" t="s">
        <v>2132</v>
      </c>
      <c r="I531" s="1" t="s">
        <v>2142</v>
      </c>
      <c r="J531" s="1" t="s">
        <v>2164</v>
      </c>
      <c r="K531" s="1" t="s">
        <v>2420</v>
      </c>
      <c r="L531" s="1" t="s">
        <v>2136</v>
      </c>
      <c r="M531" s="1" t="s">
        <v>2411</v>
      </c>
    </row>
    <row r="532">
      <c r="A532" s="1" t="s">
        <v>2421</v>
      </c>
      <c r="B532" s="1" t="s">
        <v>14</v>
      </c>
      <c r="C532" s="1">
        <v>150.0</v>
      </c>
      <c r="D532" s="1">
        <v>109.0</v>
      </c>
      <c r="E532" s="1">
        <v>674.0</v>
      </c>
      <c r="F532" s="1" t="s">
        <v>2295</v>
      </c>
      <c r="G532" s="1" t="s">
        <v>2422</v>
      </c>
      <c r="H532" s="1" t="s">
        <v>2163</v>
      </c>
      <c r="I532" s="1" t="s">
        <v>2231</v>
      </c>
      <c r="J532" s="1" t="s">
        <v>2143</v>
      </c>
      <c r="K532" s="1" t="s">
        <v>2423</v>
      </c>
      <c r="L532" s="1" t="s">
        <v>2136</v>
      </c>
      <c r="M532" s="1" t="s">
        <v>2137</v>
      </c>
    </row>
    <row r="533">
      <c r="A533" s="1" t="s">
        <v>2424</v>
      </c>
      <c r="B533" s="1" t="s">
        <v>24</v>
      </c>
      <c r="C533" s="1">
        <v>2140.0</v>
      </c>
      <c r="D533" s="1">
        <v>162.0</v>
      </c>
      <c r="E533" s="1">
        <v>7909.0</v>
      </c>
      <c r="F533" s="1" t="s">
        <v>25</v>
      </c>
      <c r="G533" s="1" t="s">
        <v>2425</v>
      </c>
      <c r="H533" s="1" t="s">
        <v>17</v>
      </c>
      <c r="I533" s="1" t="s">
        <v>27</v>
      </c>
      <c r="J533" s="1" t="s">
        <v>2344</v>
      </c>
      <c r="K533" s="1" t="s">
        <v>2426</v>
      </c>
      <c r="L533" s="1" t="s">
        <v>2357</v>
      </c>
      <c r="M533" s="1" t="s">
        <v>65</v>
      </c>
    </row>
    <row r="534">
      <c r="A534" s="1" t="s">
        <v>2427</v>
      </c>
      <c r="B534" s="1" t="s">
        <v>14</v>
      </c>
      <c r="C534" s="1">
        <v>111.0</v>
      </c>
      <c r="D534" s="1">
        <v>883.0</v>
      </c>
      <c r="E534" s="1">
        <v>1425.0</v>
      </c>
      <c r="F534" s="1" t="s">
        <v>2217</v>
      </c>
      <c r="G534" s="1" t="s">
        <v>2197</v>
      </c>
      <c r="H534" s="1" t="s">
        <v>2163</v>
      </c>
      <c r="I534" s="1" t="s">
        <v>2231</v>
      </c>
      <c r="J534" s="1" t="s">
        <v>2134</v>
      </c>
      <c r="K534" s="1" t="s">
        <v>2428</v>
      </c>
      <c r="L534" s="1" t="s">
        <v>2136</v>
      </c>
      <c r="M534" s="1" t="s">
        <v>2137</v>
      </c>
    </row>
    <row r="535">
      <c r="A535" s="1" t="s">
        <v>2429</v>
      </c>
      <c r="B535" s="1" t="s">
        <v>24</v>
      </c>
      <c r="C535" s="1">
        <v>5006.0</v>
      </c>
      <c r="D535" s="1">
        <v>2522.0</v>
      </c>
      <c r="E535" s="1">
        <v>3830.0</v>
      </c>
      <c r="F535" s="1" t="s">
        <v>2217</v>
      </c>
      <c r="G535" s="1" t="s">
        <v>2430</v>
      </c>
      <c r="H535" s="1" t="s">
        <v>2163</v>
      </c>
      <c r="I535" s="1" t="s">
        <v>2231</v>
      </c>
      <c r="J535" s="1" t="s">
        <v>2164</v>
      </c>
      <c r="K535" s="1" t="s">
        <v>2431</v>
      </c>
      <c r="L535" s="1" t="s">
        <v>2136</v>
      </c>
      <c r="M535" s="1" t="s">
        <v>2432</v>
      </c>
    </row>
    <row r="536">
      <c r="A536" s="1" t="s">
        <v>2433</v>
      </c>
      <c r="B536" s="1" t="s">
        <v>24</v>
      </c>
      <c r="C536" s="1">
        <v>2329.0</v>
      </c>
      <c r="D536" s="1">
        <v>200.0</v>
      </c>
      <c r="E536" s="1">
        <v>3842.0</v>
      </c>
      <c r="F536" s="1" t="s">
        <v>2217</v>
      </c>
      <c r="G536" s="1" t="s">
        <v>2434</v>
      </c>
      <c r="H536" s="1" t="s">
        <v>2163</v>
      </c>
      <c r="I536" s="1" t="s">
        <v>2435</v>
      </c>
      <c r="J536" s="1" t="s">
        <v>2164</v>
      </c>
      <c r="K536" s="1" t="s">
        <v>2436</v>
      </c>
      <c r="L536" s="1" t="s">
        <v>2136</v>
      </c>
      <c r="M536" s="1" t="s">
        <v>2432</v>
      </c>
    </row>
    <row r="537">
      <c r="A537" s="1" t="s">
        <v>2437</v>
      </c>
      <c r="B537" s="1" t="s">
        <v>24</v>
      </c>
      <c r="C537" s="1">
        <v>158.0</v>
      </c>
      <c r="D537" s="1">
        <v>402.0</v>
      </c>
      <c r="E537" s="1">
        <v>676.0</v>
      </c>
      <c r="F537" s="1" t="s">
        <v>25</v>
      </c>
      <c r="G537" s="1" t="s">
        <v>2438</v>
      </c>
      <c r="H537" s="1" t="s">
        <v>17</v>
      </c>
      <c r="I537" s="1" t="s">
        <v>18</v>
      </c>
      <c r="J537" s="1" t="s">
        <v>2074</v>
      </c>
      <c r="K537" s="1" t="s">
        <v>2439</v>
      </c>
      <c r="L537" s="1" t="s">
        <v>2440</v>
      </c>
      <c r="M537" s="1" t="s">
        <v>2441</v>
      </c>
    </row>
    <row r="538">
      <c r="A538" s="1" t="s">
        <v>2442</v>
      </c>
      <c r="B538" s="1" t="s">
        <v>24</v>
      </c>
      <c r="C538" s="1">
        <v>8902.0</v>
      </c>
      <c r="D538" s="1">
        <v>2340.0</v>
      </c>
      <c r="E538" s="1">
        <v>19078.0</v>
      </c>
      <c r="F538" s="1" t="s">
        <v>255</v>
      </c>
      <c r="G538" s="1" t="s">
        <v>2443</v>
      </c>
      <c r="H538" s="1" t="s">
        <v>179</v>
      </c>
      <c r="I538" s="1" t="s">
        <v>27</v>
      </c>
      <c r="J538" s="1" t="s">
        <v>35</v>
      </c>
      <c r="K538" s="1" t="s">
        <v>2444</v>
      </c>
      <c r="L538" s="1" t="s">
        <v>2445</v>
      </c>
      <c r="M538" s="1" t="s">
        <v>86</v>
      </c>
    </row>
    <row r="539">
      <c r="A539" s="1" t="s">
        <v>2446</v>
      </c>
      <c r="B539" s="1" t="s">
        <v>24</v>
      </c>
      <c r="C539" s="1">
        <v>158.0</v>
      </c>
      <c r="D539" s="1">
        <v>112.0</v>
      </c>
      <c r="E539" s="1">
        <v>5675.0</v>
      </c>
      <c r="F539" s="1" t="s">
        <v>2295</v>
      </c>
      <c r="G539" s="1" t="s">
        <v>2447</v>
      </c>
      <c r="H539" s="1" t="s">
        <v>2132</v>
      </c>
      <c r="I539" s="1" t="s">
        <v>2142</v>
      </c>
      <c r="J539" s="1" t="s">
        <v>2164</v>
      </c>
      <c r="K539" s="1" t="s">
        <v>2267</v>
      </c>
      <c r="L539" s="1" t="s">
        <v>2136</v>
      </c>
      <c r="M539" s="1" t="s">
        <v>2448</v>
      </c>
    </row>
    <row r="540">
      <c r="A540" s="1" t="s">
        <v>2449</v>
      </c>
      <c r="B540" s="1" t="s">
        <v>24</v>
      </c>
      <c r="C540" s="1">
        <v>4393.0</v>
      </c>
      <c r="D540" s="1">
        <v>2709.0</v>
      </c>
      <c r="E540" s="1">
        <v>52535.0</v>
      </c>
      <c r="F540" s="1" t="s">
        <v>2217</v>
      </c>
      <c r="G540" s="1" t="s">
        <v>2314</v>
      </c>
      <c r="H540" s="1" t="s">
        <v>2132</v>
      </c>
      <c r="I540" s="1" t="s">
        <v>2142</v>
      </c>
      <c r="J540" s="1" t="s">
        <v>2143</v>
      </c>
      <c r="K540" s="1" t="s">
        <v>2450</v>
      </c>
      <c r="L540" s="1" t="s">
        <v>2136</v>
      </c>
      <c r="M540" s="1" t="s">
        <v>2278</v>
      </c>
    </row>
    <row r="541">
      <c r="A541" s="1" t="s">
        <v>2451</v>
      </c>
      <c r="B541" s="1" t="s">
        <v>14</v>
      </c>
      <c r="C541" s="1">
        <v>142.0</v>
      </c>
      <c r="D541" s="1">
        <v>114.0</v>
      </c>
      <c r="E541" s="1">
        <v>687.0</v>
      </c>
      <c r="F541" s="1" t="s">
        <v>25</v>
      </c>
      <c r="G541" s="1" t="s">
        <v>2452</v>
      </c>
      <c r="H541" s="1" t="s">
        <v>17</v>
      </c>
      <c r="I541" s="1" t="s">
        <v>27</v>
      </c>
      <c r="J541" s="1" t="s">
        <v>19</v>
      </c>
      <c r="K541" s="1" t="s">
        <v>2453</v>
      </c>
      <c r="L541" s="1" t="s">
        <v>2454</v>
      </c>
      <c r="M541" s="1" t="s">
        <v>65</v>
      </c>
    </row>
    <row r="542">
      <c r="A542" s="1" t="s">
        <v>2455</v>
      </c>
      <c r="B542" s="1" t="s">
        <v>24</v>
      </c>
      <c r="C542" s="1">
        <v>111.0</v>
      </c>
      <c r="D542" s="1">
        <v>245.0</v>
      </c>
      <c r="E542" s="1">
        <v>21660.0</v>
      </c>
      <c r="F542" s="1" t="s">
        <v>2217</v>
      </c>
      <c r="G542" s="1" t="s">
        <v>2456</v>
      </c>
      <c r="H542" s="1" t="s">
        <v>2132</v>
      </c>
      <c r="I542" s="1" t="s">
        <v>2142</v>
      </c>
      <c r="J542" s="1" t="s">
        <v>2164</v>
      </c>
      <c r="K542" s="1" t="s">
        <v>2457</v>
      </c>
      <c r="L542" s="1" t="s">
        <v>2136</v>
      </c>
      <c r="M542" s="1" t="s">
        <v>2137</v>
      </c>
    </row>
    <row r="543">
      <c r="A543" s="1" t="s">
        <v>2458</v>
      </c>
      <c r="B543" s="1" t="s">
        <v>14</v>
      </c>
      <c r="C543" s="1">
        <v>238.0</v>
      </c>
      <c r="D543" s="1">
        <v>130.0</v>
      </c>
      <c r="E543" s="1">
        <v>407.0</v>
      </c>
      <c r="F543" s="1" t="s">
        <v>2459</v>
      </c>
      <c r="G543" s="1" t="s">
        <v>2460</v>
      </c>
      <c r="H543" s="1" t="s">
        <v>2163</v>
      </c>
      <c r="I543" s="1" t="s">
        <v>2461</v>
      </c>
      <c r="J543" s="1" t="s">
        <v>2143</v>
      </c>
      <c r="K543" s="1" t="s">
        <v>2462</v>
      </c>
      <c r="L543" s="1" t="s">
        <v>2136</v>
      </c>
      <c r="M543" s="1" t="s">
        <v>2137</v>
      </c>
    </row>
    <row r="544">
      <c r="A544" s="1" t="s">
        <v>2463</v>
      </c>
      <c r="B544" s="1" t="s">
        <v>24</v>
      </c>
      <c r="C544" s="1">
        <v>952.0</v>
      </c>
      <c r="D544" s="1">
        <v>1552.0</v>
      </c>
      <c r="E544" s="1">
        <v>77803.0</v>
      </c>
      <c r="F544" s="1" t="s">
        <v>25</v>
      </c>
      <c r="G544" s="1" t="s">
        <v>2464</v>
      </c>
      <c r="H544" s="1" t="s">
        <v>17</v>
      </c>
      <c r="I544" s="1" t="s">
        <v>27</v>
      </c>
      <c r="J544" s="1" t="s">
        <v>35</v>
      </c>
      <c r="K544" s="1" t="s">
        <v>2465</v>
      </c>
      <c r="L544" s="1" t="s">
        <v>2466</v>
      </c>
      <c r="M544" s="1" t="s">
        <v>65</v>
      </c>
    </row>
    <row r="545">
      <c r="A545" s="1" t="s">
        <v>2467</v>
      </c>
      <c r="B545" s="1" t="s">
        <v>24</v>
      </c>
      <c r="C545" s="1">
        <v>102.0</v>
      </c>
      <c r="D545" s="1">
        <v>1288.0</v>
      </c>
      <c r="E545" s="1">
        <v>3673.0</v>
      </c>
      <c r="F545" s="1" t="s">
        <v>2295</v>
      </c>
      <c r="G545" s="1" t="s">
        <v>2468</v>
      </c>
      <c r="H545" s="1" t="s">
        <v>2132</v>
      </c>
      <c r="I545" s="1" t="s">
        <v>2142</v>
      </c>
      <c r="J545" s="1" t="s">
        <v>2164</v>
      </c>
      <c r="K545" s="1" t="s">
        <v>2469</v>
      </c>
      <c r="L545" s="1" t="s">
        <v>2136</v>
      </c>
      <c r="M545" s="1" t="s">
        <v>2137</v>
      </c>
    </row>
    <row r="546">
      <c r="A546" s="1" t="s">
        <v>2470</v>
      </c>
      <c r="B546" s="1" t="s">
        <v>24</v>
      </c>
      <c r="C546" s="1">
        <v>879.0</v>
      </c>
      <c r="D546" s="1">
        <v>504.0</v>
      </c>
      <c r="E546" s="1">
        <v>2693.0</v>
      </c>
      <c r="F546" s="1" t="s">
        <v>2295</v>
      </c>
      <c r="G546" s="1" t="s">
        <v>2471</v>
      </c>
      <c r="H546" s="1" t="s">
        <v>2132</v>
      </c>
      <c r="I546" s="1" t="s">
        <v>2142</v>
      </c>
      <c r="J546" s="1" t="s">
        <v>2134</v>
      </c>
      <c r="K546" s="1" t="s">
        <v>2472</v>
      </c>
      <c r="L546" s="1" t="s">
        <v>2136</v>
      </c>
      <c r="M546" s="1" t="s">
        <v>2411</v>
      </c>
    </row>
    <row r="547">
      <c r="A547" s="1" t="s">
        <v>2473</v>
      </c>
      <c r="B547" s="1" t="s">
        <v>24</v>
      </c>
      <c r="C547" s="1">
        <v>183.0</v>
      </c>
      <c r="D547" s="1">
        <v>141.0</v>
      </c>
      <c r="E547" s="1">
        <v>2971.0</v>
      </c>
      <c r="F547" s="1" t="s">
        <v>2217</v>
      </c>
      <c r="G547" s="1" t="s">
        <v>2474</v>
      </c>
      <c r="H547" s="1" t="s">
        <v>2132</v>
      </c>
      <c r="I547" s="1" t="s">
        <v>2142</v>
      </c>
      <c r="J547" s="1" t="s">
        <v>2134</v>
      </c>
      <c r="K547" s="1" t="s">
        <v>2475</v>
      </c>
      <c r="L547" s="1" t="s">
        <v>2136</v>
      </c>
      <c r="M547" s="1" t="s">
        <v>2411</v>
      </c>
    </row>
    <row r="548">
      <c r="A548" s="1" t="s">
        <v>2476</v>
      </c>
      <c r="B548" s="1" t="s">
        <v>24</v>
      </c>
      <c r="C548" s="1">
        <v>508.0</v>
      </c>
      <c r="D548" s="1">
        <v>808.0</v>
      </c>
      <c r="E548" s="1">
        <v>9325.0</v>
      </c>
      <c r="F548" s="1" t="s">
        <v>2217</v>
      </c>
      <c r="G548" s="1" t="s">
        <v>2471</v>
      </c>
      <c r="H548" s="1" t="s">
        <v>2132</v>
      </c>
      <c r="I548" s="1" t="s">
        <v>2142</v>
      </c>
      <c r="J548" s="1" t="s">
        <v>2143</v>
      </c>
      <c r="K548" s="1" t="s">
        <v>2477</v>
      </c>
      <c r="L548" s="1" t="s">
        <v>2136</v>
      </c>
      <c r="M548" s="1" t="s">
        <v>2411</v>
      </c>
    </row>
    <row r="549">
      <c r="A549" s="1" t="s">
        <v>2478</v>
      </c>
      <c r="B549" s="1" t="s">
        <v>14</v>
      </c>
      <c r="C549" s="1">
        <v>156.0</v>
      </c>
      <c r="D549" s="1">
        <v>365.0</v>
      </c>
      <c r="E549" s="1">
        <v>19456.0</v>
      </c>
      <c r="F549" s="1" t="s">
        <v>2153</v>
      </c>
      <c r="G549" s="1" t="s">
        <v>2479</v>
      </c>
      <c r="H549" s="1" t="s">
        <v>2163</v>
      </c>
      <c r="I549" s="1" t="s">
        <v>2142</v>
      </c>
      <c r="J549" s="1" t="s">
        <v>2164</v>
      </c>
      <c r="K549" s="1" t="s">
        <v>2480</v>
      </c>
      <c r="L549" s="1" t="s">
        <v>2136</v>
      </c>
      <c r="M549" s="1" t="s">
        <v>2411</v>
      </c>
    </row>
    <row r="550">
      <c r="A550" s="1" t="s">
        <v>2481</v>
      </c>
      <c r="B550" s="1" t="s">
        <v>24</v>
      </c>
      <c r="C550" s="1">
        <v>2063.0</v>
      </c>
      <c r="D550" s="1">
        <v>2815.0</v>
      </c>
      <c r="E550" s="1">
        <v>142242.0</v>
      </c>
      <c r="F550" s="1" t="s">
        <v>2482</v>
      </c>
      <c r="G550" s="1" t="s">
        <v>2483</v>
      </c>
      <c r="H550" s="1" t="s">
        <v>2141</v>
      </c>
      <c r="I550" s="1" t="s">
        <v>2142</v>
      </c>
      <c r="J550" s="1" t="s">
        <v>2164</v>
      </c>
      <c r="K550" s="1" t="s">
        <v>2484</v>
      </c>
      <c r="L550" s="1" t="s">
        <v>2136</v>
      </c>
      <c r="M550" s="1" t="s">
        <v>2278</v>
      </c>
    </row>
    <row r="551">
      <c r="A551" s="1" t="s">
        <v>2485</v>
      </c>
      <c r="B551" s="1" t="s">
        <v>14</v>
      </c>
      <c r="C551" s="1">
        <v>178.0</v>
      </c>
      <c r="D551" s="1">
        <v>180.0</v>
      </c>
      <c r="E551" s="1">
        <v>9682.0</v>
      </c>
      <c r="F551" s="1" t="s">
        <v>2486</v>
      </c>
      <c r="G551" s="1" t="s">
        <v>2487</v>
      </c>
      <c r="H551" s="1" t="s">
        <v>2163</v>
      </c>
      <c r="I551" s="1" t="s">
        <v>2231</v>
      </c>
      <c r="J551" s="1" t="s">
        <v>2134</v>
      </c>
      <c r="K551" s="1" t="s">
        <v>2488</v>
      </c>
      <c r="L551" s="1" t="s">
        <v>2327</v>
      </c>
      <c r="M551" s="1" t="s">
        <v>2432</v>
      </c>
    </row>
    <row r="552">
      <c r="A552" s="1" t="s">
        <v>2489</v>
      </c>
      <c r="B552" s="1" t="s">
        <v>24</v>
      </c>
      <c r="C552" s="1">
        <v>527.0</v>
      </c>
      <c r="D552" s="1">
        <v>279.0</v>
      </c>
      <c r="E552" s="1">
        <v>1570.0</v>
      </c>
      <c r="F552" s="1" t="s">
        <v>2486</v>
      </c>
      <c r="G552" s="1" t="s">
        <v>2490</v>
      </c>
      <c r="H552" s="1" t="s">
        <v>2141</v>
      </c>
      <c r="I552" s="1" t="s">
        <v>2231</v>
      </c>
      <c r="J552" s="1" t="s">
        <v>2134</v>
      </c>
      <c r="K552" s="1" t="s">
        <v>2267</v>
      </c>
      <c r="L552" s="1" t="s">
        <v>2136</v>
      </c>
      <c r="M552" s="1" t="s">
        <v>2491</v>
      </c>
    </row>
    <row r="553">
      <c r="A553" s="1" t="s">
        <v>2492</v>
      </c>
      <c r="B553" s="1" t="s">
        <v>14</v>
      </c>
      <c r="C553" s="1">
        <v>185.0</v>
      </c>
      <c r="D553" s="1">
        <v>337.0</v>
      </c>
      <c r="E553" s="1">
        <v>7949.0</v>
      </c>
      <c r="F553" s="1" t="s">
        <v>2493</v>
      </c>
      <c r="G553" s="1" t="s">
        <v>2494</v>
      </c>
      <c r="H553" s="1" t="s">
        <v>2163</v>
      </c>
      <c r="I553" s="1" t="s">
        <v>2291</v>
      </c>
      <c r="J553" s="1" t="s">
        <v>2495</v>
      </c>
      <c r="K553" s="1" t="s">
        <v>2496</v>
      </c>
      <c r="L553" s="1" t="s">
        <v>2136</v>
      </c>
      <c r="M553" s="1" t="s">
        <v>2448</v>
      </c>
    </row>
    <row r="554">
      <c r="A554" s="1" t="s">
        <v>2497</v>
      </c>
      <c r="B554" s="1" t="s">
        <v>14</v>
      </c>
      <c r="C554" s="1">
        <v>524.0</v>
      </c>
      <c r="D554" s="1">
        <v>202.0</v>
      </c>
      <c r="E554" s="1">
        <v>7016.0</v>
      </c>
      <c r="F554" s="1" t="s">
        <v>2217</v>
      </c>
      <c r="G554" s="1" t="s">
        <v>2471</v>
      </c>
      <c r="H554" s="1" t="s">
        <v>2132</v>
      </c>
      <c r="I554" s="1" t="s">
        <v>2291</v>
      </c>
      <c r="J554" s="1" t="s">
        <v>2143</v>
      </c>
      <c r="K554" s="1" t="s">
        <v>2498</v>
      </c>
      <c r="L554" s="1" t="s">
        <v>2136</v>
      </c>
      <c r="M554" s="1" t="s">
        <v>2137</v>
      </c>
    </row>
    <row r="555">
      <c r="A555" s="1" t="s">
        <v>2499</v>
      </c>
      <c r="B555" s="1" t="s">
        <v>14</v>
      </c>
      <c r="C555" s="1">
        <v>219.0</v>
      </c>
      <c r="D555" s="1">
        <v>181.0</v>
      </c>
      <c r="E555" s="1">
        <v>22800.0</v>
      </c>
      <c r="F555" s="1" t="s">
        <v>2295</v>
      </c>
      <c r="G555" s="1" t="s">
        <v>2197</v>
      </c>
      <c r="H555" s="1" t="s">
        <v>2163</v>
      </c>
      <c r="I555" s="1" t="s">
        <v>2435</v>
      </c>
      <c r="J555" s="1" t="s">
        <v>2164</v>
      </c>
      <c r="K555" s="1" t="s">
        <v>2500</v>
      </c>
      <c r="L555" s="1" t="s">
        <v>2136</v>
      </c>
      <c r="M555" s="1" t="s">
        <v>2137</v>
      </c>
    </row>
    <row r="556">
      <c r="A556" s="1" t="s">
        <v>2501</v>
      </c>
      <c r="B556" s="1" t="s">
        <v>24</v>
      </c>
      <c r="C556" s="1">
        <v>495.0</v>
      </c>
      <c r="D556" s="1">
        <v>1548.0</v>
      </c>
      <c r="E556" s="1">
        <v>54001.0</v>
      </c>
      <c r="F556" s="1" t="s">
        <v>25</v>
      </c>
      <c r="G556" s="1" t="s">
        <v>2502</v>
      </c>
      <c r="H556" s="1" t="s">
        <v>61</v>
      </c>
      <c r="I556" s="1" t="s">
        <v>27</v>
      </c>
      <c r="J556" s="1" t="s">
        <v>35</v>
      </c>
      <c r="K556" s="1" t="s">
        <v>70</v>
      </c>
      <c r="L556" s="1" t="s">
        <v>2503</v>
      </c>
      <c r="M556" s="1" t="s">
        <v>65</v>
      </c>
    </row>
    <row r="557">
      <c r="A557" s="1" t="s">
        <v>2504</v>
      </c>
      <c r="B557" s="1" t="s">
        <v>24</v>
      </c>
      <c r="C557" s="1">
        <v>378.0</v>
      </c>
      <c r="D557" s="1">
        <v>986.0</v>
      </c>
      <c r="E557" s="1">
        <v>25362.0</v>
      </c>
      <c r="F557" s="1" t="s">
        <v>25</v>
      </c>
      <c r="G557" s="1" t="s">
        <v>2505</v>
      </c>
      <c r="H557" s="1" t="s">
        <v>61</v>
      </c>
      <c r="I557" s="1" t="s">
        <v>27</v>
      </c>
      <c r="J557" s="1" t="s">
        <v>35</v>
      </c>
      <c r="K557" s="1" t="s">
        <v>2506</v>
      </c>
      <c r="L557" s="1" t="s">
        <v>2503</v>
      </c>
      <c r="M557" s="1" t="s">
        <v>65</v>
      </c>
    </row>
    <row r="558">
      <c r="A558" s="1" t="s">
        <v>2507</v>
      </c>
      <c r="B558" s="1" t="s">
        <v>14</v>
      </c>
      <c r="C558" s="1">
        <v>326.0</v>
      </c>
      <c r="D558" s="1">
        <v>106.0</v>
      </c>
      <c r="E558" s="1">
        <v>1648.0</v>
      </c>
      <c r="F558" s="1" t="s">
        <v>2508</v>
      </c>
      <c r="G558" s="1" t="s">
        <v>2460</v>
      </c>
      <c r="H558" s="1" t="s">
        <v>2163</v>
      </c>
      <c r="I558" s="1" t="s">
        <v>2461</v>
      </c>
      <c r="J558" s="1" t="s">
        <v>2134</v>
      </c>
      <c r="K558" s="1" t="s">
        <v>2509</v>
      </c>
      <c r="L558" s="1" t="s">
        <v>2136</v>
      </c>
      <c r="M558" s="1" t="s">
        <v>2137</v>
      </c>
    </row>
    <row r="559">
      <c r="A559" s="1" t="s">
        <v>2510</v>
      </c>
      <c r="B559" s="1" t="s">
        <v>24</v>
      </c>
      <c r="C559" s="1">
        <v>227.0</v>
      </c>
      <c r="D559" s="1">
        <v>168.0</v>
      </c>
      <c r="E559" s="1">
        <v>14737.0</v>
      </c>
      <c r="F559" s="1" t="s">
        <v>25</v>
      </c>
      <c r="G559" s="1" t="s">
        <v>2511</v>
      </c>
      <c r="H559" s="1" t="s">
        <v>2512</v>
      </c>
      <c r="I559" s="1" t="s">
        <v>27</v>
      </c>
      <c r="J559" s="1" t="s">
        <v>175</v>
      </c>
      <c r="K559" s="1" t="s">
        <v>2513</v>
      </c>
      <c r="L559" s="1" t="s">
        <v>2514</v>
      </c>
      <c r="M559" s="1" t="s">
        <v>65</v>
      </c>
    </row>
    <row r="560">
      <c r="A560" s="1" t="s">
        <v>2515</v>
      </c>
      <c r="B560" s="1" t="s">
        <v>24</v>
      </c>
      <c r="C560" s="1">
        <v>3506.0</v>
      </c>
      <c r="D560" s="1">
        <v>578.0</v>
      </c>
      <c r="E560" s="1">
        <v>5146.0</v>
      </c>
      <c r="F560" s="1" t="s">
        <v>2217</v>
      </c>
      <c r="G560" s="1" t="s">
        <v>2516</v>
      </c>
      <c r="H560" s="1" t="s">
        <v>2132</v>
      </c>
      <c r="I560" s="3" t="s">
        <v>2517</v>
      </c>
      <c r="J560" s="1" t="s">
        <v>2134</v>
      </c>
      <c r="K560" s="1" t="s">
        <v>2518</v>
      </c>
      <c r="L560" s="1" t="s">
        <v>2136</v>
      </c>
      <c r="M560" s="1" t="s">
        <v>2136</v>
      </c>
    </row>
    <row r="561">
      <c r="A561" s="1" t="s">
        <v>2519</v>
      </c>
      <c r="B561" s="1" t="s">
        <v>14</v>
      </c>
      <c r="C561" s="1">
        <v>209.0</v>
      </c>
      <c r="D561" s="1">
        <v>509.0</v>
      </c>
      <c r="E561" s="1">
        <v>981.0</v>
      </c>
      <c r="F561" s="1" t="s">
        <v>25</v>
      </c>
      <c r="G561" s="1" t="s">
        <v>2520</v>
      </c>
      <c r="H561" s="1" t="s">
        <v>17</v>
      </c>
      <c r="I561" s="1" t="s">
        <v>27</v>
      </c>
      <c r="J561" s="1" t="s">
        <v>149</v>
      </c>
      <c r="K561" s="1" t="s">
        <v>2521</v>
      </c>
      <c r="L561" s="1" t="s">
        <v>235</v>
      </c>
      <c r="M561" s="1" t="s">
        <v>43</v>
      </c>
    </row>
    <row r="562">
      <c r="A562" s="1" t="s">
        <v>2522</v>
      </c>
      <c r="B562" s="1" t="s">
        <v>14</v>
      </c>
      <c r="C562" s="1">
        <v>513.0</v>
      </c>
      <c r="D562" s="1">
        <v>518.0</v>
      </c>
      <c r="E562" s="1">
        <v>4368.0</v>
      </c>
      <c r="F562" s="1" t="s">
        <v>2523</v>
      </c>
      <c r="G562" s="1" t="s">
        <v>2460</v>
      </c>
      <c r="H562" s="1" t="s">
        <v>2163</v>
      </c>
      <c r="I562" s="1" t="s">
        <v>2291</v>
      </c>
      <c r="J562" s="1" t="s">
        <v>2164</v>
      </c>
      <c r="K562" s="1" t="s">
        <v>2524</v>
      </c>
      <c r="L562" s="1" t="s">
        <v>2136</v>
      </c>
      <c r="M562" s="1" t="s">
        <v>2411</v>
      </c>
    </row>
    <row r="563">
      <c r="A563" s="1" t="s">
        <v>2525</v>
      </c>
      <c r="B563" s="1" t="s">
        <v>14</v>
      </c>
      <c r="C563" s="1">
        <v>699.0</v>
      </c>
      <c r="D563" s="1">
        <v>138.0</v>
      </c>
      <c r="E563" s="1">
        <v>6151.0</v>
      </c>
      <c r="F563" s="1" t="s">
        <v>2523</v>
      </c>
      <c r="G563" s="1" t="s">
        <v>2197</v>
      </c>
      <c r="H563" s="1" t="s">
        <v>2163</v>
      </c>
      <c r="I563" s="1" t="s">
        <v>2526</v>
      </c>
      <c r="J563" s="1" t="s">
        <v>2134</v>
      </c>
      <c r="K563" s="1" t="s">
        <v>2267</v>
      </c>
      <c r="L563" s="1" t="s">
        <v>2136</v>
      </c>
      <c r="M563" s="1" t="s">
        <v>2137</v>
      </c>
    </row>
    <row r="564">
      <c r="A564" s="1" t="s">
        <v>2527</v>
      </c>
      <c r="B564" s="1" t="s">
        <v>24</v>
      </c>
      <c r="C564" s="1">
        <v>370.0</v>
      </c>
      <c r="D564" s="1">
        <v>1212.0</v>
      </c>
      <c r="E564" s="1">
        <v>10838.0</v>
      </c>
      <c r="F564" s="1" t="s">
        <v>25</v>
      </c>
      <c r="G564" s="1" t="s">
        <v>2528</v>
      </c>
      <c r="H564" s="1" t="s">
        <v>61</v>
      </c>
      <c r="I564" s="1" t="s">
        <v>27</v>
      </c>
      <c r="J564" s="1" t="s">
        <v>35</v>
      </c>
      <c r="K564" s="1" t="s">
        <v>2529</v>
      </c>
      <c r="L564" s="1" t="s">
        <v>2530</v>
      </c>
      <c r="M564" s="1" t="s">
        <v>65</v>
      </c>
    </row>
    <row r="565">
      <c r="A565" s="1" t="s">
        <v>2531</v>
      </c>
      <c r="B565" s="1" t="s">
        <v>14</v>
      </c>
      <c r="C565" s="1">
        <v>608.0</v>
      </c>
      <c r="D565" s="1">
        <v>362.0</v>
      </c>
      <c r="E565" s="1">
        <v>44605.0</v>
      </c>
      <c r="F565" s="1" t="s">
        <v>2217</v>
      </c>
      <c r="G565" s="1" t="s">
        <v>2532</v>
      </c>
      <c r="H565" s="1" t="s">
        <v>2163</v>
      </c>
      <c r="I565" s="1" t="s">
        <v>2533</v>
      </c>
      <c r="J565" s="1" t="s">
        <v>2164</v>
      </c>
      <c r="K565" s="1" t="s">
        <v>2267</v>
      </c>
      <c r="L565" s="1" t="s">
        <v>2136</v>
      </c>
      <c r="M565" s="1" t="s">
        <v>2137</v>
      </c>
    </row>
    <row r="566">
      <c r="A566" s="1" t="s">
        <v>2534</v>
      </c>
      <c r="B566" s="1" t="s">
        <v>14</v>
      </c>
      <c r="C566" s="1">
        <v>16987.0</v>
      </c>
      <c r="D566" s="1">
        <v>172.0</v>
      </c>
      <c r="E566" s="1">
        <v>1301.0</v>
      </c>
      <c r="F566" s="1" t="s">
        <v>2535</v>
      </c>
      <c r="G566" s="1" t="s">
        <v>2536</v>
      </c>
      <c r="H566" s="1" t="s">
        <v>2163</v>
      </c>
      <c r="I566" s="1" t="s">
        <v>2435</v>
      </c>
      <c r="J566" s="1" t="s">
        <v>2134</v>
      </c>
      <c r="K566" s="1" t="s">
        <v>2537</v>
      </c>
      <c r="L566" s="1" t="s">
        <v>2136</v>
      </c>
      <c r="M566" s="1" t="s">
        <v>2137</v>
      </c>
    </row>
    <row r="567">
      <c r="A567" s="1" t="s">
        <v>2538</v>
      </c>
      <c r="B567" s="1" t="s">
        <v>24</v>
      </c>
      <c r="C567" s="1">
        <v>3224.0</v>
      </c>
      <c r="D567" s="1">
        <v>1168.0</v>
      </c>
      <c r="E567" s="1">
        <v>8105.0</v>
      </c>
      <c r="F567" s="1" t="s">
        <v>2459</v>
      </c>
      <c r="G567" s="1" t="s">
        <v>2539</v>
      </c>
      <c r="H567" s="1" t="s">
        <v>2141</v>
      </c>
      <c r="I567" s="1" t="s">
        <v>2540</v>
      </c>
      <c r="J567" s="1" t="s">
        <v>2164</v>
      </c>
      <c r="K567" s="1" t="s">
        <v>2541</v>
      </c>
      <c r="L567" s="1" t="s">
        <v>2136</v>
      </c>
      <c r="M567" s="1" t="s">
        <v>2542</v>
      </c>
    </row>
    <row r="568">
      <c r="A568" s="1" t="s">
        <v>2543</v>
      </c>
      <c r="B568" s="1" t="s">
        <v>24</v>
      </c>
      <c r="C568" s="1">
        <v>120.0</v>
      </c>
      <c r="D568" s="1">
        <v>330.0</v>
      </c>
      <c r="E568" s="1">
        <v>13959.0</v>
      </c>
      <c r="F568" s="1" t="s">
        <v>2217</v>
      </c>
      <c r="G568" s="1" t="s">
        <v>2544</v>
      </c>
      <c r="H568" s="1" t="s">
        <v>2163</v>
      </c>
      <c r="I568" s="1" t="s">
        <v>2231</v>
      </c>
      <c r="J568" s="1" t="s">
        <v>2134</v>
      </c>
      <c r="K568" s="1" t="s">
        <v>2545</v>
      </c>
      <c r="L568" s="1" t="s">
        <v>2136</v>
      </c>
      <c r="M568" s="1" t="s">
        <v>2411</v>
      </c>
    </row>
    <row r="569">
      <c r="A569" s="1" t="s">
        <v>2546</v>
      </c>
      <c r="B569" s="1" t="s">
        <v>14</v>
      </c>
      <c r="C569" s="1">
        <v>3402.0</v>
      </c>
      <c r="D569" s="1">
        <v>244.0</v>
      </c>
      <c r="E569" s="1">
        <v>2634.0</v>
      </c>
      <c r="F569" s="1" t="s">
        <v>2547</v>
      </c>
      <c r="G569" s="1" t="s">
        <v>2548</v>
      </c>
      <c r="H569" s="1" t="s">
        <v>2163</v>
      </c>
      <c r="I569" s="1" t="s">
        <v>2526</v>
      </c>
      <c r="J569" s="1" t="s">
        <v>2134</v>
      </c>
      <c r="K569" s="1" t="s">
        <v>2549</v>
      </c>
      <c r="L569" s="1" t="s">
        <v>2136</v>
      </c>
      <c r="M569" s="1" t="s">
        <v>2137</v>
      </c>
    </row>
    <row r="570">
      <c r="A570" s="1" t="s">
        <v>2550</v>
      </c>
      <c r="B570" s="1" t="s">
        <v>24</v>
      </c>
      <c r="C570" s="1">
        <v>1433.0</v>
      </c>
      <c r="D570" s="1">
        <v>102.0</v>
      </c>
      <c r="E570" s="1">
        <v>6906.0</v>
      </c>
      <c r="F570" s="1" t="s">
        <v>2217</v>
      </c>
      <c r="G570" s="1" t="s">
        <v>2551</v>
      </c>
      <c r="H570" s="1" t="s">
        <v>2163</v>
      </c>
      <c r="I570" s="1" t="s">
        <v>2540</v>
      </c>
      <c r="J570" s="1" t="s">
        <v>2164</v>
      </c>
      <c r="K570" s="1" t="s">
        <v>2552</v>
      </c>
      <c r="L570" s="1" t="s">
        <v>2136</v>
      </c>
      <c r="M570" s="1" t="s">
        <v>2411</v>
      </c>
    </row>
    <row r="571">
      <c r="A571" s="1" t="s">
        <v>2553</v>
      </c>
      <c r="B571" s="1" t="s">
        <v>14</v>
      </c>
      <c r="C571" s="1">
        <v>211.0</v>
      </c>
      <c r="D571" s="1">
        <v>127.0</v>
      </c>
      <c r="E571" s="1">
        <v>396.0</v>
      </c>
      <c r="F571" s="1" t="s">
        <v>2554</v>
      </c>
      <c r="G571" s="1" t="s">
        <v>2555</v>
      </c>
      <c r="H571" s="1" t="s">
        <v>2163</v>
      </c>
      <c r="I571" s="1" t="s">
        <v>2231</v>
      </c>
      <c r="J571" s="1" t="s">
        <v>2134</v>
      </c>
      <c r="K571" s="1" t="s">
        <v>2385</v>
      </c>
      <c r="L571" s="1" t="s">
        <v>2136</v>
      </c>
      <c r="M571" s="1" t="s">
        <v>2137</v>
      </c>
    </row>
    <row r="572">
      <c r="A572" s="1" t="s">
        <v>2556</v>
      </c>
      <c r="B572" s="1" t="s">
        <v>14</v>
      </c>
      <c r="C572" s="1">
        <v>937.0</v>
      </c>
      <c r="D572" s="1">
        <v>127.0</v>
      </c>
      <c r="E572" s="1">
        <v>3379.0</v>
      </c>
      <c r="F572" s="1" t="s">
        <v>25</v>
      </c>
      <c r="G572" s="1" t="s">
        <v>2557</v>
      </c>
      <c r="H572" s="1" t="s">
        <v>17</v>
      </c>
      <c r="I572" s="1" t="s">
        <v>18</v>
      </c>
      <c r="J572" s="1" t="s">
        <v>19</v>
      </c>
      <c r="K572" s="1" t="s">
        <v>41</v>
      </c>
      <c r="L572" s="1" t="s">
        <v>2558</v>
      </c>
      <c r="M572" s="1" t="s">
        <v>123</v>
      </c>
    </row>
    <row r="573">
      <c r="A573" s="1" t="s">
        <v>2559</v>
      </c>
      <c r="B573" s="1" t="s">
        <v>24</v>
      </c>
      <c r="C573" s="1">
        <v>184.0</v>
      </c>
      <c r="D573" s="1">
        <v>216.0</v>
      </c>
      <c r="E573" s="1">
        <v>13898.0</v>
      </c>
      <c r="F573" s="1" t="s">
        <v>2459</v>
      </c>
      <c r="G573" s="1" t="s">
        <v>2560</v>
      </c>
      <c r="H573" s="1" t="s">
        <v>2163</v>
      </c>
      <c r="I573" s="1" t="s">
        <v>2540</v>
      </c>
      <c r="J573" s="1" t="s">
        <v>2143</v>
      </c>
      <c r="K573" s="1" t="s">
        <v>2267</v>
      </c>
      <c r="L573" s="1" t="s">
        <v>2136</v>
      </c>
      <c r="M573" s="1" t="s">
        <v>2542</v>
      </c>
    </row>
  </sheetData>
  <hyperlinks>
    <hyperlink r:id="rId1" ref="L201"/>
    <hyperlink r:id="rId2" ref="L202"/>
    <hyperlink r:id="rId3" ref="L204"/>
    <hyperlink r:id="rId4" ref="L207"/>
    <hyperlink r:id="rId5" ref="L208"/>
    <hyperlink r:id="rId6" ref="L209"/>
    <hyperlink r:id="rId7" ref="L214"/>
    <hyperlink r:id="rId8" ref="L215"/>
    <hyperlink r:id="rId9" ref="L216"/>
    <hyperlink r:id="rId10" ref="L217"/>
    <hyperlink r:id="rId11" ref="L218"/>
    <hyperlink r:id="rId12" ref="L219"/>
    <hyperlink r:id="rId13" ref="L220"/>
    <hyperlink r:id="rId14" ref="L221"/>
    <hyperlink r:id="rId15" ref="L222"/>
    <hyperlink r:id="rId16" ref="L223"/>
    <hyperlink r:id="rId17" ref="L225"/>
    <hyperlink r:id="rId18" ref="L226"/>
    <hyperlink r:id="rId19" ref="L227"/>
    <hyperlink r:id="rId20" ref="L228"/>
    <hyperlink r:id="rId21" ref="L229"/>
    <hyperlink r:id="rId22" ref="L230"/>
    <hyperlink r:id="rId23" ref="L231"/>
    <hyperlink r:id="rId24" ref="L232"/>
    <hyperlink r:id="rId25" ref="L233"/>
    <hyperlink r:id="rId26" ref="L236"/>
    <hyperlink r:id="rId27" ref="L237"/>
    <hyperlink r:id="rId28" ref="L238"/>
    <hyperlink r:id="rId29" ref="L239"/>
    <hyperlink r:id="rId30" ref="L240"/>
    <hyperlink r:id="rId31" ref="L241"/>
    <hyperlink r:id="rId32" ref="I242"/>
    <hyperlink r:id="rId33" ref="L242"/>
    <hyperlink r:id="rId34" ref="I243"/>
    <hyperlink r:id="rId35" ref="L243"/>
    <hyperlink r:id="rId36" ref="L244"/>
    <hyperlink r:id="rId37" ref="L245"/>
    <hyperlink r:id="rId38" ref="L246"/>
    <hyperlink r:id="rId39" ref="L247"/>
    <hyperlink r:id="rId40" ref="L250"/>
    <hyperlink r:id="rId41" ref="L251"/>
    <hyperlink r:id="rId42" ref="L252"/>
    <hyperlink r:id="rId43" ref="L253"/>
    <hyperlink r:id="rId44" ref="L254"/>
    <hyperlink r:id="rId45" ref="L255"/>
    <hyperlink r:id="rId46" ref="L256"/>
    <hyperlink r:id="rId47" ref="L257"/>
    <hyperlink r:id="rId48" ref="L258"/>
    <hyperlink r:id="rId49" ref="L259"/>
    <hyperlink r:id="rId50" ref="L260"/>
    <hyperlink r:id="rId51" ref="L261"/>
    <hyperlink r:id="rId52" ref="L262"/>
    <hyperlink r:id="rId53" ref="L263"/>
    <hyperlink r:id="rId54" ref="L264"/>
    <hyperlink r:id="rId55" ref="L265"/>
    <hyperlink r:id="rId56" ref="L266"/>
    <hyperlink r:id="rId57" ref="L267"/>
    <hyperlink r:id="rId58" ref="L268"/>
    <hyperlink r:id="rId59" ref="L269"/>
    <hyperlink r:id="rId60" ref="L272"/>
    <hyperlink r:id="rId61" ref="L276"/>
    <hyperlink r:id="rId62" ref="L277"/>
    <hyperlink r:id="rId63" ref="L280"/>
    <hyperlink r:id="rId64" ref="L281"/>
    <hyperlink r:id="rId65" ref="L283"/>
    <hyperlink r:id="rId66" ref="L284"/>
    <hyperlink r:id="rId67" ref="L285"/>
    <hyperlink r:id="rId68" ref="L286"/>
    <hyperlink r:id="rId69" ref="L288"/>
    <hyperlink r:id="rId70" ref="L289"/>
    <hyperlink r:id="rId71" ref="L290"/>
    <hyperlink r:id="rId72" ref="L293"/>
    <hyperlink r:id="rId73" ref="L294"/>
    <hyperlink r:id="rId74" ref="L297"/>
    <hyperlink r:id="rId75" ref="L298"/>
    <hyperlink r:id="rId76" ref="L300"/>
    <hyperlink r:id="rId77" ref="L303"/>
    <hyperlink r:id="rId78" ref="L304"/>
    <hyperlink r:id="rId79" ref="L305"/>
    <hyperlink r:id="rId80" ref="L306"/>
    <hyperlink r:id="rId81" ref="L307"/>
    <hyperlink r:id="rId82" ref="L308"/>
    <hyperlink r:id="rId83" ref="L309"/>
    <hyperlink r:id="rId84" ref="L310"/>
    <hyperlink r:id="rId85" ref="L311"/>
    <hyperlink r:id="rId86" ref="L312"/>
    <hyperlink r:id="rId87" ref="L313"/>
    <hyperlink r:id="rId88" ref="L314"/>
    <hyperlink r:id="rId89" ref="L315"/>
    <hyperlink r:id="rId90" ref="L316"/>
    <hyperlink r:id="rId91" ref="L321"/>
    <hyperlink r:id="rId92" ref="L322"/>
    <hyperlink r:id="rId93" ref="L323"/>
    <hyperlink r:id="rId94" ref="L324"/>
    <hyperlink r:id="rId95" ref="L325"/>
    <hyperlink r:id="rId96" ref="L326"/>
    <hyperlink r:id="rId97" ref="L327"/>
    <hyperlink r:id="rId98" ref="L328"/>
    <hyperlink r:id="rId99" ref="L329"/>
    <hyperlink r:id="rId100" ref="L330"/>
    <hyperlink r:id="rId101" ref="L331"/>
    <hyperlink r:id="rId102" ref="L332"/>
    <hyperlink r:id="rId103" ref="L333"/>
    <hyperlink r:id="rId104" ref="L334"/>
    <hyperlink r:id="rId105" ref="L338"/>
    <hyperlink r:id="rId106" ref="L339"/>
    <hyperlink r:id="rId107" ref="L340"/>
    <hyperlink r:id="rId108" ref="L341"/>
    <hyperlink r:id="rId109" ref="L347"/>
    <hyperlink r:id="rId110" ref="L349"/>
    <hyperlink r:id="rId111" ref="L350"/>
    <hyperlink r:id="rId112" ref="L351"/>
    <hyperlink r:id="rId113" ref="L359"/>
    <hyperlink r:id="rId114" ref="L360"/>
    <hyperlink r:id="rId115" ref="L361"/>
    <hyperlink r:id="rId116" ref="L362"/>
    <hyperlink r:id="rId117" ref="L363"/>
    <hyperlink r:id="rId118" ref="L364"/>
    <hyperlink r:id="rId119" ref="L365"/>
    <hyperlink r:id="rId120" ref="L366"/>
    <hyperlink r:id="rId121" ref="L367"/>
    <hyperlink r:id="rId122" ref="L370"/>
    <hyperlink r:id="rId123" ref="L371"/>
    <hyperlink r:id="rId124" ref="L372"/>
    <hyperlink r:id="rId125" ref="L373"/>
    <hyperlink r:id="rId126" ref="L376"/>
    <hyperlink r:id="rId127" ref="L377"/>
    <hyperlink r:id="rId128" ref="L378"/>
    <hyperlink r:id="rId129" ref="L379"/>
    <hyperlink r:id="rId130" ref="L380"/>
    <hyperlink r:id="rId131" ref="L382"/>
    <hyperlink r:id="rId132" ref="L387"/>
    <hyperlink r:id="rId133" ref="L388"/>
    <hyperlink r:id="rId134" ref="L390"/>
    <hyperlink r:id="rId135" ref="L392"/>
    <hyperlink r:id="rId136" ref="L393"/>
    <hyperlink r:id="rId137" ref="L395"/>
    <hyperlink r:id="rId138" ref="L396"/>
    <hyperlink r:id="rId139" ref="L401"/>
    <hyperlink r:id="rId140" ref="L402"/>
    <hyperlink r:id="rId141" ref="L403"/>
    <hyperlink r:id="rId142" ref="L404"/>
    <hyperlink r:id="rId143" ref="L405"/>
    <hyperlink r:id="rId144" ref="L406"/>
    <hyperlink r:id="rId145" ref="L407"/>
    <hyperlink r:id="rId146" ref="L408"/>
    <hyperlink r:id="rId147" ref="L409"/>
    <hyperlink r:id="rId148" ref="L410"/>
    <hyperlink r:id="rId149" ref="L411"/>
    <hyperlink r:id="rId150" ref="L412"/>
    <hyperlink r:id="rId151" ref="L413"/>
    <hyperlink r:id="rId152" ref="L414"/>
    <hyperlink r:id="rId153" ref="L415"/>
    <hyperlink r:id="rId154" ref="L416"/>
    <hyperlink r:id="rId155" ref="L417"/>
    <hyperlink r:id="rId156" ref="L418"/>
    <hyperlink r:id="rId157" ref="L422"/>
    <hyperlink r:id="rId158" ref="L423"/>
    <hyperlink r:id="rId159" ref="L424"/>
    <hyperlink r:id="rId160" ref="L425"/>
    <hyperlink r:id="rId161" ref="L426"/>
    <hyperlink r:id="rId162" ref="L427"/>
    <hyperlink r:id="rId163" ref="L428"/>
    <hyperlink r:id="rId164" ref="L429"/>
    <hyperlink r:id="rId165" ref="L431"/>
    <hyperlink r:id="rId166" ref="L432"/>
    <hyperlink r:id="rId167" ref="L433"/>
    <hyperlink r:id="rId168" ref="L434"/>
    <hyperlink r:id="rId169" ref="L435"/>
    <hyperlink r:id="rId170" ref="L439"/>
    <hyperlink r:id="rId171" ref="L440"/>
    <hyperlink r:id="rId172" ref="L441"/>
    <hyperlink r:id="rId173" ref="L442"/>
    <hyperlink r:id="rId174" ref="L443"/>
    <hyperlink r:id="rId175" ref="L444"/>
    <hyperlink r:id="rId176" ref="L449"/>
    <hyperlink r:id="rId177" ref="L450"/>
    <hyperlink r:id="rId178" ref="L452"/>
    <hyperlink r:id="rId179" ref="L453"/>
    <hyperlink r:id="rId180" ref="I560"/>
  </hyperlinks>
  <drawing r:id="rId1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37.5"/>
    <col customWidth="1" min="3" max="3" width="76.0"/>
    <col customWidth="1" min="4" max="4" width="10.5"/>
    <col customWidth="1" min="7" max="7" width="8.25"/>
    <col customWidth="1" min="8" max="8" width="8.0"/>
    <col customWidth="1" min="9" max="9" width="8.38"/>
    <col customWidth="1" min="10" max="10" width="6.63"/>
    <col customWidth="1" min="11" max="11" width="8.38"/>
    <col customWidth="1" min="12" max="12" width="8.75"/>
    <col customWidth="1" min="13" max="13" width="8.0"/>
    <col customWidth="1" min="14" max="14" width="12.38"/>
    <col customWidth="1" min="15" max="15" width="7.38"/>
    <col customWidth="1" min="16" max="16" width="8.0"/>
    <col customWidth="1" min="17" max="17" width="7.75"/>
    <col customWidth="1" min="18" max="18" width="4.88"/>
    <col customWidth="1" min="19" max="19" width="7.13"/>
    <col customWidth="1" min="20" max="20" width="13.38"/>
    <col customWidth="1" min="21" max="21" width="5.63"/>
    <col customWidth="1" min="22" max="22" width="33.75"/>
  </cols>
  <sheetData>
    <row r="1">
      <c r="A1" s="4" t="s">
        <v>2561</v>
      </c>
      <c r="B1" s="5" t="s">
        <v>2562</v>
      </c>
      <c r="C1" s="6" t="s">
        <v>2563</v>
      </c>
      <c r="D1" s="4" t="s">
        <v>2564</v>
      </c>
      <c r="E1" s="4" t="s">
        <v>2565</v>
      </c>
      <c r="F1" s="5" t="s">
        <v>2566</v>
      </c>
      <c r="G1" s="5" t="s">
        <v>2567</v>
      </c>
      <c r="H1" s="5" t="s">
        <v>2568</v>
      </c>
      <c r="I1" s="5" t="s">
        <v>2569</v>
      </c>
      <c r="J1" s="5" t="s">
        <v>2570</v>
      </c>
      <c r="K1" s="5" t="s">
        <v>2571</v>
      </c>
      <c r="L1" s="5" t="s">
        <v>2572</v>
      </c>
      <c r="M1" s="5" t="s">
        <v>2573</v>
      </c>
      <c r="N1" s="5" t="s">
        <v>2574</v>
      </c>
      <c r="O1" s="5" t="s">
        <v>2575</v>
      </c>
      <c r="P1" s="5" t="s">
        <v>2576</v>
      </c>
      <c r="Q1" s="5" t="s">
        <v>2577</v>
      </c>
      <c r="R1" s="5" t="s">
        <v>2578</v>
      </c>
      <c r="S1" s="5" t="s">
        <v>2579</v>
      </c>
      <c r="T1" s="5" t="s">
        <v>2580</v>
      </c>
      <c r="U1" s="5" t="s">
        <v>2581</v>
      </c>
      <c r="V1" s="1" t="s">
        <v>2582</v>
      </c>
      <c r="W1" s="1" t="s">
        <v>2568</v>
      </c>
    </row>
    <row r="2">
      <c r="A2" s="5">
        <f>IF(EXACT(D2,"Si"),1,0)</f>
        <v>0</v>
      </c>
      <c r="B2" s="5" t="str">
        <f>NICHE!A2</f>
        <v>1989Ryan/Semantic_SLAM</v>
      </c>
      <c r="C2" s="7" t="str">
        <f>IF(EXACT(D2,"Si"),NICHE!L2,"")</f>
        <v/>
      </c>
      <c r="D2" s="8" t="str">
        <f>IF(AND(EXACT(NICHE!B2,"Y"),EXACT(E2,"No")),"Si","No")</f>
        <v>No</v>
      </c>
      <c r="E2" s="4" t="s">
        <v>2402</v>
      </c>
      <c r="F2" s="8" t="str">
        <f t="shared" ref="F2:F573" si="1">IF(OR(EXACT(G2,"Yes"),EXACT(H2,"Yes"),EXACT(I2,"Yes")),"Yes","No")</f>
        <v>No</v>
      </c>
      <c r="G2" s="8" t="str">
        <f t="shared" ref="G2:G573" si="2">IF(AND(N2=0,P2=0,Q2=0),"No","Yes")</f>
        <v>No</v>
      </c>
      <c r="H2" s="8" t="str">
        <f t="shared" ref="H2:H573" si="3">IF(AND(J2=0,L2=0,M2=0),"No","Yes")</f>
        <v>No</v>
      </c>
      <c r="I2" s="8" t="str">
        <f t="shared" ref="I2:I573" si="4">IF(AND(K2=0,O2=0,R2=0,S2=0,T2=0,U2=0),"No","Yes")</f>
        <v>No</v>
      </c>
      <c r="J2" s="4"/>
      <c r="K2" s="5"/>
      <c r="L2" s="5"/>
      <c r="M2" s="5"/>
      <c r="N2" s="5"/>
      <c r="O2" s="5"/>
      <c r="P2" s="5"/>
      <c r="Q2" s="5"/>
      <c r="R2" s="5"/>
      <c r="S2" s="5"/>
      <c r="T2" s="5"/>
      <c r="U2" s="5"/>
    </row>
    <row r="3">
      <c r="A3" s="5">
        <f t="shared" ref="A3:A573" si="5">IF(EXACT(D3,"Si"),A2+1,A2)</f>
        <v>1</v>
      </c>
      <c r="B3" s="5" t="str">
        <f>NICHE!A3</f>
        <v>AaronWard/covidify</v>
      </c>
      <c r="C3" s="7" t="str">
        <f>IF(EXACT(D3,"Si"),NICHE!L3,"")</f>
        <v>https://github.com/AaronWard/covidify/blob/master/LICENSE is provided.</v>
      </c>
      <c r="D3" s="8" t="str">
        <f>IF(AND(EXACT(NICHE!B3,"Y"),EXACT(E3,"No")),"Si","No")</f>
        <v>Si</v>
      </c>
      <c r="E3" s="4" t="s">
        <v>2402</v>
      </c>
      <c r="F3" s="8" t="str">
        <f t="shared" si="1"/>
        <v>Yes</v>
      </c>
      <c r="G3" s="8" t="str">
        <f t="shared" si="2"/>
        <v>Yes</v>
      </c>
      <c r="H3" s="8" t="str">
        <f t="shared" si="3"/>
        <v>Yes</v>
      </c>
      <c r="I3" s="8" t="str">
        <f t="shared" si="4"/>
        <v>Yes</v>
      </c>
      <c r="J3" s="4">
        <v>1.0</v>
      </c>
      <c r="K3" s="4">
        <v>0.0</v>
      </c>
      <c r="L3" s="4">
        <v>0.0</v>
      </c>
      <c r="M3" s="4">
        <v>0.0</v>
      </c>
      <c r="N3" s="4">
        <v>1.0</v>
      </c>
      <c r="O3" s="4">
        <v>1.0</v>
      </c>
      <c r="P3" s="5">
        <v>0.0</v>
      </c>
      <c r="Q3" s="5">
        <v>0.0</v>
      </c>
      <c r="R3" s="5">
        <v>0.0</v>
      </c>
      <c r="S3" s="5">
        <v>0.0</v>
      </c>
      <c r="T3" s="5">
        <v>0.0</v>
      </c>
      <c r="U3" s="5">
        <v>0.0</v>
      </c>
      <c r="V3" s="1" t="s">
        <v>2583</v>
      </c>
      <c r="W3" s="1" t="s">
        <v>2584</v>
      </c>
    </row>
    <row r="4">
      <c r="A4" s="5">
        <f t="shared" si="5"/>
        <v>1</v>
      </c>
      <c r="B4" s="5" t="str">
        <f>NICHE!A4</f>
        <v>Adlik/Adlik</v>
      </c>
      <c r="C4" s="7" t="str">
        <f>IF(EXACT(D4,"Si"),NICHE!L4,"")</f>
        <v/>
      </c>
      <c r="D4" s="8" t="str">
        <f>IF(AND(EXACT(NICHE!B4,"Y"),EXACT(E4,"No")),"Si","No")</f>
        <v>No</v>
      </c>
      <c r="E4" s="4" t="s">
        <v>2487</v>
      </c>
      <c r="F4" s="8" t="str">
        <f t="shared" si="1"/>
        <v>No</v>
      </c>
      <c r="G4" s="8" t="str">
        <f t="shared" si="2"/>
        <v>No</v>
      </c>
      <c r="H4" s="8" t="str">
        <f t="shared" si="3"/>
        <v>No</v>
      </c>
      <c r="I4" s="8" t="str">
        <f t="shared" si="4"/>
        <v>No</v>
      </c>
      <c r="J4" s="5"/>
      <c r="K4" s="5"/>
      <c r="L4" s="5"/>
      <c r="M4" s="5"/>
      <c r="N4" s="5"/>
      <c r="O4" s="5"/>
      <c r="P4" s="5"/>
      <c r="Q4" s="5"/>
      <c r="R4" s="5"/>
      <c r="S4" s="5"/>
      <c r="T4" s="5"/>
      <c r="U4" s="5"/>
    </row>
    <row r="5">
      <c r="A5" s="5">
        <f t="shared" si="5"/>
        <v>1</v>
      </c>
      <c r="B5" s="5" t="str">
        <f>NICHE!A5</f>
        <v>adobe/antialiased-cnns</v>
      </c>
      <c r="C5" s="7" t="str">
        <f>IF(EXACT(D5,"Si"),NICHE!L5,"")</f>
        <v/>
      </c>
      <c r="D5" s="8" t="str">
        <f>IF(AND(EXACT(NICHE!B5,"Y"),EXACT(E5,"No")),"Si","No")</f>
        <v>No</v>
      </c>
      <c r="E5" s="4" t="s">
        <v>2402</v>
      </c>
      <c r="F5" s="8" t="str">
        <f t="shared" si="1"/>
        <v>No</v>
      </c>
      <c r="G5" s="8" t="str">
        <f t="shared" si="2"/>
        <v>No</v>
      </c>
      <c r="H5" s="8" t="str">
        <f t="shared" si="3"/>
        <v>No</v>
      </c>
      <c r="I5" s="8" t="str">
        <f t="shared" si="4"/>
        <v>No</v>
      </c>
      <c r="J5" s="5"/>
      <c r="K5" s="5"/>
      <c r="L5" s="5"/>
      <c r="M5" s="5"/>
      <c r="N5" s="5"/>
      <c r="O5" s="5"/>
      <c r="P5" s="5"/>
      <c r="Q5" s="5"/>
      <c r="R5" s="5"/>
      <c r="S5" s="5"/>
      <c r="T5" s="5"/>
      <c r="U5" s="5"/>
    </row>
    <row r="6">
      <c r="A6" s="5">
        <f t="shared" si="5"/>
        <v>1</v>
      </c>
      <c r="B6" s="5" t="str">
        <f>NICHE!A6</f>
        <v>advboxes/AdvBox</v>
      </c>
      <c r="C6" s="7" t="str">
        <f>IF(EXACT(D6,"Si"),NICHE!L6,"")</f>
        <v/>
      </c>
      <c r="D6" s="8" t="str">
        <f>IF(AND(EXACT(NICHE!B6,"Y"),EXACT(E6,"No")),"Si","No")</f>
        <v>No</v>
      </c>
      <c r="E6" s="4" t="s">
        <v>2402</v>
      </c>
      <c r="F6" s="8" t="str">
        <f t="shared" si="1"/>
        <v>No</v>
      </c>
      <c r="G6" s="8" t="str">
        <f t="shared" si="2"/>
        <v>No</v>
      </c>
      <c r="H6" s="8" t="str">
        <f t="shared" si="3"/>
        <v>No</v>
      </c>
      <c r="I6" s="8" t="str">
        <f t="shared" si="4"/>
        <v>No</v>
      </c>
      <c r="J6" s="5"/>
      <c r="K6" s="5"/>
      <c r="L6" s="5"/>
      <c r="M6" s="5"/>
      <c r="N6" s="5"/>
      <c r="O6" s="5"/>
      <c r="P6" s="5"/>
      <c r="Q6" s="5"/>
      <c r="R6" s="5"/>
      <c r="S6" s="5"/>
      <c r="T6" s="5"/>
      <c r="U6" s="5"/>
    </row>
    <row r="7">
      <c r="A7" s="5">
        <f t="shared" si="5"/>
        <v>1</v>
      </c>
      <c r="B7" s="5" t="str">
        <f>NICHE!A7</f>
        <v>AFAgarap/cnn-svm</v>
      </c>
      <c r="C7" s="7" t="str">
        <f>IF(EXACT(D7,"Si"),NICHE!L7,"")</f>
        <v/>
      </c>
      <c r="D7" s="8" t="str">
        <f>IF(AND(EXACT(NICHE!B7,"Y"),EXACT(E7,"No")),"Si","No")</f>
        <v>No</v>
      </c>
      <c r="E7" s="4" t="s">
        <v>2402</v>
      </c>
      <c r="F7" s="8" t="str">
        <f t="shared" si="1"/>
        <v>No</v>
      </c>
      <c r="G7" s="8" t="str">
        <f t="shared" si="2"/>
        <v>No</v>
      </c>
      <c r="H7" s="8" t="str">
        <f t="shared" si="3"/>
        <v>No</v>
      </c>
      <c r="I7" s="8" t="str">
        <f t="shared" si="4"/>
        <v>No</v>
      </c>
      <c r="J7" s="5"/>
      <c r="K7" s="5"/>
      <c r="L7" s="5"/>
      <c r="M7" s="5"/>
      <c r="N7" s="5"/>
      <c r="O7" s="5"/>
      <c r="P7" s="5"/>
      <c r="Q7" s="5"/>
      <c r="R7" s="5"/>
      <c r="S7" s="5"/>
      <c r="T7" s="5"/>
      <c r="U7" s="5"/>
    </row>
    <row r="8">
      <c r="A8" s="5">
        <f t="shared" si="5"/>
        <v>1</v>
      </c>
      <c r="B8" s="5" t="str">
        <f>NICHE!A8</f>
        <v>AICoE/prometheus-anomaly-detector</v>
      </c>
      <c r="C8" s="7" t="str">
        <f>IF(EXACT(D8,"Si"),NICHE!L8,"")</f>
        <v/>
      </c>
      <c r="D8" s="8" t="str">
        <f>IF(AND(EXACT(NICHE!B8,"Y"),EXACT(E8,"No")),"Si","No")</f>
        <v>No</v>
      </c>
      <c r="E8" s="4" t="s">
        <v>2402</v>
      </c>
      <c r="F8" s="8" t="str">
        <f t="shared" si="1"/>
        <v>No</v>
      </c>
      <c r="G8" s="8" t="str">
        <f t="shared" si="2"/>
        <v>No</v>
      </c>
      <c r="H8" s="8" t="str">
        <f t="shared" si="3"/>
        <v>No</v>
      </c>
      <c r="I8" s="8" t="str">
        <f t="shared" si="4"/>
        <v>No</v>
      </c>
      <c r="J8" s="5"/>
      <c r="K8" s="5"/>
      <c r="L8" s="5"/>
      <c r="M8" s="5"/>
      <c r="N8" s="5"/>
      <c r="O8" s="5"/>
      <c r="P8" s="5"/>
      <c r="Q8" s="5"/>
      <c r="R8" s="5"/>
      <c r="S8" s="5"/>
      <c r="T8" s="5"/>
      <c r="U8" s="5"/>
    </row>
    <row r="9">
      <c r="A9" s="5">
        <f t="shared" si="5"/>
        <v>1</v>
      </c>
      <c r="B9" s="5" t="str">
        <f>NICHE!A9</f>
        <v>aimacode/aima-python</v>
      </c>
      <c r="C9" s="7" t="str">
        <f>IF(EXACT(D9,"Si"),NICHE!L9,"")</f>
        <v/>
      </c>
      <c r="D9" s="8" t="str">
        <f>IF(AND(EXACT(NICHE!B9,"Y"),EXACT(E9,"No")),"Si","No")</f>
        <v>No</v>
      </c>
      <c r="E9" s="4" t="s">
        <v>2487</v>
      </c>
      <c r="F9" s="8" t="str">
        <f t="shared" si="1"/>
        <v>No</v>
      </c>
      <c r="G9" s="8" t="str">
        <f t="shared" si="2"/>
        <v>No</v>
      </c>
      <c r="H9" s="8" t="str">
        <f t="shared" si="3"/>
        <v>No</v>
      </c>
      <c r="I9" s="8" t="str">
        <f t="shared" si="4"/>
        <v>No</v>
      </c>
      <c r="J9" s="5"/>
      <c r="K9" s="5"/>
      <c r="L9" s="5"/>
      <c r="M9" s="5"/>
      <c r="N9" s="5"/>
      <c r="O9" s="5"/>
      <c r="P9" s="5"/>
      <c r="Q9" s="5"/>
      <c r="R9" s="5"/>
      <c r="S9" s="5"/>
      <c r="T9" s="5"/>
      <c r="U9" s="5"/>
    </row>
    <row r="10">
      <c r="A10" s="5">
        <f t="shared" si="5"/>
        <v>1</v>
      </c>
      <c r="B10" s="5" t="str">
        <f>NICHE!A10</f>
        <v>aiqm/torchani</v>
      </c>
      <c r="C10" s="7" t="str">
        <f>IF(EXACT(D10,"Si"),NICHE!L10,"")</f>
        <v/>
      </c>
      <c r="D10" s="8" t="str">
        <f>IF(AND(EXACT(NICHE!B10,"Y"),EXACT(E10,"No")),"Si","No")</f>
        <v>No</v>
      </c>
      <c r="E10" s="4" t="s">
        <v>2487</v>
      </c>
      <c r="F10" s="8" t="str">
        <f t="shared" si="1"/>
        <v>No</v>
      </c>
      <c r="G10" s="8" t="str">
        <f t="shared" si="2"/>
        <v>No</v>
      </c>
      <c r="H10" s="8" t="str">
        <f t="shared" si="3"/>
        <v>No</v>
      </c>
      <c r="I10" s="8" t="str">
        <f t="shared" si="4"/>
        <v>No</v>
      </c>
      <c r="J10" s="5"/>
      <c r="K10" s="5"/>
      <c r="L10" s="5"/>
      <c r="M10" s="5"/>
      <c r="N10" s="5"/>
      <c r="O10" s="5"/>
      <c r="P10" s="5"/>
      <c r="Q10" s="5"/>
      <c r="R10" s="5"/>
      <c r="S10" s="5"/>
      <c r="T10" s="5"/>
      <c r="U10" s="5"/>
    </row>
    <row r="11">
      <c r="A11" s="5">
        <f t="shared" si="5"/>
        <v>1</v>
      </c>
      <c r="B11" s="5" t="str">
        <f>NICHE!A11</f>
        <v>aisolab/nlp_classification</v>
      </c>
      <c r="C11" s="7" t="str">
        <f>IF(EXACT(D11,"Si"),NICHE!L11,"")</f>
        <v/>
      </c>
      <c r="D11" s="8" t="str">
        <f>IF(AND(EXACT(NICHE!B11,"Y"),EXACT(E11,"No")),"Si","No")</f>
        <v>No</v>
      </c>
      <c r="E11" s="4" t="s">
        <v>2402</v>
      </c>
      <c r="F11" s="8" t="str">
        <f t="shared" si="1"/>
        <v>No</v>
      </c>
      <c r="G11" s="8" t="str">
        <f t="shared" si="2"/>
        <v>No</v>
      </c>
      <c r="H11" s="8" t="str">
        <f t="shared" si="3"/>
        <v>No</v>
      </c>
      <c r="I11" s="8" t="str">
        <f t="shared" si="4"/>
        <v>No</v>
      </c>
      <c r="J11" s="5"/>
      <c r="K11" s="5"/>
      <c r="L11" s="5"/>
      <c r="M11" s="5"/>
      <c r="N11" s="5"/>
      <c r="O11" s="5"/>
      <c r="P11" s="5"/>
      <c r="Q11" s="5"/>
      <c r="R11" s="5"/>
      <c r="S11" s="5"/>
      <c r="T11" s="5"/>
      <c r="U11" s="5"/>
    </row>
    <row r="12">
      <c r="A12" s="5">
        <f t="shared" si="5"/>
        <v>1</v>
      </c>
      <c r="B12" s="5" t="str">
        <f>NICHE!A12</f>
        <v>albumentations-team/albumentations</v>
      </c>
      <c r="C12" s="7" t="str">
        <f>IF(EXACT(D12,"Si"),NICHE!L12,"")</f>
        <v/>
      </c>
      <c r="D12" s="8" t="str">
        <f>IF(AND(EXACT(NICHE!B12,"Y"),EXACT(E12,"No")),"Si","No")</f>
        <v>No</v>
      </c>
      <c r="E12" s="4" t="s">
        <v>2487</v>
      </c>
      <c r="F12" s="8" t="str">
        <f t="shared" si="1"/>
        <v>No</v>
      </c>
      <c r="G12" s="8" t="str">
        <f t="shared" si="2"/>
        <v>No</v>
      </c>
      <c r="H12" s="8" t="str">
        <f t="shared" si="3"/>
        <v>No</v>
      </c>
      <c r="I12" s="8" t="str">
        <f t="shared" si="4"/>
        <v>No</v>
      </c>
      <c r="J12" s="5"/>
      <c r="K12" s="5"/>
      <c r="L12" s="5"/>
      <c r="M12" s="5"/>
      <c r="N12" s="5"/>
      <c r="O12" s="5"/>
      <c r="P12" s="5"/>
      <c r="Q12" s="5"/>
      <c r="R12" s="5"/>
      <c r="S12" s="5"/>
      <c r="T12" s="5"/>
      <c r="U12" s="5"/>
    </row>
    <row r="13">
      <c r="A13" s="5">
        <f t="shared" si="5"/>
        <v>1</v>
      </c>
      <c r="B13" s="5" t="str">
        <f>NICHE!A13</f>
        <v>alfredfrancis/ai-chatbot-framework</v>
      </c>
      <c r="C13" s="7" t="str">
        <f>IF(EXACT(D13,"Si"),NICHE!L13,"")</f>
        <v/>
      </c>
      <c r="D13" s="8" t="str">
        <f>IF(AND(EXACT(NICHE!B13,"Y"),EXACT(E13,"No")),"Si","No")</f>
        <v>No</v>
      </c>
      <c r="E13" s="4" t="s">
        <v>2487</v>
      </c>
      <c r="F13" s="8" t="str">
        <f t="shared" si="1"/>
        <v>No</v>
      </c>
      <c r="G13" s="8" t="str">
        <f t="shared" si="2"/>
        <v>No</v>
      </c>
      <c r="H13" s="8" t="str">
        <f t="shared" si="3"/>
        <v>No</v>
      </c>
      <c r="I13" s="8" t="str">
        <f t="shared" si="4"/>
        <v>No</v>
      </c>
      <c r="J13" s="5"/>
      <c r="K13" s="5"/>
      <c r="L13" s="5"/>
      <c r="M13" s="5"/>
      <c r="N13" s="5"/>
      <c r="O13" s="5"/>
      <c r="P13" s="5"/>
      <c r="Q13" s="5"/>
      <c r="R13" s="5"/>
      <c r="S13" s="5"/>
      <c r="T13" s="5"/>
      <c r="U13" s="5"/>
    </row>
    <row r="14">
      <c r="A14" s="5">
        <f t="shared" si="5"/>
        <v>1</v>
      </c>
      <c r="B14" s="5" t="str">
        <f>NICHE!A14</f>
        <v>alibaba/ai-matrix</v>
      </c>
      <c r="C14" s="7" t="str">
        <f>IF(EXACT(D14,"Si"),NICHE!L14,"")</f>
        <v/>
      </c>
      <c r="D14" s="8" t="str">
        <f>IF(AND(EXACT(NICHE!B14,"Y"),EXACT(E14,"No")),"Si","No")</f>
        <v>No</v>
      </c>
      <c r="E14" s="4" t="s">
        <v>2402</v>
      </c>
      <c r="F14" s="8" t="str">
        <f t="shared" si="1"/>
        <v>No</v>
      </c>
      <c r="G14" s="8" t="str">
        <f t="shared" si="2"/>
        <v>No</v>
      </c>
      <c r="H14" s="8" t="str">
        <f t="shared" si="3"/>
        <v>No</v>
      </c>
      <c r="I14" s="8" t="str">
        <f t="shared" si="4"/>
        <v>No</v>
      </c>
      <c r="J14" s="5"/>
      <c r="K14" s="5"/>
      <c r="L14" s="5"/>
      <c r="M14" s="5"/>
      <c r="N14" s="5"/>
      <c r="O14" s="5"/>
      <c r="P14" s="5"/>
      <c r="Q14" s="5"/>
      <c r="R14" s="5"/>
      <c r="S14" s="5"/>
      <c r="T14" s="5"/>
      <c r="U14" s="5"/>
    </row>
    <row r="15">
      <c r="A15" s="5">
        <f t="shared" si="5"/>
        <v>1</v>
      </c>
      <c r="B15" s="5" t="str">
        <f>NICHE!A15</f>
        <v>allegroai/trains</v>
      </c>
      <c r="C15" s="7" t="str">
        <f>IF(EXACT(D15,"Si"),NICHE!L15,"")</f>
        <v/>
      </c>
      <c r="D15" s="8" t="str">
        <f>IF(AND(EXACT(NICHE!B15,"Y"),EXACT(E15,"No")),"Si","No")</f>
        <v>No</v>
      </c>
      <c r="E15" s="4" t="s">
        <v>2487</v>
      </c>
      <c r="F15" s="8" t="str">
        <f t="shared" si="1"/>
        <v>No</v>
      </c>
      <c r="G15" s="8" t="str">
        <f t="shared" si="2"/>
        <v>No</v>
      </c>
      <c r="H15" s="8" t="str">
        <f t="shared" si="3"/>
        <v>No</v>
      </c>
      <c r="I15" s="8" t="str">
        <f t="shared" si="4"/>
        <v>No</v>
      </c>
      <c r="J15" s="5"/>
      <c r="K15" s="5"/>
      <c r="L15" s="5"/>
      <c r="M15" s="5"/>
      <c r="N15" s="5"/>
      <c r="O15" s="5"/>
      <c r="P15" s="5"/>
      <c r="Q15" s="5"/>
      <c r="R15" s="5"/>
      <c r="S15" s="5"/>
      <c r="T15" s="5"/>
      <c r="U15" s="5"/>
    </row>
    <row r="16">
      <c r="A16" s="5">
        <f t="shared" si="5"/>
        <v>1</v>
      </c>
      <c r="B16" s="5" t="str">
        <f>NICHE!A16</f>
        <v>allenai/allennlp</v>
      </c>
      <c r="C16" s="7" t="str">
        <f>IF(EXACT(D16,"Si"),NICHE!L16,"")</f>
        <v/>
      </c>
      <c r="D16" s="8" t="str">
        <f>IF(AND(EXACT(NICHE!B16,"Y"),EXACT(E16,"No")),"Si","No")</f>
        <v>No</v>
      </c>
      <c r="E16" s="4" t="s">
        <v>2487</v>
      </c>
      <c r="F16" s="8" t="str">
        <f t="shared" si="1"/>
        <v>No</v>
      </c>
      <c r="G16" s="8" t="str">
        <f t="shared" si="2"/>
        <v>No</v>
      </c>
      <c r="H16" s="8" t="str">
        <f t="shared" si="3"/>
        <v>No</v>
      </c>
      <c r="I16" s="8" t="str">
        <f t="shared" si="4"/>
        <v>No</v>
      </c>
      <c r="J16" s="5"/>
      <c r="K16" s="5"/>
      <c r="L16" s="5"/>
      <c r="M16" s="5"/>
      <c r="N16" s="5"/>
      <c r="O16" s="5"/>
      <c r="P16" s="5"/>
      <c r="Q16" s="5"/>
      <c r="R16" s="5"/>
      <c r="S16" s="5"/>
      <c r="T16" s="5"/>
      <c r="U16" s="5"/>
    </row>
    <row r="17">
      <c r="A17" s="5">
        <f t="shared" si="5"/>
        <v>1</v>
      </c>
      <c r="B17" s="5" t="str">
        <f>NICHE!A17</f>
        <v>allenai/scibert</v>
      </c>
      <c r="C17" s="7" t="str">
        <f>IF(EXACT(D17,"Si"),NICHE!L17,"")</f>
        <v/>
      </c>
      <c r="D17" s="8" t="str">
        <f>IF(AND(EXACT(NICHE!B17,"Y"),EXACT(E17,"No")),"Si","No")</f>
        <v>No</v>
      </c>
      <c r="E17" s="4" t="s">
        <v>2402</v>
      </c>
      <c r="F17" s="8" t="str">
        <f t="shared" si="1"/>
        <v>No</v>
      </c>
      <c r="G17" s="8" t="str">
        <f t="shared" si="2"/>
        <v>No</v>
      </c>
      <c r="H17" s="8" t="str">
        <f t="shared" si="3"/>
        <v>No</v>
      </c>
      <c r="I17" s="8" t="str">
        <f t="shared" si="4"/>
        <v>No</v>
      </c>
      <c r="J17" s="5"/>
      <c r="K17" s="5"/>
      <c r="L17" s="5"/>
      <c r="M17" s="5"/>
      <c r="N17" s="5"/>
      <c r="O17" s="5"/>
      <c r="P17" s="5"/>
      <c r="Q17" s="5"/>
      <c r="R17" s="5"/>
      <c r="S17" s="5"/>
      <c r="T17" s="5"/>
      <c r="U17" s="5"/>
    </row>
    <row r="18">
      <c r="A18" s="5">
        <f t="shared" si="5"/>
        <v>1</v>
      </c>
      <c r="B18" s="5" t="str">
        <f>NICHE!A18</f>
        <v>alvinwan/neural-backed-decision-trees</v>
      </c>
      <c r="C18" s="7" t="str">
        <f>IF(EXACT(D18,"Si"),NICHE!L18,"")</f>
        <v/>
      </c>
      <c r="D18" s="8" t="str">
        <f>IF(AND(EXACT(NICHE!B18,"Y"),EXACT(E18,"No")),"Si","No")</f>
        <v>No</v>
      </c>
      <c r="E18" s="4" t="s">
        <v>2487</v>
      </c>
      <c r="F18" s="8" t="str">
        <f t="shared" si="1"/>
        <v>No</v>
      </c>
      <c r="G18" s="8" t="str">
        <f t="shared" si="2"/>
        <v>No</v>
      </c>
      <c r="H18" s="8" t="str">
        <f t="shared" si="3"/>
        <v>No</v>
      </c>
      <c r="I18" s="8" t="str">
        <f t="shared" si="4"/>
        <v>No</v>
      </c>
      <c r="J18" s="5"/>
      <c r="K18" s="5"/>
      <c r="L18" s="5"/>
      <c r="M18" s="5"/>
      <c r="N18" s="5"/>
      <c r="O18" s="5"/>
      <c r="P18" s="5"/>
      <c r="Q18" s="5"/>
      <c r="R18" s="5"/>
      <c r="S18" s="5"/>
      <c r="T18" s="5"/>
      <c r="U18" s="5"/>
    </row>
    <row r="19">
      <c r="A19" s="5">
        <f t="shared" si="5"/>
        <v>1</v>
      </c>
      <c r="B19" s="5" t="str">
        <f>NICHE!A19</f>
        <v>amaiya/ktrain</v>
      </c>
      <c r="C19" s="7" t="str">
        <f>IF(EXACT(D19,"Si"),NICHE!L19,"")</f>
        <v/>
      </c>
      <c r="D19" s="8" t="str">
        <f>IF(AND(EXACT(NICHE!B19,"Y"),EXACT(E19,"No")),"Si","No")</f>
        <v>No</v>
      </c>
      <c r="E19" s="4" t="s">
        <v>2487</v>
      </c>
      <c r="F19" s="8" t="str">
        <f t="shared" si="1"/>
        <v>No</v>
      </c>
      <c r="G19" s="8" t="str">
        <f t="shared" si="2"/>
        <v>No</v>
      </c>
      <c r="H19" s="8" t="str">
        <f t="shared" si="3"/>
        <v>No</v>
      </c>
      <c r="I19" s="8" t="str">
        <f t="shared" si="4"/>
        <v>No</v>
      </c>
      <c r="J19" s="5"/>
      <c r="K19" s="5"/>
      <c r="L19" s="5"/>
      <c r="M19" s="5"/>
      <c r="N19" s="5"/>
      <c r="O19" s="5"/>
      <c r="P19" s="5"/>
      <c r="Q19" s="5"/>
      <c r="R19" s="5"/>
      <c r="S19" s="5"/>
      <c r="T19" s="5"/>
      <c r="U19" s="5"/>
    </row>
    <row r="20">
      <c r="A20" s="5">
        <f t="shared" si="5"/>
        <v>1</v>
      </c>
      <c r="B20" s="5" t="str">
        <f>NICHE!A20</f>
        <v>amansrivastava17/embedding-as-service</v>
      </c>
      <c r="C20" s="7" t="str">
        <f>IF(EXACT(D20,"Si"),NICHE!L20,"")</f>
        <v/>
      </c>
      <c r="D20" s="8" t="str">
        <f>IF(AND(EXACT(NICHE!B20,"Y"),EXACT(E20,"No")),"Si","No")</f>
        <v>No</v>
      </c>
      <c r="E20" s="4" t="s">
        <v>2402</v>
      </c>
      <c r="F20" s="8" t="str">
        <f t="shared" si="1"/>
        <v>No</v>
      </c>
      <c r="G20" s="8" t="str">
        <f t="shared" si="2"/>
        <v>No</v>
      </c>
      <c r="H20" s="8" t="str">
        <f t="shared" si="3"/>
        <v>No</v>
      </c>
      <c r="I20" s="8" t="str">
        <f t="shared" si="4"/>
        <v>No</v>
      </c>
      <c r="J20" s="5"/>
      <c r="K20" s="5"/>
      <c r="L20" s="5"/>
      <c r="M20" s="5"/>
      <c r="N20" s="5"/>
      <c r="O20" s="5"/>
      <c r="P20" s="5"/>
      <c r="Q20" s="5"/>
      <c r="R20" s="5"/>
      <c r="S20" s="5"/>
      <c r="T20" s="5"/>
      <c r="U20" s="5"/>
    </row>
    <row r="21">
      <c r="A21" s="5">
        <f t="shared" si="5"/>
        <v>1</v>
      </c>
      <c r="B21" s="5" t="str">
        <f>NICHE!A21</f>
        <v>amzn/xfer</v>
      </c>
      <c r="C21" s="7" t="str">
        <f>IF(EXACT(D21,"Si"),NICHE!L21,"")</f>
        <v/>
      </c>
      <c r="D21" s="8" t="str">
        <f>IF(AND(EXACT(NICHE!B21,"Y"),EXACT(E21,"No")),"Si","No")</f>
        <v>No</v>
      </c>
      <c r="E21" s="4" t="s">
        <v>2487</v>
      </c>
      <c r="F21" s="8" t="str">
        <f t="shared" si="1"/>
        <v>No</v>
      </c>
      <c r="G21" s="8" t="str">
        <f t="shared" si="2"/>
        <v>No</v>
      </c>
      <c r="H21" s="8" t="str">
        <f t="shared" si="3"/>
        <v>No</v>
      </c>
      <c r="I21" s="8" t="str">
        <f t="shared" si="4"/>
        <v>No</v>
      </c>
      <c r="J21" s="5"/>
      <c r="K21" s="5"/>
      <c r="L21" s="5"/>
      <c r="M21" s="5"/>
      <c r="N21" s="5"/>
      <c r="O21" s="5"/>
      <c r="P21" s="5"/>
      <c r="Q21" s="5"/>
      <c r="R21" s="5"/>
      <c r="S21" s="5"/>
      <c r="T21" s="5"/>
      <c r="U21" s="5"/>
    </row>
    <row r="22">
      <c r="A22" s="5">
        <f t="shared" si="5"/>
        <v>1</v>
      </c>
      <c r="B22" s="5" t="str">
        <f>NICHE!A22</f>
        <v>analyticalmindsltd/smote_variants</v>
      </c>
      <c r="C22" s="7" t="str">
        <f>IF(EXACT(D22,"Si"),NICHE!L22,"")</f>
        <v/>
      </c>
      <c r="D22" s="8" t="str">
        <f>IF(AND(EXACT(NICHE!B22,"Y"),EXACT(E22,"No")),"Si","No")</f>
        <v>No</v>
      </c>
      <c r="E22" s="4" t="s">
        <v>2487</v>
      </c>
      <c r="F22" s="8" t="str">
        <f t="shared" si="1"/>
        <v>No</v>
      </c>
      <c r="G22" s="8" t="str">
        <f t="shared" si="2"/>
        <v>No</v>
      </c>
      <c r="H22" s="8" t="str">
        <f t="shared" si="3"/>
        <v>No</v>
      </c>
      <c r="I22" s="8" t="str">
        <f t="shared" si="4"/>
        <v>No</v>
      </c>
      <c r="J22" s="5"/>
      <c r="K22" s="5"/>
      <c r="L22" s="5"/>
      <c r="M22" s="5"/>
      <c r="N22" s="5"/>
      <c r="O22" s="5"/>
      <c r="P22" s="5"/>
      <c r="Q22" s="5"/>
      <c r="R22" s="5"/>
      <c r="S22" s="5"/>
      <c r="T22" s="5"/>
      <c r="U22" s="5"/>
    </row>
    <row r="23">
      <c r="A23" s="5">
        <f t="shared" si="5"/>
        <v>1</v>
      </c>
      <c r="B23" s="5" t="str">
        <f>NICHE!A23</f>
        <v>anicolson/DeepXi</v>
      </c>
      <c r="C23" s="7" t="str">
        <f>IF(EXACT(D23,"Si"),NICHE!L23,"")</f>
        <v/>
      </c>
      <c r="D23" s="8" t="str">
        <f>IF(AND(EXACT(NICHE!B23,"Y"),EXACT(E23,"No")),"Si","No")</f>
        <v>No</v>
      </c>
      <c r="E23" s="4" t="s">
        <v>2487</v>
      </c>
      <c r="F23" s="8" t="str">
        <f t="shared" si="1"/>
        <v>No</v>
      </c>
      <c r="G23" s="8" t="str">
        <f t="shared" si="2"/>
        <v>No</v>
      </c>
      <c r="H23" s="8" t="str">
        <f t="shared" si="3"/>
        <v>No</v>
      </c>
      <c r="I23" s="8" t="str">
        <f t="shared" si="4"/>
        <v>No</v>
      </c>
      <c r="J23" s="5"/>
      <c r="K23" s="5"/>
      <c r="L23" s="5"/>
      <c r="M23" s="5"/>
      <c r="N23" s="5"/>
      <c r="O23" s="5"/>
      <c r="P23" s="5"/>
      <c r="Q23" s="5"/>
      <c r="R23" s="5"/>
      <c r="S23" s="5"/>
      <c r="T23" s="5"/>
      <c r="U23" s="5"/>
    </row>
    <row r="24">
      <c r="A24" s="5">
        <f t="shared" si="5"/>
        <v>1</v>
      </c>
      <c r="B24" s="5" t="str">
        <f>NICHE!A24</f>
        <v>AntonMu/TrainYourOwnYOLO</v>
      </c>
      <c r="C24" s="7" t="str">
        <f>IF(EXACT(D24,"Si"),NICHE!L24,"")</f>
        <v/>
      </c>
      <c r="D24" s="8" t="str">
        <f>IF(AND(EXACT(NICHE!B24,"Y"),EXACT(E24,"No")),"Si","No")</f>
        <v>No</v>
      </c>
      <c r="E24" s="4" t="s">
        <v>2487</v>
      </c>
      <c r="F24" s="8" t="str">
        <f t="shared" si="1"/>
        <v>No</v>
      </c>
      <c r="G24" s="8" t="str">
        <f t="shared" si="2"/>
        <v>No</v>
      </c>
      <c r="H24" s="8" t="str">
        <f t="shared" si="3"/>
        <v>No</v>
      </c>
      <c r="I24" s="8" t="str">
        <f t="shared" si="4"/>
        <v>No</v>
      </c>
      <c r="J24" s="5"/>
      <c r="K24" s="5"/>
      <c r="L24" s="5"/>
      <c r="M24" s="5"/>
      <c r="N24" s="5"/>
      <c r="O24" s="5"/>
      <c r="P24" s="5"/>
      <c r="Q24" s="5"/>
      <c r="R24" s="5"/>
      <c r="S24" s="5"/>
      <c r="T24" s="5"/>
      <c r="U24" s="5"/>
    </row>
    <row r="25">
      <c r="A25" s="5">
        <f t="shared" si="5"/>
        <v>1</v>
      </c>
      <c r="B25" s="5" t="str">
        <f>NICHE!A25</f>
        <v>apache/beam</v>
      </c>
      <c r="C25" s="7" t="str">
        <f>IF(EXACT(D25,"Si"),NICHE!L25,"")</f>
        <v/>
      </c>
      <c r="D25" s="8" t="str">
        <f>IF(AND(EXACT(NICHE!B25,"Y"),EXACT(E25,"No")),"Si","No")</f>
        <v>No</v>
      </c>
      <c r="E25" s="4" t="s">
        <v>2487</v>
      </c>
      <c r="F25" s="8" t="str">
        <f t="shared" si="1"/>
        <v>No</v>
      </c>
      <c r="G25" s="8" t="str">
        <f t="shared" si="2"/>
        <v>No</v>
      </c>
      <c r="H25" s="8" t="str">
        <f t="shared" si="3"/>
        <v>No</v>
      </c>
      <c r="I25" s="8" t="str">
        <f t="shared" si="4"/>
        <v>No</v>
      </c>
      <c r="J25" s="5"/>
      <c r="K25" s="5"/>
      <c r="L25" s="5"/>
      <c r="M25" s="5"/>
      <c r="N25" s="5"/>
      <c r="O25" s="5"/>
      <c r="P25" s="5"/>
      <c r="Q25" s="5"/>
      <c r="R25" s="5"/>
      <c r="S25" s="5"/>
      <c r="T25" s="5"/>
      <c r="U25" s="5"/>
      <c r="V25" s="1" t="s">
        <v>2585</v>
      </c>
    </row>
    <row r="26">
      <c r="A26" s="5">
        <f t="shared" si="5"/>
        <v>2</v>
      </c>
      <c r="B26" s="5" t="str">
        <f>NICHE!A26</f>
        <v>apache/submarine</v>
      </c>
      <c r="C26" s="7" t="str">
        <f>IF(EXACT(D26,"Si"),NICHE!L26,"")</f>
        <v>https://github.com/apache/submarine/blob/master/LICENSE-binary is provided.</v>
      </c>
      <c r="D26" s="8" t="str">
        <f>IF(AND(EXACT(NICHE!B26,"Y"),EXACT(E26,"No")),"Si","No")</f>
        <v>Si</v>
      </c>
      <c r="E26" s="4" t="s">
        <v>2402</v>
      </c>
      <c r="F26" s="8" t="str">
        <f t="shared" si="1"/>
        <v>No</v>
      </c>
      <c r="G26" s="8" t="str">
        <f t="shared" si="2"/>
        <v>No</v>
      </c>
      <c r="H26" s="8" t="str">
        <f t="shared" si="3"/>
        <v>No</v>
      </c>
      <c r="I26" s="8" t="str">
        <f t="shared" si="4"/>
        <v>No</v>
      </c>
      <c r="J26" s="4">
        <v>0.0</v>
      </c>
      <c r="K26" s="4">
        <v>0.0</v>
      </c>
      <c r="L26" s="4">
        <v>0.0</v>
      </c>
      <c r="M26" s="4">
        <v>0.0</v>
      </c>
      <c r="N26" s="4">
        <v>0.0</v>
      </c>
      <c r="O26" s="4">
        <v>0.0</v>
      </c>
      <c r="P26" s="4">
        <v>0.0</v>
      </c>
      <c r="Q26" s="4">
        <v>0.0</v>
      </c>
      <c r="R26" s="4">
        <v>0.0</v>
      </c>
      <c r="S26" s="4">
        <v>0.0</v>
      </c>
      <c r="T26" s="4">
        <v>0.0</v>
      </c>
      <c r="U26" s="4">
        <v>0.0</v>
      </c>
      <c r="V26" s="1" t="s">
        <v>2586</v>
      </c>
    </row>
    <row r="27">
      <c r="A27" s="5">
        <f t="shared" si="5"/>
        <v>2</v>
      </c>
      <c r="B27" s="5" t="str">
        <f>NICHE!A27</f>
        <v>apachecn/Interview</v>
      </c>
      <c r="C27" s="7" t="str">
        <f>IF(EXACT(D27,"Si"),NICHE!L27,"")</f>
        <v/>
      </c>
      <c r="D27" s="8" t="str">
        <f>IF(AND(EXACT(NICHE!B27,"Y"),EXACT(E27,"No")),"Si","No")</f>
        <v>No</v>
      </c>
      <c r="E27" s="4" t="s">
        <v>2487</v>
      </c>
      <c r="F27" s="8" t="str">
        <f t="shared" si="1"/>
        <v>No</v>
      </c>
      <c r="G27" s="8" t="str">
        <f t="shared" si="2"/>
        <v>No</v>
      </c>
      <c r="H27" s="8" t="str">
        <f t="shared" si="3"/>
        <v>No</v>
      </c>
      <c r="I27" s="8" t="str">
        <f t="shared" si="4"/>
        <v>No</v>
      </c>
      <c r="J27" s="5"/>
      <c r="K27" s="5"/>
      <c r="L27" s="5"/>
      <c r="M27" s="5"/>
      <c r="N27" s="5"/>
      <c r="O27" s="5"/>
      <c r="P27" s="5"/>
      <c r="Q27" s="5"/>
      <c r="R27" s="5"/>
      <c r="S27" s="5"/>
      <c r="T27" s="5"/>
      <c r="U27" s="5"/>
    </row>
    <row r="28">
      <c r="A28" s="5">
        <f t="shared" si="5"/>
        <v>2</v>
      </c>
      <c r="B28" s="5" t="str">
        <f>NICHE!A28</f>
        <v>apachecn/pytorch-doc-zh</v>
      </c>
      <c r="C28" s="7" t="str">
        <f>IF(EXACT(D28,"Si"),NICHE!L28,"")</f>
        <v/>
      </c>
      <c r="D28" s="8" t="str">
        <f>IF(AND(EXACT(NICHE!B28,"Y"),EXACT(E28,"No")),"Si","No")</f>
        <v>No</v>
      </c>
      <c r="E28" s="4" t="s">
        <v>2402</v>
      </c>
      <c r="F28" s="8" t="str">
        <f t="shared" si="1"/>
        <v>No</v>
      </c>
      <c r="G28" s="8" t="str">
        <f t="shared" si="2"/>
        <v>No</v>
      </c>
      <c r="H28" s="8" t="str">
        <f t="shared" si="3"/>
        <v>No</v>
      </c>
      <c r="I28" s="8" t="str">
        <f t="shared" si="4"/>
        <v>No</v>
      </c>
      <c r="J28" s="5"/>
      <c r="K28" s="5"/>
      <c r="L28" s="5"/>
      <c r="M28" s="5"/>
      <c r="N28" s="5"/>
      <c r="O28" s="5"/>
      <c r="P28" s="5"/>
      <c r="Q28" s="5"/>
      <c r="R28" s="5"/>
      <c r="S28" s="5"/>
      <c r="T28" s="5"/>
      <c r="U28" s="5"/>
    </row>
    <row r="29">
      <c r="A29" s="5">
        <f t="shared" si="5"/>
        <v>2</v>
      </c>
      <c r="B29" s="5" t="str">
        <f>NICHE!A29</f>
        <v>apple/turicreate</v>
      </c>
      <c r="C29" s="7" t="str">
        <f>IF(EXACT(D29,"Si"),NICHE!L29,"")</f>
        <v/>
      </c>
      <c r="D29" s="8" t="str">
        <f>IF(AND(EXACT(NICHE!B29,"Y"),EXACT(E29,"No")),"Si","No")</f>
        <v>No</v>
      </c>
      <c r="E29" s="4" t="s">
        <v>2487</v>
      </c>
      <c r="F29" s="8" t="str">
        <f t="shared" si="1"/>
        <v>No</v>
      </c>
      <c r="G29" s="8" t="str">
        <f t="shared" si="2"/>
        <v>No</v>
      </c>
      <c r="H29" s="8" t="str">
        <f t="shared" si="3"/>
        <v>No</v>
      </c>
      <c r="I29" s="8" t="str">
        <f t="shared" si="4"/>
        <v>No</v>
      </c>
      <c r="J29" s="5"/>
      <c r="K29" s="5"/>
      <c r="L29" s="5"/>
      <c r="M29" s="5"/>
      <c r="N29" s="5"/>
      <c r="O29" s="5"/>
      <c r="P29" s="5"/>
      <c r="Q29" s="5"/>
      <c r="R29" s="5"/>
      <c r="S29" s="5"/>
      <c r="T29" s="5"/>
      <c r="U29" s="5"/>
    </row>
    <row r="30">
      <c r="A30" s="5">
        <f t="shared" si="5"/>
        <v>2</v>
      </c>
      <c r="B30" s="5" t="str">
        <f>NICHE!A30</f>
        <v>arita37/mlmodels</v>
      </c>
      <c r="C30" s="7" t="str">
        <f>IF(EXACT(D30,"Si"),NICHE!L30,"")</f>
        <v/>
      </c>
      <c r="D30" s="8" t="str">
        <f>IF(AND(EXACT(NICHE!B30,"Y"),EXACT(E30,"No")),"Si","No")</f>
        <v>No</v>
      </c>
      <c r="E30" s="4" t="s">
        <v>2487</v>
      </c>
      <c r="F30" s="8" t="str">
        <f t="shared" si="1"/>
        <v>No</v>
      </c>
      <c r="G30" s="8" t="str">
        <f t="shared" si="2"/>
        <v>No</v>
      </c>
      <c r="H30" s="8" t="str">
        <f t="shared" si="3"/>
        <v>No</v>
      </c>
      <c r="I30" s="8" t="str">
        <f t="shared" si="4"/>
        <v>No</v>
      </c>
      <c r="J30" s="5"/>
      <c r="K30" s="5"/>
      <c r="L30" s="5"/>
      <c r="M30" s="5"/>
      <c r="N30" s="5"/>
      <c r="O30" s="5"/>
      <c r="P30" s="5"/>
      <c r="Q30" s="5"/>
      <c r="R30" s="5"/>
      <c r="S30" s="5"/>
      <c r="T30" s="5"/>
      <c r="U30" s="5"/>
    </row>
    <row r="31">
      <c r="A31" s="5">
        <f t="shared" si="5"/>
        <v>2</v>
      </c>
      <c r="B31" s="5" t="str">
        <f>NICHE!A31</f>
        <v>ARM-software/CMSIS_5</v>
      </c>
      <c r="C31" s="7" t="str">
        <f>IF(EXACT(D31,"Si"),NICHE!L31,"")</f>
        <v/>
      </c>
      <c r="D31" s="8" t="str">
        <f>IF(AND(EXACT(NICHE!B31,"Y"),EXACT(E31,"No")),"Si","No")</f>
        <v>No</v>
      </c>
      <c r="E31" s="4" t="s">
        <v>2487</v>
      </c>
      <c r="F31" s="8" t="str">
        <f t="shared" si="1"/>
        <v>No</v>
      </c>
      <c r="G31" s="8" t="str">
        <f t="shared" si="2"/>
        <v>No</v>
      </c>
      <c r="H31" s="8" t="str">
        <f t="shared" si="3"/>
        <v>No</v>
      </c>
      <c r="I31" s="8" t="str">
        <f t="shared" si="4"/>
        <v>No</v>
      </c>
      <c r="J31" s="5"/>
      <c r="K31" s="5"/>
      <c r="L31" s="5"/>
      <c r="M31" s="5"/>
      <c r="N31" s="5"/>
      <c r="O31" s="5"/>
      <c r="P31" s="5"/>
      <c r="Q31" s="5"/>
      <c r="R31" s="5"/>
      <c r="S31" s="5"/>
      <c r="T31" s="5"/>
      <c r="U31" s="5"/>
    </row>
    <row r="32">
      <c r="A32" s="5">
        <f t="shared" si="5"/>
        <v>2</v>
      </c>
      <c r="B32" s="5" t="str">
        <f>NICHE!A32</f>
        <v>arogozhnikov/einops</v>
      </c>
      <c r="C32" s="7" t="str">
        <f>IF(EXACT(D32,"Si"),NICHE!L32,"")</f>
        <v/>
      </c>
      <c r="D32" s="8" t="str">
        <f>IF(AND(EXACT(NICHE!B32,"Y"),EXACT(E32,"No")),"Si","No")</f>
        <v>No</v>
      </c>
      <c r="E32" s="4" t="s">
        <v>2487</v>
      </c>
      <c r="F32" s="8" t="str">
        <f t="shared" si="1"/>
        <v>No</v>
      </c>
      <c r="G32" s="8" t="str">
        <f t="shared" si="2"/>
        <v>No</v>
      </c>
      <c r="H32" s="8" t="str">
        <f t="shared" si="3"/>
        <v>No</v>
      </c>
      <c r="I32" s="8" t="str">
        <f t="shared" si="4"/>
        <v>No</v>
      </c>
      <c r="J32" s="5"/>
      <c r="K32" s="5"/>
      <c r="L32" s="5"/>
      <c r="M32" s="5"/>
      <c r="N32" s="5"/>
      <c r="O32" s="5"/>
      <c r="P32" s="5"/>
      <c r="Q32" s="5"/>
      <c r="R32" s="5"/>
      <c r="S32" s="5"/>
      <c r="T32" s="5"/>
      <c r="U32" s="5"/>
    </row>
    <row r="33">
      <c r="A33" s="5">
        <f t="shared" si="5"/>
        <v>2</v>
      </c>
      <c r="B33" s="5" t="str">
        <f>NICHE!A33</f>
        <v>arogozhnikov/hep_ml</v>
      </c>
      <c r="C33" s="7" t="str">
        <f>IF(EXACT(D33,"Si"),NICHE!L33,"")</f>
        <v/>
      </c>
      <c r="D33" s="8" t="str">
        <f>IF(AND(EXACT(NICHE!B33,"Y"),EXACT(E33,"No")),"Si","No")</f>
        <v>No</v>
      </c>
      <c r="E33" s="4" t="s">
        <v>2487</v>
      </c>
      <c r="F33" s="8" t="str">
        <f t="shared" si="1"/>
        <v>No</v>
      </c>
      <c r="G33" s="8" t="str">
        <f t="shared" si="2"/>
        <v>No</v>
      </c>
      <c r="H33" s="8" t="str">
        <f t="shared" si="3"/>
        <v>No</v>
      </c>
      <c r="I33" s="8" t="str">
        <f t="shared" si="4"/>
        <v>No</v>
      </c>
      <c r="J33" s="5"/>
      <c r="K33" s="5"/>
      <c r="L33" s="5"/>
      <c r="M33" s="5"/>
      <c r="N33" s="5"/>
      <c r="O33" s="5"/>
      <c r="P33" s="5"/>
      <c r="Q33" s="5"/>
      <c r="R33" s="5"/>
      <c r="S33" s="5"/>
      <c r="T33" s="5"/>
      <c r="U33" s="5"/>
    </row>
    <row r="34">
      <c r="A34" s="5">
        <f t="shared" si="5"/>
        <v>2</v>
      </c>
      <c r="B34" s="5" t="str">
        <f>NICHE!A34</f>
        <v>arviz-devs/arviz</v>
      </c>
      <c r="C34" s="7" t="str">
        <f>IF(EXACT(D34,"Si"),NICHE!L34,"")</f>
        <v/>
      </c>
      <c r="D34" s="8" t="str">
        <f>IF(AND(EXACT(NICHE!B34,"Y"),EXACT(E34,"No")),"Si","No")</f>
        <v>No</v>
      </c>
      <c r="E34" s="4" t="s">
        <v>2487</v>
      </c>
      <c r="F34" s="8" t="str">
        <f t="shared" si="1"/>
        <v>No</v>
      </c>
      <c r="G34" s="8" t="str">
        <f t="shared" si="2"/>
        <v>No</v>
      </c>
      <c r="H34" s="8" t="str">
        <f t="shared" si="3"/>
        <v>No</v>
      </c>
      <c r="I34" s="8" t="str">
        <f t="shared" si="4"/>
        <v>No</v>
      </c>
      <c r="J34" s="5"/>
      <c r="K34" s="5"/>
      <c r="L34" s="5"/>
      <c r="M34" s="5"/>
      <c r="N34" s="5"/>
      <c r="O34" s="5"/>
      <c r="P34" s="5"/>
      <c r="Q34" s="5"/>
      <c r="R34" s="5"/>
      <c r="S34" s="5"/>
      <c r="T34" s="5"/>
      <c r="U34" s="5"/>
    </row>
    <row r="35">
      <c r="A35" s="5">
        <f t="shared" si="5"/>
        <v>2</v>
      </c>
      <c r="B35" s="5" t="str">
        <f>NICHE!A35</f>
        <v>asappresearch/flambe</v>
      </c>
      <c r="C35" s="7" t="str">
        <f>IF(EXACT(D35,"Si"),NICHE!L35,"")</f>
        <v/>
      </c>
      <c r="D35" s="8" t="str">
        <f>IF(AND(EXACT(NICHE!B35,"Y"),EXACT(E35,"No")),"Si","No")</f>
        <v>No</v>
      </c>
      <c r="E35" s="4" t="s">
        <v>2487</v>
      </c>
      <c r="F35" s="8" t="str">
        <f t="shared" si="1"/>
        <v>No</v>
      </c>
      <c r="G35" s="8" t="str">
        <f t="shared" si="2"/>
        <v>No</v>
      </c>
      <c r="H35" s="8" t="str">
        <f t="shared" si="3"/>
        <v>No</v>
      </c>
      <c r="I35" s="8" t="str">
        <f t="shared" si="4"/>
        <v>No</v>
      </c>
      <c r="J35" s="5"/>
      <c r="K35" s="5"/>
      <c r="L35" s="5"/>
      <c r="M35" s="5"/>
      <c r="N35" s="5"/>
      <c r="O35" s="5"/>
      <c r="P35" s="5"/>
      <c r="Q35" s="5"/>
      <c r="R35" s="5"/>
      <c r="S35" s="5"/>
      <c r="T35" s="5"/>
      <c r="U35" s="5"/>
    </row>
    <row r="36">
      <c r="A36" s="5">
        <f t="shared" si="5"/>
        <v>2</v>
      </c>
      <c r="B36" s="5" t="str">
        <f>NICHE!A36</f>
        <v>asappresearch/sru</v>
      </c>
      <c r="C36" s="7" t="str">
        <f>IF(EXACT(D36,"Si"),NICHE!L36,"")</f>
        <v/>
      </c>
      <c r="D36" s="8" t="str">
        <f>IF(AND(EXACT(NICHE!B36,"Y"),EXACT(E36,"No")),"Si","No")</f>
        <v>No</v>
      </c>
      <c r="E36" s="4" t="s">
        <v>2487</v>
      </c>
      <c r="F36" s="8" t="str">
        <f t="shared" si="1"/>
        <v>No</v>
      </c>
      <c r="G36" s="8" t="str">
        <f t="shared" si="2"/>
        <v>No</v>
      </c>
      <c r="H36" s="8" t="str">
        <f t="shared" si="3"/>
        <v>No</v>
      </c>
      <c r="I36" s="8" t="str">
        <f t="shared" si="4"/>
        <v>No</v>
      </c>
      <c r="J36" s="5"/>
      <c r="K36" s="5"/>
      <c r="L36" s="5"/>
      <c r="M36" s="5"/>
      <c r="N36" s="5"/>
      <c r="O36" s="5"/>
      <c r="P36" s="5"/>
      <c r="Q36" s="5"/>
      <c r="R36" s="5"/>
      <c r="S36" s="5"/>
      <c r="T36" s="5"/>
      <c r="U36" s="5"/>
    </row>
    <row r="37">
      <c r="A37" s="5">
        <f t="shared" si="5"/>
        <v>2</v>
      </c>
      <c r="B37" s="5" t="str">
        <f>NICHE!A37</f>
        <v>as-ideas/TransformerTTS</v>
      </c>
      <c r="C37" s="7" t="str">
        <f>IF(EXACT(D37,"Si"),NICHE!L37,"")</f>
        <v/>
      </c>
      <c r="D37" s="8" t="str">
        <f>IF(AND(EXACT(NICHE!B37,"Y"),EXACT(E37,"No")),"Si","No")</f>
        <v>No</v>
      </c>
      <c r="E37" s="4" t="s">
        <v>2487</v>
      </c>
      <c r="F37" s="8" t="str">
        <f t="shared" si="1"/>
        <v>No</v>
      </c>
      <c r="G37" s="8" t="str">
        <f t="shared" si="2"/>
        <v>No</v>
      </c>
      <c r="H37" s="8" t="str">
        <f t="shared" si="3"/>
        <v>No</v>
      </c>
      <c r="I37" s="8" t="str">
        <f t="shared" si="4"/>
        <v>No</v>
      </c>
      <c r="J37" s="5"/>
      <c r="K37" s="5"/>
      <c r="L37" s="5"/>
      <c r="M37" s="5"/>
      <c r="N37" s="5"/>
      <c r="O37" s="5"/>
      <c r="P37" s="5"/>
      <c r="Q37" s="5"/>
      <c r="R37" s="5"/>
      <c r="S37" s="5"/>
      <c r="T37" s="5"/>
      <c r="U37" s="5"/>
    </row>
    <row r="38">
      <c r="A38" s="5">
        <f t="shared" si="5"/>
        <v>2</v>
      </c>
      <c r="B38" s="5" t="str">
        <f>NICHE!A38</f>
        <v>astooke/rlpyt</v>
      </c>
      <c r="C38" s="7" t="str">
        <f>IF(EXACT(D38,"Si"),NICHE!L38,"")</f>
        <v/>
      </c>
      <c r="D38" s="8" t="str">
        <f>IF(AND(EXACT(NICHE!B38,"Y"),EXACT(E38,"No")),"Si","No")</f>
        <v>No</v>
      </c>
      <c r="E38" s="4" t="s">
        <v>2487</v>
      </c>
      <c r="F38" s="8" t="str">
        <f t="shared" si="1"/>
        <v>No</v>
      </c>
      <c r="G38" s="8" t="str">
        <f t="shared" si="2"/>
        <v>No</v>
      </c>
      <c r="H38" s="8" t="str">
        <f t="shared" si="3"/>
        <v>No</v>
      </c>
      <c r="I38" s="8" t="str">
        <f t="shared" si="4"/>
        <v>No</v>
      </c>
      <c r="J38" s="5"/>
      <c r="K38" s="5"/>
      <c r="L38" s="5"/>
      <c r="M38" s="5"/>
      <c r="N38" s="5"/>
      <c r="O38" s="5"/>
      <c r="P38" s="5"/>
      <c r="Q38" s="5"/>
      <c r="R38" s="5"/>
      <c r="S38" s="5"/>
      <c r="T38" s="5"/>
      <c r="U38" s="5"/>
    </row>
    <row r="39">
      <c r="A39" s="5">
        <f t="shared" si="5"/>
        <v>2</v>
      </c>
      <c r="B39" s="5" t="str">
        <f>NICHE!A39</f>
        <v>athena-team/athena</v>
      </c>
      <c r="C39" s="7" t="str">
        <f>IF(EXACT(D39,"Si"),NICHE!L39,"")</f>
        <v/>
      </c>
      <c r="D39" s="8" t="str">
        <f>IF(AND(EXACT(NICHE!B39,"Y"),EXACT(E39,"No")),"Si","No")</f>
        <v>No</v>
      </c>
      <c r="E39" s="4" t="s">
        <v>2487</v>
      </c>
      <c r="F39" s="8" t="str">
        <f t="shared" si="1"/>
        <v>No</v>
      </c>
      <c r="G39" s="8" t="str">
        <f t="shared" si="2"/>
        <v>No</v>
      </c>
      <c r="H39" s="8" t="str">
        <f t="shared" si="3"/>
        <v>No</v>
      </c>
      <c r="I39" s="8" t="str">
        <f t="shared" si="4"/>
        <v>No</v>
      </c>
      <c r="J39" s="5"/>
      <c r="K39" s="5"/>
      <c r="L39" s="5"/>
      <c r="M39" s="5"/>
      <c r="N39" s="5"/>
      <c r="O39" s="5"/>
      <c r="P39" s="5"/>
      <c r="Q39" s="5"/>
      <c r="R39" s="5"/>
      <c r="S39" s="5"/>
      <c r="T39" s="5"/>
      <c r="U39" s="5"/>
    </row>
    <row r="40">
      <c r="A40" s="5">
        <f t="shared" si="5"/>
        <v>2</v>
      </c>
      <c r="B40" s="5" t="str">
        <f>NICHE!A40</f>
        <v>autorope/donkeycar</v>
      </c>
      <c r="C40" s="7" t="str">
        <f>IF(EXACT(D40,"Si"),NICHE!L40,"")</f>
        <v/>
      </c>
      <c r="D40" s="8" t="str">
        <f>IF(AND(EXACT(NICHE!B40,"Y"),EXACT(E40,"No")),"Si","No")</f>
        <v>No</v>
      </c>
      <c r="E40" s="4" t="s">
        <v>2487</v>
      </c>
      <c r="F40" s="8" t="str">
        <f t="shared" si="1"/>
        <v>No</v>
      </c>
      <c r="G40" s="8" t="str">
        <f t="shared" si="2"/>
        <v>No</v>
      </c>
      <c r="H40" s="8" t="str">
        <f t="shared" si="3"/>
        <v>No</v>
      </c>
      <c r="I40" s="8" t="str">
        <f t="shared" si="4"/>
        <v>No</v>
      </c>
      <c r="J40" s="5"/>
      <c r="K40" s="5"/>
      <c r="L40" s="5"/>
      <c r="M40" s="5"/>
      <c r="N40" s="5"/>
      <c r="O40" s="5"/>
      <c r="P40" s="5"/>
      <c r="Q40" s="5"/>
      <c r="R40" s="5"/>
      <c r="S40" s="5"/>
      <c r="T40" s="5"/>
      <c r="U40" s="5"/>
    </row>
    <row r="41">
      <c r="A41" s="5">
        <f t="shared" si="5"/>
        <v>2</v>
      </c>
      <c r="B41" s="5" t="str">
        <f>NICHE!A41</f>
        <v>avrae/avrae</v>
      </c>
      <c r="C41" s="7" t="str">
        <f>IF(EXACT(D41,"Si"),NICHE!L41,"")</f>
        <v/>
      </c>
      <c r="D41" s="8" t="str">
        <f>IF(AND(EXACT(NICHE!B41,"Y"),EXACT(E41,"No")),"Si","No")</f>
        <v>No</v>
      </c>
      <c r="E41" s="4" t="s">
        <v>2487</v>
      </c>
      <c r="F41" s="8" t="str">
        <f t="shared" si="1"/>
        <v>No</v>
      </c>
      <c r="G41" s="8" t="str">
        <f t="shared" si="2"/>
        <v>No</v>
      </c>
      <c r="H41" s="8" t="str">
        <f t="shared" si="3"/>
        <v>No</v>
      </c>
      <c r="I41" s="8" t="str">
        <f t="shared" si="4"/>
        <v>No</v>
      </c>
      <c r="J41" s="5"/>
      <c r="K41" s="5"/>
      <c r="L41" s="5"/>
      <c r="M41" s="5"/>
      <c r="N41" s="5"/>
      <c r="O41" s="5"/>
      <c r="P41" s="5"/>
      <c r="Q41" s="5"/>
      <c r="R41" s="5"/>
      <c r="S41" s="5"/>
      <c r="T41" s="5"/>
      <c r="U41" s="5"/>
    </row>
    <row r="42">
      <c r="A42" s="5">
        <f t="shared" si="5"/>
        <v>2</v>
      </c>
      <c r="B42" s="5" t="str">
        <f>NICHE!A42</f>
        <v>awslabs/amazon-sagemaker-examples</v>
      </c>
      <c r="C42" s="7" t="str">
        <f>IF(EXACT(D42,"Si"),NICHE!L42,"")</f>
        <v/>
      </c>
      <c r="D42" s="8" t="str">
        <f>IF(AND(EXACT(NICHE!B42,"Y"),EXACT(E42,"No")),"Si","No")</f>
        <v>No</v>
      </c>
      <c r="E42" s="4" t="s">
        <v>2487</v>
      </c>
      <c r="F42" s="8" t="str">
        <f t="shared" si="1"/>
        <v>No</v>
      </c>
      <c r="G42" s="8" t="str">
        <f t="shared" si="2"/>
        <v>No</v>
      </c>
      <c r="H42" s="8" t="str">
        <f t="shared" si="3"/>
        <v>No</v>
      </c>
      <c r="I42" s="8" t="str">
        <f t="shared" si="4"/>
        <v>No</v>
      </c>
      <c r="J42" s="5"/>
      <c r="K42" s="5"/>
      <c r="L42" s="5"/>
      <c r="M42" s="5"/>
      <c r="N42" s="5"/>
      <c r="O42" s="5"/>
      <c r="P42" s="5"/>
      <c r="Q42" s="5"/>
      <c r="R42" s="5"/>
      <c r="S42" s="5"/>
      <c r="T42" s="5"/>
      <c r="U42" s="5"/>
    </row>
    <row r="43">
      <c r="A43" s="5">
        <f t="shared" si="5"/>
        <v>2</v>
      </c>
      <c r="B43" s="5" t="str">
        <f>NICHE!A43</f>
        <v>BachiLi/redner</v>
      </c>
      <c r="C43" s="7" t="str">
        <f>IF(EXACT(D43,"Si"),NICHE!L43,"")</f>
        <v/>
      </c>
      <c r="D43" s="8" t="str">
        <f>IF(AND(EXACT(NICHE!B43,"Y"),EXACT(E43,"No")),"Si","No")</f>
        <v>No</v>
      </c>
      <c r="E43" s="4" t="s">
        <v>2487</v>
      </c>
      <c r="F43" s="8" t="str">
        <f t="shared" si="1"/>
        <v>No</v>
      </c>
      <c r="G43" s="8" t="str">
        <f t="shared" si="2"/>
        <v>No</v>
      </c>
      <c r="H43" s="8" t="str">
        <f t="shared" si="3"/>
        <v>No</v>
      </c>
      <c r="I43" s="8" t="str">
        <f t="shared" si="4"/>
        <v>No</v>
      </c>
      <c r="J43" s="5"/>
      <c r="K43" s="5"/>
      <c r="L43" s="5"/>
      <c r="M43" s="5"/>
      <c r="N43" s="5"/>
      <c r="O43" s="5"/>
      <c r="P43" s="5"/>
      <c r="Q43" s="5"/>
      <c r="R43" s="5"/>
      <c r="S43" s="5"/>
      <c r="T43" s="5"/>
      <c r="U43" s="5"/>
    </row>
    <row r="44">
      <c r="A44" s="5">
        <f t="shared" si="5"/>
        <v>2</v>
      </c>
      <c r="B44" s="5" t="str">
        <f>NICHE!A44</f>
        <v>baldassarreFe/deep-koalarization</v>
      </c>
      <c r="C44" s="7" t="str">
        <f>IF(EXACT(D44,"Si"),NICHE!L44,"")</f>
        <v/>
      </c>
      <c r="D44" s="8" t="str">
        <f>IF(AND(EXACT(NICHE!B44,"Y"),EXACT(E44,"No")),"Si","No")</f>
        <v>No</v>
      </c>
      <c r="E44" s="4" t="s">
        <v>2487</v>
      </c>
      <c r="F44" s="8" t="str">
        <f t="shared" si="1"/>
        <v>No</v>
      </c>
      <c r="G44" s="8" t="str">
        <f t="shared" si="2"/>
        <v>No</v>
      </c>
      <c r="H44" s="8" t="str">
        <f t="shared" si="3"/>
        <v>No</v>
      </c>
      <c r="I44" s="8" t="str">
        <f t="shared" si="4"/>
        <v>No</v>
      </c>
      <c r="J44" s="5"/>
      <c r="K44" s="5"/>
      <c r="L44" s="5"/>
      <c r="M44" s="5"/>
      <c r="N44" s="5"/>
      <c r="O44" s="5"/>
      <c r="P44" s="5"/>
      <c r="Q44" s="5"/>
      <c r="R44" s="5"/>
      <c r="S44" s="5"/>
      <c r="T44" s="5"/>
      <c r="U44" s="5"/>
    </row>
    <row r="45">
      <c r="A45" s="5">
        <f t="shared" si="5"/>
        <v>2</v>
      </c>
      <c r="B45" s="5" t="str">
        <f>NICHE!A45</f>
        <v>batra-mlp-lab/visdial-challenge-starter-pytorch</v>
      </c>
      <c r="C45" s="7" t="str">
        <f>IF(EXACT(D45,"Si"),NICHE!L45,"")</f>
        <v/>
      </c>
      <c r="D45" s="8" t="str">
        <f>IF(AND(EXACT(NICHE!B45,"Y"),EXACT(E45,"No")),"Si","No")</f>
        <v>No</v>
      </c>
      <c r="E45" s="4" t="s">
        <v>2402</v>
      </c>
      <c r="F45" s="8" t="str">
        <f t="shared" si="1"/>
        <v>No</v>
      </c>
      <c r="G45" s="8" t="str">
        <f t="shared" si="2"/>
        <v>No</v>
      </c>
      <c r="H45" s="8" t="str">
        <f t="shared" si="3"/>
        <v>No</v>
      </c>
      <c r="I45" s="8" t="str">
        <f t="shared" si="4"/>
        <v>No</v>
      </c>
      <c r="J45" s="5"/>
      <c r="K45" s="5"/>
      <c r="L45" s="5"/>
      <c r="M45" s="5"/>
      <c r="N45" s="5"/>
      <c r="O45" s="5"/>
      <c r="P45" s="5"/>
      <c r="Q45" s="5"/>
      <c r="R45" s="5"/>
      <c r="S45" s="5"/>
      <c r="T45" s="5"/>
      <c r="U45" s="5"/>
    </row>
    <row r="46">
      <c r="A46" s="5">
        <f t="shared" si="5"/>
        <v>2</v>
      </c>
      <c r="B46" s="5" t="str">
        <f>NICHE!A46</f>
        <v>bayesiains/nflows</v>
      </c>
      <c r="C46" s="7" t="str">
        <f>IF(EXACT(D46,"Si"),NICHE!L46,"")</f>
        <v/>
      </c>
      <c r="D46" s="8" t="str">
        <f>IF(AND(EXACT(NICHE!B46,"Y"),EXACT(E46,"No")),"Si","No")</f>
        <v>No</v>
      </c>
      <c r="E46" s="4" t="s">
        <v>2487</v>
      </c>
      <c r="F46" s="8" t="str">
        <f t="shared" si="1"/>
        <v>No</v>
      </c>
      <c r="G46" s="8" t="str">
        <f t="shared" si="2"/>
        <v>No</v>
      </c>
      <c r="H46" s="8" t="str">
        <f t="shared" si="3"/>
        <v>No</v>
      </c>
      <c r="I46" s="8" t="str">
        <f t="shared" si="4"/>
        <v>No</v>
      </c>
      <c r="J46" s="5"/>
      <c r="K46" s="5"/>
      <c r="L46" s="5"/>
      <c r="M46" s="5"/>
      <c r="N46" s="5"/>
      <c r="O46" s="5"/>
      <c r="P46" s="5"/>
      <c r="Q46" s="5"/>
      <c r="R46" s="5"/>
      <c r="S46" s="5"/>
      <c r="T46" s="5"/>
      <c r="U46" s="5"/>
    </row>
    <row r="47">
      <c r="A47" s="5">
        <f t="shared" si="5"/>
        <v>2</v>
      </c>
      <c r="B47" s="5" t="str">
        <f>NICHE!A47</f>
        <v>Belval/TextRecognitionDataGenerator</v>
      </c>
      <c r="C47" s="7" t="str">
        <f>IF(EXACT(D47,"Si"),NICHE!L47,"")</f>
        <v/>
      </c>
      <c r="D47" s="8" t="str">
        <f>IF(AND(EXACT(NICHE!B47,"Y"),EXACT(E47,"No")),"Si","No")</f>
        <v>No</v>
      </c>
      <c r="E47" s="4" t="s">
        <v>2487</v>
      </c>
      <c r="F47" s="8" t="str">
        <f t="shared" si="1"/>
        <v>No</v>
      </c>
      <c r="G47" s="8" t="str">
        <f t="shared" si="2"/>
        <v>No</v>
      </c>
      <c r="H47" s="8" t="str">
        <f t="shared" si="3"/>
        <v>No</v>
      </c>
      <c r="I47" s="8" t="str">
        <f t="shared" si="4"/>
        <v>No</v>
      </c>
      <c r="J47" s="5"/>
      <c r="K47" s="5"/>
      <c r="L47" s="5"/>
      <c r="M47" s="5"/>
      <c r="N47" s="5"/>
      <c r="O47" s="5"/>
      <c r="P47" s="5"/>
      <c r="Q47" s="5"/>
      <c r="R47" s="5"/>
      <c r="S47" s="5"/>
      <c r="T47" s="5"/>
      <c r="U47" s="5"/>
    </row>
    <row r="48">
      <c r="A48" s="5">
        <f t="shared" si="5"/>
        <v>2</v>
      </c>
      <c r="B48" s="5" t="str">
        <f>NICHE!A48</f>
        <v>beringresearch/ivis</v>
      </c>
      <c r="C48" s="7" t="str">
        <f>IF(EXACT(D48,"Si"),NICHE!L48,"")</f>
        <v/>
      </c>
      <c r="D48" s="8" t="str">
        <f>IF(AND(EXACT(NICHE!B48,"Y"),EXACT(E48,"No")),"Si","No")</f>
        <v>No</v>
      </c>
      <c r="E48" s="4" t="s">
        <v>2487</v>
      </c>
      <c r="F48" s="8" t="str">
        <f t="shared" si="1"/>
        <v>No</v>
      </c>
      <c r="G48" s="8" t="str">
        <f t="shared" si="2"/>
        <v>No</v>
      </c>
      <c r="H48" s="8" t="str">
        <f t="shared" si="3"/>
        <v>No</v>
      </c>
      <c r="I48" s="8" t="str">
        <f t="shared" si="4"/>
        <v>No</v>
      </c>
      <c r="J48" s="5"/>
      <c r="K48" s="5"/>
      <c r="L48" s="5"/>
      <c r="M48" s="5"/>
      <c r="N48" s="5"/>
      <c r="O48" s="5"/>
      <c r="P48" s="5"/>
      <c r="Q48" s="5"/>
      <c r="R48" s="5"/>
      <c r="S48" s="5"/>
      <c r="T48" s="5"/>
      <c r="U48" s="5"/>
    </row>
    <row r="49">
      <c r="A49" s="5">
        <f t="shared" si="5"/>
        <v>2</v>
      </c>
      <c r="B49" s="5" t="str">
        <f>NICHE!A49</f>
        <v>berkmancenter/mediacloud</v>
      </c>
      <c r="C49" s="7" t="str">
        <f>IF(EXACT(D49,"Si"),NICHE!L49,"")</f>
        <v/>
      </c>
      <c r="D49" s="8" t="str">
        <f>IF(AND(EXACT(NICHE!B49,"Y"),EXACT(E49,"No")),"Si","No")</f>
        <v>No</v>
      </c>
      <c r="E49" s="4" t="s">
        <v>2487</v>
      </c>
      <c r="F49" s="8" t="str">
        <f t="shared" si="1"/>
        <v>No</v>
      </c>
      <c r="G49" s="8" t="str">
        <f t="shared" si="2"/>
        <v>No</v>
      </c>
      <c r="H49" s="8" t="str">
        <f t="shared" si="3"/>
        <v>No</v>
      </c>
      <c r="I49" s="8" t="str">
        <f t="shared" si="4"/>
        <v>No</v>
      </c>
      <c r="J49" s="5"/>
      <c r="K49" s="5"/>
      <c r="L49" s="5"/>
      <c r="M49" s="5"/>
      <c r="N49" s="5"/>
      <c r="O49" s="5"/>
      <c r="P49" s="5"/>
      <c r="Q49" s="5"/>
      <c r="R49" s="5"/>
      <c r="S49" s="5"/>
      <c r="T49" s="5"/>
      <c r="U49" s="5"/>
    </row>
    <row r="50">
      <c r="A50" s="5">
        <f t="shared" si="5"/>
        <v>2</v>
      </c>
      <c r="B50" s="5" t="str">
        <f>NICHE!A50</f>
        <v>bethgelab/foolbox</v>
      </c>
      <c r="C50" s="7" t="str">
        <f>IF(EXACT(D50,"Si"),NICHE!L50,"")</f>
        <v/>
      </c>
      <c r="D50" s="8" t="str">
        <f>IF(AND(EXACT(NICHE!B50,"Y"),EXACT(E50,"No")),"Si","No")</f>
        <v>No</v>
      </c>
      <c r="E50" s="4" t="s">
        <v>2487</v>
      </c>
      <c r="F50" s="8" t="str">
        <f t="shared" si="1"/>
        <v>No</v>
      </c>
      <c r="G50" s="8" t="str">
        <f t="shared" si="2"/>
        <v>No</v>
      </c>
      <c r="H50" s="8" t="str">
        <f t="shared" si="3"/>
        <v>No</v>
      </c>
      <c r="I50" s="8" t="str">
        <f t="shared" si="4"/>
        <v>No</v>
      </c>
      <c r="J50" s="5"/>
      <c r="K50" s="5"/>
      <c r="L50" s="5"/>
      <c r="M50" s="5"/>
      <c r="N50" s="5"/>
      <c r="O50" s="5"/>
      <c r="P50" s="5"/>
      <c r="Q50" s="5"/>
      <c r="R50" s="5"/>
      <c r="S50" s="5"/>
      <c r="T50" s="5"/>
      <c r="U50" s="5"/>
    </row>
    <row r="51">
      <c r="A51" s="5">
        <f t="shared" si="5"/>
        <v>2</v>
      </c>
      <c r="B51" s="5" t="str">
        <f>NICHE!A51</f>
        <v>bethgelab/siamese-mask-rcnn</v>
      </c>
      <c r="C51" s="7" t="str">
        <f>IF(EXACT(D51,"Si"),NICHE!L51,"")</f>
        <v/>
      </c>
      <c r="D51" s="8" t="str">
        <f>IF(AND(EXACT(NICHE!B51,"Y"),EXACT(E51,"No")),"Si","No")</f>
        <v>No</v>
      </c>
      <c r="E51" s="4" t="s">
        <v>2402</v>
      </c>
      <c r="F51" s="8" t="str">
        <f t="shared" si="1"/>
        <v>No</v>
      </c>
      <c r="G51" s="8" t="str">
        <f t="shared" si="2"/>
        <v>No</v>
      </c>
      <c r="H51" s="8" t="str">
        <f t="shared" si="3"/>
        <v>No</v>
      </c>
      <c r="I51" s="8" t="str">
        <f t="shared" si="4"/>
        <v>No</v>
      </c>
      <c r="J51" s="5"/>
      <c r="K51" s="5"/>
      <c r="L51" s="5"/>
      <c r="M51" s="5"/>
      <c r="N51" s="5"/>
      <c r="O51" s="5"/>
      <c r="P51" s="5"/>
      <c r="Q51" s="5"/>
      <c r="R51" s="5"/>
      <c r="S51" s="5"/>
      <c r="T51" s="5"/>
      <c r="U51" s="5"/>
    </row>
    <row r="52">
      <c r="A52" s="5">
        <f t="shared" si="5"/>
        <v>2</v>
      </c>
      <c r="B52" s="5" t="str">
        <f>NICHE!A52</f>
        <v>beyretb/AnimalAI-Olympics</v>
      </c>
      <c r="C52" s="7" t="str">
        <f>IF(EXACT(D52,"Si"),NICHE!L52,"")</f>
        <v/>
      </c>
      <c r="D52" s="8" t="str">
        <f>IF(AND(EXACT(NICHE!B52,"Y"),EXACT(E52,"No")),"Si","No")</f>
        <v>No</v>
      </c>
      <c r="E52" s="4" t="s">
        <v>2402</v>
      </c>
      <c r="F52" s="8" t="str">
        <f t="shared" si="1"/>
        <v>No</v>
      </c>
      <c r="G52" s="8" t="str">
        <f t="shared" si="2"/>
        <v>No</v>
      </c>
      <c r="H52" s="8" t="str">
        <f t="shared" si="3"/>
        <v>No</v>
      </c>
      <c r="I52" s="8" t="str">
        <f t="shared" si="4"/>
        <v>No</v>
      </c>
      <c r="J52" s="5"/>
      <c r="K52" s="5"/>
      <c r="L52" s="5"/>
      <c r="M52" s="5"/>
      <c r="N52" s="5"/>
      <c r="O52" s="5"/>
      <c r="P52" s="5"/>
      <c r="Q52" s="5"/>
      <c r="R52" s="5"/>
      <c r="S52" s="5"/>
      <c r="T52" s="5"/>
      <c r="U52" s="5"/>
    </row>
    <row r="53">
      <c r="A53" s="5">
        <f t="shared" si="5"/>
        <v>2</v>
      </c>
      <c r="B53" s="5" t="str">
        <f>NICHE!A53</f>
        <v>bhoov/exbert</v>
      </c>
      <c r="C53" s="7" t="str">
        <f>IF(EXACT(D53,"Si"),NICHE!L53,"")</f>
        <v/>
      </c>
      <c r="D53" s="8" t="str">
        <f>IF(AND(EXACT(NICHE!B53,"Y"),EXACT(E53,"No")),"Si","No")</f>
        <v>No</v>
      </c>
      <c r="E53" s="4" t="s">
        <v>2487</v>
      </c>
      <c r="F53" s="8" t="str">
        <f t="shared" si="1"/>
        <v>No</v>
      </c>
      <c r="G53" s="8" t="str">
        <f t="shared" si="2"/>
        <v>No</v>
      </c>
      <c r="H53" s="8" t="str">
        <f t="shared" si="3"/>
        <v>No</v>
      </c>
      <c r="I53" s="8" t="str">
        <f t="shared" si="4"/>
        <v>No</v>
      </c>
      <c r="J53" s="5"/>
      <c r="K53" s="5"/>
      <c r="L53" s="5"/>
      <c r="M53" s="5"/>
      <c r="N53" s="5"/>
      <c r="O53" s="5"/>
      <c r="P53" s="5"/>
      <c r="Q53" s="5"/>
      <c r="R53" s="5"/>
      <c r="S53" s="5"/>
      <c r="T53" s="5"/>
      <c r="U53" s="5"/>
    </row>
    <row r="54">
      <c r="A54" s="5">
        <f t="shared" si="5"/>
        <v>2</v>
      </c>
      <c r="B54" s="5" t="str">
        <f>NICHE!A54</f>
        <v>BindsNET/bindsnet</v>
      </c>
      <c r="C54" s="7" t="str">
        <f>IF(EXACT(D54,"Si"),NICHE!L54,"")</f>
        <v/>
      </c>
      <c r="D54" s="8" t="str">
        <f>IF(AND(EXACT(NICHE!B54,"Y"),EXACT(E54,"No")),"Si","No")</f>
        <v>No</v>
      </c>
      <c r="E54" s="4" t="s">
        <v>2487</v>
      </c>
      <c r="F54" s="8" t="str">
        <f t="shared" si="1"/>
        <v>No</v>
      </c>
      <c r="G54" s="8" t="str">
        <f t="shared" si="2"/>
        <v>No</v>
      </c>
      <c r="H54" s="8" t="str">
        <f t="shared" si="3"/>
        <v>No</v>
      </c>
      <c r="I54" s="8" t="str">
        <f t="shared" si="4"/>
        <v>No</v>
      </c>
      <c r="J54" s="5"/>
      <c r="K54" s="5"/>
      <c r="L54" s="5"/>
      <c r="M54" s="5"/>
      <c r="N54" s="5"/>
      <c r="O54" s="5"/>
      <c r="P54" s="5"/>
      <c r="Q54" s="5"/>
      <c r="R54" s="5"/>
      <c r="S54" s="5"/>
      <c r="T54" s="5"/>
      <c r="U54" s="5"/>
    </row>
    <row r="55">
      <c r="A55" s="5">
        <f t="shared" si="5"/>
        <v>2</v>
      </c>
      <c r="B55" s="5" t="str">
        <f>NICHE!A55</f>
        <v>biolib/openprotein</v>
      </c>
      <c r="C55" s="7" t="str">
        <f>IF(EXACT(D55,"Si"),NICHE!L55,"")</f>
        <v/>
      </c>
      <c r="D55" s="8" t="str">
        <f>IF(AND(EXACT(NICHE!B55,"Y"),EXACT(E55,"No")),"Si","No")</f>
        <v>No</v>
      </c>
      <c r="E55" s="4" t="s">
        <v>2402</v>
      </c>
      <c r="F55" s="8" t="str">
        <f t="shared" si="1"/>
        <v>No</v>
      </c>
      <c r="G55" s="8" t="str">
        <f t="shared" si="2"/>
        <v>No</v>
      </c>
      <c r="H55" s="8" t="str">
        <f t="shared" si="3"/>
        <v>No</v>
      </c>
      <c r="I55" s="8" t="str">
        <f t="shared" si="4"/>
        <v>No</v>
      </c>
      <c r="J55" s="5"/>
      <c r="K55" s="5"/>
      <c r="L55" s="5"/>
      <c r="M55" s="5"/>
      <c r="N55" s="5"/>
      <c r="O55" s="5"/>
      <c r="P55" s="5"/>
      <c r="Q55" s="5"/>
      <c r="R55" s="5"/>
      <c r="S55" s="5"/>
      <c r="T55" s="5"/>
      <c r="U55" s="5"/>
    </row>
    <row r="56">
      <c r="A56" s="5">
        <f t="shared" si="5"/>
        <v>2</v>
      </c>
      <c r="B56" s="5" t="str">
        <f>NICHE!A56</f>
        <v>bitextor/bitextor</v>
      </c>
      <c r="C56" s="7" t="str">
        <f>IF(EXACT(D56,"Si"),NICHE!L56,"")</f>
        <v/>
      </c>
      <c r="D56" s="8" t="str">
        <f>IF(AND(EXACT(NICHE!B56,"Y"),EXACT(E56,"No")),"Si","No")</f>
        <v>No</v>
      </c>
      <c r="E56" s="4" t="s">
        <v>2487</v>
      </c>
      <c r="F56" s="8" t="str">
        <f t="shared" si="1"/>
        <v>No</v>
      </c>
      <c r="G56" s="8" t="str">
        <f t="shared" si="2"/>
        <v>No</v>
      </c>
      <c r="H56" s="8" t="str">
        <f t="shared" si="3"/>
        <v>No</v>
      </c>
      <c r="I56" s="8" t="str">
        <f t="shared" si="4"/>
        <v>No</v>
      </c>
      <c r="J56" s="5"/>
      <c r="K56" s="5"/>
      <c r="L56" s="5"/>
      <c r="M56" s="5"/>
      <c r="N56" s="5"/>
      <c r="O56" s="5"/>
      <c r="P56" s="5"/>
      <c r="Q56" s="5"/>
      <c r="R56" s="5"/>
      <c r="S56" s="5"/>
      <c r="T56" s="5"/>
      <c r="U56" s="5"/>
    </row>
    <row r="57">
      <c r="A57" s="5">
        <f t="shared" si="5"/>
        <v>2</v>
      </c>
      <c r="B57" s="5" t="str">
        <f>NICHE!A57</f>
        <v>black0017/MedicalZooPytorch</v>
      </c>
      <c r="C57" s="7" t="str">
        <f>IF(EXACT(D57,"Si"),NICHE!L57,"")</f>
        <v/>
      </c>
      <c r="D57" s="8" t="str">
        <f>IF(AND(EXACT(NICHE!B57,"Y"),EXACT(E57,"No")),"Si","No")</f>
        <v>No</v>
      </c>
      <c r="E57" s="4" t="s">
        <v>2402</v>
      </c>
      <c r="F57" s="8" t="str">
        <f t="shared" si="1"/>
        <v>No</v>
      </c>
      <c r="G57" s="8" t="str">
        <f t="shared" si="2"/>
        <v>No</v>
      </c>
      <c r="H57" s="8" t="str">
        <f t="shared" si="3"/>
        <v>No</v>
      </c>
      <c r="I57" s="8" t="str">
        <f t="shared" si="4"/>
        <v>No</v>
      </c>
      <c r="J57" s="5"/>
      <c r="K57" s="5"/>
      <c r="L57" s="5"/>
      <c r="M57" s="5"/>
      <c r="N57" s="5"/>
      <c r="O57" s="5"/>
      <c r="P57" s="5"/>
      <c r="Q57" s="5"/>
      <c r="R57" s="5"/>
      <c r="S57" s="5"/>
      <c r="T57" s="5"/>
      <c r="U57" s="5"/>
    </row>
    <row r="58">
      <c r="A58" s="5">
        <f t="shared" si="5"/>
        <v>2</v>
      </c>
      <c r="B58" s="5" t="str">
        <f>NICHE!A58</f>
        <v>BloodAxe/pytorch-toolbelt</v>
      </c>
      <c r="C58" s="7" t="str">
        <f>IF(EXACT(D58,"Si"),NICHE!L58,"")</f>
        <v/>
      </c>
      <c r="D58" s="8" t="str">
        <f>IF(AND(EXACT(NICHE!B58,"Y"),EXACT(E58,"No")),"Si","No")</f>
        <v>No</v>
      </c>
      <c r="E58" s="4" t="s">
        <v>2487</v>
      </c>
      <c r="F58" s="8" t="str">
        <f t="shared" si="1"/>
        <v>No</v>
      </c>
      <c r="G58" s="8" t="str">
        <f t="shared" si="2"/>
        <v>No</v>
      </c>
      <c r="H58" s="8" t="str">
        <f t="shared" si="3"/>
        <v>No</v>
      </c>
      <c r="I58" s="8" t="str">
        <f t="shared" si="4"/>
        <v>No</v>
      </c>
      <c r="J58" s="5"/>
      <c r="K58" s="5"/>
      <c r="L58" s="5"/>
      <c r="M58" s="5"/>
      <c r="N58" s="5"/>
      <c r="O58" s="5"/>
      <c r="P58" s="5"/>
      <c r="Q58" s="5"/>
      <c r="R58" s="5"/>
      <c r="S58" s="5"/>
      <c r="T58" s="5"/>
      <c r="U58" s="5"/>
    </row>
    <row r="59">
      <c r="A59" s="5">
        <f t="shared" si="5"/>
        <v>2</v>
      </c>
      <c r="B59" s="5" t="str">
        <f>NICHE!A59</f>
        <v>brainiak/brainiak</v>
      </c>
      <c r="C59" s="7" t="str">
        <f>IF(EXACT(D59,"Si"),NICHE!L59,"")</f>
        <v/>
      </c>
      <c r="D59" s="8" t="str">
        <f>IF(AND(EXACT(NICHE!B59,"Y"),EXACT(E59,"No")),"Si","No")</f>
        <v>No</v>
      </c>
      <c r="E59" s="4" t="s">
        <v>2487</v>
      </c>
      <c r="F59" s="8" t="str">
        <f t="shared" si="1"/>
        <v>No</v>
      </c>
      <c r="G59" s="8" t="str">
        <f t="shared" si="2"/>
        <v>No</v>
      </c>
      <c r="H59" s="8" t="str">
        <f t="shared" si="3"/>
        <v>No</v>
      </c>
      <c r="I59" s="8" t="str">
        <f t="shared" si="4"/>
        <v>No</v>
      </c>
      <c r="J59" s="5"/>
      <c r="K59" s="5"/>
      <c r="L59" s="5"/>
      <c r="M59" s="5"/>
      <c r="N59" s="5"/>
      <c r="O59" s="5"/>
      <c r="P59" s="5"/>
      <c r="Q59" s="5"/>
      <c r="R59" s="5"/>
      <c r="S59" s="5"/>
      <c r="T59" s="5"/>
      <c r="U59" s="5"/>
    </row>
    <row r="60">
      <c r="A60" s="5">
        <f t="shared" si="5"/>
        <v>2</v>
      </c>
      <c r="B60" s="5" t="str">
        <f>NICHE!A60</f>
        <v>bricewalker/Hey-Jetson</v>
      </c>
      <c r="C60" s="7" t="str">
        <f>IF(EXACT(D60,"Si"),NICHE!L60,"")</f>
        <v/>
      </c>
      <c r="D60" s="8" t="str">
        <f>IF(AND(EXACT(NICHE!B60,"Y"),EXACT(E60,"No")),"Si","No")</f>
        <v>No</v>
      </c>
      <c r="E60" s="4" t="s">
        <v>2487</v>
      </c>
      <c r="F60" s="8" t="str">
        <f t="shared" si="1"/>
        <v>No</v>
      </c>
      <c r="G60" s="8" t="str">
        <f t="shared" si="2"/>
        <v>No</v>
      </c>
      <c r="H60" s="8" t="str">
        <f t="shared" si="3"/>
        <v>No</v>
      </c>
      <c r="I60" s="8" t="str">
        <f t="shared" si="4"/>
        <v>No</v>
      </c>
      <c r="J60" s="5"/>
      <c r="K60" s="5"/>
      <c r="L60" s="5"/>
      <c r="M60" s="5"/>
      <c r="N60" s="5"/>
      <c r="O60" s="5"/>
      <c r="P60" s="5"/>
      <c r="Q60" s="5"/>
      <c r="R60" s="5"/>
      <c r="S60" s="5"/>
      <c r="T60" s="5"/>
      <c r="U60" s="5"/>
    </row>
    <row r="61">
      <c r="A61" s="5">
        <f t="shared" si="5"/>
        <v>2</v>
      </c>
      <c r="B61" s="5" t="str">
        <f>NICHE!A61</f>
        <v>BrikerMan/Kashgari</v>
      </c>
      <c r="C61" s="7" t="str">
        <f>IF(EXACT(D61,"Si"),NICHE!L61,"")</f>
        <v/>
      </c>
      <c r="D61" s="8" t="str">
        <f>IF(AND(EXACT(NICHE!B61,"Y"),EXACT(E61,"No")),"Si","No")</f>
        <v>No</v>
      </c>
      <c r="E61" s="4" t="s">
        <v>2487</v>
      </c>
      <c r="F61" s="8" t="str">
        <f t="shared" si="1"/>
        <v>No</v>
      </c>
      <c r="G61" s="8" t="str">
        <f t="shared" si="2"/>
        <v>No</v>
      </c>
      <c r="H61" s="8" t="str">
        <f t="shared" si="3"/>
        <v>No</v>
      </c>
      <c r="I61" s="8" t="str">
        <f t="shared" si="4"/>
        <v>No</v>
      </c>
      <c r="J61" s="5"/>
      <c r="K61" s="5"/>
      <c r="L61" s="5"/>
      <c r="M61" s="5"/>
      <c r="N61" s="5"/>
      <c r="O61" s="5"/>
      <c r="P61" s="5"/>
      <c r="Q61" s="5"/>
      <c r="R61" s="5"/>
      <c r="S61" s="5"/>
      <c r="T61" s="5"/>
      <c r="U61" s="5"/>
    </row>
    <row r="62">
      <c r="A62" s="5">
        <f t="shared" si="5"/>
        <v>2</v>
      </c>
      <c r="B62" s="5" t="str">
        <f>NICHE!A62</f>
        <v>broadinstitute/keras-rcnn</v>
      </c>
      <c r="C62" s="7" t="str">
        <f>IF(EXACT(D62,"Si"),NICHE!L62,"")</f>
        <v/>
      </c>
      <c r="D62" s="8" t="str">
        <f>IF(AND(EXACT(NICHE!B62,"Y"),EXACT(E62,"No")),"Si","No")</f>
        <v>No</v>
      </c>
      <c r="E62" s="4" t="s">
        <v>2487</v>
      </c>
      <c r="F62" s="8" t="str">
        <f t="shared" si="1"/>
        <v>No</v>
      </c>
      <c r="G62" s="8" t="str">
        <f t="shared" si="2"/>
        <v>No</v>
      </c>
      <c r="H62" s="8" t="str">
        <f t="shared" si="3"/>
        <v>No</v>
      </c>
      <c r="I62" s="8" t="str">
        <f t="shared" si="4"/>
        <v>No</v>
      </c>
      <c r="J62" s="5"/>
      <c r="K62" s="5"/>
      <c r="L62" s="5"/>
      <c r="M62" s="5"/>
      <c r="N62" s="5"/>
      <c r="O62" s="5"/>
      <c r="P62" s="5"/>
      <c r="Q62" s="5"/>
      <c r="R62" s="5"/>
      <c r="S62" s="5"/>
      <c r="T62" s="5"/>
      <c r="U62" s="5"/>
    </row>
    <row r="63">
      <c r="A63" s="5">
        <f t="shared" si="5"/>
        <v>3</v>
      </c>
      <c r="B63" s="5" t="str">
        <f>NICHE!A63</f>
        <v>bulletphysics/bullet3</v>
      </c>
      <c r="C63" s="7" t="str">
        <f>IF(EXACT(D63,"Si"),NICHE!L63,"")</f>
        <v>https://github.com/bulletphysics/bullet3/blob/master/LICENSE.txt is provided.</v>
      </c>
      <c r="D63" s="8" t="str">
        <f>IF(AND(EXACT(NICHE!B63,"Y"),EXACT(E63,"No")),"Si","No")</f>
        <v>Si</v>
      </c>
      <c r="E63" s="4" t="s">
        <v>2402</v>
      </c>
      <c r="F63" s="8" t="str">
        <f t="shared" si="1"/>
        <v>Yes</v>
      </c>
      <c r="G63" s="8" t="str">
        <f t="shared" si="2"/>
        <v>Yes</v>
      </c>
      <c r="H63" s="8" t="str">
        <f t="shared" si="3"/>
        <v>No</v>
      </c>
      <c r="I63" s="8" t="str">
        <f t="shared" si="4"/>
        <v>No</v>
      </c>
      <c r="J63" s="4">
        <v>0.0</v>
      </c>
      <c r="K63" s="4">
        <v>0.0</v>
      </c>
      <c r="L63" s="4">
        <v>0.0</v>
      </c>
      <c r="M63" s="4">
        <v>0.0</v>
      </c>
      <c r="N63" s="4">
        <v>0.0</v>
      </c>
      <c r="O63" s="4">
        <v>0.0</v>
      </c>
      <c r="P63" s="4">
        <v>0.0</v>
      </c>
      <c r="Q63" s="4">
        <v>1.0</v>
      </c>
      <c r="R63" s="4">
        <v>0.0</v>
      </c>
      <c r="S63" s="4">
        <v>0.0</v>
      </c>
      <c r="T63" s="4">
        <v>0.0</v>
      </c>
      <c r="U63" s="4">
        <v>0.0</v>
      </c>
      <c r="V63" s="1" t="s">
        <v>2587</v>
      </c>
    </row>
    <row r="64">
      <c r="A64" s="5">
        <f t="shared" si="5"/>
        <v>3</v>
      </c>
      <c r="B64" s="5" t="str">
        <f>NICHE!A64</f>
        <v>bureaucratic-labs/dostoevsky</v>
      </c>
      <c r="C64" s="7" t="str">
        <f>IF(EXACT(D64,"Si"),NICHE!L64,"")</f>
        <v/>
      </c>
      <c r="D64" s="8" t="str">
        <f>IF(AND(EXACT(NICHE!B64,"Y"),EXACT(E64,"No")),"Si","No")</f>
        <v>No</v>
      </c>
      <c r="E64" s="4" t="s">
        <v>2487</v>
      </c>
      <c r="F64" s="8" t="str">
        <f t="shared" si="1"/>
        <v>No</v>
      </c>
      <c r="G64" s="8" t="str">
        <f t="shared" si="2"/>
        <v>No</v>
      </c>
      <c r="H64" s="8" t="str">
        <f t="shared" si="3"/>
        <v>No</v>
      </c>
      <c r="I64" s="8" t="str">
        <f t="shared" si="4"/>
        <v>No</v>
      </c>
      <c r="J64" s="5"/>
      <c r="K64" s="5"/>
      <c r="L64" s="5"/>
      <c r="M64" s="5"/>
      <c r="N64" s="5"/>
      <c r="O64" s="5"/>
      <c r="P64" s="5"/>
      <c r="Q64" s="5"/>
      <c r="R64" s="5"/>
      <c r="S64" s="5"/>
      <c r="T64" s="5"/>
      <c r="U64" s="5"/>
    </row>
    <row r="65">
      <c r="A65" s="5">
        <f t="shared" si="5"/>
        <v>3</v>
      </c>
      <c r="B65" s="5" t="str">
        <f>NICHE!A65</f>
        <v>Cadene/bootstrap.pytorch</v>
      </c>
      <c r="C65" s="7" t="str">
        <f>IF(EXACT(D65,"Si"),NICHE!L65,"")</f>
        <v/>
      </c>
      <c r="D65" s="8" t="str">
        <f>IF(AND(EXACT(NICHE!B65,"Y"),EXACT(E65,"No")),"Si","No")</f>
        <v>No</v>
      </c>
      <c r="E65" s="4" t="s">
        <v>2487</v>
      </c>
      <c r="F65" s="8" t="str">
        <f t="shared" si="1"/>
        <v>No</v>
      </c>
      <c r="G65" s="8" t="str">
        <f t="shared" si="2"/>
        <v>No</v>
      </c>
      <c r="H65" s="8" t="str">
        <f t="shared" si="3"/>
        <v>No</v>
      </c>
      <c r="I65" s="8" t="str">
        <f t="shared" si="4"/>
        <v>No</v>
      </c>
      <c r="J65" s="5"/>
      <c r="K65" s="5"/>
      <c r="L65" s="5"/>
      <c r="M65" s="5"/>
      <c r="N65" s="5"/>
      <c r="O65" s="5"/>
      <c r="P65" s="5"/>
      <c r="Q65" s="5"/>
      <c r="R65" s="5"/>
      <c r="S65" s="5"/>
      <c r="T65" s="5"/>
      <c r="U65" s="5"/>
    </row>
    <row r="66">
      <c r="A66" s="5">
        <f t="shared" si="5"/>
        <v>3</v>
      </c>
      <c r="B66" s="5" t="str">
        <f>NICHE!A66</f>
        <v>Calamari-OCR/calamari</v>
      </c>
      <c r="C66" s="7" t="str">
        <f>IF(EXACT(D66,"Si"),NICHE!L66,"")</f>
        <v/>
      </c>
      <c r="D66" s="8" t="str">
        <f>IF(AND(EXACT(NICHE!B66,"Y"),EXACT(E66,"No")),"Si","No")</f>
        <v>No</v>
      </c>
      <c r="E66" s="4" t="s">
        <v>2487</v>
      </c>
      <c r="F66" s="8" t="str">
        <f t="shared" si="1"/>
        <v>No</v>
      </c>
      <c r="G66" s="8" t="str">
        <f t="shared" si="2"/>
        <v>No</v>
      </c>
      <c r="H66" s="8" t="str">
        <f t="shared" si="3"/>
        <v>No</v>
      </c>
      <c r="I66" s="8" t="str">
        <f t="shared" si="4"/>
        <v>No</v>
      </c>
      <c r="J66" s="5"/>
      <c r="K66" s="5"/>
      <c r="L66" s="5"/>
      <c r="M66" s="5"/>
      <c r="N66" s="5"/>
      <c r="O66" s="5"/>
      <c r="P66" s="5"/>
      <c r="Q66" s="5"/>
      <c r="R66" s="5"/>
      <c r="S66" s="5"/>
      <c r="T66" s="5"/>
      <c r="U66" s="5"/>
    </row>
    <row r="67">
      <c r="A67" s="5">
        <f t="shared" si="5"/>
        <v>3</v>
      </c>
      <c r="B67" s="5" t="str">
        <f>NICHE!A67</f>
        <v>calico/basenji</v>
      </c>
      <c r="C67" s="7" t="str">
        <f>IF(EXACT(D67,"Si"),NICHE!L67,"")</f>
        <v/>
      </c>
      <c r="D67" s="8" t="str">
        <f>IF(AND(EXACT(NICHE!B67,"Y"),EXACT(E67,"No")),"Si","No")</f>
        <v>No</v>
      </c>
      <c r="E67" s="4" t="s">
        <v>2487</v>
      </c>
      <c r="F67" s="8" t="str">
        <f t="shared" si="1"/>
        <v>No</v>
      </c>
      <c r="G67" s="8" t="str">
        <f t="shared" si="2"/>
        <v>No</v>
      </c>
      <c r="H67" s="8" t="str">
        <f t="shared" si="3"/>
        <v>No</v>
      </c>
      <c r="I67" s="8" t="str">
        <f t="shared" si="4"/>
        <v>No</v>
      </c>
      <c r="J67" s="5"/>
      <c r="K67" s="5"/>
      <c r="L67" s="5"/>
      <c r="M67" s="5"/>
      <c r="N67" s="5"/>
      <c r="O67" s="5"/>
      <c r="P67" s="5"/>
      <c r="Q67" s="5"/>
      <c r="R67" s="5"/>
      <c r="S67" s="5"/>
      <c r="T67" s="5"/>
      <c r="U67" s="5"/>
    </row>
    <row r="68">
      <c r="A68" s="5">
        <f t="shared" si="5"/>
        <v>3</v>
      </c>
      <c r="B68" s="5" t="str">
        <f>NICHE!A68</f>
        <v>carefree0910/MachineLearning</v>
      </c>
      <c r="C68" s="7" t="str">
        <f>IF(EXACT(D68,"Si"),NICHE!L68,"")</f>
        <v/>
      </c>
      <c r="D68" s="8" t="str">
        <f>IF(AND(EXACT(NICHE!B68,"Y"),EXACT(E68,"No")),"Si","No")</f>
        <v>No</v>
      </c>
      <c r="E68" s="4" t="s">
        <v>2402</v>
      </c>
      <c r="F68" s="8" t="str">
        <f t="shared" si="1"/>
        <v>No</v>
      </c>
      <c r="G68" s="8" t="str">
        <f t="shared" si="2"/>
        <v>No</v>
      </c>
      <c r="H68" s="8" t="str">
        <f t="shared" si="3"/>
        <v>No</v>
      </c>
      <c r="I68" s="8" t="str">
        <f t="shared" si="4"/>
        <v>No</v>
      </c>
      <c r="J68" s="5"/>
      <c r="K68" s="5"/>
      <c r="L68" s="5"/>
      <c r="M68" s="5"/>
      <c r="N68" s="5"/>
      <c r="O68" s="5"/>
      <c r="P68" s="5"/>
      <c r="Q68" s="5"/>
      <c r="R68" s="5"/>
      <c r="S68" s="5"/>
      <c r="T68" s="5"/>
      <c r="U68" s="5"/>
    </row>
    <row r="69">
      <c r="A69" s="5">
        <f t="shared" si="5"/>
        <v>3</v>
      </c>
      <c r="B69" s="5" t="str">
        <f>NICHE!A69</f>
        <v>catalyst-team/catalyst</v>
      </c>
      <c r="C69" s="7" t="str">
        <f>IF(EXACT(D69,"Si"),NICHE!L69,"")</f>
        <v/>
      </c>
      <c r="D69" s="8" t="str">
        <f>IF(AND(EXACT(NICHE!B69,"Y"),EXACT(E69,"No")),"Si","No")</f>
        <v>No</v>
      </c>
      <c r="E69" s="4" t="s">
        <v>2487</v>
      </c>
      <c r="F69" s="8" t="str">
        <f t="shared" si="1"/>
        <v>No</v>
      </c>
      <c r="G69" s="8" t="str">
        <f t="shared" si="2"/>
        <v>No</v>
      </c>
      <c r="H69" s="8" t="str">
        <f t="shared" si="3"/>
        <v>No</v>
      </c>
      <c r="I69" s="8" t="str">
        <f t="shared" si="4"/>
        <v>No</v>
      </c>
      <c r="J69" s="5"/>
      <c r="K69" s="5"/>
      <c r="L69" s="5"/>
      <c r="M69" s="5"/>
      <c r="N69" s="5"/>
      <c r="O69" s="5"/>
      <c r="P69" s="5"/>
      <c r="Q69" s="5"/>
      <c r="R69" s="5"/>
      <c r="S69" s="5"/>
      <c r="T69" s="5"/>
      <c r="U69" s="5"/>
    </row>
    <row r="70">
      <c r="A70" s="5">
        <f t="shared" si="5"/>
        <v>3</v>
      </c>
      <c r="B70" s="5" t="str">
        <f>NICHE!A70</f>
        <v>cgre-aachen/gempy</v>
      </c>
      <c r="C70" s="7" t="str">
        <f>IF(EXACT(D70,"Si"),NICHE!L70,"")</f>
        <v/>
      </c>
      <c r="D70" s="8" t="str">
        <f>IF(AND(EXACT(NICHE!B70,"Y"),EXACT(E70,"No")),"Si","No")</f>
        <v>No</v>
      </c>
      <c r="E70" s="4" t="s">
        <v>2487</v>
      </c>
      <c r="F70" s="8" t="str">
        <f t="shared" si="1"/>
        <v>No</v>
      </c>
      <c r="G70" s="8" t="str">
        <f t="shared" si="2"/>
        <v>No</v>
      </c>
      <c r="H70" s="8" t="str">
        <f t="shared" si="3"/>
        <v>No</v>
      </c>
      <c r="I70" s="8" t="str">
        <f t="shared" si="4"/>
        <v>No</v>
      </c>
      <c r="J70" s="5"/>
      <c r="K70" s="5"/>
      <c r="L70" s="5"/>
      <c r="M70" s="5"/>
      <c r="N70" s="5"/>
      <c r="O70" s="5"/>
      <c r="P70" s="5"/>
      <c r="Q70" s="5"/>
      <c r="R70" s="5"/>
      <c r="S70" s="5"/>
      <c r="T70" s="5"/>
      <c r="U70" s="5"/>
    </row>
    <row r="71">
      <c r="A71" s="5">
        <f t="shared" si="5"/>
        <v>3</v>
      </c>
      <c r="B71" s="5" t="str">
        <f>NICHE!A71</f>
        <v>chuyangliu/snake</v>
      </c>
      <c r="C71" s="7" t="str">
        <f>IF(EXACT(D71,"Si"),NICHE!L71,"")</f>
        <v/>
      </c>
      <c r="D71" s="8" t="str">
        <f>IF(AND(EXACT(NICHE!B71,"Y"),EXACT(E71,"No")),"Si","No")</f>
        <v>No</v>
      </c>
      <c r="E71" s="4" t="s">
        <v>2487</v>
      </c>
      <c r="F71" s="8" t="str">
        <f t="shared" si="1"/>
        <v>No</v>
      </c>
      <c r="G71" s="8" t="str">
        <f t="shared" si="2"/>
        <v>No</v>
      </c>
      <c r="H71" s="8" t="str">
        <f t="shared" si="3"/>
        <v>No</v>
      </c>
      <c r="I71" s="8" t="str">
        <f t="shared" si="4"/>
        <v>No</v>
      </c>
      <c r="J71" s="5"/>
      <c r="K71" s="5"/>
      <c r="L71" s="5"/>
      <c r="M71" s="5"/>
      <c r="N71" s="5"/>
      <c r="O71" s="5"/>
      <c r="P71" s="5"/>
      <c r="Q71" s="5"/>
      <c r="R71" s="5"/>
      <c r="S71" s="5"/>
      <c r="T71" s="5"/>
      <c r="U71" s="5"/>
    </row>
    <row r="72">
      <c r="A72" s="5">
        <f t="shared" si="5"/>
        <v>3</v>
      </c>
      <c r="B72" s="5" t="str">
        <f>NICHE!A72</f>
        <v>Ciphey/Ciphey</v>
      </c>
      <c r="C72" s="7" t="str">
        <f>IF(EXACT(D72,"Si"),NICHE!L72,"")</f>
        <v/>
      </c>
      <c r="D72" s="8" t="str">
        <f>IF(AND(EXACT(NICHE!B72,"Y"),EXACT(E72,"No")),"Si","No")</f>
        <v>No</v>
      </c>
      <c r="E72" s="4" t="s">
        <v>2487</v>
      </c>
      <c r="F72" s="8" t="str">
        <f t="shared" si="1"/>
        <v>No</v>
      </c>
      <c r="G72" s="8" t="str">
        <f t="shared" si="2"/>
        <v>No</v>
      </c>
      <c r="H72" s="8" t="str">
        <f t="shared" si="3"/>
        <v>No</v>
      </c>
      <c r="I72" s="8" t="str">
        <f t="shared" si="4"/>
        <v>No</v>
      </c>
      <c r="J72" s="5"/>
      <c r="K72" s="5"/>
      <c r="L72" s="5"/>
      <c r="M72" s="5"/>
      <c r="N72" s="5"/>
      <c r="O72" s="5"/>
      <c r="P72" s="5"/>
      <c r="Q72" s="5"/>
      <c r="R72" s="5"/>
      <c r="S72" s="5"/>
      <c r="T72" s="5"/>
      <c r="U72" s="5"/>
    </row>
    <row r="73">
      <c r="A73" s="5">
        <f t="shared" si="5"/>
        <v>3</v>
      </c>
      <c r="B73" s="5" t="str">
        <f>NICHE!A73</f>
        <v>cisco/mindmeld</v>
      </c>
      <c r="C73" s="7" t="str">
        <f>IF(EXACT(D73,"Si"),NICHE!L73,"")</f>
        <v/>
      </c>
      <c r="D73" s="8" t="str">
        <f>IF(AND(EXACT(NICHE!B73,"Y"),EXACT(E73,"No")),"Si","No")</f>
        <v>No</v>
      </c>
      <c r="E73" s="4" t="s">
        <v>2487</v>
      </c>
      <c r="F73" s="8" t="str">
        <f t="shared" si="1"/>
        <v>No</v>
      </c>
      <c r="G73" s="8" t="str">
        <f t="shared" si="2"/>
        <v>No</v>
      </c>
      <c r="H73" s="8" t="str">
        <f t="shared" si="3"/>
        <v>No</v>
      </c>
      <c r="I73" s="8" t="str">
        <f t="shared" si="4"/>
        <v>No</v>
      </c>
      <c r="J73" s="5"/>
      <c r="K73" s="5"/>
      <c r="L73" s="5"/>
      <c r="M73" s="5"/>
      <c r="N73" s="5"/>
      <c r="O73" s="5"/>
      <c r="P73" s="5"/>
      <c r="Q73" s="5"/>
      <c r="R73" s="5"/>
      <c r="S73" s="5"/>
      <c r="T73" s="5"/>
      <c r="U73" s="5"/>
    </row>
    <row r="74">
      <c r="A74" s="5">
        <f t="shared" si="5"/>
        <v>3</v>
      </c>
      <c r="B74" s="5" t="str">
        <f>NICHE!A74</f>
        <v>ClementPinard/SfmLearner-Pytorch</v>
      </c>
      <c r="C74" s="7" t="str">
        <f>IF(EXACT(D74,"Si"),NICHE!L74,"")</f>
        <v/>
      </c>
      <c r="D74" s="8" t="str">
        <f>IF(AND(EXACT(NICHE!B74,"Y"),EXACT(E74,"No")),"Si","No")</f>
        <v>No</v>
      </c>
      <c r="E74" s="4" t="s">
        <v>2487</v>
      </c>
      <c r="F74" s="8" t="str">
        <f t="shared" si="1"/>
        <v>No</v>
      </c>
      <c r="G74" s="8" t="str">
        <f t="shared" si="2"/>
        <v>No</v>
      </c>
      <c r="H74" s="8" t="str">
        <f t="shared" si="3"/>
        <v>No</v>
      </c>
      <c r="I74" s="8" t="str">
        <f t="shared" si="4"/>
        <v>No</v>
      </c>
      <c r="J74" s="5"/>
      <c r="K74" s="5"/>
      <c r="L74" s="5"/>
      <c r="M74" s="5"/>
      <c r="N74" s="5"/>
      <c r="O74" s="5"/>
      <c r="P74" s="5"/>
      <c r="Q74" s="5"/>
      <c r="R74" s="5"/>
      <c r="S74" s="5"/>
      <c r="T74" s="5"/>
      <c r="U74" s="5"/>
    </row>
    <row r="75">
      <c r="A75" s="5">
        <f t="shared" si="5"/>
        <v>3</v>
      </c>
      <c r="B75" s="5" t="str">
        <f>NICHE!A75</f>
        <v>CLUEbenchmark/CLUE</v>
      </c>
      <c r="C75" s="7" t="str">
        <f>IF(EXACT(D75,"Si"),NICHE!L75,"")</f>
        <v/>
      </c>
      <c r="D75" s="8" t="str">
        <f>IF(AND(EXACT(NICHE!B75,"Y"),EXACT(E75,"No")),"Si","No")</f>
        <v>No</v>
      </c>
      <c r="E75" s="4" t="s">
        <v>2487</v>
      </c>
      <c r="F75" s="8" t="str">
        <f t="shared" si="1"/>
        <v>No</v>
      </c>
      <c r="G75" s="8" t="str">
        <f t="shared" si="2"/>
        <v>No</v>
      </c>
      <c r="H75" s="8" t="str">
        <f t="shared" si="3"/>
        <v>No</v>
      </c>
      <c r="I75" s="8" t="str">
        <f t="shared" si="4"/>
        <v>No</v>
      </c>
      <c r="J75" s="5"/>
      <c r="K75" s="5"/>
      <c r="L75" s="5"/>
      <c r="M75" s="5"/>
      <c r="N75" s="5"/>
      <c r="O75" s="5"/>
      <c r="P75" s="5"/>
      <c r="Q75" s="5"/>
      <c r="R75" s="5"/>
      <c r="S75" s="5"/>
      <c r="T75" s="5"/>
      <c r="U75" s="5"/>
    </row>
    <row r="76">
      <c r="A76" s="5">
        <f t="shared" si="5"/>
        <v>3</v>
      </c>
      <c r="B76" s="5" t="str">
        <f>NICHE!A76</f>
        <v>cmu-db/ottertune</v>
      </c>
      <c r="C76" s="7" t="str">
        <f>IF(EXACT(D76,"Si"),NICHE!L76,"")</f>
        <v/>
      </c>
      <c r="D76" s="8" t="str">
        <f>IF(AND(EXACT(NICHE!B76,"Y"),EXACT(E76,"No")),"Si","No")</f>
        <v>No</v>
      </c>
      <c r="E76" s="4" t="s">
        <v>2487</v>
      </c>
      <c r="F76" s="8" t="str">
        <f t="shared" si="1"/>
        <v>No</v>
      </c>
      <c r="G76" s="8" t="str">
        <f t="shared" si="2"/>
        <v>No</v>
      </c>
      <c r="H76" s="8" t="str">
        <f t="shared" si="3"/>
        <v>No</v>
      </c>
      <c r="I76" s="8" t="str">
        <f t="shared" si="4"/>
        <v>No</v>
      </c>
      <c r="J76" s="5"/>
      <c r="K76" s="5"/>
      <c r="L76" s="5"/>
      <c r="M76" s="5"/>
      <c r="N76" s="5"/>
      <c r="O76" s="5"/>
      <c r="P76" s="5"/>
      <c r="Q76" s="5"/>
      <c r="R76" s="5"/>
      <c r="S76" s="5"/>
      <c r="T76" s="5"/>
      <c r="U76" s="5"/>
    </row>
    <row r="77">
      <c r="A77" s="5">
        <f t="shared" si="5"/>
        <v>3</v>
      </c>
      <c r="B77" s="5" t="str">
        <f>NICHE!A77</f>
        <v>cmusatyalab/OpenTPOD</v>
      </c>
      <c r="C77" s="7" t="str">
        <f>IF(EXACT(D77,"Si"),NICHE!L77,"")</f>
        <v/>
      </c>
      <c r="D77" s="8" t="str">
        <f>IF(AND(EXACT(NICHE!B77,"Y"),EXACT(E77,"No")),"Si","No")</f>
        <v>No</v>
      </c>
      <c r="E77" s="4" t="s">
        <v>2487</v>
      </c>
      <c r="F77" s="8" t="str">
        <f t="shared" si="1"/>
        <v>No</v>
      </c>
      <c r="G77" s="8" t="str">
        <f t="shared" si="2"/>
        <v>No</v>
      </c>
      <c r="H77" s="8" t="str">
        <f t="shared" si="3"/>
        <v>No</v>
      </c>
      <c r="I77" s="8" t="str">
        <f t="shared" si="4"/>
        <v>No</v>
      </c>
      <c r="J77" s="5"/>
      <c r="K77" s="5"/>
      <c r="L77" s="5"/>
      <c r="M77" s="5"/>
      <c r="N77" s="5"/>
      <c r="O77" s="5"/>
      <c r="P77" s="5"/>
      <c r="Q77" s="5"/>
      <c r="R77" s="5"/>
      <c r="S77" s="5"/>
      <c r="T77" s="5"/>
      <c r="U77" s="5"/>
    </row>
    <row r="78">
      <c r="A78" s="5">
        <f t="shared" si="5"/>
        <v>3</v>
      </c>
      <c r="B78" s="5" t="str">
        <f>NICHE!A78</f>
        <v>colearninglounge/co-learning-lounge</v>
      </c>
      <c r="C78" s="7" t="str">
        <f>IF(EXACT(D78,"Si"),NICHE!L78,"")</f>
        <v/>
      </c>
      <c r="D78" s="8" t="str">
        <f>IF(AND(EXACT(NICHE!B78,"Y"),EXACT(E78,"No")),"Si","No")</f>
        <v>No</v>
      </c>
      <c r="E78" s="4" t="s">
        <v>2402</v>
      </c>
      <c r="F78" s="8" t="str">
        <f t="shared" si="1"/>
        <v>No</v>
      </c>
      <c r="G78" s="8" t="str">
        <f t="shared" si="2"/>
        <v>No</v>
      </c>
      <c r="H78" s="8" t="str">
        <f t="shared" si="3"/>
        <v>No</v>
      </c>
      <c r="I78" s="8" t="str">
        <f t="shared" si="4"/>
        <v>No</v>
      </c>
      <c r="J78" s="5"/>
      <c r="K78" s="5"/>
      <c r="L78" s="5"/>
      <c r="M78" s="5"/>
      <c r="N78" s="5"/>
      <c r="O78" s="5"/>
      <c r="P78" s="5"/>
      <c r="Q78" s="5"/>
      <c r="R78" s="5"/>
      <c r="S78" s="5"/>
      <c r="T78" s="5"/>
      <c r="U78" s="5"/>
    </row>
    <row r="79">
      <c r="A79" s="5">
        <f t="shared" si="5"/>
        <v>3</v>
      </c>
      <c r="B79" s="5" t="str">
        <f>NICHE!A79</f>
        <v>commaai/openpilot</v>
      </c>
      <c r="C79" s="7" t="str">
        <f>IF(EXACT(D79,"Si"),NICHE!L79,"")</f>
        <v/>
      </c>
      <c r="D79" s="8" t="str">
        <f>IF(AND(EXACT(NICHE!B79,"Y"),EXACT(E79,"No")),"Si","No")</f>
        <v>No</v>
      </c>
      <c r="E79" s="4" t="s">
        <v>2487</v>
      </c>
      <c r="F79" s="8" t="str">
        <f t="shared" si="1"/>
        <v>No</v>
      </c>
      <c r="G79" s="8" t="str">
        <f t="shared" si="2"/>
        <v>No</v>
      </c>
      <c r="H79" s="8" t="str">
        <f t="shared" si="3"/>
        <v>No</v>
      </c>
      <c r="I79" s="8" t="str">
        <f t="shared" si="4"/>
        <v>No</v>
      </c>
      <c r="J79" s="5"/>
      <c r="K79" s="5"/>
      <c r="L79" s="5"/>
      <c r="M79" s="5"/>
      <c r="N79" s="5"/>
      <c r="O79" s="5"/>
      <c r="P79" s="5"/>
      <c r="Q79" s="5"/>
      <c r="R79" s="5"/>
      <c r="S79" s="5"/>
      <c r="T79" s="5"/>
      <c r="U79" s="5"/>
    </row>
    <row r="80">
      <c r="A80" s="5">
        <f t="shared" si="5"/>
        <v>3</v>
      </c>
      <c r="B80" s="5" t="str">
        <f>NICHE!A80</f>
        <v>ConvLab/ConvLab</v>
      </c>
      <c r="C80" s="7" t="str">
        <f>IF(EXACT(D80,"Si"),NICHE!L80,"")</f>
        <v/>
      </c>
      <c r="D80" s="8" t="str">
        <f>IF(AND(EXACT(NICHE!B80,"Y"),EXACT(E80,"No")),"Si","No")</f>
        <v>No</v>
      </c>
      <c r="E80" s="4" t="s">
        <v>2487</v>
      </c>
      <c r="F80" s="8" t="str">
        <f t="shared" si="1"/>
        <v>No</v>
      </c>
      <c r="G80" s="8" t="str">
        <f t="shared" si="2"/>
        <v>No</v>
      </c>
      <c r="H80" s="8" t="str">
        <f t="shared" si="3"/>
        <v>No</v>
      </c>
      <c r="I80" s="8" t="str">
        <f t="shared" si="4"/>
        <v>No</v>
      </c>
      <c r="J80" s="5"/>
      <c r="K80" s="5"/>
      <c r="L80" s="5"/>
      <c r="M80" s="5"/>
      <c r="N80" s="5"/>
      <c r="O80" s="5"/>
      <c r="P80" s="5"/>
      <c r="Q80" s="5"/>
      <c r="R80" s="5"/>
      <c r="S80" s="5"/>
      <c r="T80" s="5"/>
      <c r="U80" s="5"/>
    </row>
    <row r="81">
      <c r="A81" s="5">
        <f t="shared" si="5"/>
        <v>3</v>
      </c>
      <c r="B81" s="5" t="str">
        <f>NICHE!A81</f>
        <v>CorentinJ/Real-Time-Voice-Cloning</v>
      </c>
      <c r="C81" s="7" t="str">
        <f>IF(EXACT(D81,"Si"),NICHE!L81,"")</f>
        <v/>
      </c>
      <c r="D81" s="8" t="str">
        <f>IF(AND(EXACT(NICHE!B81,"Y"),EXACT(E81,"No")),"Si","No")</f>
        <v>No</v>
      </c>
      <c r="E81" s="4" t="s">
        <v>2487</v>
      </c>
      <c r="F81" s="8" t="str">
        <f t="shared" si="1"/>
        <v>No</v>
      </c>
      <c r="G81" s="8" t="str">
        <f t="shared" si="2"/>
        <v>No</v>
      </c>
      <c r="H81" s="8" t="str">
        <f t="shared" si="3"/>
        <v>No</v>
      </c>
      <c r="I81" s="8" t="str">
        <f t="shared" si="4"/>
        <v>No</v>
      </c>
      <c r="J81" s="5"/>
      <c r="K81" s="5"/>
      <c r="L81" s="5"/>
      <c r="M81" s="5"/>
      <c r="N81" s="5"/>
      <c r="O81" s="5"/>
      <c r="P81" s="5"/>
      <c r="Q81" s="5"/>
      <c r="R81" s="5"/>
      <c r="S81" s="5"/>
      <c r="T81" s="5"/>
      <c r="U81" s="5"/>
    </row>
    <row r="82">
      <c r="A82" s="5">
        <f t="shared" si="5"/>
        <v>4</v>
      </c>
      <c r="B82" s="5" t="str">
        <f>NICHE!A82</f>
        <v>cornellius-gp/gpytorch</v>
      </c>
      <c r="C82" s="7" t="str">
        <f>IF(EXACT(D82,"Si"),NICHE!L82,"")</f>
        <v>https://github.com/cornellius-gp/gpytorch/blob/master/LICENSE is provided.</v>
      </c>
      <c r="D82" s="8" t="str">
        <f>IF(AND(EXACT(NICHE!B82,"Y"),EXACT(E82,"No")),"Si","No")</f>
        <v>Si</v>
      </c>
      <c r="E82" s="4" t="s">
        <v>2402</v>
      </c>
      <c r="F82" s="8" t="str">
        <f t="shared" si="1"/>
        <v>No</v>
      </c>
      <c r="G82" s="8" t="str">
        <f t="shared" si="2"/>
        <v>No</v>
      </c>
      <c r="H82" s="8" t="str">
        <f t="shared" si="3"/>
        <v>No</v>
      </c>
      <c r="I82" s="8" t="str">
        <f t="shared" si="4"/>
        <v>No</v>
      </c>
      <c r="J82" s="4">
        <v>0.0</v>
      </c>
      <c r="K82" s="4">
        <v>0.0</v>
      </c>
      <c r="L82" s="4">
        <v>0.0</v>
      </c>
      <c r="M82" s="4">
        <v>0.0</v>
      </c>
      <c r="N82" s="4">
        <v>0.0</v>
      </c>
      <c r="O82" s="4">
        <v>0.0</v>
      </c>
      <c r="P82" s="4">
        <v>0.0</v>
      </c>
      <c r="Q82" s="4">
        <v>0.0</v>
      </c>
      <c r="R82" s="4">
        <v>0.0</v>
      </c>
      <c r="S82" s="4">
        <v>0.0</v>
      </c>
      <c r="T82" s="4">
        <v>0.0</v>
      </c>
      <c r="U82" s="4">
        <v>0.0</v>
      </c>
      <c r="V82" s="1" t="s">
        <v>2588</v>
      </c>
    </row>
    <row r="83">
      <c r="A83" s="5">
        <f t="shared" si="5"/>
        <v>4</v>
      </c>
      <c r="B83" s="5" t="str">
        <f>NICHE!A83</f>
        <v>CornellNLP/Cornell-Conversational-Analysis-Toolkit</v>
      </c>
      <c r="C83" s="7" t="str">
        <f>IF(EXACT(D83,"Si"),NICHE!L83,"")</f>
        <v/>
      </c>
      <c r="D83" s="8" t="str">
        <f>IF(AND(EXACT(NICHE!B83,"Y"),EXACT(E83,"No")),"Si","No")</f>
        <v>No</v>
      </c>
      <c r="E83" s="4" t="s">
        <v>2487</v>
      </c>
      <c r="F83" s="8" t="str">
        <f t="shared" si="1"/>
        <v>No</v>
      </c>
      <c r="G83" s="8" t="str">
        <f t="shared" si="2"/>
        <v>No</v>
      </c>
      <c r="H83" s="8" t="str">
        <f t="shared" si="3"/>
        <v>No</v>
      </c>
      <c r="I83" s="8" t="str">
        <f t="shared" si="4"/>
        <v>No</v>
      </c>
      <c r="J83" s="5"/>
      <c r="K83" s="5"/>
      <c r="L83" s="5"/>
      <c r="M83" s="5"/>
      <c r="N83" s="5"/>
      <c r="O83" s="5"/>
      <c r="P83" s="5"/>
      <c r="Q83" s="5"/>
      <c r="R83" s="5"/>
      <c r="S83" s="5"/>
      <c r="T83" s="5"/>
      <c r="U83" s="5"/>
    </row>
    <row r="84">
      <c r="A84" s="5">
        <f t="shared" si="5"/>
        <v>4</v>
      </c>
      <c r="B84" s="5" t="str">
        <f>NICHE!A84</f>
        <v>cornell-zhang/heterocl</v>
      </c>
      <c r="C84" s="7" t="str">
        <f>IF(EXACT(D84,"Si"),NICHE!L84,"")</f>
        <v/>
      </c>
      <c r="D84" s="8" t="str">
        <f>IF(AND(EXACT(NICHE!B84,"Y"),EXACT(E84,"No")),"Si","No")</f>
        <v>No</v>
      </c>
      <c r="E84" s="4" t="s">
        <v>2487</v>
      </c>
      <c r="F84" s="8" t="str">
        <f t="shared" si="1"/>
        <v>No</v>
      </c>
      <c r="G84" s="8" t="str">
        <f t="shared" si="2"/>
        <v>No</v>
      </c>
      <c r="H84" s="8" t="str">
        <f t="shared" si="3"/>
        <v>No</v>
      </c>
      <c r="I84" s="8" t="str">
        <f t="shared" si="4"/>
        <v>No</v>
      </c>
      <c r="J84" s="5"/>
      <c r="K84" s="5"/>
      <c r="L84" s="5"/>
      <c r="M84" s="5"/>
      <c r="N84" s="5"/>
      <c r="O84" s="5"/>
      <c r="P84" s="5"/>
      <c r="Q84" s="5"/>
      <c r="R84" s="5"/>
      <c r="S84" s="5"/>
      <c r="T84" s="5"/>
      <c r="U84" s="5"/>
    </row>
    <row r="85">
      <c r="A85" s="5">
        <f t="shared" si="5"/>
        <v>4</v>
      </c>
      <c r="B85" s="5" t="str">
        <f>NICHE!A85</f>
        <v>cortexlabs/cortex</v>
      </c>
      <c r="C85" s="7" t="str">
        <f>IF(EXACT(D85,"Si"),NICHE!L85,"")</f>
        <v/>
      </c>
      <c r="D85" s="8" t="str">
        <f>IF(AND(EXACT(NICHE!B85,"Y"),EXACT(E85,"No")),"Si","No")</f>
        <v>No</v>
      </c>
      <c r="E85" s="4" t="s">
        <v>2487</v>
      </c>
      <c r="F85" s="8" t="str">
        <f t="shared" si="1"/>
        <v>No</v>
      </c>
      <c r="G85" s="8" t="str">
        <f t="shared" si="2"/>
        <v>No</v>
      </c>
      <c r="H85" s="8" t="str">
        <f t="shared" si="3"/>
        <v>No</v>
      </c>
      <c r="I85" s="8" t="str">
        <f t="shared" si="4"/>
        <v>No</v>
      </c>
      <c r="J85" s="5"/>
      <c r="K85" s="5"/>
      <c r="L85" s="5"/>
      <c r="M85" s="5"/>
      <c r="N85" s="5"/>
      <c r="O85" s="5"/>
      <c r="P85" s="5"/>
      <c r="Q85" s="5"/>
      <c r="R85" s="5"/>
      <c r="S85" s="5"/>
      <c r="T85" s="5"/>
      <c r="U85" s="5"/>
    </row>
    <row r="86">
      <c r="A86" s="5">
        <f t="shared" si="5"/>
        <v>4</v>
      </c>
      <c r="B86" s="5" t="str">
        <f>NICHE!A86</f>
        <v>cpnota/autonomous-learning-library</v>
      </c>
      <c r="C86" s="7" t="str">
        <f>IF(EXACT(D86,"Si"),NICHE!L86,"")</f>
        <v/>
      </c>
      <c r="D86" s="8" t="str">
        <f>IF(AND(EXACT(NICHE!B86,"Y"),EXACT(E86,"No")),"Si","No")</f>
        <v>No</v>
      </c>
      <c r="E86" s="4" t="s">
        <v>2487</v>
      </c>
      <c r="F86" s="8" t="str">
        <f t="shared" si="1"/>
        <v>No</v>
      </c>
      <c r="G86" s="8" t="str">
        <f t="shared" si="2"/>
        <v>No</v>
      </c>
      <c r="H86" s="8" t="str">
        <f t="shared" si="3"/>
        <v>No</v>
      </c>
      <c r="I86" s="8" t="str">
        <f t="shared" si="4"/>
        <v>No</v>
      </c>
      <c r="J86" s="5"/>
      <c r="K86" s="5"/>
      <c r="L86" s="5"/>
      <c r="M86" s="5"/>
      <c r="N86" s="5"/>
      <c r="O86" s="5"/>
      <c r="P86" s="5"/>
      <c r="Q86" s="5"/>
      <c r="R86" s="5"/>
      <c r="S86" s="5"/>
      <c r="T86" s="5"/>
      <c r="U86" s="5"/>
    </row>
    <row r="87">
      <c r="A87" s="5">
        <f t="shared" si="5"/>
        <v>4</v>
      </c>
      <c r="B87" s="5" t="str">
        <f>NICHE!A87</f>
        <v>creme-ml/creme</v>
      </c>
      <c r="C87" s="7" t="str">
        <f>IF(EXACT(D87,"Si"),NICHE!L87,"")</f>
        <v/>
      </c>
      <c r="D87" s="8" t="str">
        <f>IF(AND(EXACT(NICHE!B87,"Y"),EXACT(E87,"No")),"Si","No")</f>
        <v>No</v>
      </c>
      <c r="E87" s="4" t="s">
        <v>2487</v>
      </c>
      <c r="F87" s="8" t="str">
        <f t="shared" si="1"/>
        <v>No</v>
      </c>
      <c r="G87" s="8" t="str">
        <f t="shared" si="2"/>
        <v>No</v>
      </c>
      <c r="H87" s="8" t="str">
        <f t="shared" si="3"/>
        <v>No</v>
      </c>
      <c r="I87" s="8" t="str">
        <f t="shared" si="4"/>
        <v>No</v>
      </c>
      <c r="J87" s="5"/>
      <c r="K87" s="5"/>
      <c r="L87" s="5"/>
      <c r="M87" s="5"/>
      <c r="N87" s="5"/>
      <c r="O87" s="5"/>
      <c r="P87" s="5"/>
      <c r="Q87" s="5"/>
      <c r="R87" s="5"/>
      <c r="S87" s="5"/>
      <c r="T87" s="5"/>
      <c r="U87" s="5"/>
    </row>
    <row r="88">
      <c r="A88" s="5">
        <f t="shared" si="5"/>
        <v>4</v>
      </c>
      <c r="B88" s="5" t="str">
        <f>NICHE!A88</f>
        <v>CyberZHG/keras-bert</v>
      </c>
      <c r="C88" s="7" t="str">
        <f>IF(EXACT(D88,"Si"),NICHE!L88,"")</f>
        <v/>
      </c>
      <c r="D88" s="8" t="str">
        <f>IF(AND(EXACT(NICHE!B88,"Y"),EXACT(E88,"No")),"Si","No")</f>
        <v>No</v>
      </c>
      <c r="E88" s="4" t="s">
        <v>2487</v>
      </c>
      <c r="F88" s="8" t="str">
        <f t="shared" si="1"/>
        <v>No</v>
      </c>
      <c r="G88" s="8" t="str">
        <f t="shared" si="2"/>
        <v>No</v>
      </c>
      <c r="H88" s="8" t="str">
        <f t="shared" si="3"/>
        <v>No</v>
      </c>
      <c r="I88" s="8" t="str">
        <f t="shared" si="4"/>
        <v>No</v>
      </c>
      <c r="J88" s="5"/>
      <c r="K88" s="5"/>
      <c r="L88" s="5"/>
      <c r="M88" s="5"/>
      <c r="N88" s="5"/>
      <c r="O88" s="5"/>
      <c r="P88" s="5"/>
      <c r="Q88" s="5"/>
      <c r="R88" s="5"/>
      <c r="S88" s="5"/>
      <c r="T88" s="5"/>
      <c r="U88" s="5"/>
    </row>
    <row r="89">
      <c r="A89" s="5">
        <f t="shared" si="5"/>
        <v>4</v>
      </c>
      <c r="B89" s="5" t="str">
        <f>NICHE!A89</f>
        <v>DagnyT/hardnet</v>
      </c>
      <c r="C89" s="7" t="str">
        <f>IF(EXACT(D89,"Si"),NICHE!L89,"")</f>
        <v/>
      </c>
      <c r="D89" s="8" t="str">
        <f>IF(AND(EXACT(NICHE!B89,"Y"),EXACT(E89,"No")),"Si","No")</f>
        <v>No</v>
      </c>
      <c r="E89" s="4" t="s">
        <v>2402</v>
      </c>
      <c r="F89" s="8" t="str">
        <f t="shared" si="1"/>
        <v>No</v>
      </c>
      <c r="G89" s="8" t="str">
        <f t="shared" si="2"/>
        <v>No</v>
      </c>
      <c r="H89" s="8" t="str">
        <f t="shared" si="3"/>
        <v>No</v>
      </c>
      <c r="I89" s="8" t="str">
        <f t="shared" si="4"/>
        <v>No</v>
      </c>
      <c r="J89" s="5"/>
      <c r="K89" s="5"/>
      <c r="L89" s="5"/>
      <c r="M89" s="5"/>
      <c r="N89" s="5"/>
      <c r="O89" s="5"/>
      <c r="P89" s="5"/>
      <c r="Q89" s="5"/>
      <c r="R89" s="5"/>
      <c r="S89" s="5"/>
      <c r="T89" s="5"/>
      <c r="U89" s="5"/>
    </row>
    <row r="90">
      <c r="A90" s="5">
        <f t="shared" si="5"/>
        <v>4</v>
      </c>
      <c r="B90" s="5" t="str">
        <f>NICHE!A90</f>
        <v>danielegrattarola/spektral</v>
      </c>
      <c r="C90" s="7" t="str">
        <f>IF(EXACT(D90,"Si"),NICHE!L90,"")</f>
        <v/>
      </c>
      <c r="D90" s="8" t="str">
        <f>IF(AND(EXACT(NICHE!B90,"Y"),EXACT(E90,"No")),"Si","No")</f>
        <v>No</v>
      </c>
      <c r="E90" s="4" t="s">
        <v>2487</v>
      </c>
      <c r="F90" s="8" t="str">
        <f t="shared" si="1"/>
        <v>No</v>
      </c>
      <c r="G90" s="8" t="str">
        <f t="shared" si="2"/>
        <v>No</v>
      </c>
      <c r="H90" s="8" t="str">
        <f t="shared" si="3"/>
        <v>No</v>
      </c>
      <c r="I90" s="8" t="str">
        <f t="shared" si="4"/>
        <v>No</v>
      </c>
      <c r="J90" s="5"/>
      <c r="K90" s="5"/>
      <c r="L90" s="5"/>
      <c r="M90" s="5"/>
      <c r="N90" s="5"/>
      <c r="O90" s="5"/>
      <c r="P90" s="5"/>
      <c r="Q90" s="5"/>
      <c r="R90" s="5"/>
      <c r="S90" s="5"/>
      <c r="T90" s="5"/>
      <c r="U90" s="5"/>
    </row>
    <row r="91">
      <c r="A91" s="5">
        <f t="shared" si="5"/>
        <v>4</v>
      </c>
      <c r="B91" s="5" t="str">
        <f>NICHE!A91</f>
        <v>danielhanchen/hyperlearn</v>
      </c>
      <c r="C91" s="7" t="str">
        <f>IF(EXACT(D91,"Si"),NICHE!L91,"")</f>
        <v/>
      </c>
      <c r="D91" s="8" t="str">
        <f>IF(AND(EXACT(NICHE!B91,"Y"),EXACT(E91,"No")),"Si","No")</f>
        <v>No</v>
      </c>
      <c r="E91" s="4" t="s">
        <v>2402</v>
      </c>
      <c r="F91" s="8" t="str">
        <f t="shared" si="1"/>
        <v>No</v>
      </c>
      <c r="G91" s="8" t="str">
        <f t="shared" si="2"/>
        <v>No</v>
      </c>
      <c r="H91" s="8" t="str">
        <f t="shared" si="3"/>
        <v>No</v>
      </c>
      <c r="I91" s="8" t="str">
        <f t="shared" si="4"/>
        <v>No</v>
      </c>
      <c r="J91" s="5"/>
      <c r="K91" s="5"/>
      <c r="L91" s="5"/>
      <c r="M91" s="5"/>
      <c r="N91" s="5"/>
      <c r="O91" s="5"/>
      <c r="P91" s="5"/>
      <c r="Q91" s="5"/>
      <c r="R91" s="5"/>
      <c r="S91" s="5"/>
      <c r="T91" s="5"/>
      <c r="U91" s="5"/>
    </row>
    <row r="92">
      <c r="A92" s="5">
        <f t="shared" si="5"/>
        <v>4</v>
      </c>
      <c r="B92" s="5" t="str">
        <f>NICHE!A92</f>
        <v>databricks/spark-deep-learning</v>
      </c>
      <c r="C92" s="7" t="str">
        <f>IF(EXACT(D92,"Si"),NICHE!L92,"")</f>
        <v/>
      </c>
      <c r="D92" s="8" t="str">
        <f>IF(AND(EXACT(NICHE!B92,"Y"),EXACT(E92,"No")),"Si","No")</f>
        <v>No</v>
      </c>
      <c r="E92" s="4" t="s">
        <v>2487</v>
      </c>
      <c r="F92" s="8" t="str">
        <f t="shared" si="1"/>
        <v>No</v>
      </c>
      <c r="G92" s="8" t="str">
        <f t="shared" si="2"/>
        <v>No</v>
      </c>
      <c r="H92" s="8" t="str">
        <f t="shared" si="3"/>
        <v>No</v>
      </c>
      <c r="I92" s="8" t="str">
        <f t="shared" si="4"/>
        <v>No</v>
      </c>
      <c r="J92" s="5"/>
      <c r="K92" s="5"/>
      <c r="L92" s="5"/>
      <c r="M92" s="5"/>
      <c r="N92" s="5"/>
      <c r="O92" s="5"/>
      <c r="P92" s="5"/>
      <c r="Q92" s="5"/>
      <c r="R92" s="5"/>
      <c r="S92" s="5"/>
      <c r="T92" s="5"/>
      <c r="U92" s="5"/>
    </row>
    <row r="93">
      <c r="A93" s="5">
        <f t="shared" si="5"/>
        <v>4</v>
      </c>
      <c r="B93" s="5" t="str">
        <f>NICHE!A93</f>
        <v>datamllab/rlcard</v>
      </c>
      <c r="C93" s="7" t="str">
        <f>IF(EXACT(D93,"Si"),NICHE!L93,"")</f>
        <v/>
      </c>
      <c r="D93" s="8" t="str">
        <f>IF(AND(EXACT(NICHE!B93,"Y"),EXACT(E93,"No")),"Si","No")</f>
        <v>No</v>
      </c>
      <c r="E93" s="4" t="s">
        <v>2487</v>
      </c>
      <c r="F93" s="8" t="str">
        <f t="shared" si="1"/>
        <v>No</v>
      </c>
      <c r="G93" s="8" t="str">
        <f t="shared" si="2"/>
        <v>No</v>
      </c>
      <c r="H93" s="8" t="str">
        <f t="shared" si="3"/>
        <v>No</v>
      </c>
      <c r="I93" s="8" t="str">
        <f t="shared" si="4"/>
        <v>No</v>
      </c>
      <c r="J93" s="5"/>
      <c r="K93" s="5"/>
      <c r="L93" s="5"/>
      <c r="M93" s="5"/>
      <c r="N93" s="5"/>
      <c r="O93" s="5"/>
      <c r="P93" s="5"/>
      <c r="Q93" s="5"/>
      <c r="R93" s="5"/>
      <c r="S93" s="5"/>
      <c r="T93" s="5"/>
      <c r="U93" s="5"/>
    </row>
    <row r="94">
      <c r="A94" s="5">
        <f t="shared" si="5"/>
        <v>4</v>
      </c>
      <c r="B94" s="5" t="str">
        <f>NICHE!A94</f>
        <v>data-science-on-aws/workshop</v>
      </c>
      <c r="C94" s="7" t="str">
        <f>IF(EXACT(D94,"Si"),NICHE!L94,"")</f>
        <v/>
      </c>
      <c r="D94" s="8" t="str">
        <f>IF(AND(EXACT(NICHE!B94,"Y"),EXACT(E94,"No")),"Si","No")</f>
        <v>No</v>
      </c>
      <c r="E94" s="4" t="s">
        <v>2402</v>
      </c>
      <c r="F94" s="8" t="str">
        <f t="shared" si="1"/>
        <v>No</v>
      </c>
      <c r="G94" s="8" t="str">
        <f t="shared" si="2"/>
        <v>No</v>
      </c>
      <c r="H94" s="8" t="str">
        <f t="shared" si="3"/>
        <v>No</v>
      </c>
      <c r="I94" s="8" t="str">
        <f t="shared" si="4"/>
        <v>No</v>
      </c>
      <c r="J94" s="5"/>
      <c r="K94" s="5"/>
      <c r="L94" s="5"/>
      <c r="M94" s="5"/>
      <c r="N94" s="5"/>
      <c r="O94" s="5"/>
      <c r="P94" s="5"/>
      <c r="Q94" s="5"/>
      <c r="R94" s="5"/>
      <c r="S94" s="5"/>
      <c r="T94" s="5"/>
      <c r="U94" s="5"/>
    </row>
    <row r="95">
      <c r="A95" s="5">
        <f t="shared" si="5"/>
        <v>4</v>
      </c>
      <c r="B95" s="5" t="str">
        <f>NICHE!A95</f>
        <v>ddbourgin/numpy-ml</v>
      </c>
      <c r="C95" s="7" t="str">
        <f>IF(EXACT(D95,"Si"),NICHE!L95,"")</f>
        <v/>
      </c>
      <c r="D95" s="8" t="str">
        <f>IF(AND(EXACT(NICHE!B95,"Y"),EXACT(E95,"No")),"Si","No")</f>
        <v>No</v>
      </c>
      <c r="E95" s="4" t="s">
        <v>2487</v>
      </c>
      <c r="F95" s="8" t="str">
        <f t="shared" si="1"/>
        <v>No</v>
      </c>
      <c r="G95" s="8" t="str">
        <f t="shared" si="2"/>
        <v>No</v>
      </c>
      <c r="H95" s="8" t="str">
        <f t="shared" si="3"/>
        <v>No</v>
      </c>
      <c r="I95" s="8" t="str">
        <f t="shared" si="4"/>
        <v>No</v>
      </c>
      <c r="J95" s="5"/>
      <c r="K95" s="5"/>
      <c r="L95" s="5"/>
      <c r="M95" s="5"/>
      <c r="N95" s="5"/>
      <c r="O95" s="5"/>
      <c r="P95" s="5"/>
      <c r="Q95" s="5"/>
      <c r="R95" s="5"/>
      <c r="S95" s="5"/>
      <c r="T95" s="5"/>
      <c r="U95" s="5"/>
    </row>
    <row r="96">
      <c r="A96" s="5">
        <f t="shared" si="5"/>
        <v>4</v>
      </c>
      <c r="B96" s="5" t="str">
        <f>NICHE!A96</f>
        <v>deepchem/deepchem</v>
      </c>
      <c r="C96" s="7" t="str">
        <f>IF(EXACT(D96,"Si"),NICHE!L96,"")</f>
        <v/>
      </c>
      <c r="D96" s="8" t="str">
        <f>IF(AND(EXACT(NICHE!B96,"Y"),EXACT(E96,"No")),"Si","No")</f>
        <v>No</v>
      </c>
      <c r="E96" s="4" t="s">
        <v>2487</v>
      </c>
      <c r="F96" s="8" t="str">
        <f t="shared" si="1"/>
        <v>No</v>
      </c>
      <c r="G96" s="8" t="str">
        <f t="shared" si="2"/>
        <v>No</v>
      </c>
      <c r="H96" s="8" t="str">
        <f t="shared" si="3"/>
        <v>No</v>
      </c>
      <c r="I96" s="8" t="str">
        <f t="shared" si="4"/>
        <v>No</v>
      </c>
      <c r="J96" s="5"/>
      <c r="K96" s="5"/>
      <c r="L96" s="5"/>
      <c r="M96" s="5"/>
      <c r="N96" s="5"/>
      <c r="O96" s="5"/>
      <c r="P96" s="5"/>
      <c r="Q96" s="5"/>
      <c r="R96" s="5"/>
      <c r="S96" s="5"/>
      <c r="T96" s="5"/>
      <c r="U96" s="5"/>
    </row>
    <row r="97">
      <c r="A97" s="5">
        <f t="shared" si="5"/>
        <v>4</v>
      </c>
      <c r="B97" s="5" t="str">
        <f>NICHE!A97</f>
        <v>deepfakes/faceswap</v>
      </c>
      <c r="C97" s="7" t="str">
        <f>IF(EXACT(D97,"Si"),NICHE!L97,"")</f>
        <v/>
      </c>
      <c r="D97" s="8" t="str">
        <f>IF(AND(EXACT(NICHE!B97,"Y"),EXACT(E97,"No")),"Si","No")</f>
        <v>No</v>
      </c>
      <c r="E97" s="4" t="s">
        <v>2487</v>
      </c>
      <c r="F97" s="8" t="str">
        <f t="shared" si="1"/>
        <v>No</v>
      </c>
      <c r="G97" s="8" t="str">
        <f t="shared" si="2"/>
        <v>No</v>
      </c>
      <c r="H97" s="8" t="str">
        <f t="shared" si="3"/>
        <v>No</v>
      </c>
      <c r="I97" s="8" t="str">
        <f t="shared" si="4"/>
        <v>No</v>
      </c>
      <c r="J97" s="5"/>
      <c r="K97" s="5"/>
      <c r="L97" s="5"/>
      <c r="M97" s="5"/>
      <c r="N97" s="5"/>
      <c r="O97" s="5"/>
      <c r="P97" s="5"/>
      <c r="Q97" s="5"/>
      <c r="R97" s="5"/>
      <c r="S97" s="5"/>
      <c r="T97" s="5"/>
      <c r="U97" s="5"/>
    </row>
    <row r="98">
      <c r="A98" s="5">
        <f t="shared" si="5"/>
        <v>4</v>
      </c>
      <c r="B98" s="5" t="str">
        <f>NICHE!A98</f>
        <v>deepmedic/deepmedic</v>
      </c>
      <c r="C98" s="7" t="str">
        <f>IF(EXACT(D98,"Si"),NICHE!L98,"")</f>
        <v/>
      </c>
      <c r="D98" s="8" t="str">
        <f>IF(AND(EXACT(NICHE!B98,"Y"),EXACT(E98,"No")),"Si","No")</f>
        <v>No</v>
      </c>
      <c r="E98" s="4" t="s">
        <v>2487</v>
      </c>
      <c r="F98" s="8" t="str">
        <f t="shared" si="1"/>
        <v>No</v>
      </c>
      <c r="G98" s="8" t="str">
        <f t="shared" si="2"/>
        <v>No</v>
      </c>
      <c r="H98" s="8" t="str">
        <f t="shared" si="3"/>
        <v>No</v>
      </c>
      <c r="I98" s="8" t="str">
        <f t="shared" si="4"/>
        <v>No</v>
      </c>
      <c r="J98" s="5"/>
      <c r="K98" s="5"/>
      <c r="L98" s="5"/>
      <c r="M98" s="5"/>
      <c r="N98" s="5"/>
      <c r="O98" s="5"/>
      <c r="P98" s="5"/>
      <c r="Q98" s="5"/>
      <c r="R98" s="5"/>
      <c r="S98" s="5"/>
      <c r="T98" s="5"/>
      <c r="U98" s="5"/>
    </row>
    <row r="99">
      <c r="A99" s="5">
        <f t="shared" si="5"/>
        <v>4</v>
      </c>
      <c r="B99" s="5" t="str">
        <f>NICHE!A99</f>
        <v>deepmind/dm-haiku</v>
      </c>
      <c r="C99" s="7" t="str">
        <f>IF(EXACT(D99,"Si"),NICHE!L99,"")</f>
        <v/>
      </c>
      <c r="D99" s="8" t="str">
        <f>IF(AND(EXACT(NICHE!B99,"Y"),EXACT(E99,"No")),"Si","No")</f>
        <v>No</v>
      </c>
      <c r="E99" s="4" t="s">
        <v>2487</v>
      </c>
      <c r="F99" s="8" t="str">
        <f t="shared" si="1"/>
        <v>No</v>
      </c>
      <c r="G99" s="8" t="str">
        <f t="shared" si="2"/>
        <v>No</v>
      </c>
      <c r="H99" s="8" t="str">
        <f t="shared" si="3"/>
        <v>No</v>
      </c>
      <c r="I99" s="8" t="str">
        <f t="shared" si="4"/>
        <v>No</v>
      </c>
      <c r="J99" s="5"/>
      <c r="K99" s="5"/>
      <c r="L99" s="5"/>
      <c r="M99" s="5"/>
      <c r="N99" s="5"/>
      <c r="O99" s="5"/>
      <c r="P99" s="5"/>
      <c r="Q99" s="5"/>
      <c r="R99" s="5"/>
      <c r="S99" s="5"/>
      <c r="T99" s="5"/>
      <c r="U99" s="5"/>
    </row>
    <row r="100">
      <c r="A100" s="5">
        <f t="shared" si="5"/>
        <v>4</v>
      </c>
      <c r="B100" s="5" t="str">
        <f>NICHE!A100</f>
        <v>deepmind/open_spiel</v>
      </c>
      <c r="C100" s="7" t="str">
        <f>IF(EXACT(D100,"Si"),NICHE!L100,"")</f>
        <v/>
      </c>
      <c r="D100" s="8" t="str">
        <f>IF(AND(EXACT(NICHE!B100,"Y"),EXACT(E100,"No")),"Si","No")</f>
        <v>No</v>
      </c>
      <c r="E100" s="4" t="s">
        <v>2487</v>
      </c>
      <c r="F100" s="8" t="str">
        <f t="shared" si="1"/>
        <v>No</v>
      </c>
      <c r="G100" s="8" t="str">
        <f t="shared" si="2"/>
        <v>No</v>
      </c>
      <c r="H100" s="8" t="str">
        <f t="shared" si="3"/>
        <v>No</v>
      </c>
      <c r="I100" s="8" t="str">
        <f t="shared" si="4"/>
        <v>No</v>
      </c>
      <c r="J100" s="5"/>
      <c r="K100" s="5"/>
      <c r="L100" s="5"/>
      <c r="M100" s="5"/>
      <c r="N100" s="5"/>
      <c r="O100" s="5"/>
      <c r="P100" s="5"/>
      <c r="Q100" s="5"/>
      <c r="R100" s="5"/>
      <c r="S100" s="5"/>
      <c r="T100" s="5"/>
      <c r="U100" s="5"/>
    </row>
    <row r="101">
      <c r="A101" s="5">
        <f t="shared" si="5"/>
        <v>4</v>
      </c>
      <c r="B101" s="5" t="str">
        <f>NICHE!A101</f>
        <v>deepmind/sonnet</v>
      </c>
      <c r="C101" s="7" t="str">
        <f>IF(EXACT(D101,"Si"),NICHE!L101,"")</f>
        <v/>
      </c>
      <c r="D101" s="8" t="str">
        <f>IF(AND(EXACT(NICHE!B101,"Y"),EXACT(E101,"No")),"Si","No")</f>
        <v>No</v>
      </c>
      <c r="E101" s="4" t="s">
        <v>2487</v>
      </c>
      <c r="F101" s="8" t="str">
        <f t="shared" si="1"/>
        <v>No</v>
      </c>
      <c r="G101" s="8" t="str">
        <f t="shared" si="2"/>
        <v>No</v>
      </c>
      <c r="H101" s="8" t="str">
        <f t="shared" si="3"/>
        <v>No</v>
      </c>
      <c r="I101" s="8" t="str">
        <f t="shared" si="4"/>
        <v>No</v>
      </c>
      <c r="J101" s="5"/>
      <c r="K101" s="5"/>
      <c r="L101" s="5"/>
      <c r="M101" s="5"/>
      <c r="N101" s="5"/>
      <c r="O101" s="5"/>
      <c r="P101" s="5"/>
      <c r="Q101" s="5"/>
      <c r="R101" s="5"/>
      <c r="S101" s="5"/>
      <c r="T101" s="5"/>
      <c r="U101" s="5"/>
    </row>
    <row r="102">
      <c r="A102" s="5">
        <f t="shared" si="5"/>
        <v>4</v>
      </c>
      <c r="B102" s="5" t="str">
        <f>NICHE!A102</f>
        <v>deepmipt/DeepPavlov</v>
      </c>
      <c r="C102" s="7" t="str">
        <f>IF(EXACT(D102,"Si"),NICHE!L102,"")</f>
        <v/>
      </c>
      <c r="D102" s="8" t="str">
        <f>IF(AND(EXACT(NICHE!B102,"Y"),EXACT(E102,"No")),"Si","No")</f>
        <v>No</v>
      </c>
      <c r="E102" s="4" t="s">
        <v>2487</v>
      </c>
      <c r="F102" s="8" t="str">
        <f t="shared" si="1"/>
        <v>No</v>
      </c>
      <c r="G102" s="8" t="str">
        <f t="shared" si="2"/>
        <v>No</v>
      </c>
      <c r="H102" s="8" t="str">
        <f t="shared" si="3"/>
        <v>No</v>
      </c>
      <c r="I102" s="8" t="str">
        <f t="shared" si="4"/>
        <v>No</v>
      </c>
      <c r="J102" s="5"/>
      <c r="K102" s="5"/>
      <c r="L102" s="5"/>
      <c r="M102" s="5"/>
      <c r="N102" s="5"/>
      <c r="O102" s="5"/>
      <c r="P102" s="5"/>
      <c r="Q102" s="5"/>
      <c r="R102" s="5"/>
      <c r="S102" s="5"/>
      <c r="T102" s="5"/>
      <c r="U102" s="5"/>
    </row>
    <row r="103">
      <c r="A103" s="5">
        <f t="shared" si="5"/>
        <v>4</v>
      </c>
      <c r="B103" s="5" t="str">
        <f>NICHE!A103</f>
        <v>deepset-ai/FARM</v>
      </c>
      <c r="C103" s="7" t="str">
        <f>IF(EXACT(D103,"Si"),NICHE!L103,"")</f>
        <v/>
      </c>
      <c r="D103" s="8" t="str">
        <f>IF(AND(EXACT(NICHE!B103,"Y"),EXACT(E103,"No")),"Si","No")</f>
        <v>No</v>
      </c>
      <c r="E103" s="4" t="s">
        <v>2487</v>
      </c>
      <c r="F103" s="8" t="str">
        <f t="shared" si="1"/>
        <v>No</v>
      </c>
      <c r="G103" s="8" t="str">
        <f t="shared" si="2"/>
        <v>No</v>
      </c>
      <c r="H103" s="8" t="str">
        <f t="shared" si="3"/>
        <v>No</v>
      </c>
      <c r="I103" s="8" t="str">
        <f t="shared" si="4"/>
        <v>No</v>
      </c>
      <c r="J103" s="5"/>
      <c r="K103" s="5"/>
      <c r="L103" s="5"/>
      <c r="M103" s="5"/>
      <c r="N103" s="5"/>
      <c r="O103" s="5"/>
      <c r="P103" s="5"/>
      <c r="Q103" s="5"/>
      <c r="R103" s="5"/>
      <c r="S103" s="5"/>
      <c r="T103" s="5"/>
      <c r="U103" s="5"/>
    </row>
    <row r="104">
      <c r="A104" s="5">
        <f t="shared" si="5"/>
        <v>4</v>
      </c>
      <c r="B104" s="5" t="str">
        <f>NICHE!A104</f>
        <v>deezer/spleeter</v>
      </c>
      <c r="C104" s="7" t="str">
        <f>IF(EXACT(D104,"Si"),NICHE!L104,"")</f>
        <v/>
      </c>
      <c r="D104" s="8" t="str">
        <f>IF(AND(EXACT(NICHE!B104,"Y"),EXACT(E104,"No")),"Si","No")</f>
        <v>No</v>
      </c>
      <c r="E104" s="4" t="s">
        <v>2487</v>
      </c>
      <c r="F104" s="8" t="str">
        <f t="shared" si="1"/>
        <v>No</v>
      </c>
      <c r="G104" s="8" t="str">
        <f t="shared" si="2"/>
        <v>No</v>
      </c>
      <c r="H104" s="8" t="str">
        <f t="shared" si="3"/>
        <v>No</v>
      </c>
      <c r="I104" s="8" t="str">
        <f t="shared" si="4"/>
        <v>No</v>
      </c>
      <c r="J104" s="5"/>
      <c r="K104" s="5"/>
      <c r="L104" s="5"/>
      <c r="M104" s="5"/>
      <c r="N104" s="5"/>
      <c r="O104" s="5"/>
      <c r="P104" s="5"/>
      <c r="Q104" s="5"/>
      <c r="R104" s="5"/>
      <c r="S104" s="5"/>
      <c r="T104" s="5"/>
      <c r="U104" s="5"/>
    </row>
    <row r="105">
      <c r="A105" s="5">
        <f t="shared" si="5"/>
        <v>4</v>
      </c>
      <c r="B105" s="5" t="str">
        <f>NICHE!A105</f>
        <v>determined-ai/determined</v>
      </c>
      <c r="C105" s="7" t="str">
        <f>IF(EXACT(D105,"Si"),NICHE!L105,"")</f>
        <v/>
      </c>
      <c r="D105" s="8" t="str">
        <f>IF(AND(EXACT(NICHE!B105,"Y"),EXACT(E105,"No")),"Si","No")</f>
        <v>No</v>
      </c>
      <c r="E105" s="4" t="s">
        <v>2487</v>
      </c>
      <c r="F105" s="8" t="str">
        <f t="shared" si="1"/>
        <v>No</v>
      </c>
      <c r="G105" s="8" t="str">
        <f t="shared" si="2"/>
        <v>No</v>
      </c>
      <c r="H105" s="8" t="str">
        <f t="shared" si="3"/>
        <v>No</v>
      </c>
      <c r="I105" s="8" t="str">
        <f t="shared" si="4"/>
        <v>No</v>
      </c>
      <c r="J105" s="5"/>
      <c r="K105" s="5"/>
      <c r="L105" s="5"/>
      <c r="M105" s="5"/>
      <c r="N105" s="5"/>
      <c r="O105" s="5"/>
      <c r="P105" s="5"/>
      <c r="Q105" s="5"/>
      <c r="R105" s="5"/>
      <c r="S105" s="5"/>
      <c r="T105" s="5"/>
      <c r="U105" s="5"/>
    </row>
    <row r="106">
      <c r="A106" s="5">
        <f t="shared" si="5"/>
        <v>4</v>
      </c>
      <c r="B106" s="5" t="str">
        <f>NICHE!A106</f>
        <v>digantamisra98/Mish</v>
      </c>
      <c r="C106" s="7" t="str">
        <f>IF(EXACT(D106,"Si"),NICHE!L106,"")</f>
        <v/>
      </c>
      <c r="D106" s="8" t="str">
        <f>IF(AND(EXACT(NICHE!B106,"Y"),EXACT(E106,"No")),"Si","No")</f>
        <v>No</v>
      </c>
      <c r="E106" s="4" t="s">
        <v>2402</v>
      </c>
      <c r="F106" s="8" t="str">
        <f t="shared" si="1"/>
        <v>No</v>
      </c>
      <c r="G106" s="8" t="str">
        <f t="shared" si="2"/>
        <v>No</v>
      </c>
      <c r="H106" s="8" t="str">
        <f t="shared" si="3"/>
        <v>No</v>
      </c>
      <c r="I106" s="8" t="str">
        <f t="shared" si="4"/>
        <v>No</v>
      </c>
      <c r="J106" s="5"/>
      <c r="K106" s="5"/>
      <c r="L106" s="5"/>
      <c r="M106" s="5"/>
      <c r="N106" s="5"/>
      <c r="O106" s="5"/>
      <c r="P106" s="5"/>
      <c r="Q106" s="5"/>
      <c r="R106" s="5"/>
      <c r="S106" s="5"/>
      <c r="T106" s="5"/>
      <c r="U106" s="5"/>
    </row>
    <row r="107">
      <c r="A107" s="5">
        <f t="shared" si="5"/>
        <v>4</v>
      </c>
      <c r="B107" s="5" t="str">
        <f>NICHE!A107</f>
        <v>DigitalSlideArchive/HistomicsTK</v>
      </c>
      <c r="C107" s="7" t="str">
        <f>IF(EXACT(D107,"Si"),NICHE!L107,"")</f>
        <v/>
      </c>
      <c r="D107" s="8" t="str">
        <f>IF(AND(EXACT(NICHE!B107,"Y"),EXACT(E107,"No")),"Si","No")</f>
        <v>No</v>
      </c>
      <c r="E107" s="4" t="s">
        <v>2487</v>
      </c>
      <c r="F107" s="8" t="str">
        <f t="shared" si="1"/>
        <v>No</v>
      </c>
      <c r="G107" s="8" t="str">
        <f t="shared" si="2"/>
        <v>No</v>
      </c>
      <c r="H107" s="8" t="str">
        <f t="shared" si="3"/>
        <v>No</v>
      </c>
      <c r="I107" s="8" t="str">
        <f t="shared" si="4"/>
        <v>No</v>
      </c>
      <c r="J107" s="5"/>
      <c r="K107" s="5"/>
      <c r="L107" s="5"/>
      <c r="M107" s="5"/>
      <c r="N107" s="5"/>
      <c r="O107" s="5"/>
      <c r="P107" s="5"/>
      <c r="Q107" s="5"/>
      <c r="R107" s="5"/>
      <c r="S107" s="5"/>
      <c r="T107" s="5"/>
      <c r="U107" s="5"/>
    </row>
    <row r="108">
      <c r="A108" s="5">
        <f t="shared" si="5"/>
        <v>4</v>
      </c>
      <c r="B108" s="5" t="str">
        <f>NICHE!A108</f>
        <v>DLR-RM/stable-baselines3</v>
      </c>
      <c r="C108" s="7" t="str">
        <f>IF(EXACT(D108,"Si"),NICHE!L108,"")</f>
        <v/>
      </c>
      <c r="D108" s="8" t="str">
        <f>IF(AND(EXACT(NICHE!B108,"Y"),EXACT(E108,"No")),"Si","No")</f>
        <v>No</v>
      </c>
      <c r="E108" s="4" t="s">
        <v>2487</v>
      </c>
      <c r="F108" s="8" t="str">
        <f t="shared" si="1"/>
        <v>No</v>
      </c>
      <c r="G108" s="8" t="str">
        <f t="shared" si="2"/>
        <v>No</v>
      </c>
      <c r="H108" s="8" t="str">
        <f t="shared" si="3"/>
        <v>No</v>
      </c>
      <c r="I108" s="8" t="str">
        <f t="shared" si="4"/>
        <v>No</v>
      </c>
      <c r="J108" s="5"/>
      <c r="K108" s="5"/>
      <c r="L108" s="5"/>
      <c r="M108" s="5"/>
      <c r="N108" s="5"/>
      <c r="O108" s="5"/>
      <c r="P108" s="5"/>
      <c r="Q108" s="5"/>
      <c r="R108" s="5"/>
      <c r="S108" s="5"/>
      <c r="T108" s="5"/>
      <c r="U108" s="5"/>
    </row>
    <row r="109">
      <c r="A109" s="5">
        <f t="shared" si="5"/>
        <v>4</v>
      </c>
      <c r="B109" s="5" t="str">
        <f>NICHE!A109</f>
        <v>dmlc/dgl</v>
      </c>
      <c r="C109" s="7" t="str">
        <f>IF(EXACT(D109,"Si"),NICHE!L109,"")</f>
        <v/>
      </c>
      <c r="D109" s="8" t="str">
        <f>IF(AND(EXACT(NICHE!B109,"Y"),EXACT(E109,"No")),"Si","No")</f>
        <v>No</v>
      </c>
      <c r="E109" s="4" t="s">
        <v>2487</v>
      </c>
      <c r="F109" s="8" t="str">
        <f t="shared" si="1"/>
        <v>No</v>
      </c>
      <c r="G109" s="8" t="str">
        <f t="shared" si="2"/>
        <v>No</v>
      </c>
      <c r="H109" s="8" t="str">
        <f t="shared" si="3"/>
        <v>No</v>
      </c>
      <c r="I109" s="8" t="str">
        <f t="shared" si="4"/>
        <v>No</v>
      </c>
      <c r="J109" s="5"/>
      <c r="K109" s="5"/>
      <c r="L109" s="5"/>
      <c r="M109" s="5"/>
      <c r="N109" s="5"/>
      <c r="O109" s="5"/>
      <c r="P109" s="5"/>
      <c r="Q109" s="5"/>
      <c r="R109" s="5"/>
      <c r="S109" s="5"/>
      <c r="T109" s="5"/>
      <c r="U109" s="5"/>
    </row>
    <row r="110">
      <c r="A110" s="5">
        <f t="shared" si="5"/>
        <v>4</v>
      </c>
      <c r="B110" s="5" t="str">
        <f>NICHE!A110</f>
        <v>DongjunLee/kino-bot</v>
      </c>
      <c r="C110" s="7" t="str">
        <f>IF(EXACT(D110,"Si"),NICHE!L110,"")</f>
        <v/>
      </c>
      <c r="D110" s="8" t="str">
        <f>IF(AND(EXACT(NICHE!B110,"Y"),EXACT(E110,"No")),"Si","No")</f>
        <v>No</v>
      </c>
      <c r="E110" s="4" t="s">
        <v>2487</v>
      </c>
      <c r="F110" s="8" t="str">
        <f t="shared" si="1"/>
        <v>No</v>
      </c>
      <c r="G110" s="8" t="str">
        <f t="shared" si="2"/>
        <v>No</v>
      </c>
      <c r="H110" s="8" t="str">
        <f t="shared" si="3"/>
        <v>No</v>
      </c>
      <c r="I110" s="8" t="str">
        <f t="shared" si="4"/>
        <v>No</v>
      </c>
      <c r="J110" s="5"/>
      <c r="K110" s="5"/>
      <c r="L110" s="5"/>
      <c r="M110" s="5"/>
      <c r="N110" s="5"/>
      <c r="O110" s="5"/>
      <c r="P110" s="5"/>
      <c r="Q110" s="5"/>
      <c r="R110" s="5"/>
      <c r="S110" s="5"/>
      <c r="T110" s="5"/>
      <c r="U110" s="5"/>
    </row>
    <row r="111">
      <c r="A111" s="5">
        <f t="shared" si="5"/>
        <v>4</v>
      </c>
      <c r="B111" s="5" t="str">
        <f>NICHE!A111</f>
        <v>drscotthawley/panotti</v>
      </c>
      <c r="C111" s="7" t="str">
        <f>IF(EXACT(D111,"Si"),NICHE!L111,"")</f>
        <v/>
      </c>
      <c r="D111" s="8" t="str">
        <f>IF(AND(EXACT(NICHE!B111,"Y"),EXACT(E111,"No")),"Si","No")</f>
        <v>No</v>
      </c>
      <c r="E111" s="4" t="s">
        <v>2402</v>
      </c>
      <c r="F111" s="8" t="str">
        <f t="shared" si="1"/>
        <v>No</v>
      </c>
      <c r="G111" s="8" t="str">
        <f t="shared" si="2"/>
        <v>No</v>
      </c>
      <c r="H111" s="8" t="str">
        <f t="shared" si="3"/>
        <v>No</v>
      </c>
      <c r="I111" s="8" t="str">
        <f t="shared" si="4"/>
        <v>No</v>
      </c>
      <c r="J111" s="5"/>
      <c r="K111" s="5"/>
      <c r="L111" s="5"/>
      <c r="M111" s="5"/>
      <c r="N111" s="5"/>
      <c r="O111" s="5"/>
      <c r="P111" s="5"/>
      <c r="Q111" s="5"/>
      <c r="R111" s="5"/>
      <c r="S111" s="5"/>
      <c r="T111" s="5"/>
      <c r="U111" s="5"/>
    </row>
    <row r="112">
      <c r="A112" s="5">
        <f t="shared" si="5"/>
        <v>4</v>
      </c>
      <c r="B112" s="5" t="str">
        <f>NICHE!A112</f>
        <v>DSE-MSU/DeepRobust</v>
      </c>
      <c r="C112" s="7" t="str">
        <f>IF(EXACT(D112,"Si"),NICHE!L112,"")</f>
        <v/>
      </c>
      <c r="D112" s="8" t="str">
        <f>IF(AND(EXACT(NICHE!B112,"Y"),EXACT(E112,"No")),"Si","No")</f>
        <v>No</v>
      </c>
      <c r="E112" s="4" t="s">
        <v>2487</v>
      </c>
      <c r="F112" s="8" t="str">
        <f t="shared" si="1"/>
        <v>No</v>
      </c>
      <c r="G112" s="8" t="str">
        <f t="shared" si="2"/>
        <v>No</v>
      </c>
      <c r="H112" s="8" t="str">
        <f t="shared" si="3"/>
        <v>No</v>
      </c>
      <c r="I112" s="8" t="str">
        <f t="shared" si="4"/>
        <v>No</v>
      </c>
      <c r="J112" s="5"/>
      <c r="K112" s="5"/>
      <c r="L112" s="5"/>
      <c r="M112" s="5"/>
      <c r="N112" s="5"/>
      <c r="O112" s="5"/>
      <c r="P112" s="5"/>
      <c r="Q112" s="5"/>
      <c r="R112" s="5"/>
      <c r="S112" s="5"/>
      <c r="T112" s="5"/>
      <c r="U112" s="5"/>
    </row>
    <row r="113">
      <c r="A113" s="5">
        <f t="shared" si="5"/>
        <v>4</v>
      </c>
      <c r="B113" s="5" t="str">
        <f>NICHE!A113</f>
        <v>dsgiitr/d2l-pytorch</v>
      </c>
      <c r="C113" s="7" t="str">
        <f>IF(EXACT(D113,"Si"),NICHE!L113,"")</f>
        <v/>
      </c>
      <c r="D113" s="8" t="str">
        <f>IF(AND(EXACT(NICHE!B113,"Y"),EXACT(E113,"No")),"Si","No")</f>
        <v>No</v>
      </c>
      <c r="E113" s="4" t="s">
        <v>2402</v>
      </c>
      <c r="F113" s="8" t="str">
        <f t="shared" si="1"/>
        <v>No</v>
      </c>
      <c r="G113" s="8" t="str">
        <f t="shared" si="2"/>
        <v>No</v>
      </c>
      <c r="H113" s="8" t="str">
        <f t="shared" si="3"/>
        <v>No</v>
      </c>
      <c r="I113" s="8" t="str">
        <f t="shared" si="4"/>
        <v>No</v>
      </c>
      <c r="J113" s="5"/>
      <c r="K113" s="5"/>
      <c r="L113" s="5"/>
      <c r="M113" s="5"/>
      <c r="N113" s="5"/>
      <c r="O113" s="5"/>
      <c r="P113" s="5"/>
      <c r="Q113" s="5"/>
      <c r="R113" s="5"/>
      <c r="S113" s="5"/>
      <c r="T113" s="5"/>
      <c r="U113" s="5"/>
    </row>
    <row r="114">
      <c r="A114" s="5">
        <f t="shared" si="5"/>
        <v>4</v>
      </c>
      <c r="B114" s="5" t="str">
        <f>NICHE!A114</f>
        <v>dwadden/dygiepp</v>
      </c>
      <c r="C114" s="7" t="str">
        <f>IF(EXACT(D114,"Si"),NICHE!L114,"")</f>
        <v/>
      </c>
      <c r="D114" s="8" t="str">
        <f>IF(AND(EXACT(NICHE!B114,"Y"),EXACT(E114,"No")),"Si","No")</f>
        <v>No</v>
      </c>
      <c r="E114" s="4" t="s">
        <v>2402</v>
      </c>
      <c r="F114" s="8" t="str">
        <f t="shared" si="1"/>
        <v>No</v>
      </c>
      <c r="G114" s="8" t="str">
        <f t="shared" si="2"/>
        <v>No</v>
      </c>
      <c r="H114" s="8" t="str">
        <f t="shared" si="3"/>
        <v>No</v>
      </c>
      <c r="I114" s="8" t="str">
        <f t="shared" si="4"/>
        <v>No</v>
      </c>
      <c r="J114" s="5"/>
      <c r="K114" s="5"/>
      <c r="L114" s="5"/>
      <c r="M114" s="5"/>
      <c r="N114" s="5"/>
      <c r="O114" s="5"/>
      <c r="P114" s="5"/>
      <c r="Q114" s="5"/>
      <c r="R114" s="5"/>
      <c r="S114" s="5"/>
      <c r="T114" s="5"/>
      <c r="U114" s="5"/>
    </row>
    <row r="115">
      <c r="A115" s="5">
        <f t="shared" si="5"/>
        <v>4</v>
      </c>
      <c r="B115" s="5" t="str">
        <f>NICHE!A115</f>
        <v>EdinburghNLP/nematus</v>
      </c>
      <c r="C115" s="7" t="str">
        <f>IF(EXACT(D115,"Si"),NICHE!L115,"")</f>
        <v/>
      </c>
      <c r="D115" s="8" t="str">
        <f>IF(AND(EXACT(NICHE!B115,"Y"),EXACT(E115,"No")),"Si","No")</f>
        <v>No</v>
      </c>
      <c r="E115" s="4" t="s">
        <v>2487</v>
      </c>
      <c r="F115" s="8" t="str">
        <f t="shared" si="1"/>
        <v>No</v>
      </c>
      <c r="G115" s="8" t="str">
        <f t="shared" si="2"/>
        <v>No</v>
      </c>
      <c r="H115" s="8" t="str">
        <f t="shared" si="3"/>
        <v>No</v>
      </c>
      <c r="I115" s="8" t="str">
        <f t="shared" si="4"/>
        <v>No</v>
      </c>
      <c r="J115" s="5"/>
      <c r="K115" s="5"/>
      <c r="L115" s="5"/>
      <c r="M115" s="5"/>
      <c r="N115" s="5"/>
      <c r="O115" s="5"/>
      <c r="P115" s="5"/>
      <c r="Q115" s="5"/>
      <c r="R115" s="5"/>
      <c r="S115" s="5"/>
      <c r="T115" s="5"/>
      <c r="U115" s="5"/>
    </row>
    <row r="116">
      <c r="A116" s="5">
        <f t="shared" si="5"/>
        <v>4</v>
      </c>
      <c r="B116" s="5" t="str">
        <f>NICHE!A116</f>
        <v>eladhoffer/convNet.pytorch</v>
      </c>
      <c r="C116" s="7" t="str">
        <f>IF(EXACT(D116,"Si"),NICHE!L116,"")</f>
        <v/>
      </c>
      <c r="D116" s="8" t="str">
        <f>IF(AND(EXACT(NICHE!B116,"Y"),EXACT(E116,"No")),"Si","No")</f>
        <v>No</v>
      </c>
      <c r="E116" s="4" t="s">
        <v>2402</v>
      </c>
      <c r="F116" s="8" t="str">
        <f t="shared" si="1"/>
        <v>No</v>
      </c>
      <c r="G116" s="8" t="str">
        <f t="shared" si="2"/>
        <v>No</v>
      </c>
      <c r="H116" s="8" t="str">
        <f t="shared" si="3"/>
        <v>No</v>
      </c>
      <c r="I116" s="8" t="str">
        <f t="shared" si="4"/>
        <v>No</v>
      </c>
      <c r="J116" s="5"/>
      <c r="K116" s="5"/>
      <c r="L116" s="5"/>
      <c r="M116" s="5"/>
      <c r="N116" s="5"/>
      <c r="O116" s="5"/>
      <c r="P116" s="5"/>
      <c r="Q116" s="5"/>
      <c r="R116" s="5"/>
      <c r="S116" s="5"/>
      <c r="T116" s="5"/>
      <c r="U116" s="5"/>
    </row>
    <row r="117">
      <c r="A117" s="5">
        <f t="shared" si="5"/>
        <v>4</v>
      </c>
      <c r="B117" s="5" t="str">
        <f>NICHE!A117</f>
        <v>eleurent/rl-agents</v>
      </c>
      <c r="C117" s="7" t="str">
        <f>IF(EXACT(D117,"Si"),NICHE!L117,"")</f>
        <v/>
      </c>
      <c r="D117" s="8" t="str">
        <f>IF(AND(EXACT(NICHE!B117,"Y"),EXACT(E117,"No")),"Si","No")</f>
        <v>No</v>
      </c>
      <c r="E117" s="4" t="s">
        <v>2487</v>
      </c>
      <c r="F117" s="8" t="str">
        <f t="shared" si="1"/>
        <v>No</v>
      </c>
      <c r="G117" s="8" t="str">
        <f t="shared" si="2"/>
        <v>No</v>
      </c>
      <c r="H117" s="8" t="str">
        <f t="shared" si="3"/>
        <v>No</v>
      </c>
      <c r="I117" s="8" t="str">
        <f t="shared" si="4"/>
        <v>No</v>
      </c>
      <c r="J117" s="5"/>
      <c r="K117" s="5"/>
      <c r="L117" s="5"/>
      <c r="M117" s="5"/>
      <c r="N117" s="5"/>
      <c r="O117" s="5"/>
      <c r="P117" s="5"/>
      <c r="Q117" s="5"/>
      <c r="R117" s="5"/>
      <c r="S117" s="5"/>
      <c r="T117" s="5"/>
      <c r="U117" s="5"/>
    </row>
    <row r="118">
      <c r="A118" s="5">
        <f t="shared" si="5"/>
        <v>4</v>
      </c>
      <c r="B118" s="5" t="str">
        <f>NICHE!A118</f>
        <v>elifesciences/sciencebeam</v>
      </c>
      <c r="C118" s="7" t="str">
        <f>IF(EXACT(D118,"Si"),NICHE!L118,"")</f>
        <v/>
      </c>
      <c r="D118" s="8" t="str">
        <f>IF(AND(EXACT(NICHE!B118,"Y"),EXACT(E118,"No")),"Si","No")</f>
        <v>No</v>
      </c>
      <c r="E118" s="4" t="s">
        <v>2487</v>
      </c>
      <c r="F118" s="8" t="str">
        <f t="shared" si="1"/>
        <v>No</v>
      </c>
      <c r="G118" s="8" t="str">
        <f t="shared" si="2"/>
        <v>No</v>
      </c>
      <c r="H118" s="8" t="str">
        <f t="shared" si="3"/>
        <v>No</v>
      </c>
      <c r="I118" s="8" t="str">
        <f t="shared" si="4"/>
        <v>No</v>
      </c>
      <c r="J118" s="5"/>
      <c r="K118" s="5"/>
      <c r="L118" s="5"/>
      <c r="M118" s="5"/>
      <c r="N118" s="5"/>
      <c r="O118" s="5"/>
      <c r="P118" s="5"/>
      <c r="Q118" s="5"/>
      <c r="R118" s="5"/>
      <c r="S118" s="5"/>
      <c r="T118" s="5"/>
      <c r="U118" s="5"/>
    </row>
    <row r="119">
      <c r="A119" s="5">
        <f t="shared" si="5"/>
        <v>4</v>
      </c>
      <c r="B119" s="5" t="str">
        <f>NICHE!A119</f>
        <v>emadboctorx/yolov3-keras-tf2</v>
      </c>
      <c r="C119" s="7" t="str">
        <f>IF(EXACT(D119,"Si"),NICHE!L119,"")</f>
        <v/>
      </c>
      <c r="D119" s="8" t="str">
        <f>IF(AND(EXACT(NICHE!B119,"Y"),EXACT(E119,"No")),"Si","No")</f>
        <v>No</v>
      </c>
      <c r="E119" s="4" t="s">
        <v>2402</v>
      </c>
      <c r="F119" s="8" t="str">
        <f t="shared" si="1"/>
        <v>No</v>
      </c>
      <c r="G119" s="8" t="str">
        <f t="shared" si="2"/>
        <v>No</v>
      </c>
      <c r="H119" s="8" t="str">
        <f t="shared" si="3"/>
        <v>No</v>
      </c>
      <c r="I119" s="8" t="str">
        <f t="shared" si="4"/>
        <v>No</v>
      </c>
      <c r="J119" s="5"/>
      <c r="K119" s="5"/>
      <c r="L119" s="5"/>
      <c r="M119" s="5"/>
      <c r="N119" s="5"/>
      <c r="O119" s="5"/>
      <c r="P119" s="5"/>
      <c r="Q119" s="5"/>
      <c r="R119" s="5"/>
      <c r="S119" s="5"/>
      <c r="T119" s="5"/>
      <c r="U119" s="5"/>
    </row>
    <row r="120">
      <c r="A120" s="5">
        <f t="shared" si="5"/>
        <v>4</v>
      </c>
      <c r="B120" s="5" t="str">
        <f>NICHE!A120</f>
        <v>EpistasisLab/tpot</v>
      </c>
      <c r="C120" s="7" t="str">
        <f>IF(EXACT(D120,"Si"),NICHE!L120,"")</f>
        <v/>
      </c>
      <c r="D120" s="8" t="str">
        <f>IF(AND(EXACT(NICHE!B120,"Y"),EXACT(E120,"No")),"Si","No")</f>
        <v>No</v>
      </c>
      <c r="E120" s="4" t="s">
        <v>2487</v>
      </c>
      <c r="F120" s="8" t="str">
        <f t="shared" si="1"/>
        <v>No</v>
      </c>
      <c r="G120" s="8" t="str">
        <f t="shared" si="2"/>
        <v>No</v>
      </c>
      <c r="H120" s="8" t="str">
        <f t="shared" si="3"/>
        <v>No</v>
      </c>
      <c r="I120" s="8" t="str">
        <f t="shared" si="4"/>
        <v>No</v>
      </c>
      <c r="J120" s="5"/>
      <c r="K120" s="5"/>
      <c r="L120" s="5"/>
      <c r="M120" s="5"/>
      <c r="N120" s="5"/>
      <c r="O120" s="5"/>
      <c r="P120" s="5"/>
      <c r="Q120" s="5"/>
      <c r="R120" s="5"/>
      <c r="S120" s="5"/>
      <c r="T120" s="5"/>
      <c r="U120" s="5"/>
    </row>
    <row r="121">
      <c r="A121" s="5">
        <f t="shared" si="5"/>
        <v>4</v>
      </c>
      <c r="B121" s="5" t="str">
        <f>NICHE!A121</f>
        <v>ethen8181/machine-learning</v>
      </c>
      <c r="C121" s="7" t="str">
        <f>IF(EXACT(D121,"Si"),NICHE!L121,"")</f>
        <v/>
      </c>
      <c r="D121" s="8" t="str">
        <f>IF(AND(EXACT(NICHE!B121,"Y"),EXACT(E121,"No")),"Si","No")</f>
        <v>No</v>
      </c>
      <c r="E121" s="4" t="s">
        <v>2487</v>
      </c>
      <c r="F121" s="8" t="str">
        <f t="shared" si="1"/>
        <v>No</v>
      </c>
      <c r="G121" s="8" t="str">
        <f t="shared" si="2"/>
        <v>No</v>
      </c>
      <c r="H121" s="8" t="str">
        <f t="shared" si="3"/>
        <v>No</v>
      </c>
      <c r="I121" s="8" t="str">
        <f t="shared" si="4"/>
        <v>No</v>
      </c>
      <c r="J121" s="5"/>
      <c r="K121" s="5"/>
      <c r="L121" s="5"/>
      <c r="M121" s="5"/>
      <c r="N121" s="5"/>
      <c r="O121" s="5"/>
      <c r="P121" s="5"/>
      <c r="Q121" s="5"/>
      <c r="R121" s="5"/>
      <c r="S121" s="5"/>
      <c r="T121" s="5"/>
      <c r="U121" s="5"/>
    </row>
    <row r="122">
      <c r="A122" s="5">
        <f t="shared" si="5"/>
        <v>4</v>
      </c>
      <c r="B122" s="5" t="str">
        <f>NICHE!A122</f>
        <v>eth-sri/eran</v>
      </c>
      <c r="C122" s="7" t="str">
        <f>IF(EXACT(D122,"Si"),NICHE!L122,"")</f>
        <v/>
      </c>
      <c r="D122" s="8" t="str">
        <f>IF(AND(EXACT(NICHE!B122,"Y"),EXACT(E122,"No")),"Si","No")</f>
        <v>No</v>
      </c>
      <c r="E122" s="4" t="s">
        <v>2487</v>
      </c>
      <c r="F122" s="8" t="str">
        <f t="shared" si="1"/>
        <v>No</v>
      </c>
      <c r="G122" s="8" t="str">
        <f t="shared" si="2"/>
        <v>No</v>
      </c>
      <c r="H122" s="8" t="str">
        <f t="shared" si="3"/>
        <v>No</v>
      </c>
      <c r="I122" s="8" t="str">
        <f t="shared" si="4"/>
        <v>No</v>
      </c>
      <c r="J122" s="5"/>
      <c r="K122" s="5"/>
      <c r="L122" s="5"/>
      <c r="M122" s="5"/>
      <c r="N122" s="5"/>
      <c r="O122" s="5"/>
      <c r="P122" s="5"/>
      <c r="Q122" s="5"/>
      <c r="R122" s="5"/>
      <c r="S122" s="5"/>
      <c r="T122" s="5"/>
      <c r="U122" s="5"/>
    </row>
    <row r="123">
      <c r="A123" s="5">
        <f t="shared" si="5"/>
        <v>4</v>
      </c>
      <c r="B123" s="5" t="str">
        <f>NICHE!A123</f>
        <v>evilsocket/pwnagotchi</v>
      </c>
      <c r="C123" s="7" t="str">
        <f>IF(EXACT(D123,"Si"),NICHE!L123,"")</f>
        <v/>
      </c>
      <c r="D123" s="8" t="str">
        <f>IF(AND(EXACT(NICHE!B123,"Y"),EXACT(E123,"No")),"Si","No")</f>
        <v>No</v>
      </c>
      <c r="E123" s="4" t="s">
        <v>2487</v>
      </c>
      <c r="F123" s="8" t="str">
        <f t="shared" si="1"/>
        <v>No</v>
      </c>
      <c r="G123" s="8" t="str">
        <f t="shared" si="2"/>
        <v>No</v>
      </c>
      <c r="H123" s="8" t="str">
        <f t="shared" si="3"/>
        <v>No</v>
      </c>
      <c r="I123" s="8" t="str">
        <f t="shared" si="4"/>
        <v>No</v>
      </c>
      <c r="J123" s="5"/>
      <c r="K123" s="5"/>
      <c r="L123" s="5"/>
      <c r="M123" s="5"/>
      <c r="N123" s="5"/>
      <c r="O123" s="5"/>
      <c r="P123" s="5"/>
      <c r="Q123" s="5"/>
      <c r="R123" s="5"/>
      <c r="S123" s="5"/>
      <c r="T123" s="5"/>
      <c r="U123" s="5"/>
    </row>
    <row r="124">
      <c r="A124" s="5">
        <f t="shared" si="5"/>
        <v>4</v>
      </c>
      <c r="B124" s="5" t="str">
        <f>NICHE!A124</f>
        <v>explosion/prodigy-recipes</v>
      </c>
      <c r="C124" s="7" t="str">
        <f>IF(EXACT(D124,"Si"),NICHE!L124,"")</f>
        <v/>
      </c>
      <c r="D124" s="8" t="str">
        <f>IF(AND(EXACT(NICHE!B124,"Y"),EXACT(E124,"No")),"Si","No")</f>
        <v>No</v>
      </c>
      <c r="E124" s="4" t="s">
        <v>2487</v>
      </c>
      <c r="F124" s="8" t="str">
        <f t="shared" si="1"/>
        <v>No</v>
      </c>
      <c r="G124" s="8" t="str">
        <f t="shared" si="2"/>
        <v>No</v>
      </c>
      <c r="H124" s="8" t="str">
        <f t="shared" si="3"/>
        <v>No</v>
      </c>
      <c r="I124" s="8" t="str">
        <f t="shared" si="4"/>
        <v>No</v>
      </c>
      <c r="J124" s="5"/>
      <c r="K124" s="5"/>
      <c r="L124" s="5"/>
      <c r="M124" s="5"/>
      <c r="N124" s="5"/>
      <c r="O124" s="5"/>
      <c r="P124" s="5"/>
      <c r="Q124" s="5"/>
      <c r="R124" s="5"/>
      <c r="S124" s="5"/>
      <c r="T124" s="5"/>
      <c r="U124" s="5"/>
    </row>
    <row r="125">
      <c r="A125" s="5">
        <f t="shared" si="5"/>
        <v>4</v>
      </c>
      <c r="B125" s="5" t="str">
        <f>NICHE!A125</f>
        <v>explosion/spacy-transformers</v>
      </c>
      <c r="C125" s="7" t="str">
        <f>IF(EXACT(D125,"Si"),NICHE!L125,"")</f>
        <v/>
      </c>
      <c r="D125" s="8" t="str">
        <f>IF(AND(EXACT(NICHE!B125,"Y"),EXACT(E125,"No")),"Si","No")</f>
        <v>No</v>
      </c>
      <c r="E125" s="4" t="s">
        <v>2487</v>
      </c>
      <c r="F125" s="8" t="str">
        <f t="shared" si="1"/>
        <v>No</v>
      </c>
      <c r="G125" s="8" t="str">
        <f t="shared" si="2"/>
        <v>No</v>
      </c>
      <c r="H125" s="8" t="str">
        <f t="shared" si="3"/>
        <v>No</v>
      </c>
      <c r="I125" s="8" t="str">
        <f t="shared" si="4"/>
        <v>No</v>
      </c>
      <c r="J125" s="5"/>
      <c r="K125" s="5"/>
      <c r="L125" s="5"/>
      <c r="M125" s="5"/>
      <c r="N125" s="5"/>
      <c r="O125" s="5"/>
      <c r="P125" s="5"/>
      <c r="Q125" s="5"/>
      <c r="R125" s="5"/>
      <c r="S125" s="5"/>
      <c r="T125" s="5"/>
      <c r="U125" s="5"/>
    </row>
    <row r="126">
      <c r="A126" s="5">
        <f t="shared" si="5"/>
        <v>4</v>
      </c>
      <c r="B126" s="5" t="str">
        <f>NICHE!A126</f>
        <v>facebookresearch/ClassyVision</v>
      </c>
      <c r="C126" s="7" t="str">
        <f>IF(EXACT(D126,"Si"),NICHE!L126,"")</f>
        <v/>
      </c>
      <c r="D126" s="8" t="str">
        <f>IF(AND(EXACT(NICHE!B126,"Y"),EXACT(E126,"No")),"Si","No")</f>
        <v>No</v>
      </c>
      <c r="E126" s="4" t="s">
        <v>2487</v>
      </c>
      <c r="F126" s="8" t="str">
        <f t="shared" si="1"/>
        <v>No</v>
      </c>
      <c r="G126" s="8" t="str">
        <f t="shared" si="2"/>
        <v>No</v>
      </c>
      <c r="H126" s="8" t="str">
        <f t="shared" si="3"/>
        <v>No</v>
      </c>
      <c r="I126" s="8" t="str">
        <f t="shared" si="4"/>
        <v>No</v>
      </c>
      <c r="J126" s="5"/>
      <c r="K126" s="5"/>
      <c r="L126" s="5"/>
      <c r="M126" s="5"/>
      <c r="N126" s="5"/>
      <c r="O126" s="5"/>
      <c r="P126" s="5"/>
      <c r="Q126" s="5"/>
      <c r="R126" s="5"/>
      <c r="S126" s="5"/>
      <c r="T126" s="5"/>
      <c r="U126" s="5"/>
    </row>
    <row r="127">
      <c r="A127" s="5">
        <f t="shared" si="5"/>
        <v>4</v>
      </c>
      <c r="B127" s="5" t="str">
        <f>NICHE!A127</f>
        <v>facebookresearch/CrypTen</v>
      </c>
      <c r="C127" s="7" t="str">
        <f>IF(EXACT(D127,"Si"),NICHE!L127,"")</f>
        <v/>
      </c>
      <c r="D127" s="8" t="str">
        <f>IF(AND(EXACT(NICHE!B127,"Y"),EXACT(E127,"No")),"Si","No")</f>
        <v>No</v>
      </c>
      <c r="E127" s="4" t="s">
        <v>2487</v>
      </c>
      <c r="F127" s="8" t="str">
        <f t="shared" si="1"/>
        <v>No</v>
      </c>
      <c r="G127" s="8" t="str">
        <f t="shared" si="2"/>
        <v>No</v>
      </c>
      <c r="H127" s="8" t="str">
        <f t="shared" si="3"/>
        <v>No</v>
      </c>
      <c r="I127" s="8" t="str">
        <f t="shared" si="4"/>
        <v>No</v>
      </c>
      <c r="J127" s="5"/>
      <c r="K127" s="5"/>
      <c r="L127" s="5"/>
      <c r="M127" s="5"/>
      <c r="N127" s="5"/>
      <c r="O127" s="5"/>
      <c r="P127" s="5"/>
      <c r="Q127" s="5"/>
      <c r="R127" s="5"/>
      <c r="S127" s="5"/>
      <c r="T127" s="5"/>
      <c r="U127" s="5"/>
    </row>
    <row r="128">
      <c r="A128" s="5">
        <f t="shared" si="5"/>
        <v>4</v>
      </c>
      <c r="B128" s="5" t="str">
        <f>NICHE!A128</f>
        <v>facebookresearch/EGG</v>
      </c>
      <c r="C128" s="7" t="str">
        <f>IF(EXACT(D128,"Si"),NICHE!L128,"")</f>
        <v/>
      </c>
      <c r="D128" s="8" t="str">
        <f>IF(AND(EXACT(NICHE!B128,"Y"),EXACT(E128,"No")),"Si","No")</f>
        <v>No</v>
      </c>
      <c r="E128" s="4" t="s">
        <v>2487</v>
      </c>
      <c r="F128" s="8" t="str">
        <f t="shared" si="1"/>
        <v>No</v>
      </c>
      <c r="G128" s="8" t="str">
        <f t="shared" si="2"/>
        <v>No</v>
      </c>
      <c r="H128" s="8" t="str">
        <f t="shared" si="3"/>
        <v>No</v>
      </c>
      <c r="I128" s="8" t="str">
        <f t="shared" si="4"/>
        <v>No</v>
      </c>
      <c r="J128" s="5"/>
      <c r="K128" s="5"/>
      <c r="L128" s="5"/>
      <c r="M128" s="5"/>
      <c r="N128" s="5"/>
      <c r="O128" s="5"/>
      <c r="P128" s="5"/>
      <c r="Q128" s="5"/>
      <c r="R128" s="5"/>
      <c r="S128" s="5"/>
      <c r="T128" s="5"/>
      <c r="U128" s="5"/>
    </row>
    <row r="129">
      <c r="A129" s="5">
        <f t="shared" si="5"/>
        <v>4</v>
      </c>
      <c r="B129" s="5" t="str">
        <f>NICHE!A129</f>
        <v>facebookresearch/habitat-api</v>
      </c>
      <c r="C129" s="7" t="str">
        <f>IF(EXACT(D129,"Si"),NICHE!L129,"")</f>
        <v/>
      </c>
      <c r="D129" s="8" t="str">
        <f>IF(AND(EXACT(NICHE!B129,"Y"),EXACT(E129,"No")),"Si","No")</f>
        <v>No</v>
      </c>
      <c r="E129" s="4" t="s">
        <v>2487</v>
      </c>
      <c r="F129" s="8" t="str">
        <f t="shared" si="1"/>
        <v>No</v>
      </c>
      <c r="G129" s="8" t="str">
        <f t="shared" si="2"/>
        <v>No</v>
      </c>
      <c r="H129" s="8" t="str">
        <f t="shared" si="3"/>
        <v>No</v>
      </c>
      <c r="I129" s="8" t="str">
        <f t="shared" si="4"/>
        <v>No</v>
      </c>
      <c r="J129" s="5"/>
      <c r="K129" s="5"/>
      <c r="L129" s="5"/>
      <c r="M129" s="5"/>
      <c r="N129" s="5"/>
      <c r="O129" s="5"/>
      <c r="P129" s="5"/>
      <c r="Q129" s="5"/>
      <c r="R129" s="5"/>
      <c r="S129" s="5"/>
      <c r="T129" s="5"/>
      <c r="U129" s="5"/>
    </row>
    <row r="130">
      <c r="A130" s="5">
        <f t="shared" si="5"/>
        <v>4</v>
      </c>
      <c r="B130" s="5" t="str">
        <f>NICHE!A130</f>
        <v>facebookresearch/mmf</v>
      </c>
      <c r="C130" s="7" t="str">
        <f>IF(EXACT(D130,"Si"),NICHE!L130,"")</f>
        <v/>
      </c>
      <c r="D130" s="8" t="str">
        <f>IF(AND(EXACT(NICHE!B130,"Y"),EXACT(E130,"No")),"Si","No")</f>
        <v>No</v>
      </c>
      <c r="E130" s="4" t="s">
        <v>2487</v>
      </c>
      <c r="F130" s="8" t="str">
        <f t="shared" si="1"/>
        <v>No</v>
      </c>
      <c r="G130" s="8" t="str">
        <f t="shared" si="2"/>
        <v>No</v>
      </c>
      <c r="H130" s="8" t="str">
        <f t="shared" si="3"/>
        <v>No</v>
      </c>
      <c r="I130" s="8" t="str">
        <f t="shared" si="4"/>
        <v>No</v>
      </c>
      <c r="J130" s="5"/>
      <c r="K130" s="5"/>
      <c r="L130" s="5"/>
      <c r="M130" s="5"/>
      <c r="N130" s="5"/>
      <c r="O130" s="5"/>
      <c r="P130" s="5"/>
      <c r="Q130" s="5"/>
      <c r="R130" s="5"/>
      <c r="S130" s="5"/>
      <c r="T130" s="5"/>
      <c r="U130" s="5"/>
    </row>
    <row r="131">
      <c r="A131" s="5">
        <f t="shared" si="5"/>
        <v>4</v>
      </c>
      <c r="B131" s="5" t="str">
        <f>NICHE!A131</f>
        <v>facebookresearch/nevergrad</v>
      </c>
      <c r="C131" s="7" t="str">
        <f>IF(EXACT(D131,"Si"),NICHE!L131,"")</f>
        <v/>
      </c>
      <c r="D131" s="8" t="str">
        <f>IF(AND(EXACT(NICHE!B131,"Y"),EXACT(E131,"No")),"Si","No")</f>
        <v>No</v>
      </c>
      <c r="E131" s="4" t="s">
        <v>2487</v>
      </c>
      <c r="F131" s="8" t="str">
        <f t="shared" si="1"/>
        <v>No</v>
      </c>
      <c r="G131" s="8" t="str">
        <f t="shared" si="2"/>
        <v>No</v>
      </c>
      <c r="H131" s="8" t="str">
        <f t="shared" si="3"/>
        <v>No</v>
      </c>
      <c r="I131" s="8" t="str">
        <f t="shared" si="4"/>
        <v>No</v>
      </c>
      <c r="J131" s="5"/>
      <c r="K131" s="5"/>
      <c r="L131" s="5"/>
      <c r="M131" s="5"/>
      <c r="N131" s="5"/>
      <c r="O131" s="5"/>
      <c r="P131" s="5"/>
      <c r="Q131" s="5"/>
      <c r="R131" s="5"/>
      <c r="S131" s="5"/>
      <c r="T131" s="5"/>
      <c r="U131" s="5"/>
    </row>
    <row r="132">
      <c r="A132" s="5">
        <f t="shared" si="5"/>
        <v>4</v>
      </c>
      <c r="B132" s="5" t="str">
        <f>NICHE!A132</f>
        <v>facebookresearch/ParlAI</v>
      </c>
      <c r="C132" s="7" t="str">
        <f>IF(EXACT(D132,"Si"),NICHE!L132,"")</f>
        <v/>
      </c>
      <c r="D132" s="8" t="str">
        <f>IF(AND(EXACT(NICHE!B132,"Y"),EXACT(E132,"No")),"Si","No")</f>
        <v>No</v>
      </c>
      <c r="E132" s="4" t="s">
        <v>2487</v>
      </c>
      <c r="F132" s="8" t="str">
        <f t="shared" si="1"/>
        <v>No</v>
      </c>
      <c r="G132" s="8" t="str">
        <f t="shared" si="2"/>
        <v>No</v>
      </c>
      <c r="H132" s="8" t="str">
        <f t="shared" si="3"/>
        <v>No</v>
      </c>
      <c r="I132" s="8" t="str">
        <f t="shared" si="4"/>
        <v>No</v>
      </c>
      <c r="J132" s="5"/>
      <c r="K132" s="5"/>
      <c r="L132" s="5"/>
      <c r="M132" s="5"/>
      <c r="N132" s="5"/>
      <c r="O132" s="5"/>
      <c r="P132" s="5"/>
      <c r="Q132" s="5"/>
      <c r="R132" s="5"/>
      <c r="S132" s="5"/>
      <c r="T132" s="5"/>
      <c r="U132" s="5"/>
    </row>
    <row r="133">
      <c r="A133" s="5">
        <f t="shared" si="5"/>
        <v>4</v>
      </c>
      <c r="B133" s="5" t="str">
        <f>NICHE!A133</f>
        <v>facebookresearch/pyrobot</v>
      </c>
      <c r="C133" s="7" t="str">
        <f>IF(EXACT(D133,"Si"),NICHE!L133,"")</f>
        <v/>
      </c>
      <c r="D133" s="8" t="str">
        <f>IF(AND(EXACT(NICHE!B133,"Y"),EXACT(E133,"No")),"Si","No")</f>
        <v>No</v>
      </c>
      <c r="E133" s="4" t="s">
        <v>2487</v>
      </c>
      <c r="F133" s="8" t="str">
        <f t="shared" si="1"/>
        <v>No</v>
      </c>
      <c r="G133" s="8" t="str">
        <f t="shared" si="2"/>
        <v>No</v>
      </c>
      <c r="H133" s="8" t="str">
        <f t="shared" si="3"/>
        <v>No</v>
      </c>
      <c r="I133" s="8" t="str">
        <f t="shared" si="4"/>
        <v>No</v>
      </c>
      <c r="J133" s="5"/>
      <c r="K133" s="5"/>
      <c r="L133" s="5"/>
      <c r="M133" s="5"/>
      <c r="N133" s="5"/>
      <c r="O133" s="5"/>
      <c r="P133" s="5"/>
      <c r="Q133" s="5"/>
      <c r="R133" s="5"/>
      <c r="S133" s="5"/>
      <c r="T133" s="5"/>
      <c r="U133" s="5"/>
    </row>
    <row r="134">
      <c r="A134" s="5">
        <f t="shared" si="5"/>
        <v>4</v>
      </c>
      <c r="B134" s="5" t="str">
        <f>NICHE!A134</f>
        <v>facebookresearch/pytext</v>
      </c>
      <c r="C134" s="7" t="str">
        <f>IF(EXACT(D134,"Si"),NICHE!L134,"")</f>
        <v/>
      </c>
      <c r="D134" s="8" t="str">
        <f>IF(AND(EXACT(NICHE!B134,"Y"),EXACT(E134,"No")),"Si","No")</f>
        <v>No</v>
      </c>
      <c r="E134" s="4" t="s">
        <v>2487</v>
      </c>
      <c r="F134" s="8" t="str">
        <f t="shared" si="1"/>
        <v>No</v>
      </c>
      <c r="G134" s="8" t="str">
        <f t="shared" si="2"/>
        <v>No</v>
      </c>
      <c r="H134" s="8" t="str">
        <f t="shared" si="3"/>
        <v>No</v>
      </c>
      <c r="I134" s="8" t="str">
        <f t="shared" si="4"/>
        <v>No</v>
      </c>
      <c r="J134" s="5"/>
      <c r="K134" s="5"/>
      <c r="L134" s="5"/>
      <c r="M134" s="5"/>
      <c r="N134" s="5"/>
      <c r="O134" s="5"/>
      <c r="P134" s="5"/>
      <c r="Q134" s="5"/>
      <c r="R134" s="5"/>
      <c r="S134" s="5"/>
      <c r="T134" s="5"/>
      <c r="U134" s="5"/>
    </row>
    <row r="135">
      <c r="A135" s="5">
        <f t="shared" si="5"/>
        <v>4</v>
      </c>
      <c r="B135" s="5" t="str">
        <f>NICHE!A135</f>
        <v>facebookresearch/ReAgent</v>
      </c>
      <c r="C135" s="7" t="str">
        <f>IF(EXACT(D135,"Si"),NICHE!L135,"")</f>
        <v/>
      </c>
      <c r="D135" s="8" t="str">
        <f>IF(AND(EXACT(NICHE!B135,"Y"),EXACT(E135,"No")),"Si","No")</f>
        <v>No</v>
      </c>
      <c r="E135" s="4" t="s">
        <v>2487</v>
      </c>
      <c r="F135" s="8" t="str">
        <f t="shared" si="1"/>
        <v>No</v>
      </c>
      <c r="G135" s="8" t="str">
        <f t="shared" si="2"/>
        <v>No</v>
      </c>
      <c r="H135" s="8" t="str">
        <f t="shared" si="3"/>
        <v>No</v>
      </c>
      <c r="I135" s="8" t="str">
        <f t="shared" si="4"/>
        <v>No</v>
      </c>
      <c r="J135" s="5"/>
      <c r="K135" s="5"/>
      <c r="L135" s="5"/>
      <c r="M135" s="5"/>
      <c r="N135" s="5"/>
      <c r="O135" s="5"/>
      <c r="P135" s="5"/>
      <c r="Q135" s="5"/>
      <c r="R135" s="5"/>
      <c r="S135" s="5"/>
      <c r="T135" s="5"/>
      <c r="U135" s="5"/>
    </row>
    <row r="136">
      <c r="A136" s="5">
        <f t="shared" si="5"/>
        <v>4</v>
      </c>
      <c r="B136" s="5" t="str">
        <f>NICHE!A136</f>
        <v>facebookresearch/vilbert-multi-task</v>
      </c>
      <c r="C136" s="7" t="str">
        <f>IF(EXACT(D136,"Si"),NICHE!L136,"")</f>
        <v/>
      </c>
      <c r="D136" s="8" t="str">
        <f>IF(AND(EXACT(NICHE!B136,"Y"),EXACT(E136,"No")),"Si","No")</f>
        <v>No</v>
      </c>
      <c r="E136" s="4" t="s">
        <v>2487</v>
      </c>
      <c r="F136" s="8" t="str">
        <f t="shared" si="1"/>
        <v>No</v>
      </c>
      <c r="G136" s="8" t="str">
        <f t="shared" si="2"/>
        <v>No</v>
      </c>
      <c r="H136" s="8" t="str">
        <f t="shared" si="3"/>
        <v>No</v>
      </c>
      <c r="I136" s="8" t="str">
        <f t="shared" si="4"/>
        <v>No</v>
      </c>
      <c r="J136" s="5"/>
      <c r="K136" s="5"/>
      <c r="L136" s="5"/>
      <c r="M136" s="5"/>
      <c r="N136" s="5"/>
      <c r="O136" s="5"/>
      <c r="P136" s="5"/>
      <c r="Q136" s="5"/>
      <c r="R136" s="5"/>
      <c r="S136" s="5"/>
      <c r="T136" s="5"/>
      <c r="U136" s="5"/>
    </row>
    <row r="137">
      <c r="A137" s="5">
        <f t="shared" si="5"/>
        <v>4</v>
      </c>
      <c r="B137" s="5" t="str">
        <f>NICHE!A137</f>
        <v>fastai/fastai</v>
      </c>
      <c r="C137" s="7" t="str">
        <f>IF(EXACT(D137,"Si"),NICHE!L137,"")</f>
        <v/>
      </c>
      <c r="D137" s="8" t="str">
        <f>IF(AND(EXACT(NICHE!B137,"Y"),EXACT(E137,"No")),"Si","No")</f>
        <v>No</v>
      </c>
      <c r="E137" s="4" t="s">
        <v>2487</v>
      </c>
      <c r="F137" s="8" t="str">
        <f t="shared" si="1"/>
        <v>No</v>
      </c>
      <c r="G137" s="8" t="str">
        <f t="shared" si="2"/>
        <v>No</v>
      </c>
      <c r="H137" s="8" t="str">
        <f t="shared" si="3"/>
        <v>No</v>
      </c>
      <c r="I137" s="8" t="str">
        <f t="shared" si="4"/>
        <v>No</v>
      </c>
      <c r="J137" s="5"/>
      <c r="K137" s="5"/>
      <c r="L137" s="5"/>
      <c r="M137" s="5"/>
      <c r="N137" s="5"/>
      <c r="O137" s="5"/>
      <c r="P137" s="5"/>
      <c r="Q137" s="5"/>
      <c r="R137" s="5"/>
      <c r="S137" s="5"/>
      <c r="T137" s="5"/>
      <c r="U137" s="5"/>
    </row>
    <row r="138">
      <c r="A138" s="5">
        <f t="shared" si="5"/>
        <v>4</v>
      </c>
      <c r="B138" s="5" t="str">
        <f>NICHE!A138</f>
        <v>fastnlp/fastNLP</v>
      </c>
      <c r="C138" s="7" t="str">
        <f>IF(EXACT(D138,"Si"),NICHE!L138,"")</f>
        <v/>
      </c>
      <c r="D138" s="8" t="str">
        <f>IF(AND(EXACT(NICHE!B138,"Y"),EXACT(E138,"No")),"Si","No")</f>
        <v>No</v>
      </c>
      <c r="E138" s="4" t="s">
        <v>2487</v>
      </c>
      <c r="F138" s="8" t="str">
        <f t="shared" si="1"/>
        <v>No</v>
      </c>
      <c r="G138" s="8" t="str">
        <f t="shared" si="2"/>
        <v>No</v>
      </c>
      <c r="H138" s="8" t="str">
        <f t="shared" si="3"/>
        <v>No</v>
      </c>
      <c r="I138" s="8" t="str">
        <f t="shared" si="4"/>
        <v>No</v>
      </c>
      <c r="J138" s="5"/>
      <c r="K138" s="5"/>
      <c r="L138" s="5"/>
      <c r="M138" s="5"/>
      <c r="N138" s="5"/>
      <c r="O138" s="5"/>
      <c r="P138" s="5"/>
      <c r="Q138" s="5"/>
      <c r="R138" s="5"/>
      <c r="S138" s="5"/>
      <c r="T138" s="5"/>
      <c r="U138" s="5"/>
    </row>
    <row r="139">
      <c r="A139" s="5">
        <f t="shared" si="5"/>
        <v>4</v>
      </c>
      <c r="B139" s="5" t="str">
        <f>NICHE!A139</f>
        <v>faustomorales/keras-ocr</v>
      </c>
      <c r="C139" s="7" t="str">
        <f>IF(EXACT(D139,"Si"),NICHE!L139,"")</f>
        <v/>
      </c>
      <c r="D139" s="8" t="str">
        <f>IF(AND(EXACT(NICHE!B139,"Y"),EXACT(E139,"No")),"Si","No")</f>
        <v>No</v>
      </c>
      <c r="E139" s="4" t="s">
        <v>2487</v>
      </c>
      <c r="F139" s="8" t="str">
        <f t="shared" si="1"/>
        <v>No</v>
      </c>
      <c r="G139" s="8" t="str">
        <f t="shared" si="2"/>
        <v>No</v>
      </c>
      <c r="H139" s="8" t="str">
        <f t="shared" si="3"/>
        <v>No</v>
      </c>
      <c r="I139" s="8" t="str">
        <f t="shared" si="4"/>
        <v>No</v>
      </c>
      <c r="J139" s="5"/>
      <c r="K139" s="5"/>
      <c r="L139" s="5"/>
      <c r="M139" s="5"/>
      <c r="N139" s="5"/>
      <c r="O139" s="5"/>
      <c r="P139" s="5"/>
      <c r="Q139" s="5"/>
      <c r="R139" s="5"/>
      <c r="S139" s="5"/>
      <c r="T139" s="5"/>
      <c r="U139" s="5"/>
    </row>
    <row r="140">
      <c r="A140" s="5">
        <f t="shared" si="5"/>
        <v>4</v>
      </c>
      <c r="B140" s="5" t="str">
        <f>NICHE!A140</f>
        <v>fbcotter/pytorch_wavelets</v>
      </c>
      <c r="C140" s="7" t="str">
        <f>IF(EXACT(D140,"Si"),NICHE!L140,"")</f>
        <v/>
      </c>
      <c r="D140" s="8" t="str">
        <f>IF(AND(EXACT(NICHE!B140,"Y"),EXACT(E140,"No")),"Si","No")</f>
        <v>No</v>
      </c>
      <c r="E140" s="4" t="s">
        <v>2487</v>
      </c>
      <c r="F140" s="8" t="str">
        <f t="shared" si="1"/>
        <v>No</v>
      </c>
      <c r="G140" s="8" t="str">
        <f t="shared" si="2"/>
        <v>No</v>
      </c>
      <c r="H140" s="8" t="str">
        <f t="shared" si="3"/>
        <v>No</v>
      </c>
      <c r="I140" s="8" t="str">
        <f t="shared" si="4"/>
        <v>No</v>
      </c>
      <c r="J140" s="5"/>
      <c r="K140" s="5"/>
      <c r="L140" s="5"/>
      <c r="M140" s="5"/>
      <c r="N140" s="5"/>
      <c r="O140" s="5"/>
      <c r="P140" s="5"/>
      <c r="Q140" s="5"/>
      <c r="R140" s="5"/>
      <c r="S140" s="5"/>
      <c r="T140" s="5"/>
      <c r="U140" s="5"/>
    </row>
    <row r="141">
      <c r="A141" s="5">
        <f t="shared" si="5"/>
        <v>4</v>
      </c>
      <c r="B141" s="5" t="str">
        <f>NICHE!A141</f>
        <v>f-dangel/backpack</v>
      </c>
      <c r="C141" s="7" t="str">
        <f>IF(EXACT(D141,"Si"),NICHE!L141,"")</f>
        <v/>
      </c>
      <c r="D141" s="8" t="str">
        <f>IF(AND(EXACT(NICHE!B141,"Y"),EXACT(E141,"No")),"Si","No")</f>
        <v>No</v>
      </c>
      <c r="E141" s="4" t="s">
        <v>2487</v>
      </c>
      <c r="F141" s="8" t="str">
        <f t="shared" si="1"/>
        <v>No</v>
      </c>
      <c r="G141" s="8" t="str">
        <f t="shared" si="2"/>
        <v>No</v>
      </c>
      <c r="H141" s="8" t="str">
        <f t="shared" si="3"/>
        <v>No</v>
      </c>
      <c r="I141" s="8" t="str">
        <f t="shared" si="4"/>
        <v>No</v>
      </c>
      <c r="J141" s="5"/>
      <c r="K141" s="5"/>
      <c r="L141" s="5"/>
      <c r="M141" s="5"/>
      <c r="N141" s="5"/>
      <c r="O141" s="5"/>
      <c r="P141" s="5"/>
      <c r="Q141" s="5"/>
      <c r="R141" s="5"/>
      <c r="S141" s="5"/>
      <c r="T141" s="5"/>
      <c r="U141" s="5"/>
    </row>
    <row r="142">
      <c r="A142" s="5">
        <f t="shared" si="5"/>
        <v>4</v>
      </c>
      <c r="B142" s="5" t="str">
        <f>NICHE!A142</f>
        <v>feast-dev/feast</v>
      </c>
      <c r="C142" s="7" t="str">
        <f>IF(EXACT(D142,"Si"),NICHE!L142,"")</f>
        <v/>
      </c>
      <c r="D142" s="8" t="str">
        <f>IF(AND(EXACT(NICHE!B142,"Y"),EXACT(E142,"No")),"Si","No")</f>
        <v>No</v>
      </c>
      <c r="E142" s="4" t="s">
        <v>2487</v>
      </c>
      <c r="F142" s="8" t="str">
        <f t="shared" si="1"/>
        <v>No</v>
      </c>
      <c r="G142" s="8" t="str">
        <f t="shared" si="2"/>
        <v>No</v>
      </c>
      <c r="H142" s="8" t="str">
        <f t="shared" si="3"/>
        <v>No</v>
      </c>
      <c r="I142" s="8" t="str">
        <f t="shared" si="4"/>
        <v>No</v>
      </c>
      <c r="J142" s="5"/>
      <c r="K142" s="5"/>
      <c r="L142" s="5"/>
      <c r="M142" s="5"/>
      <c r="N142" s="5"/>
      <c r="O142" s="5"/>
      <c r="P142" s="5"/>
      <c r="Q142" s="5"/>
      <c r="R142" s="5"/>
      <c r="S142" s="5"/>
      <c r="T142" s="5"/>
      <c r="U142" s="5"/>
    </row>
    <row r="143">
      <c r="A143" s="5">
        <f t="shared" si="5"/>
        <v>4</v>
      </c>
      <c r="B143" s="5" t="str">
        <f>NICHE!A143</f>
        <v>FederatedAI/FATE</v>
      </c>
      <c r="C143" s="7" t="str">
        <f>IF(EXACT(D143,"Si"),NICHE!L143,"")</f>
        <v/>
      </c>
      <c r="D143" s="8" t="str">
        <f>IF(AND(EXACT(NICHE!B143,"Y"),EXACT(E143,"No")),"Si","No")</f>
        <v>No</v>
      </c>
      <c r="E143" s="4" t="s">
        <v>2487</v>
      </c>
      <c r="F143" s="8" t="str">
        <f t="shared" si="1"/>
        <v>No</v>
      </c>
      <c r="G143" s="8" t="str">
        <f t="shared" si="2"/>
        <v>No</v>
      </c>
      <c r="H143" s="8" t="str">
        <f t="shared" si="3"/>
        <v>No</v>
      </c>
      <c r="I143" s="8" t="str">
        <f t="shared" si="4"/>
        <v>No</v>
      </c>
      <c r="J143" s="5"/>
      <c r="K143" s="5"/>
      <c r="L143" s="5"/>
      <c r="M143" s="5"/>
      <c r="N143" s="5"/>
      <c r="O143" s="5"/>
      <c r="P143" s="5"/>
      <c r="Q143" s="5"/>
      <c r="R143" s="5"/>
      <c r="S143" s="5"/>
      <c r="T143" s="5"/>
      <c r="U143" s="5"/>
    </row>
    <row r="144">
      <c r="A144" s="5">
        <f t="shared" si="5"/>
        <v>4</v>
      </c>
      <c r="B144" s="5" t="str">
        <f>NICHE!A144</f>
        <v>feedly/transfer-nlp</v>
      </c>
      <c r="C144" s="7" t="str">
        <f>IF(EXACT(D144,"Si"),NICHE!L144,"")</f>
        <v/>
      </c>
      <c r="D144" s="8" t="str">
        <f>IF(AND(EXACT(NICHE!B144,"Y"),EXACT(E144,"No")),"Si","No")</f>
        <v>No</v>
      </c>
      <c r="E144" s="4" t="s">
        <v>2487</v>
      </c>
      <c r="F144" s="8" t="str">
        <f t="shared" si="1"/>
        <v>No</v>
      </c>
      <c r="G144" s="8" t="str">
        <f t="shared" si="2"/>
        <v>No</v>
      </c>
      <c r="H144" s="8" t="str">
        <f t="shared" si="3"/>
        <v>No</v>
      </c>
      <c r="I144" s="8" t="str">
        <f t="shared" si="4"/>
        <v>No</v>
      </c>
      <c r="J144" s="5"/>
      <c r="K144" s="5"/>
      <c r="L144" s="5"/>
      <c r="M144" s="5"/>
      <c r="N144" s="5"/>
      <c r="O144" s="5"/>
      <c r="P144" s="5"/>
      <c r="Q144" s="5"/>
      <c r="R144" s="5"/>
      <c r="S144" s="5"/>
      <c r="T144" s="5"/>
      <c r="U144" s="5"/>
    </row>
    <row r="145">
      <c r="A145" s="5">
        <f t="shared" si="5"/>
        <v>4</v>
      </c>
      <c r="B145" s="5" t="str">
        <f>NICHE!A145</f>
        <v>fepegar/torchio</v>
      </c>
      <c r="C145" s="7" t="str">
        <f>IF(EXACT(D145,"Si"),NICHE!L145,"")</f>
        <v/>
      </c>
      <c r="D145" s="8" t="str">
        <f>IF(AND(EXACT(NICHE!B145,"Y"),EXACT(E145,"No")),"Si","No")</f>
        <v>No</v>
      </c>
      <c r="E145" s="4" t="s">
        <v>2487</v>
      </c>
      <c r="F145" s="8" t="str">
        <f t="shared" si="1"/>
        <v>No</v>
      </c>
      <c r="G145" s="8" t="str">
        <f t="shared" si="2"/>
        <v>No</v>
      </c>
      <c r="H145" s="8" t="str">
        <f t="shared" si="3"/>
        <v>No</v>
      </c>
      <c r="I145" s="8" t="str">
        <f t="shared" si="4"/>
        <v>No</v>
      </c>
      <c r="J145" s="5"/>
      <c r="K145" s="5"/>
      <c r="L145" s="5"/>
      <c r="M145" s="5"/>
      <c r="N145" s="5"/>
      <c r="O145" s="5"/>
      <c r="P145" s="5"/>
      <c r="Q145" s="5"/>
      <c r="R145" s="5"/>
      <c r="S145" s="5"/>
      <c r="T145" s="5"/>
      <c r="U145" s="5"/>
    </row>
    <row r="146">
      <c r="A146" s="5">
        <f t="shared" si="5"/>
        <v>4</v>
      </c>
      <c r="B146" s="5" t="str">
        <f>NICHE!A146</f>
        <v>firmai/datagene</v>
      </c>
      <c r="C146" s="7" t="str">
        <f>IF(EXACT(D146,"Si"),NICHE!L146,"")</f>
        <v/>
      </c>
      <c r="D146" s="8" t="str">
        <f>IF(AND(EXACT(NICHE!B146,"Y"),EXACT(E146,"No")),"Si","No")</f>
        <v>No</v>
      </c>
      <c r="E146" s="4" t="s">
        <v>2402</v>
      </c>
      <c r="F146" s="8" t="str">
        <f t="shared" si="1"/>
        <v>No</v>
      </c>
      <c r="G146" s="8" t="str">
        <f t="shared" si="2"/>
        <v>No</v>
      </c>
      <c r="H146" s="8" t="str">
        <f t="shared" si="3"/>
        <v>No</v>
      </c>
      <c r="I146" s="8" t="str">
        <f t="shared" si="4"/>
        <v>No</v>
      </c>
      <c r="J146" s="5"/>
      <c r="K146" s="5"/>
      <c r="L146" s="5"/>
      <c r="M146" s="5"/>
      <c r="N146" s="5"/>
      <c r="O146" s="5"/>
      <c r="P146" s="5"/>
      <c r="Q146" s="5"/>
      <c r="R146" s="5"/>
      <c r="S146" s="5"/>
      <c r="T146" s="5"/>
      <c r="U146" s="5"/>
    </row>
    <row r="147">
      <c r="A147" s="5">
        <f t="shared" si="5"/>
        <v>4</v>
      </c>
      <c r="B147" s="5" t="str">
        <f>NICHE!A147</f>
        <v>fizyr/keras-retinanet</v>
      </c>
      <c r="C147" s="7" t="str">
        <f>IF(EXACT(D147,"Si"),NICHE!L147,"")</f>
        <v/>
      </c>
      <c r="D147" s="8" t="str">
        <f>IF(AND(EXACT(NICHE!B147,"Y"),EXACT(E147,"No")),"Si","No")</f>
        <v>No</v>
      </c>
      <c r="E147" s="4" t="s">
        <v>2487</v>
      </c>
      <c r="F147" s="8" t="str">
        <f t="shared" si="1"/>
        <v>No</v>
      </c>
      <c r="G147" s="8" t="str">
        <f t="shared" si="2"/>
        <v>No</v>
      </c>
      <c r="H147" s="8" t="str">
        <f t="shared" si="3"/>
        <v>No</v>
      </c>
      <c r="I147" s="8" t="str">
        <f t="shared" si="4"/>
        <v>No</v>
      </c>
      <c r="J147" s="5"/>
      <c r="K147" s="5"/>
      <c r="L147" s="5"/>
      <c r="M147" s="5"/>
      <c r="N147" s="5"/>
      <c r="O147" s="5"/>
      <c r="P147" s="5"/>
      <c r="Q147" s="5"/>
      <c r="R147" s="5"/>
      <c r="S147" s="5"/>
      <c r="T147" s="5"/>
      <c r="U147" s="5"/>
    </row>
    <row r="148">
      <c r="A148" s="5">
        <f t="shared" si="5"/>
        <v>5</v>
      </c>
      <c r="B148" s="5" t="str">
        <f>NICHE!A148</f>
        <v>flairNLP/flair</v>
      </c>
      <c r="C148" s="7" t="str">
        <f>IF(EXACT(D148,"Si"),NICHE!L148,"")</f>
        <v>https://github.com/flairNLP/flair/blob/master/LICENSE is provided</v>
      </c>
      <c r="D148" s="8" t="str">
        <f>IF(AND(EXACT(NICHE!B148,"Y"),EXACT(E148,"No")),"Si","No")</f>
        <v>Si</v>
      </c>
      <c r="E148" s="4" t="s">
        <v>2402</v>
      </c>
      <c r="F148" s="8" t="str">
        <f t="shared" si="1"/>
        <v>No</v>
      </c>
      <c r="G148" s="8" t="str">
        <f t="shared" si="2"/>
        <v>No</v>
      </c>
      <c r="H148" s="8" t="str">
        <f t="shared" si="3"/>
        <v>No</v>
      </c>
      <c r="I148" s="8" t="str">
        <f t="shared" si="4"/>
        <v>No</v>
      </c>
      <c r="J148" s="5"/>
      <c r="K148" s="5"/>
      <c r="L148" s="5"/>
      <c r="M148" s="5"/>
      <c r="N148" s="5"/>
      <c r="O148" s="5"/>
      <c r="P148" s="5"/>
      <c r="Q148" s="5"/>
      <c r="R148" s="5"/>
      <c r="S148" s="5"/>
      <c r="T148" s="5"/>
      <c r="U148" s="5"/>
    </row>
    <row r="149">
      <c r="A149" s="5">
        <f t="shared" si="5"/>
        <v>6</v>
      </c>
      <c r="B149" s="5" t="str">
        <f>NICHE!A149</f>
        <v>flatironinstitute/CaImAn</v>
      </c>
      <c r="C149" s="7" t="str">
        <f>IF(EXACT(D149,"Si"),NICHE!L149,"")</f>
        <v>https://github.com/flatironinstitute/CaImAn/blob/master/LICENSE.txt is provided</v>
      </c>
      <c r="D149" s="8" t="str">
        <f>IF(AND(EXACT(NICHE!B149,"Y"),EXACT(E149,"No")),"Si","No")</f>
        <v>Si</v>
      </c>
      <c r="E149" s="4" t="s">
        <v>2402</v>
      </c>
      <c r="F149" s="8" t="str">
        <f t="shared" si="1"/>
        <v>No</v>
      </c>
      <c r="G149" s="8" t="str">
        <f t="shared" si="2"/>
        <v>No</v>
      </c>
      <c r="H149" s="8" t="str">
        <f t="shared" si="3"/>
        <v>No</v>
      </c>
      <c r="I149" s="8" t="str">
        <f t="shared" si="4"/>
        <v>No</v>
      </c>
      <c r="J149" s="5"/>
      <c r="K149" s="5"/>
      <c r="L149" s="5"/>
      <c r="M149" s="5"/>
      <c r="N149" s="5"/>
      <c r="O149" s="5"/>
      <c r="P149" s="5"/>
      <c r="Q149" s="5"/>
      <c r="R149" s="5"/>
      <c r="S149" s="5"/>
      <c r="T149" s="5"/>
      <c r="U149" s="5"/>
    </row>
    <row r="150">
      <c r="A150" s="5">
        <f t="shared" si="5"/>
        <v>7</v>
      </c>
      <c r="B150" s="5" t="str">
        <f>NICHE!A150</f>
        <v>flow-project/flow</v>
      </c>
      <c r="C150" s="7" t="str">
        <f>IF(EXACT(D150,"Si"),NICHE!L150,"")</f>
        <v>https://github.com/flow-project/flow/blob/master/LICENSE.md is provided</v>
      </c>
      <c r="D150" s="8" t="str">
        <f>IF(AND(EXACT(NICHE!B150,"Y"),EXACT(E150,"No")),"Si","No")</f>
        <v>Si</v>
      </c>
      <c r="E150" s="4" t="s">
        <v>2402</v>
      </c>
      <c r="F150" s="8" t="str">
        <f t="shared" si="1"/>
        <v>No</v>
      </c>
      <c r="G150" s="8" t="str">
        <f t="shared" si="2"/>
        <v>No</v>
      </c>
      <c r="H150" s="8" t="str">
        <f t="shared" si="3"/>
        <v>No</v>
      </c>
      <c r="I150" s="8" t="str">
        <f t="shared" si="4"/>
        <v>No</v>
      </c>
      <c r="J150" s="5"/>
      <c r="K150" s="5"/>
      <c r="L150" s="5"/>
      <c r="M150" s="5"/>
      <c r="N150" s="5"/>
      <c r="O150" s="5"/>
      <c r="P150" s="5"/>
      <c r="Q150" s="5"/>
      <c r="R150" s="5"/>
      <c r="S150" s="5"/>
      <c r="T150" s="5"/>
      <c r="U150" s="5"/>
    </row>
    <row r="151">
      <c r="A151" s="5">
        <f t="shared" si="5"/>
        <v>8</v>
      </c>
      <c r="B151" s="5" t="str">
        <f>NICHE!A151</f>
        <v>frankkramer-lab/MIScnn</v>
      </c>
      <c r="C151" s="7" t="str">
        <f>IF(EXACT(D151,"Si"),NICHE!L151,"")</f>
        <v>https://github.com/frankkramer-lab/MIScnn/blob/master/LICENSE.md is provided</v>
      </c>
      <c r="D151" s="8" t="str">
        <f>IF(AND(EXACT(NICHE!B151,"Y"),EXACT(E151,"No")),"Si","No")</f>
        <v>Si</v>
      </c>
      <c r="E151" s="4" t="s">
        <v>2402</v>
      </c>
      <c r="F151" s="8" t="str">
        <f t="shared" si="1"/>
        <v>No</v>
      </c>
      <c r="G151" s="8" t="str">
        <f t="shared" si="2"/>
        <v>No</v>
      </c>
      <c r="H151" s="8" t="str">
        <f t="shared" si="3"/>
        <v>No</v>
      </c>
      <c r="I151" s="8" t="str">
        <f t="shared" si="4"/>
        <v>No</v>
      </c>
      <c r="J151" s="5"/>
      <c r="K151" s="5"/>
      <c r="L151" s="5"/>
      <c r="M151" s="5"/>
      <c r="N151" s="5"/>
      <c r="O151" s="5"/>
      <c r="P151" s="5"/>
      <c r="Q151" s="5"/>
      <c r="R151" s="5"/>
      <c r="S151" s="5"/>
      <c r="T151" s="5"/>
      <c r="U151" s="5"/>
    </row>
    <row r="152">
      <c r="A152" s="5">
        <f t="shared" si="5"/>
        <v>9</v>
      </c>
      <c r="B152" s="5" t="str">
        <f>NICHE!A152</f>
        <v>freewym/espresso</v>
      </c>
      <c r="C152" s="7" t="str">
        <f>IF(EXACT(D152,"Si"),NICHE!L152,"")</f>
        <v>https://github.com/freewym/espresso/blob/master/LICENSE is provided</v>
      </c>
      <c r="D152" s="8" t="str">
        <f>IF(AND(EXACT(NICHE!B152,"Y"),EXACT(E152,"No")),"Si","No")</f>
        <v>Si</v>
      </c>
      <c r="E152" s="4" t="s">
        <v>2402</v>
      </c>
      <c r="F152" s="8" t="str">
        <f t="shared" si="1"/>
        <v>No</v>
      </c>
      <c r="G152" s="8" t="str">
        <f t="shared" si="2"/>
        <v>No</v>
      </c>
      <c r="H152" s="8" t="str">
        <f t="shared" si="3"/>
        <v>No</v>
      </c>
      <c r="I152" s="8" t="str">
        <f t="shared" si="4"/>
        <v>No</v>
      </c>
      <c r="J152" s="5"/>
      <c r="K152" s="5"/>
      <c r="L152" s="5"/>
      <c r="M152" s="5"/>
      <c r="N152" s="5"/>
      <c r="O152" s="5"/>
      <c r="P152" s="5"/>
      <c r="Q152" s="5"/>
      <c r="R152" s="5"/>
      <c r="S152" s="5"/>
      <c r="T152" s="5"/>
      <c r="U152" s="5"/>
    </row>
    <row r="153">
      <c r="A153" s="5">
        <f t="shared" si="5"/>
        <v>9</v>
      </c>
      <c r="B153" s="5" t="str">
        <f>NICHE!A153</f>
        <v>fritzlabs/fritz-models</v>
      </c>
      <c r="C153" s="7" t="str">
        <f>IF(EXACT(D153,"Si"),NICHE!L153,"")</f>
        <v/>
      </c>
      <c r="D153" s="8" t="str">
        <f>IF(AND(EXACT(NICHE!B153,"Y"),EXACT(E153,"No")),"Si","No")</f>
        <v>No</v>
      </c>
      <c r="E153" s="4" t="s">
        <v>2402</v>
      </c>
      <c r="F153" s="8" t="str">
        <f t="shared" si="1"/>
        <v>No</v>
      </c>
      <c r="G153" s="8" t="str">
        <f t="shared" si="2"/>
        <v>No</v>
      </c>
      <c r="H153" s="8" t="str">
        <f t="shared" si="3"/>
        <v>No</v>
      </c>
      <c r="I153" s="8" t="str">
        <f t="shared" si="4"/>
        <v>No</v>
      </c>
      <c r="J153" s="5"/>
      <c r="K153" s="5"/>
      <c r="L153" s="5"/>
      <c r="M153" s="5"/>
      <c r="N153" s="5"/>
      <c r="O153" s="5"/>
      <c r="P153" s="5"/>
      <c r="Q153" s="5"/>
      <c r="R153" s="5"/>
      <c r="S153" s="5"/>
      <c r="T153" s="5"/>
      <c r="U153" s="5"/>
    </row>
    <row r="154">
      <c r="A154" s="5">
        <f t="shared" si="5"/>
        <v>10</v>
      </c>
      <c r="B154" s="5" t="str">
        <f>NICHE!A154</f>
        <v>FunctionLab/selene</v>
      </c>
      <c r="C154" s="7" t="str">
        <f>IF(EXACT(D154,"Si"),NICHE!L154,"")</f>
        <v>https://github.com/FunctionLab/selene/blob/master/LICENSE is provided.</v>
      </c>
      <c r="D154" s="8" t="str">
        <f>IF(AND(EXACT(NICHE!B154,"Y"),EXACT(E154,"No")),"Si","No")</f>
        <v>Si</v>
      </c>
      <c r="E154" s="4" t="s">
        <v>2402</v>
      </c>
      <c r="F154" s="8" t="str">
        <f t="shared" si="1"/>
        <v>No</v>
      </c>
      <c r="G154" s="8" t="str">
        <f t="shared" si="2"/>
        <v>No</v>
      </c>
      <c r="H154" s="8" t="str">
        <f t="shared" si="3"/>
        <v>No</v>
      </c>
      <c r="I154" s="8" t="str">
        <f t="shared" si="4"/>
        <v>No</v>
      </c>
      <c r="J154" s="5"/>
      <c r="K154" s="5"/>
      <c r="L154" s="5"/>
      <c r="M154" s="5"/>
      <c r="N154" s="5"/>
      <c r="O154" s="5"/>
      <c r="P154" s="5"/>
      <c r="Q154" s="5"/>
      <c r="R154" s="5"/>
      <c r="S154" s="5"/>
      <c r="T154" s="5"/>
      <c r="U154" s="5"/>
    </row>
    <row r="155">
      <c r="A155" s="5">
        <f t="shared" si="5"/>
        <v>10</v>
      </c>
      <c r="B155" s="5" t="str">
        <f>NICHE!A155</f>
        <v>funcwj/setk</v>
      </c>
      <c r="C155" s="7" t="str">
        <f>IF(EXACT(D155,"Si"),NICHE!L155,"")</f>
        <v/>
      </c>
      <c r="D155" s="8" t="str">
        <f>IF(AND(EXACT(NICHE!B155,"Y"),EXACT(E155,"No")),"Si","No")</f>
        <v>No</v>
      </c>
      <c r="E155" s="4" t="s">
        <v>2402</v>
      </c>
      <c r="F155" s="8" t="str">
        <f t="shared" si="1"/>
        <v>No</v>
      </c>
      <c r="G155" s="8" t="str">
        <f t="shared" si="2"/>
        <v>No</v>
      </c>
      <c r="H155" s="8" t="str">
        <f t="shared" si="3"/>
        <v>No</v>
      </c>
      <c r="I155" s="8" t="str">
        <f t="shared" si="4"/>
        <v>No</v>
      </c>
      <c r="J155" s="5"/>
      <c r="K155" s="5"/>
      <c r="L155" s="5"/>
      <c r="M155" s="5"/>
      <c r="N155" s="5"/>
      <c r="O155" s="5"/>
      <c r="P155" s="5"/>
      <c r="Q155" s="5"/>
      <c r="R155" s="5"/>
      <c r="S155" s="5"/>
      <c r="T155" s="5"/>
      <c r="U155" s="5"/>
    </row>
    <row r="156">
      <c r="A156" s="5">
        <f t="shared" si="5"/>
        <v>11</v>
      </c>
      <c r="B156" s="5" t="str">
        <f>NICHE!A156</f>
        <v>galaxyproject/galaxy</v>
      </c>
      <c r="C156" s="7" t="str">
        <f>IF(EXACT(D156,"Si"),NICHE!L156,"")</f>
        <v>https://github.com/galaxyproject/galaxy/blob/dev/LICENSE.txt is provided</v>
      </c>
      <c r="D156" s="8" t="str">
        <f>IF(AND(EXACT(NICHE!B156,"Y"),EXACT(E156,"No")),"Si","No")</f>
        <v>Si</v>
      </c>
      <c r="E156" s="4" t="s">
        <v>2402</v>
      </c>
      <c r="F156" s="8" t="str">
        <f t="shared" si="1"/>
        <v>No</v>
      </c>
      <c r="G156" s="8" t="str">
        <f t="shared" si="2"/>
        <v>No</v>
      </c>
      <c r="H156" s="8" t="str">
        <f t="shared" si="3"/>
        <v>No</v>
      </c>
      <c r="I156" s="8" t="str">
        <f t="shared" si="4"/>
        <v>No</v>
      </c>
      <c r="J156" s="5"/>
      <c r="K156" s="5"/>
      <c r="L156" s="5"/>
      <c r="M156" s="5"/>
      <c r="N156" s="5"/>
      <c r="O156" s="5"/>
      <c r="P156" s="5"/>
      <c r="Q156" s="5"/>
      <c r="R156" s="5"/>
      <c r="S156" s="5"/>
      <c r="T156" s="5"/>
      <c r="U156" s="5"/>
    </row>
    <row r="157">
      <c r="A157" s="5">
        <f t="shared" si="5"/>
        <v>12</v>
      </c>
      <c r="B157" s="5" t="str">
        <f>NICHE!A157</f>
        <v>geomstats/geomstats</v>
      </c>
      <c r="C157" s="7" t="str">
        <f>IF(EXACT(D157,"Si"),NICHE!L157,"")</f>
        <v>https://github.com/geomstats/geomstats/blob/master/LICENSE.md is provided</v>
      </c>
      <c r="D157" s="8" t="str">
        <f>IF(AND(EXACT(NICHE!B157,"Y"),EXACT(E157,"No")),"Si","No")</f>
        <v>Si</v>
      </c>
      <c r="E157" s="4" t="s">
        <v>2402</v>
      </c>
      <c r="F157" s="8" t="str">
        <f t="shared" si="1"/>
        <v>No</v>
      </c>
      <c r="G157" s="8" t="str">
        <f t="shared" si="2"/>
        <v>No</v>
      </c>
      <c r="H157" s="8" t="str">
        <f t="shared" si="3"/>
        <v>No</v>
      </c>
      <c r="I157" s="8" t="str">
        <f t="shared" si="4"/>
        <v>No</v>
      </c>
      <c r="J157" s="5"/>
      <c r="K157" s="5"/>
      <c r="L157" s="5"/>
      <c r="M157" s="5"/>
      <c r="N157" s="5"/>
      <c r="O157" s="5"/>
      <c r="P157" s="5"/>
      <c r="Q157" s="5"/>
      <c r="R157" s="5"/>
      <c r="S157" s="5"/>
      <c r="T157" s="5"/>
      <c r="U157" s="5"/>
    </row>
    <row r="158">
      <c r="A158" s="5">
        <f t="shared" si="5"/>
        <v>13</v>
      </c>
      <c r="B158" s="5" t="str">
        <f>NICHE!A158</f>
        <v>geoopt/geoopt</v>
      </c>
      <c r="C158" s="7" t="str">
        <f>IF(EXACT(D158,"Si"),NICHE!L158,"")</f>
        <v>https://github.com/geoopt/geoopt/blob/master/LICENSE is provided</v>
      </c>
      <c r="D158" s="8" t="str">
        <f>IF(AND(EXACT(NICHE!B158,"Y"),EXACT(E158,"No")),"Si","No")</f>
        <v>Si</v>
      </c>
      <c r="E158" s="4" t="s">
        <v>2402</v>
      </c>
      <c r="F158" s="8" t="str">
        <f t="shared" si="1"/>
        <v>No</v>
      </c>
      <c r="G158" s="8" t="str">
        <f t="shared" si="2"/>
        <v>No</v>
      </c>
      <c r="H158" s="8" t="str">
        <f t="shared" si="3"/>
        <v>No</v>
      </c>
      <c r="I158" s="8" t="str">
        <f t="shared" si="4"/>
        <v>No</v>
      </c>
      <c r="J158" s="5"/>
      <c r="K158" s="5"/>
      <c r="L158" s="5"/>
      <c r="M158" s="5"/>
      <c r="N158" s="5"/>
      <c r="O158" s="5"/>
      <c r="P158" s="5"/>
      <c r="Q158" s="5"/>
      <c r="R158" s="5"/>
      <c r="S158" s="5"/>
      <c r="T158" s="5"/>
      <c r="U158" s="5"/>
    </row>
    <row r="159">
      <c r="A159" s="5">
        <f t="shared" si="5"/>
        <v>14</v>
      </c>
      <c r="B159" s="5" t="str">
        <f>NICHE!A159</f>
        <v>geyang/ml_logger</v>
      </c>
      <c r="C159" s="7" t="str">
        <f>IF(EXACT(D159,"Si"),NICHE!L159,"")</f>
        <v>https://github.com/geyang/ml_logger/blob/master/LICENSE.md is provided</v>
      </c>
      <c r="D159" s="8" t="str">
        <f>IF(AND(EXACT(NICHE!B159,"Y"),EXACT(E159,"No")),"Si","No")</f>
        <v>Si</v>
      </c>
      <c r="E159" s="4" t="s">
        <v>2402</v>
      </c>
      <c r="F159" s="8" t="str">
        <f t="shared" si="1"/>
        <v>No</v>
      </c>
      <c r="G159" s="8" t="str">
        <f t="shared" si="2"/>
        <v>No</v>
      </c>
      <c r="H159" s="8" t="str">
        <f t="shared" si="3"/>
        <v>No</v>
      </c>
      <c r="I159" s="8" t="str">
        <f t="shared" si="4"/>
        <v>No</v>
      </c>
      <c r="J159" s="5"/>
      <c r="K159" s="5"/>
      <c r="L159" s="5"/>
      <c r="M159" s="5"/>
      <c r="N159" s="5"/>
      <c r="O159" s="5"/>
      <c r="P159" s="5"/>
      <c r="Q159" s="5"/>
      <c r="R159" s="5"/>
      <c r="S159" s="5"/>
      <c r="T159" s="5"/>
      <c r="U159" s="5"/>
    </row>
    <row r="160">
      <c r="A160" s="5">
        <f t="shared" si="5"/>
        <v>14</v>
      </c>
      <c r="B160" s="5" t="str">
        <f>NICHE!A160</f>
        <v>gjy3035/C-3-Framework</v>
      </c>
      <c r="C160" s="7" t="str">
        <f>IF(EXACT(D160,"Si"),NICHE!L160,"")</f>
        <v/>
      </c>
      <c r="D160" s="8" t="str">
        <f>IF(AND(EXACT(NICHE!B160,"Y"),EXACT(E160,"No")),"Si","No")</f>
        <v>No</v>
      </c>
      <c r="E160" s="4" t="s">
        <v>2402</v>
      </c>
      <c r="F160" s="8" t="str">
        <f t="shared" si="1"/>
        <v>No</v>
      </c>
      <c r="G160" s="8" t="str">
        <f t="shared" si="2"/>
        <v>No</v>
      </c>
      <c r="H160" s="8" t="str">
        <f t="shared" si="3"/>
        <v>No</v>
      </c>
      <c r="I160" s="8" t="str">
        <f t="shared" si="4"/>
        <v>No</v>
      </c>
      <c r="J160" s="5"/>
      <c r="K160" s="5"/>
      <c r="L160" s="5"/>
      <c r="M160" s="5"/>
      <c r="N160" s="5"/>
      <c r="O160" s="5"/>
      <c r="P160" s="5"/>
      <c r="Q160" s="5"/>
      <c r="R160" s="5"/>
      <c r="S160" s="5"/>
      <c r="T160" s="5"/>
      <c r="U160" s="5"/>
    </row>
    <row r="161">
      <c r="A161" s="5">
        <f t="shared" si="5"/>
        <v>15</v>
      </c>
      <c r="B161" s="5" t="str">
        <f>NICHE!A161</f>
        <v>google/automl</v>
      </c>
      <c r="C161" s="7" t="str">
        <f>IF(EXACT(D161,"Si"),NICHE!L161,"")</f>
        <v>https://github.com/google/automl/blob/master/LICENSE is provided</v>
      </c>
      <c r="D161" s="8" t="str">
        <f>IF(AND(EXACT(NICHE!B161,"Y"),EXACT(E161,"No")),"Si","No")</f>
        <v>Si</v>
      </c>
      <c r="E161" s="4" t="s">
        <v>2402</v>
      </c>
      <c r="F161" s="8" t="str">
        <f t="shared" si="1"/>
        <v>No</v>
      </c>
      <c r="G161" s="8" t="str">
        <f t="shared" si="2"/>
        <v>No</v>
      </c>
      <c r="H161" s="8" t="str">
        <f t="shared" si="3"/>
        <v>No</v>
      </c>
      <c r="I161" s="8" t="str">
        <f t="shared" si="4"/>
        <v>No</v>
      </c>
      <c r="J161" s="5"/>
      <c r="K161" s="5"/>
      <c r="L161" s="5"/>
      <c r="M161" s="5"/>
      <c r="N161" s="5"/>
      <c r="O161" s="5"/>
      <c r="P161" s="5"/>
      <c r="Q161" s="5"/>
      <c r="R161" s="5"/>
      <c r="S161" s="5"/>
      <c r="T161" s="5"/>
      <c r="U161" s="5"/>
    </row>
    <row r="162">
      <c r="A162" s="5">
        <f t="shared" si="5"/>
        <v>16</v>
      </c>
      <c r="B162" s="5" t="str">
        <f>NICHE!A162</f>
        <v>google/clusterfuzz</v>
      </c>
      <c r="C162" s="7" t="str">
        <f>IF(EXACT(D162,"Si"),NICHE!L162,"")</f>
        <v>https://github.com/google/clusterfuzz/blob/master/LICENSE is provided</v>
      </c>
      <c r="D162" s="8" t="str">
        <f>IF(AND(EXACT(NICHE!B162,"Y"),EXACT(E162,"No")),"Si","No")</f>
        <v>Si</v>
      </c>
      <c r="E162" s="4" t="s">
        <v>2402</v>
      </c>
      <c r="F162" s="8" t="str">
        <f t="shared" si="1"/>
        <v>No</v>
      </c>
      <c r="G162" s="8" t="str">
        <f t="shared" si="2"/>
        <v>No</v>
      </c>
      <c r="H162" s="8" t="str">
        <f t="shared" si="3"/>
        <v>No</v>
      </c>
      <c r="I162" s="8" t="str">
        <f t="shared" si="4"/>
        <v>No</v>
      </c>
      <c r="J162" s="5"/>
      <c r="K162" s="5"/>
      <c r="L162" s="5"/>
      <c r="M162" s="5"/>
      <c r="N162" s="5"/>
      <c r="O162" s="5"/>
      <c r="P162" s="5"/>
      <c r="Q162" s="5"/>
      <c r="R162" s="5"/>
      <c r="S162" s="5"/>
      <c r="T162" s="5"/>
      <c r="U162" s="5"/>
    </row>
    <row r="163">
      <c r="A163" s="5">
        <f t="shared" si="5"/>
        <v>17</v>
      </c>
      <c r="B163" s="5" t="str">
        <f>NICHE!A163</f>
        <v>google/fhir</v>
      </c>
      <c r="C163" s="7" t="str">
        <f>IF(EXACT(D163,"Si"),NICHE!L163,"")</f>
        <v>https://github.com/google/fhir/blob/master/LICENSE is provided</v>
      </c>
      <c r="D163" s="8" t="str">
        <f>IF(AND(EXACT(NICHE!B163,"Y"),EXACT(E163,"No")),"Si","No")</f>
        <v>Si</v>
      </c>
      <c r="E163" s="4" t="s">
        <v>2402</v>
      </c>
      <c r="F163" s="8" t="str">
        <f t="shared" si="1"/>
        <v>No</v>
      </c>
      <c r="G163" s="8" t="str">
        <f t="shared" si="2"/>
        <v>No</v>
      </c>
      <c r="H163" s="8" t="str">
        <f t="shared" si="3"/>
        <v>No</v>
      </c>
      <c r="I163" s="8" t="str">
        <f t="shared" si="4"/>
        <v>No</v>
      </c>
      <c r="J163" s="5"/>
      <c r="K163" s="5"/>
      <c r="L163" s="5"/>
      <c r="M163" s="5"/>
      <c r="N163" s="5"/>
      <c r="O163" s="5"/>
      <c r="P163" s="5"/>
      <c r="Q163" s="5"/>
      <c r="R163" s="5"/>
      <c r="S163" s="5"/>
      <c r="T163" s="5"/>
      <c r="U163" s="5"/>
    </row>
    <row r="164">
      <c r="A164" s="5">
        <f t="shared" si="5"/>
        <v>18</v>
      </c>
      <c r="B164" s="5" t="str">
        <f>NICHE!A164</f>
        <v>google/flax</v>
      </c>
      <c r="C164" s="7" t="str">
        <f>IF(EXACT(D164,"Si"),NICHE!L164,"")</f>
        <v>https://github.com/google/flax/blob/master/LICENSE is provided</v>
      </c>
      <c r="D164" s="8" t="str">
        <f>IF(AND(EXACT(NICHE!B164,"Y"),EXACT(E164,"No")),"Si","No")</f>
        <v>Si</v>
      </c>
      <c r="E164" s="4" t="s">
        <v>2402</v>
      </c>
      <c r="F164" s="8" t="str">
        <f t="shared" si="1"/>
        <v>No</v>
      </c>
      <c r="G164" s="8" t="str">
        <f t="shared" si="2"/>
        <v>No</v>
      </c>
      <c r="H164" s="8" t="str">
        <f t="shared" si="3"/>
        <v>No</v>
      </c>
      <c r="I164" s="8" t="str">
        <f t="shared" si="4"/>
        <v>No</v>
      </c>
      <c r="J164" s="5"/>
      <c r="K164" s="5"/>
      <c r="L164" s="5"/>
      <c r="M164" s="5"/>
      <c r="N164" s="5"/>
      <c r="O164" s="5"/>
      <c r="P164" s="5"/>
      <c r="Q164" s="5"/>
      <c r="R164" s="5"/>
      <c r="S164" s="5"/>
      <c r="T164" s="5"/>
      <c r="U164" s="5"/>
    </row>
    <row r="165">
      <c r="A165" s="5">
        <f t="shared" si="5"/>
        <v>19</v>
      </c>
      <c r="B165" s="5" t="str">
        <f>NICHE!A165</f>
        <v>google/ml-metadata</v>
      </c>
      <c r="C165" s="7" t="str">
        <f>IF(EXACT(D165,"Si"),NICHE!L165,"")</f>
        <v>https://github.com/google/ml-metadata/blob/master/LICENSE is provided</v>
      </c>
      <c r="D165" s="8" t="str">
        <f>IF(AND(EXACT(NICHE!B165,"Y"),EXACT(E165,"No")),"Si","No")</f>
        <v>Si</v>
      </c>
      <c r="E165" s="4" t="s">
        <v>2402</v>
      </c>
      <c r="F165" s="8" t="str">
        <f t="shared" si="1"/>
        <v>No</v>
      </c>
      <c r="G165" s="8" t="str">
        <f t="shared" si="2"/>
        <v>No</v>
      </c>
      <c r="H165" s="8" t="str">
        <f t="shared" si="3"/>
        <v>No</v>
      </c>
      <c r="I165" s="8" t="str">
        <f t="shared" si="4"/>
        <v>No</v>
      </c>
      <c r="J165" s="5"/>
      <c r="K165" s="5"/>
      <c r="L165" s="5"/>
      <c r="M165" s="5"/>
      <c r="N165" s="5"/>
      <c r="O165" s="5"/>
      <c r="P165" s="5"/>
      <c r="Q165" s="5"/>
      <c r="R165" s="5"/>
      <c r="S165" s="5"/>
      <c r="T165" s="5"/>
      <c r="U165" s="5"/>
    </row>
    <row r="166">
      <c r="A166" s="5">
        <f t="shared" si="5"/>
        <v>20</v>
      </c>
      <c r="B166" s="5" t="str">
        <f>NICHE!A166</f>
        <v>google/nucleus</v>
      </c>
      <c r="C166" s="7" t="str">
        <f>IF(EXACT(D166,"Si"),NICHE!L166,"")</f>
        <v>https://github.com/google/nucleus/blob/master/LICENSE is provided</v>
      </c>
      <c r="D166" s="8" t="str">
        <f>IF(AND(EXACT(NICHE!B166,"Y"),EXACT(E166,"No")),"Si","No")</f>
        <v>Si</v>
      </c>
      <c r="E166" s="4" t="s">
        <v>2402</v>
      </c>
      <c r="F166" s="8" t="str">
        <f t="shared" si="1"/>
        <v>No</v>
      </c>
      <c r="G166" s="8" t="str">
        <f t="shared" si="2"/>
        <v>No</v>
      </c>
      <c r="H166" s="8" t="str">
        <f t="shared" si="3"/>
        <v>No</v>
      </c>
      <c r="I166" s="8" t="str">
        <f t="shared" si="4"/>
        <v>No</v>
      </c>
      <c r="J166" s="5"/>
      <c r="K166" s="5"/>
      <c r="L166" s="5"/>
      <c r="M166" s="5"/>
      <c r="N166" s="5"/>
      <c r="O166" s="5"/>
      <c r="P166" s="5"/>
      <c r="Q166" s="5"/>
      <c r="R166" s="5"/>
      <c r="S166" s="5"/>
      <c r="T166" s="5"/>
      <c r="U166" s="5"/>
    </row>
    <row r="167">
      <c r="A167" s="5">
        <f t="shared" si="5"/>
        <v>21</v>
      </c>
      <c r="B167" s="5" t="str">
        <f>NICHE!A167</f>
        <v>google/qkeras</v>
      </c>
      <c r="C167" s="7" t="str">
        <f>IF(EXACT(D167,"Si"),NICHE!L167,"")</f>
        <v>https://github.com/google/qkeras/blob/master/LICENSE is provided</v>
      </c>
      <c r="D167" s="8" t="str">
        <f>IF(AND(EXACT(NICHE!B167,"Y"),EXACT(E167,"No")),"Si","No")</f>
        <v>Si</v>
      </c>
      <c r="E167" s="4" t="s">
        <v>2402</v>
      </c>
      <c r="F167" s="8" t="str">
        <f t="shared" si="1"/>
        <v>No</v>
      </c>
      <c r="G167" s="8" t="str">
        <f t="shared" si="2"/>
        <v>No</v>
      </c>
      <c r="H167" s="8" t="str">
        <f t="shared" si="3"/>
        <v>No</v>
      </c>
      <c r="I167" s="8" t="str">
        <f t="shared" si="4"/>
        <v>No</v>
      </c>
      <c r="J167" s="5"/>
      <c r="K167" s="5"/>
      <c r="L167" s="5"/>
      <c r="M167" s="5"/>
      <c r="N167" s="5"/>
      <c r="O167" s="5"/>
      <c r="P167" s="5"/>
      <c r="Q167" s="5"/>
      <c r="R167" s="5"/>
      <c r="S167" s="5"/>
      <c r="T167" s="5"/>
      <c r="U167" s="5"/>
    </row>
    <row r="168">
      <c r="A168" s="5">
        <f t="shared" si="5"/>
        <v>22</v>
      </c>
      <c r="B168" s="5" t="str">
        <f>NICHE!A168</f>
        <v>google/TensorNetwork</v>
      </c>
      <c r="C168" s="7" t="str">
        <f>IF(EXACT(D168,"Si"),NICHE!L168,"")</f>
        <v>https://github.com/google/TensorNetwork/blob/master/LICENSE is provided</v>
      </c>
      <c r="D168" s="8" t="str">
        <f>IF(AND(EXACT(NICHE!B168,"Y"),EXACT(E168,"No")),"Si","No")</f>
        <v>Si</v>
      </c>
      <c r="E168" s="4" t="s">
        <v>2402</v>
      </c>
      <c r="F168" s="8" t="str">
        <f t="shared" si="1"/>
        <v>No</v>
      </c>
      <c r="G168" s="8" t="str">
        <f t="shared" si="2"/>
        <v>No</v>
      </c>
      <c r="H168" s="8" t="str">
        <f t="shared" si="3"/>
        <v>No</v>
      </c>
      <c r="I168" s="8" t="str">
        <f t="shared" si="4"/>
        <v>No</v>
      </c>
      <c r="J168" s="5"/>
      <c r="K168" s="5"/>
      <c r="L168" s="5"/>
      <c r="M168" s="5"/>
      <c r="N168" s="5"/>
      <c r="O168" s="5"/>
      <c r="P168" s="5"/>
      <c r="Q168" s="5"/>
      <c r="R168" s="5"/>
      <c r="S168" s="5"/>
      <c r="T168" s="5"/>
      <c r="U168" s="5"/>
    </row>
    <row r="169">
      <c r="A169" s="5">
        <f t="shared" si="5"/>
        <v>23</v>
      </c>
      <c r="B169" s="5" t="str">
        <f>NICHE!A169</f>
        <v>google/tf-quant-finance</v>
      </c>
      <c r="C169" s="7" t="str">
        <f>IF(EXACT(D169,"Si"),NICHE!L169,"")</f>
        <v>https://github.com/google/tf-quant-finance/blob/master/LICENSE is provided</v>
      </c>
      <c r="D169" s="8" t="str">
        <f>IF(AND(EXACT(NICHE!B169,"Y"),EXACT(E169,"No")),"Si","No")</f>
        <v>Si</v>
      </c>
      <c r="E169" s="4" t="s">
        <v>2402</v>
      </c>
      <c r="F169" s="8" t="str">
        <f t="shared" si="1"/>
        <v>No</v>
      </c>
      <c r="G169" s="8" t="str">
        <f t="shared" si="2"/>
        <v>No</v>
      </c>
      <c r="H169" s="8" t="str">
        <f t="shared" si="3"/>
        <v>No</v>
      </c>
      <c r="I169" s="8" t="str">
        <f t="shared" si="4"/>
        <v>No</v>
      </c>
      <c r="J169" s="5"/>
      <c r="K169" s="5"/>
      <c r="L169" s="5"/>
      <c r="M169" s="5"/>
      <c r="N169" s="5"/>
      <c r="O169" s="5"/>
      <c r="P169" s="5"/>
      <c r="Q169" s="5"/>
      <c r="R169" s="5"/>
      <c r="S169" s="5"/>
      <c r="T169" s="5"/>
      <c r="U169" s="5"/>
    </row>
    <row r="170">
      <c r="A170" s="5">
        <f t="shared" si="5"/>
        <v>24</v>
      </c>
      <c r="B170" s="5" t="str">
        <f>NICHE!A170</f>
        <v>GoogleCloudPlatform/ai-platform-samples</v>
      </c>
      <c r="C170" s="7" t="str">
        <f>IF(EXACT(D170,"Si"),NICHE!L170,"")</f>
        <v>https://github.com/GoogleCloudPlatform/ai-platform-samples/blob/master/LICENSE is provided.</v>
      </c>
      <c r="D170" s="8" t="str">
        <f>IF(AND(EXACT(NICHE!B170,"Y"),EXACT(E170,"No")),"Si","No")</f>
        <v>Si</v>
      </c>
      <c r="E170" s="4" t="s">
        <v>2402</v>
      </c>
      <c r="F170" s="8" t="str">
        <f t="shared" si="1"/>
        <v>No</v>
      </c>
      <c r="G170" s="8" t="str">
        <f t="shared" si="2"/>
        <v>No</v>
      </c>
      <c r="H170" s="8" t="str">
        <f t="shared" si="3"/>
        <v>No</v>
      </c>
      <c r="I170" s="8" t="str">
        <f t="shared" si="4"/>
        <v>No</v>
      </c>
      <c r="J170" s="5"/>
      <c r="K170" s="5"/>
      <c r="L170" s="5"/>
      <c r="M170" s="5"/>
      <c r="N170" s="5"/>
      <c r="O170" s="5"/>
      <c r="P170" s="5"/>
      <c r="Q170" s="5"/>
      <c r="R170" s="5"/>
      <c r="S170" s="5"/>
      <c r="T170" s="5"/>
      <c r="U170" s="5"/>
    </row>
    <row r="171">
      <c r="A171" s="5">
        <f t="shared" si="5"/>
        <v>25</v>
      </c>
      <c r="B171" s="5" t="str">
        <f>NICHE!A171</f>
        <v>GoogleCloudPlatform/healthcare</v>
      </c>
      <c r="C171" s="7" t="str">
        <f>IF(EXACT(D171,"Si"),NICHE!L171,"")</f>
        <v>https://github.com/GoogleCloudPlatform/healthcare/blob/master/LICENSE is provided.</v>
      </c>
      <c r="D171" s="8" t="str">
        <f>IF(AND(EXACT(NICHE!B171,"Y"),EXACT(E171,"No")),"Si","No")</f>
        <v>Si</v>
      </c>
      <c r="E171" s="4" t="s">
        <v>2402</v>
      </c>
      <c r="F171" s="8" t="str">
        <f t="shared" si="1"/>
        <v>No</v>
      </c>
      <c r="G171" s="8" t="str">
        <f t="shared" si="2"/>
        <v>No</v>
      </c>
      <c r="H171" s="8" t="str">
        <f t="shared" si="3"/>
        <v>No</v>
      </c>
      <c r="I171" s="8" t="str">
        <f t="shared" si="4"/>
        <v>No</v>
      </c>
      <c r="J171" s="5"/>
      <c r="K171" s="5"/>
      <c r="L171" s="5"/>
      <c r="M171" s="5"/>
      <c r="N171" s="5"/>
      <c r="O171" s="5"/>
      <c r="P171" s="5"/>
      <c r="Q171" s="5"/>
      <c r="R171" s="5"/>
      <c r="S171" s="5"/>
      <c r="T171" s="5"/>
      <c r="U171" s="5"/>
    </row>
    <row r="172">
      <c r="A172" s="5">
        <f t="shared" si="5"/>
        <v>26</v>
      </c>
      <c r="B172" s="5" t="str">
        <f>NICHE!A172</f>
        <v>GoogleCloudPlatform/ml-on-gcp</v>
      </c>
      <c r="C172" s="7" t="str">
        <f>IF(EXACT(D172,"Si"),NICHE!L172,"")</f>
        <v>https://github.com/GoogleCloudPlatform/ml-on-gcp/blob/master/LICENSE is provided.</v>
      </c>
      <c r="D172" s="8" t="str">
        <f>IF(AND(EXACT(NICHE!B172,"Y"),EXACT(E172,"No")),"Si","No")</f>
        <v>Si</v>
      </c>
      <c r="E172" s="4" t="s">
        <v>2402</v>
      </c>
      <c r="F172" s="8" t="str">
        <f t="shared" si="1"/>
        <v>No</v>
      </c>
      <c r="G172" s="8" t="str">
        <f t="shared" si="2"/>
        <v>No</v>
      </c>
      <c r="H172" s="8" t="str">
        <f t="shared" si="3"/>
        <v>No</v>
      </c>
      <c r="I172" s="8" t="str">
        <f t="shared" si="4"/>
        <v>No</v>
      </c>
      <c r="J172" s="5"/>
      <c r="K172" s="5"/>
      <c r="L172" s="5"/>
      <c r="M172" s="5"/>
      <c r="N172" s="5"/>
      <c r="O172" s="5"/>
      <c r="P172" s="5"/>
      <c r="Q172" s="5"/>
      <c r="R172" s="5"/>
      <c r="S172" s="5"/>
      <c r="T172" s="5"/>
      <c r="U172" s="5"/>
    </row>
    <row r="173">
      <c r="A173" s="5">
        <f t="shared" si="5"/>
        <v>27</v>
      </c>
      <c r="B173" s="5" t="str">
        <f>NICHE!A173</f>
        <v>GoogleCloudPlatform/professional-services</v>
      </c>
      <c r="C173" s="7" t="str">
        <f>IF(EXACT(D173,"Si"),NICHE!L173,"")</f>
        <v>https://github.com/GoogleCloudPlatform/professional-services/blob/master/LICENSE is provided.</v>
      </c>
      <c r="D173" s="8" t="str">
        <f>IF(AND(EXACT(NICHE!B173,"Y"),EXACT(E173,"No")),"Si","No")</f>
        <v>Si</v>
      </c>
      <c r="E173" s="4" t="s">
        <v>2402</v>
      </c>
      <c r="F173" s="8" t="str">
        <f t="shared" si="1"/>
        <v>No</v>
      </c>
      <c r="G173" s="8" t="str">
        <f t="shared" si="2"/>
        <v>No</v>
      </c>
      <c r="H173" s="8" t="str">
        <f t="shared" si="3"/>
        <v>No</v>
      </c>
      <c r="I173" s="8" t="str">
        <f t="shared" si="4"/>
        <v>No</v>
      </c>
      <c r="J173" s="5"/>
      <c r="K173" s="5"/>
      <c r="L173" s="5"/>
      <c r="M173" s="5"/>
      <c r="N173" s="5"/>
      <c r="O173" s="5"/>
      <c r="P173" s="5"/>
      <c r="Q173" s="5"/>
      <c r="R173" s="5"/>
      <c r="S173" s="5"/>
      <c r="T173" s="5"/>
      <c r="U173" s="5"/>
    </row>
    <row r="174">
      <c r="A174" s="5">
        <f t="shared" si="5"/>
        <v>28</v>
      </c>
      <c r="B174" s="5" t="str">
        <f>NICHE!A174</f>
        <v>GoogleCloudPlatform/python-docs-samples</v>
      </c>
      <c r="C174" s="7" t="str">
        <f>IF(EXACT(D174,"Si"),NICHE!L174,"")</f>
        <v>https://github.com/GoogleCloudPlatform/python-docs-samples/blob/master/LICENSE is provided.</v>
      </c>
      <c r="D174" s="8" t="str">
        <f>IF(AND(EXACT(NICHE!B174,"Y"),EXACT(E174,"No")),"Si","No")</f>
        <v>Si</v>
      </c>
      <c r="E174" s="4" t="s">
        <v>2402</v>
      </c>
      <c r="F174" s="8" t="str">
        <f t="shared" si="1"/>
        <v>No</v>
      </c>
      <c r="G174" s="8" t="str">
        <f t="shared" si="2"/>
        <v>No</v>
      </c>
      <c r="H174" s="8" t="str">
        <f t="shared" si="3"/>
        <v>No</v>
      </c>
      <c r="I174" s="8" t="str">
        <f t="shared" si="4"/>
        <v>No</v>
      </c>
      <c r="J174" s="5"/>
      <c r="K174" s="5"/>
      <c r="L174" s="5"/>
      <c r="M174" s="5"/>
      <c r="N174" s="5"/>
      <c r="O174" s="5"/>
      <c r="P174" s="5"/>
      <c r="Q174" s="5"/>
      <c r="R174" s="5"/>
      <c r="S174" s="5"/>
      <c r="T174" s="5"/>
      <c r="U174" s="5"/>
    </row>
    <row r="175">
      <c r="A175" s="5">
        <f t="shared" si="5"/>
        <v>28</v>
      </c>
      <c r="B175" s="5" t="str">
        <f>NICHE!A175</f>
        <v>GoogleCloudPlatform/tensorflow-without-a-phd</v>
      </c>
      <c r="C175" s="7" t="str">
        <f>IF(EXACT(D175,"Si"),NICHE!L175,"")</f>
        <v/>
      </c>
      <c r="D175" s="8" t="str">
        <f>IF(AND(EXACT(NICHE!B175,"Y"),EXACT(E175,"No")),"Si","No")</f>
        <v>No</v>
      </c>
      <c r="E175" s="4" t="s">
        <v>2402</v>
      </c>
      <c r="F175" s="8" t="str">
        <f t="shared" si="1"/>
        <v>No</v>
      </c>
      <c r="G175" s="8" t="str">
        <f t="shared" si="2"/>
        <v>No</v>
      </c>
      <c r="H175" s="8" t="str">
        <f t="shared" si="3"/>
        <v>No</v>
      </c>
      <c r="I175" s="8" t="str">
        <f t="shared" si="4"/>
        <v>No</v>
      </c>
      <c r="J175" s="5"/>
      <c r="K175" s="5"/>
      <c r="L175" s="5"/>
      <c r="M175" s="5"/>
      <c r="N175" s="5"/>
      <c r="O175" s="5"/>
      <c r="P175" s="5"/>
      <c r="Q175" s="5"/>
      <c r="R175" s="5"/>
      <c r="S175" s="5"/>
      <c r="T175" s="5"/>
      <c r="U175" s="5"/>
    </row>
    <row r="176">
      <c r="A176" s="5">
        <f t="shared" si="5"/>
        <v>29</v>
      </c>
      <c r="B176" s="5" t="str">
        <f>NICHE!A176</f>
        <v>GoogleCloudPlatform/training-data-analyst</v>
      </c>
      <c r="C176" s="7" t="str">
        <f>IF(EXACT(D176,"Si"),NICHE!L176,"")</f>
        <v>https://github.com/GoogleCloudPlatform/training-data-analyst/blob/master/LICENSE is provided.</v>
      </c>
      <c r="D176" s="8" t="str">
        <f>IF(AND(EXACT(NICHE!B176,"Y"),EXACT(E176,"No")),"Si","No")</f>
        <v>Si</v>
      </c>
      <c r="E176" s="4" t="s">
        <v>2402</v>
      </c>
      <c r="F176" s="8" t="str">
        <f t="shared" si="1"/>
        <v>No</v>
      </c>
      <c r="G176" s="8" t="str">
        <f t="shared" si="2"/>
        <v>No</v>
      </c>
      <c r="H176" s="8" t="str">
        <f t="shared" si="3"/>
        <v>No</v>
      </c>
      <c r="I176" s="8" t="str">
        <f t="shared" si="4"/>
        <v>No</v>
      </c>
      <c r="J176" s="5"/>
      <c r="K176" s="5"/>
      <c r="L176" s="5"/>
      <c r="M176" s="5"/>
      <c r="N176" s="5"/>
      <c r="O176" s="5"/>
      <c r="P176" s="5"/>
      <c r="Q176" s="5"/>
      <c r="R176" s="5"/>
      <c r="S176" s="5"/>
      <c r="T176" s="5"/>
      <c r="U176" s="5"/>
    </row>
    <row r="177">
      <c r="A177" s="5">
        <f t="shared" si="5"/>
        <v>30</v>
      </c>
      <c r="B177" s="5" t="str">
        <f>NICHE!A177</f>
        <v>google-research/google-research</v>
      </c>
      <c r="C177" s="7" t="str">
        <f>IF(EXACT(D177,"Si"),NICHE!L177,"")</f>
        <v>https://github.com/google-research/google-research/blob/master/LICENSE is provided</v>
      </c>
      <c r="D177" s="8" t="str">
        <f>IF(AND(EXACT(NICHE!B177,"Y"),EXACT(E177,"No")),"Si","No")</f>
        <v>Si</v>
      </c>
      <c r="E177" s="4" t="s">
        <v>2402</v>
      </c>
      <c r="F177" s="8" t="str">
        <f t="shared" si="1"/>
        <v>No</v>
      </c>
      <c r="G177" s="8" t="str">
        <f t="shared" si="2"/>
        <v>No</v>
      </c>
      <c r="H177" s="8" t="str">
        <f t="shared" si="3"/>
        <v>No</v>
      </c>
      <c r="I177" s="8" t="str">
        <f t="shared" si="4"/>
        <v>No</v>
      </c>
      <c r="J177" s="5"/>
      <c r="K177" s="5"/>
      <c r="L177" s="5"/>
      <c r="M177" s="5"/>
      <c r="N177" s="5"/>
      <c r="O177" s="5"/>
      <c r="P177" s="5"/>
      <c r="Q177" s="5"/>
      <c r="R177" s="5"/>
      <c r="S177" s="5"/>
      <c r="T177" s="5"/>
      <c r="U177" s="5"/>
    </row>
    <row r="178">
      <c r="A178" s="5">
        <f t="shared" si="5"/>
        <v>31</v>
      </c>
      <c r="B178" s="5" t="str">
        <f>NICHE!A178</f>
        <v>google-research/meta-dataset</v>
      </c>
      <c r="C178" s="7" t="str">
        <f>IF(EXACT(D178,"Si"),NICHE!L178,"")</f>
        <v>https://github.com/google-research/meta-dataset/blob/master/LICENSE is provided</v>
      </c>
      <c r="D178" s="8" t="str">
        <f>IF(AND(EXACT(NICHE!B178,"Y"),EXACT(E178,"No")),"Si","No")</f>
        <v>Si</v>
      </c>
      <c r="E178" s="4" t="s">
        <v>2402</v>
      </c>
      <c r="F178" s="8" t="str">
        <f t="shared" si="1"/>
        <v>No</v>
      </c>
      <c r="G178" s="8" t="str">
        <f t="shared" si="2"/>
        <v>No</v>
      </c>
      <c r="H178" s="8" t="str">
        <f t="shared" si="3"/>
        <v>No</v>
      </c>
      <c r="I178" s="8" t="str">
        <f t="shared" si="4"/>
        <v>No</v>
      </c>
      <c r="J178" s="5"/>
      <c r="K178" s="5"/>
      <c r="L178" s="5"/>
      <c r="M178" s="5"/>
      <c r="N178" s="5"/>
      <c r="O178" s="5"/>
      <c r="P178" s="5"/>
      <c r="Q178" s="5"/>
      <c r="R178" s="5"/>
      <c r="S178" s="5"/>
      <c r="T178" s="5"/>
      <c r="U178" s="5"/>
    </row>
    <row r="179">
      <c r="A179" s="5">
        <f t="shared" si="5"/>
        <v>32</v>
      </c>
      <c r="B179" s="5" t="str">
        <f>NICHE!A179</f>
        <v>google-research/tensor2robot</v>
      </c>
      <c r="C179" s="7" t="str">
        <f>IF(EXACT(D179,"Si"),NICHE!L179,"")</f>
        <v>https://github.com/google-research/tensor2robot/blob/master/LICENSE is provided</v>
      </c>
      <c r="D179" s="8" t="str">
        <f>IF(AND(EXACT(NICHE!B179,"Y"),EXACT(E179,"No")),"Si","No")</f>
        <v>Si</v>
      </c>
      <c r="E179" s="4" t="s">
        <v>2402</v>
      </c>
      <c r="F179" s="8" t="str">
        <f t="shared" si="1"/>
        <v>No</v>
      </c>
      <c r="G179" s="8" t="str">
        <f t="shared" si="2"/>
        <v>No</v>
      </c>
      <c r="H179" s="8" t="str">
        <f t="shared" si="3"/>
        <v>No</v>
      </c>
      <c r="I179" s="8" t="str">
        <f t="shared" si="4"/>
        <v>No</v>
      </c>
      <c r="J179" s="5"/>
      <c r="K179" s="5"/>
      <c r="L179" s="5"/>
      <c r="M179" s="5"/>
      <c r="N179" s="5"/>
      <c r="O179" s="5"/>
      <c r="P179" s="5"/>
      <c r="Q179" s="5"/>
      <c r="R179" s="5"/>
      <c r="S179" s="5"/>
      <c r="T179" s="5"/>
      <c r="U179" s="5"/>
    </row>
    <row r="180">
      <c r="A180" s="5">
        <f t="shared" si="5"/>
        <v>33</v>
      </c>
      <c r="B180" s="5" t="str">
        <f>NICHE!A180</f>
        <v>google-research/text-to-text-transfer-transformer</v>
      </c>
      <c r="C180" s="7" t="str">
        <f>IF(EXACT(D180,"Si"),NICHE!L180,"")</f>
        <v>https://github.com/google-research/text-to-text-transfer-transformer/blob/master/LICENSE is provided</v>
      </c>
      <c r="D180" s="8" t="str">
        <f>IF(AND(EXACT(NICHE!B180,"Y"),EXACT(E180,"No")),"Si","No")</f>
        <v>Si</v>
      </c>
      <c r="E180" s="4" t="s">
        <v>2402</v>
      </c>
      <c r="F180" s="8" t="str">
        <f t="shared" si="1"/>
        <v>No</v>
      </c>
      <c r="G180" s="8" t="str">
        <f t="shared" si="2"/>
        <v>No</v>
      </c>
      <c r="H180" s="8" t="str">
        <f t="shared" si="3"/>
        <v>No</v>
      </c>
      <c r="I180" s="8" t="str">
        <f t="shared" si="4"/>
        <v>No</v>
      </c>
      <c r="J180" s="5"/>
      <c r="K180" s="5"/>
      <c r="L180" s="5"/>
      <c r="M180" s="5"/>
      <c r="N180" s="5"/>
      <c r="O180" s="5"/>
      <c r="P180" s="5"/>
      <c r="Q180" s="5"/>
      <c r="R180" s="5"/>
      <c r="S180" s="5"/>
      <c r="T180" s="5"/>
      <c r="U180" s="5"/>
    </row>
    <row r="181">
      <c r="A181" s="5">
        <f t="shared" si="5"/>
        <v>34</v>
      </c>
      <c r="B181" s="5" t="str">
        <f>NICHE!A181</f>
        <v>GRAAL-Research/poutyne</v>
      </c>
      <c r="C181" s="7" t="str">
        <f>IF(EXACT(D181,"Si"),NICHE!L181,"")</f>
        <v>https://github.com/GRAAL-Research/poutyne/blob/master/LICENSE is provided.</v>
      </c>
      <c r="D181" s="8" t="str">
        <f>IF(AND(EXACT(NICHE!B181,"Y"),EXACT(E181,"No")),"Si","No")</f>
        <v>Si</v>
      </c>
      <c r="E181" s="4" t="s">
        <v>2402</v>
      </c>
      <c r="F181" s="8" t="str">
        <f t="shared" si="1"/>
        <v>No</v>
      </c>
      <c r="G181" s="8" t="str">
        <f t="shared" si="2"/>
        <v>No</v>
      </c>
      <c r="H181" s="8" t="str">
        <f t="shared" si="3"/>
        <v>No</v>
      </c>
      <c r="I181" s="8" t="str">
        <f t="shared" si="4"/>
        <v>No</v>
      </c>
      <c r="J181" s="5"/>
      <c r="K181" s="5"/>
      <c r="L181" s="5"/>
      <c r="M181" s="5"/>
      <c r="N181" s="5"/>
      <c r="O181" s="5"/>
      <c r="P181" s="5"/>
      <c r="Q181" s="5"/>
      <c r="R181" s="5"/>
      <c r="S181" s="5"/>
      <c r="T181" s="5"/>
      <c r="U181" s="5"/>
    </row>
    <row r="182">
      <c r="A182" s="5">
        <f t="shared" si="5"/>
        <v>35</v>
      </c>
      <c r="B182" s="5" t="str">
        <f>NICHE!A182</f>
        <v>graknlabs/kglib</v>
      </c>
      <c r="C182" s="7" t="str">
        <f>IF(EXACT(D182,"Si"),NICHE!L182,"")</f>
        <v>https://github.com/graknlabs/kglib/blob/master/LICENSE.txt is provided</v>
      </c>
      <c r="D182" s="8" t="str">
        <f>IF(AND(EXACT(NICHE!B182,"Y"),EXACT(E182,"No")),"Si","No")</f>
        <v>Si</v>
      </c>
      <c r="E182" s="4" t="s">
        <v>2402</v>
      </c>
      <c r="F182" s="8" t="str">
        <f t="shared" si="1"/>
        <v>No</v>
      </c>
      <c r="G182" s="8" t="str">
        <f t="shared" si="2"/>
        <v>No</v>
      </c>
      <c r="H182" s="8" t="str">
        <f t="shared" si="3"/>
        <v>No</v>
      </c>
      <c r="I182" s="8" t="str">
        <f t="shared" si="4"/>
        <v>No</v>
      </c>
      <c r="J182" s="5"/>
      <c r="K182" s="5"/>
      <c r="L182" s="5"/>
      <c r="M182" s="5"/>
      <c r="N182" s="5"/>
      <c r="O182" s="5"/>
      <c r="P182" s="5"/>
      <c r="Q182" s="5"/>
      <c r="R182" s="5"/>
      <c r="S182" s="5"/>
      <c r="T182" s="5"/>
      <c r="U182" s="5"/>
    </row>
    <row r="183">
      <c r="A183" s="5">
        <f t="shared" si="5"/>
        <v>36</v>
      </c>
      <c r="B183" s="5" t="str">
        <f>NICHE!A183</f>
        <v>graphbrain/graphbrain</v>
      </c>
      <c r="C183" s="7" t="str">
        <f>IF(EXACT(D183,"Si"),NICHE!L183,"")</f>
        <v>https://github.com/graphbrain/graphbrain/blob/master/LICENSE is provided</v>
      </c>
      <c r="D183" s="8" t="str">
        <f>IF(AND(EXACT(NICHE!B183,"Y"),EXACT(E183,"No")),"Si","No")</f>
        <v>Si</v>
      </c>
      <c r="E183" s="4" t="s">
        <v>2402</v>
      </c>
      <c r="F183" s="8" t="str">
        <f t="shared" si="1"/>
        <v>No</v>
      </c>
      <c r="G183" s="8" t="str">
        <f t="shared" si="2"/>
        <v>No</v>
      </c>
      <c r="H183" s="8" t="str">
        <f t="shared" si="3"/>
        <v>No</v>
      </c>
      <c r="I183" s="8" t="str">
        <f t="shared" si="4"/>
        <v>No</v>
      </c>
      <c r="J183" s="5"/>
      <c r="K183" s="5"/>
      <c r="L183" s="5"/>
      <c r="M183" s="5"/>
      <c r="N183" s="5"/>
      <c r="O183" s="5"/>
      <c r="P183" s="5"/>
      <c r="Q183" s="5"/>
      <c r="R183" s="5"/>
      <c r="S183" s="5"/>
      <c r="T183" s="5"/>
      <c r="U183" s="5"/>
    </row>
    <row r="184">
      <c r="A184" s="5">
        <f t="shared" si="5"/>
        <v>37</v>
      </c>
      <c r="B184" s="5" t="str">
        <f>NICHE!A184</f>
        <v>greentfrapp/lucent</v>
      </c>
      <c r="C184" s="7" t="str">
        <f>IF(EXACT(D184,"Si"),NICHE!L184,"")</f>
        <v>https://github.com/greentfrapp/lucent/blob/master/LICENSE is provided</v>
      </c>
      <c r="D184" s="8" t="str">
        <f>IF(AND(EXACT(NICHE!B184,"Y"),EXACT(E184,"No")),"Si","No")</f>
        <v>Si</v>
      </c>
      <c r="E184" s="4" t="s">
        <v>2402</v>
      </c>
      <c r="F184" s="8" t="str">
        <f t="shared" si="1"/>
        <v>No</v>
      </c>
      <c r="G184" s="8" t="str">
        <f t="shared" si="2"/>
        <v>No</v>
      </c>
      <c r="H184" s="8" t="str">
        <f t="shared" si="3"/>
        <v>No</v>
      </c>
      <c r="I184" s="8" t="str">
        <f t="shared" si="4"/>
        <v>No</v>
      </c>
      <c r="J184" s="5"/>
      <c r="K184" s="5"/>
      <c r="L184" s="5"/>
      <c r="M184" s="5"/>
      <c r="N184" s="5"/>
      <c r="O184" s="5"/>
      <c r="P184" s="5"/>
      <c r="Q184" s="5"/>
      <c r="R184" s="5"/>
      <c r="S184" s="5"/>
      <c r="T184" s="5"/>
      <c r="U184" s="5"/>
    </row>
    <row r="185">
      <c r="A185" s="5">
        <f t="shared" si="5"/>
        <v>38</v>
      </c>
      <c r="B185" s="5" t="str">
        <f>NICHE!A185</f>
        <v>guildai/guildai</v>
      </c>
      <c r="C185" s="7" t="str">
        <f>IF(EXACT(D185,"Si"),NICHE!L185,"")</f>
        <v>https://github.com/guildai/guildai/blob/master/LICENSE.txt is provided</v>
      </c>
      <c r="D185" s="8" t="str">
        <f>IF(AND(EXACT(NICHE!B185,"Y"),EXACT(E185,"No")),"Si","No")</f>
        <v>Si</v>
      </c>
      <c r="E185" s="4" t="s">
        <v>2402</v>
      </c>
      <c r="F185" s="8" t="str">
        <f t="shared" si="1"/>
        <v>No</v>
      </c>
      <c r="G185" s="8" t="str">
        <f t="shared" si="2"/>
        <v>No</v>
      </c>
      <c r="H185" s="8" t="str">
        <f t="shared" si="3"/>
        <v>No</v>
      </c>
      <c r="I185" s="8" t="str">
        <f t="shared" si="4"/>
        <v>No</v>
      </c>
      <c r="J185" s="5"/>
      <c r="K185" s="5"/>
      <c r="L185" s="5"/>
      <c r="M185" s="5"/>
      <c r="N185" s="5"/>
      <c r="O185" s="5"/>
      <c r="P185" s="5"/>
      <c r="Q185" s="5"/>
      <c r="R185" s="5"/>
      <c r="S185" s="5"/>
      <c r="T185" s="5"/>
      <c r="U185" s="5"/>
    </row>
    <row r="186">
      <c r="A186" s="5">
        <f t="shared" si="5"/>
        <v>39</v>
      </c>
      <c r="B186" s="5" t="str">
        <f>NICHE!A186</f>
        <v>guillaume-be/rust-bert</v>
      </c>
      <c r="C186" s="7" t="str">
        <f>IF(EXACT(D186,"Si"),NICHE!L186,"")</f>
        <v>https://github.com/guillaume-be/rust-bert/blob/master/LICENSE is provided</v>
      </c>
      <c r="D186" s="8" t="str">
        <f>IF(AND(EXACT(NICHE!B186,"Y"),EXACT(E186,"No")),"Si","No")</f>
        <v>Si</v>
      </c>
      <c r="E186" s="4" t="s">
        <v>2402</v>
      </c>
      <c r="F186" s="8" t="str">
        <f t="shared" si="1"/>
        <v>No</v>
      </c>
      <c r="G186" s="8" t="str">
        <f t="shared" si="2"/>
        <v>No</v>
      </c>
      <c r="H186" s="8" t="str">
        <f t="shared" si="3"/>
        <v>No</v>
      </c>
      <c r="I186" s="8" t="str">
        <f t="shared" si="4"/>
        <v>No</v>
      </c>
      <c r="J186" s="5"/>
      <c r="K186" s="5"/>
      <c r="L186" s="5"/>
      <c r="M186" s="5"/>
      <c r="N186" s="5"/>
      <c r="O186" s="5"/>
      <c r="P186" s="5"/>
      <c r="Q186" s="5"/>
      <c r="R186" s="5"/>
      <c r="S186" s="5"/>
      <c r="T186" s="5"/>
      <c r="U186" s="5"/>
    </row>
    <row r="187">
      <c r="A187" s="5">
        <f t="shared" si="5"/>
        <v>40</v>
      </c>
      <c r="B187" s="5" t="str">
        <f>NICHE!A187</f>
        <v>Ha0Tang/AttentionGAN</v>
      </c>
      <c r="C187" s="7" t="str">
        <f>IF(EXACT(D187,"Si"),NICHE!L187,"")</f>
        <v>https://github.com/Ha0Tang/AttentionGAN/blob/master/LICENSE.md is provided.</v>
      </c>
      <c r="D187" s="8" t="str">
        <f>IF(AND(EXACT(NICHE!B187,"Y"),EXACT(E187,"No")),"Si","No")</f>
        <v>Si</v>
      </c>
      <c r="E187" s="4" t="s">
        <v>2402</v>
      </c>
      <c r="F187" s="8" t="str">
        <f t="shared" si="1"/>
        <v>No</v>
      </c>
      <c r="G187" s="8" t="str">
        <f t="shared" si="2"/>
        <v>No</v>
      </c>
      <c r="H187" s="8" t="str">
        <f t="shared" si="3"/>
        <v>No</v>
      </c>
      <c r="I187" s="8" t="str">
        <f t="shared" si="4"/>
        <v>No</v>
      </c>
      <c r="J187" s="5"/>
      <c r="K187" s="5"/>
      <c r="L187" s="5"/>
      <c r="M187" s="5"/>
      <c r="N187" s="5"/>
      <c r="O187" s="5"/>
      <c r="P187" s="5"/>
      <c r="Q187" s="5"/>
      <c r="R187" s="5"/>
      <c r="S187" s="5"/>
      <c r="T187" s="5"/>
      <c r="U187" s="5"/>
    </row>
    <row r="188">
      <c r="A188" s="5">
        <f t="shared" si="5"/>
        <v>40</v>
      </c>
      <c r="B188" s="5" t="str">
        <f>NICHE!A188</f>
        <v>Ha0Tang/GestureGAN</v>
      </c>
      <c r="C188" s="7" t="str">
        <f>IF(EXACT(D188,"Si"),NICHE!L188,"")</f>
        <v/>
      </c>
      <c r="D188" s="8" t="str">
        <f>IF(AND(EXACT(NICHE!B188,"Y"),EXACT(E188,"No")),"Si","No")</f>
        <v>No</v>
      </c>
      <c r="E188" s="4" t="s">
        <v>2402</v>
      </c>
      <c r="F188" s="8" t="str">
        <f t="shared" si="1"/>
        <v>No</v>
      </c>
      <c r="G188" s="8" t="str">
        <f t="shared" si="2"/>
        <v>No</v>
      </c>
      <c r="H188" s="8" t="str">
        <f t="shared" si="3"/>
        <v>No</v>
      </c>
      <c r="I188" s="8" t="str">
        <f t="shared" si="4"/>
        <v>No</v>
      </c>
      <c r="J188" s="5"/>
      <c r="K188" s="5"/>
      <c r="L188" s="5"/>
      <c r="M188" s="5"/>
      <c r="N188" s="5"/>
      <c r="O188" s="5"/>
      <c r="P188" s="5"/>
      <c r="Q188" s="5"/>
      <c r="R188" s="5"/>
      <c r="S188" s="5"/>
      <c r="T188" s="5"/>
      <c r="U188" s="5"/>
    </row>
    <row r="189">
      <c r="A189" s="5">
        <f t="shared" si="5"/>
        <v>40</v>
      </c>
      <c r="B189" s="5" t="str">
        <f>NICHE!A189</f>
        <v>Ha0Tang/SelectionGAN</v>
      </c>
      <c r="C189" s="7" t="str">
        <f>IF(EXACT(D189,"Si"),NICHE!L189,"")</f>
        <v/>
      </c>
      <c r="D189" s="8" t="str">
        <f>IF(AND(EXACT(NICHE!B189,"Y"),EXACT(E189,"No")),"Si","No")</f>
        <v>No</v>
      </c>
      <c r="E189" s="4" t="s">
        <v>2402</v>
      </c>
      <c r="F189" s="8" t="str">
        <f t="shared" si="1"/>
        <v>No</v>
      </c>
      <c r="G189" s="8" t="str">
        <f t="shared" si="2"/>
        <v>No</v>
      </c>
      <c r="H189" s="8" t="str">
        <f t="shared" si="3"/>
        <v>No</v>
      </c>
      <c r="I189" s="8" t="str">
        <f t="shared" si="4"/>
        <v>No</v>
      </c>
      <c r="J189" s="5"/>
      <c r="K189" s="5"/>
      <c r="L189" s="5"/>
      <c r="M189" s="5"/>
      <c r="N189" s="5"/>
      <c r="O189" s="5"/>
      <c r="P189" s="5"/>
      <c r="Q189" s="5"/>
      <c r="R189" s="5"/>
      <c r="S189" s="5"/>
      <c r="T189" s="5"/>
      <c r="U189" s="5"/>
    </row>
    <row r="190">
      <c r="A190" s="5">
        <f t="shared" si="5"/>
        <v>40</v>
      </c>
      <c r="B190" s="5" t="str">
        <f>NICHE!A190</f>
        <v>hamelsmu/code_search</v>
      </c>
      <c r="C190" s="7" t="str">
        <f>IF(EXACT(D190,"Si"),NICHE!L190,"")</f>
        <v/>
      </c>
      <c r="D190" s="8" t="str">
        <f>IF(AND(EXACT(NICHE!B190,"Y"),EXACT(E190,"No")),"Si","No")</f>
        <v>No</v>
      </c>
      <c r="E190" s="4" t="s">
        <v>2402</v>
      </c>
      <c r="F190" s="8" t="str">
        <f t="shared" si="1"/>
        <v>No</v>
      </c>
      <c r="G190" s="8" t="str">
        <f t="shared" si="2"/>
        <v>No</v>
      </c>
      <c r="H190" s="8" t="str">
        <f t="shared" si="3"/>
        <v>No</v>
      </c>
      <c r="I190" s="8" t="str">
        <f t="shared" si="4"/>
        <v>No</v>
      </c>
      <c r="J190" s="5"/>
      <c r="K190" s="5"/>
      <c r="L190" s="5"/>
      <c r="M190" s="5"/>
      <c r="N190" s="5"/>
      <c r="O190" s="5"/>
      <c r="P190" s="5"/>
      <c r="Q190" s="5"/>
      <c r="R190" s="5"/>
      <c r="S190" s="5"/>
      <c r="T190" s="5"/>
      <c r="U190" s="5"/>
    </row>
    <row r="191">
      <c r="A191" s="5">
        <f t="shared" si="5"/>
        <v>41</v>
      </c>
      <c r="B191" s="5" t="str">
        <f>NICHE!A191</f>
        <v>hanxiao/bert-as-service</v>
      </c>
      <c r="C191" s="7" t="str">
        <f>IF(EXACT(D191,"Si"),NICHE!L191,"")</f>
        <v>https://github.com/hanxiao/bert-as-service/blob/master/LICENSE is provided</v>
      </c>
      <c r="D191" s="8" t="str">
        <f>IF(AND(EXACT(NICHE!B191,"Y"),EXACT(E191,"No")),"Si","No")</f>
        <v>Si</v>
      </c>
      <c r="E191" s="4" t="s">
        <v>2402</v>
      </c>
      <c r="F191" s="8" t="str">
        <f t="shared" si="1"/>
        <v>No</v>
      </c>
      <c r="G191" s="8" t="str">
        <f t="shared" si="2"/>
        <v>No</v>
      </c>
      <c r="H191" s="8" t="str">
        <f t="shared" si="3"/>
        <v>No</v>
      </c>
      <c r="I191" s="8" t="str">
        <f t="shared" si="4"/>
        <v>No</v>
      </c>
      <c r="J191" s="5"/>
      <c r="K191" s="5"/>
      <c r="L191" s="5"/>
      <c r="M191" s="5"/>
      <c r="N191" s="5"/>
      <c r="O191" s="5"/>
      <c r="P191" s="5"/>
      <c r="Q191" s="5"/>
      <c r="R191" s="5"/>
      <c r="S191" s="5"/>
      <c r="T191" s="5"/>
      <c r="U191" s="5"/>
    </row>
    <row r="192">
      <c r="A192" s="5">
        <f t="shared" si="5"/>
        <v>42</v>
      </c>
      <c r="B192" s="5" t="str">
        <f>NICHE!A192</f>
        <v>hasanirtiza/Pedestron</v>
      </c>
      <c r="C192" s="7" t="str">
        <f>IF(EXACT(D192,"Si"),NICHE!L192,"")</f>
        <v>https://github.com/hasanirtiza/Pedestron/blob/master/LICENSE is provided</v>
      </c>
      <c r="D192" s="8" t="str">
        <f>IF(AND(EXACT(NICHE!B192,"Y"),EXACT(E192,"No")),"Si","No")</f>
        <v>Si</v>
      </c>
      <c r="E192" s="4" t="s">
        <v>2402</v>
      </c>
      <c r="F192" s="8" t="str">
        <f t="shared" si="1"/>
        <v>No</v>
      </c>
      <c r="G192" s="8" t="str">
        <f t="shared" si="2"/>
        <v>No</v>
      </c>
      <c r="H192" s="8" t="str">
        <f t="shared" si="3"/>
        <v>No</v>
      </c>
      <c r="I192" s="8" t="str">
        <f t="shared" si="4"/>
        <v>No</v>
      </c>
      <c r="J192" s="5"/>
      <c r="K192" s="5"/>
      <c r="L192" s="5"/>
      <c r="M192" s="5"/>
      <c r="N192" s="5"/>
      <c r="O192" s="5"/>
      <c r="P192" s="5"/>
      <c r="Q192" s="5"/>
      <c r="R192" s="5"/>
      <c r="S192" s="5"/>
      <c r="T192" s="5"/>
      <c r="U192" s="5"/>
    </row>
    <row r="193">
      <c r="A193" s="5">
        <f t="shared" si="5"/>
        <v>42</v>
      </c>
      <c r="B193" s="5" t="str">
        <f>NICHE!A193</f>
        <v>hastagAB/Awesome-Python-Scripts</v>
      </c>
      <c r="C193" s="7" t="str">
        <f>IF(EXACT(D193,"Si"),NICHE!L193,"")</f>
        <v/>
      </c>
      <c r="D193" s="8" t="str">
        <f>IF(AND(EXACT(NICHE!B193,"Y"),EXACT(E193,"No")),"Si","No")</f>
        <v>No</v>
      </c>
      <c r="E193" s="4" t="s">
        <v>2402</v>
      </c>
      <c r="F193" s="8" t="str">
        <f t="shared" si="1"/>
        <v>No</v>
      </c>
      <c r="G193" s="8" t="str">
        <f t="shared" si="2"/>
        <v>No</v>
      </c>
      <c r="H193" s="8" t="str">
        <f t="shared" si="3"/>
        <v>No</v>
      </c>
      <c r="I193" s="8" t="str">
        <f t="shared" si="4"/>
        <v>No</v>
      </c>
      <c r="J193" s="5"/>
      <c r="K193" s="5"/>
      <c r="L193" s="5"/>
      <c r="M193" s="5"/>
      <c r="N193" s="5"/>
      <c r="O193" s="5"/>
      <c r="P193" s="5"/>
      <c r="Q193" s="5"/>
      <c r="R193" s="5"/>
      <c r="S193" s="5"/>
      <c r="T193" s="5"/>
      <c r="U193" s="5"/>
    </row>
    <row r="194">
      <c r="A194" s="5">
        <f t="shared" si="5"/>
        <v>43</v>
      </c>
      <c r="B194" s="5" t="str">
        <f>NICHE!A194</f>
        <v>HazyResearch/fonduer</v>
      </c>
      <c r="C194" s="7" t="str">
        <f>IF(EXACT(D194,"Si"),NICHE!L194,"")</f>
        <v>https://github.com/HazyResearch/fonduer/blob/master/LICENSE is provided.</v>
      </c>
      <c r="D194" s="8" t="str">
        <f>IF(AND(EXACT(NICHE!B194,"Y"),EXACT(E194,"No")),"Si","No")</f>
        <v>Si</v>
      </c>
      <c r="E194" s="4" t="s">
        <v>2402</v>
      </c>
      <c r="F194" s="8" t="str">
        <f t="shared" si="1"/>
        <v>No</v>
      </c>
      <c r="G194" s="8" t="str">
        <f t="shared" si="2"/>
        <v>No</v>
      </c>
      <c r="H194" s="8" t="str">
        <f t="shared" si="3"/>
        <v>No</v>
      </c>
      <c r="I194" s="8" t="str">
        <f t="shared" si="4"/>
        <v>No</v>
      </c>
      <c r="J194" s="5"/>
      <c r="K194" s="5"/>
      <c r="L194" s="5"/>
      <c r="M194" s="5"/>
      <c r="N194" s="5"/>
      <c r="O194" s="5"/>
      <c r="P194" s="5"/>
      <c r="Q194" s="5"/>
      <c r="R194" s="5"/>
      <c r="S194" s="5"/>
      <c r="T194" s="5"/>
      <c r="U194" s="5"/>
    </row>
    <row r="195">
      <c r="A195" s="5">
        <f t="shared" si="5"/>
        <v>44</v>
      </c>
      <c r="B195" s="5" t="str">
        <f>NICHE!A195</f>
        <v>heartexlabs/label-studio</v>
      </c>
      <c r="C195" s="7" t="str">
        <f>IF(EXACT(D195,"Si"),NICHE!L195,"")</f>
        <v>https://github.com/heartexlabs/label-studio/blob/master/LICENSE is provided</v>
      </c>
      <c r="D195" s="8" t="str">
        <f>IF(AND(EXACT(NICHE!B195,"Y"),EXACT(E195,"No")),"Si","No")</f>
        <v>Si</v>
      </c>
      <c r="E195" s="4" t="s">
        <v>2402</v>
      </c>
      <c r="F195" s="8" t="str">
        <f t="shared" si="1"/>
        <v>No</v>
      </c>
      <c r="G195" s="8" t="str">
        <f t="shared" si="2"/>
        <v>No</v>
      </c>
      <c r="H195" s="8" t="str">
        <f t="shared" si="3"/>
        <v>No</v>
      </c>
      <c r="I195" s="8" t="str">
        <f t="shared" si="4"/>
        <v>No</v>
      </c>
      <c r="J195" s="5"/>
      <c r="K195" s="5"/>
      <c r="L195" s="5"/>
      <c r="M195" s="5"/>
      <c r="N195" s="5"/>
      <c r="O195" s="5"/>
      <c r="P195" s="5"/>
      <c r="Q195" s="5"/>
      <c r="R195" s="5"/>
      <c r="S195" s="5"/>
      <c r="T195" s="5"/>
      <c r="U195" s="5"/>
    </row>
    <row r="196">
      <c r="A196" s="5">
        <f t="shared" si="5"/>
        <v>45</v>
      </c>
      <c r="B196" s="5" t="str">
        <f>NICHE!A196</f>
        <v>henrysky/astroNN</v>
      </c>
      <c r="C196" s="7" t="str">
        <f>IF(EXACT(D196,"Si"),NICHE!L196,"")</f>
        <v>https://github.com/henrysky/astroNN/blob/master/LICENSE is provided</v>
      </c>
      <c r="D196" s="8" t="str">
        <f>IF(AND(EXACT(NICHE!B196,"Y"),EXACT(E196,"No")),"Si","No")</f>
        <v>Si</v>
      </c>
      <c r="E196" s="4" t="s">
        <v>2402</v>
      </c>
      <c r="F196" s="8" t="str">
        <f t="shared" si="1"/>
        <v>No</v>
      </c>
      <c r="G196" s="8" t="str">
        <f t="shared" si="2"/>
        <v>No</v>
      </c>
      <c r="H196" s="8" t="str">
        <f t="shared" si="3"/>
        <v>No</v>
      </c>
      <c r="I196" s="8" t="str">
        <f t="shared" si="4"/>
        <v>No</v>
      </c>
      <c r="J196" s="5"/>
      <c r="K196" s="5"/>
      <c r="L196" s="5"/>
      <c r="M196" s="5"/>
      <c r="N196" s="5"/>
      <c r="O196" s="5"/>
      <c r="P196" s="5"/>
      <c r="Q196" s="5"/>
      <c r="R196" s="5"/>
      <c r="S196" s="5"/>
      <c r="T196" s="5"/>
      <c r="U196" s="5"/>
    </row>
    <row r="197">
      <c r="A197" s="5">
        <f t="shared" si="5"/>
        <v>46</v>
      </c>
      <c r="B197" s="5" t="str">
        <f>NICHE!A197</f>
        <v>heronsystems/adeptRL</v>
      </c>
      <c r="C197" s="7" t="str">
        <f>IF(EXACT(D197,"Si"),NICHE!L197,"")</f>
        <v>https://github.com/heronsystems/adeptRL/blob/master/LICENSE is provided</v>
      </c>
      <c r="D197" s="8" t="str">
        <f>IF(AND(EXACT(NICHE!B197,"Y"),EXACT(E197,"No")),"Si","No")</f>
        <v>Si</v>
      </c>
      <c r="E197" s="4" t="s">
        <v>2402</v>
      </c>
      <c r="F197" s="8" t="str">
        <f t="shared" si="1"/>
        <v>No</v>
      </c>
      <c r="G197" s="8" t="str">
        <f t="shared" si="2"/>
        <v>No</v>
      </c>
      <c r="H197" s="8" t="str">
        <f t="shared" si="3"/>
        <v>No</v>
      </c>
      <c r="I197" s="8" t="str">
        <f t="shared" si="4"/>
        <v>No</v>
      </c>
      <c r="J197" s="5"/>
      <c r="K197" s="5"/>
      <c r="L197" s="5"/>
      <c r="M197" s="5"/>
      <c r="N197" s="5"/>
      <c r="O197" s="5"/>
      <c r="P197" s="5"/>
      <c r="Q197" s="5"/>
      <c r="R197" s="5"/>
      <c r="S197" s="5"/>
      <c r="T197" s="5"/>
      <c r="U197" s="5"/>
    </row>
    <row r="198">
      <c r="A198" s="5">
        <f t="shared" si="5"/>
        <v>47</v>
      </c>
      <c r="B198" s="5" t="str">
        <f>NICHE!A198</f>
        <v>home-assistant/core</v>
      </c>
      <c r="C198" s="7" t="str">
        <f>IF(EXACT(D198,"Si"),NICHE!L198,"")</f>
        <v>https://github.com/home-assistant/core/blob/dev/LICENSE.md is provided</v>
      </c>
      <c r="D198" s="8" t="str">
        <f>IF(AND(EXACT(NICHE!B198,"Y"),EXACT(E198,"No")),"Si","No")</f>
        <v>Si</v>
      </c>
      <c r="E198" s="4" t="s">
        <v>2402</v>
      </c>
      <c r="F198" s="8" t="str">
        <f t="shared" si="1"/>
        <v>No</v>
      </c>
      <c r="G198" s="8" t="str">
        <f t="shared" si="2"/>
        <v>No</v>
      </c>
      <c r="H198" s="8" t="str">
        <f t="shared" si="3"/>
        <v>No</v>
      </c>
      <c r="I198" s="8" t="str">
        <f t="shared" si="4"/>
        <v>No</v>
      </c>
      <c r="J198" s="5"/>
      <c r="K198" s="5"/>
      <c r="L198" s="5"/>
      <c r="M198" s="5"/>
      <c r="N198" s="5"/>
      <c r="O198" s="5"/>
      <c r="P198" s="5"/>
      <c r="Q198" s="5"/>
      <c r="R198" s="5"/>
      <c r="S198" s="5"/>
      <c r="T198" s="5"/>
      <c r="U198" s="5"/>
    </row>
    <row r="199">
      <c r="A199" s="5">
        <f t="shared" si="5"/>
        <v>47</v>
      </c>
      <c r="B199" s="5" t="str">
        <f>NICHE!A199</f>
        <v>hrpan/tetris_mcts</v>
      </c>
      <c r="C199" s="7" t="str">
        <f>IF(EXACT(D199,"Si"),NICHE!L199,"")</f>
        <v/>
      </c>
      <c r="D199" s="8" t="str">
        <f>IF(AND(EXACT(NICHE!B199,"Y"),EXACT(E199,"No")),"Si","No")</f>
        <v>No</v>
      </c>
      <c r="E199" s="4" t="s">
        <v>2402</v>
      </c>
      <c r="F199" s="8" t="str">
        <f t="shared" si="1"/>
        <v>No</v>
      </c>
      <c r="G199" s="8" t="str">
        <f t="shared" si="2"/>
        <v>No</v>
      </c>
      <c r="H199" s="8" t="str">
        <f t="shared" si="3"/>
        <v>No</v>
      </c>
      <c r="I199" s="8" t="str">
        <f t="shared" si="4"/>
        <v>No</v>
      </c>
      <c r="J199" s="5"/>
      <c r="K199" s="5"/>
      <c r="L199" s="5"/>
      <c r="M199" s="5"/>
      <c r="N199" s="5"/>
      <c r="O199" s="5"/>
      <c r="P199" s="5"/>
      <c r="Q199" s="5"/>
      <c r="R199" s="5"/>
      <c r="S199" s="5"/>
      <c r="T199" s="5"/>
      <c r="U199" s="5"/>
    </row>
    <row r="200">
      <c r="A200" s="5">
        <f t="shared" si="5"/>
        <v>47</v>
      </c>
      <c r="B200" s="5" t="str">
        <f>NICHE!A200</f>
        <v>hse-aml/natural-language-processing</v>
      </c>
      <c r="C200" s="7" t="str">
        <f>IF(EXACT(D200,"Si"),NICHE!L200,"")</f>
        <v/>
      </c>
      <c r="D200" s="8" t="str">
        <f>IF(AND(EXACT(NICHE!B200,"Y"),EXACT(E200,"No")),"Si","No")</f>
        <v>No</v>
      </c>
      <c r="E200" s="4" t="s">
        <v>2402</v>
      </c>
      <c r="F200" s="8" t="str">
        <f t="shared" si="1"/>
        <v>No</v>
      </c>
      <c r="G200" s="8" t="str">
        <f t="shared" si="2"/>
        <v>No</v>
      </c>
      <c r="H200" s="8" t="str">
        <f t="shared" si="3"/>
        <v>No</v>
      </c>
      <c r="I200" s="8" t="str">
        <f t="shared" si="4"/>
        <v>No</v>
      </c>
      <c r="J200" s="5"/>
      <c r="K200" s="5"/>
      <c r="L200" s="5"/>
      <c r="M200" s="5"/>
      <c r="N200" s="5"/>
      <c r="O200" s="5"/>
      <c r="P200" s="5"/>
      <c r="Q200" s="5"/>
      <c r="R200" s="5"/>
      <c r="S200" s="5"/>
      <c r="T200" s="5"/>
      <c r="U200" s="5"/>
    </row>
    <row r="201">
      <c r="A201" s="5">
        <f t="shared" si="5"/>
        <v>48</v>
      </c>
      <c r="B201" s="5" t="str">
        <f>NICHE!A201</f>
        <v>huggingface/neuralcoref</v>
      </c>
      <c r="C201" s="9" t="str">
        <f>IF(EXACT(D201,"Si"),NICHE!L201,"")</f>
        <v>https://github.com/huggingface/neuralcoref/blob/master/LICENSE.txt</v>
      </c>
      <c r="D201" s="8" t="str">
        <f>IF(AND(EXACT(NICHE!B201,"Y"),EXACT(E201,"No")),"Si","No")</f>
        <v>Si</v>
      </c>
      <c r="E201" s="4" t="s">
        <v>2402</v>
      </c>
      <c r="F201" s="8" t="str">
        <f t="shared" si="1"/>
        <v>No</v>
      </c>
      <c r="G201" s="8" t="str">
        <f t="shared" si="2"/>
        <v>No</v>
      </c>
      <c r="H201" s="8" t="str">
        <f t="shared" si="3"/>
        <v>No</v>
      </c>
      <c r="I201" s="8" t="str">
        <f t="shared" si="4"/>
        <v>No</v>
      </c>
      <c r="J201" s="5"/>
      <c r="K201" s="5"/>
      <c r="L201" s="5"/>
      <c r="M201" s="5"/>
      <c r="N201" s="5"/>
      <c r="O201" s="5"/>
      <c r="P201" s="5"/>
      <c r="Q201" s="5"/>
      <c r="R201" s="5"/>
      <c r="S201" s="5"/>
      <c r="T201" s="5"/>
      <c r="U201" s="5"/>
    </row>
    <row r="202">
      <c r="A202" s="5">
        <f t="shared" si="5"/>
        <v>49</v>
      </c>
      <c r="B202" s="5" t="str">
        <f>NICHE!A202</f>
        <v>huggingface/transformers</v>
      </c>
      <c r="C202" s="9" t="str">
        <f>IF(EXACT(D202,"Si"),NICHE!L202,"")</f>
        <v>https://github.com/huggingface/transformers/blob/master/LICENSE</v>
      </c>
      <c r="D202" s="8" t="str">
        <f>IF(AND(EXACT(NICHE!B202,"Y"),EXACT(E202,"No")),"Si","No")</f>
        <v>Si</v>
      </c>
      <c r="E202" s="4" t="s">
        <v>2402</v>
      </c>
      <c r="F202" s="8" t="str">
        <f t="shared" si="1"/>
        <v>No</v>
      </c>
      <c r="G202" s="8" t="str">
        <f t="shared" si="2"/>
        <v>No</v>
      </c>
      <c r="H202" s="8" t="str">
        <f t="shared" si="3"/>
        <v>No</v>
      </c>
      <c r="I202" s="8" t="str">
        <f t="shared" si="4"/>
        <v>No</v>
      </c>
      <c r="J202" s="5"/>
      <c r="K202" s="5"/>
      <c r="L202" s="5"/>
      <c r="M202" s="5"/>
      <c r="N202" s="5"/>
      <c r="O202" s="5"/>
      <c r="P202" s="5"/>
      <c r="Q202" s="5"/>
      <c r="R202" s="5"/>
      <c r="S202" s="5"/>
      <c r="T202" s="5"/>
      <c r="U202" s="5"/>
    </row>
    <row r="203">
      <c r="A203" s="5">
        <f t="shared" si="5"/>
        <v>50</v>
      </c>
      <c r="B203" s="5" t="str">
        <f>NICHE!A203</f>
        <v>HumanCompatibleAI/adversarial-policies</v>
      </c>
      <c r="C203" s="7" t="str">
        <f>IF(EXACT(D203,"Si"),NICHE!L203,"")</f>
        <v>https://github.com/HumanCompatibleAI/adversarial-policies/blob/master/LICENSE is provided.</v>
      </c>
      <c r="D203" s="8" t="str">
        <f>IF(AND(EXACT(NICHE!B203,"Y"),EXACT(E203,"No")),"Si","No")</f>
        <v>Si</v>
      </c>
      <c r="E203" s="4" t="s">
        <v>2402</v>
      </c>
      <c r="F203" s="8" t="str">
        <f t="shared" si="1"/>
        <v>No</v>
      </c>
      <c r="G203" s="8" t="str">
        <f t="shared" si="2"/>
        <v>No</v>
      </c>
      <c r="H203" s="8" t="str">
        <f t="shared" si="3"/>
        <v>No</v>
      </c>
      <c r="I203" s="8" t="str">
        <f t="shared" si="4"/>
        <v>No</v>
      </c>
      <c r="J203" s="5"/>
      <c r="K203" s="5"/>
      <c r="L203" s="5"/>
      <c r="M203" s="5"/>
      <c r="N203" s="5"/>
      <c r="O203" s="5"/>
      <c r="P203" s="5"/>
      <c r="Q203" s="5"/>
      <c r="R203" s="5"/>
      <c r="S203" s="5"/>
      <c r="T203" s="5"/>
      <c r="U203" s="5"/>
    </row>
    <row r="204">
      <c r="A204" s="5">
        <f t="shared" si="5"/>
        <v>51</v>
      </c>
      <c r="B204" s="5" t="str">
        <f>NICHE!A204</f>
        <v>hunglc007/tensorflow-yolov4-tflite</v>
      </c>
      <c r="C204" s="9" t="str">
        <f>IF(EXACT(D204,"Si"),NICHE!L204,"")</f>
        <v>https://github.com/hunglc007/tensorflow-yolov4-tflite/blob/master/LICENSE</v>
      </c>
      <c r="D204" s="8" t="str">
        <f>IF(AND(EXACT(NICHE!B204,"Y"),EXACT(E204,"No")),"Si","No")</f>
        <v>Si</v>
      </c>
      <c r="E204" s="4" t="s">
        <v>2402</v>
      </c>
      <c r="F204" s="8" t="str">
        <f t="shared" si="1"/>
        <v>No</v>
      </c>
      <c r="G204" s="8" t="str">
        <f t="shared" si="2"/>
        <v>No</v>
      </c>
      <c r="H204" s="8" t="str">
        <f t="shared" si="3"/>
        <v>No</v>
      </c>
      <c r="I204" s="8" t="str">
        <f t="shared" si="4"/>
        <v>No</v>
      </c>
      <c r="J204" s="5"/>
      <c r="K204" s="5"/>
      <c r="L204" s="5"/>
      <c r="M204" s="5"/>
      <c r="N204" s="5"/>
      <c r="O204" s="5"/>
      <c r="P204" s="5"/>
      <c r="Q204" s="5"/>
      <c r="R204" s="5"/>
      <c r="S204" s="5"/>
      <c r="T204" s="5"/>
      <c r="U204" s="5"/>
    </row>
    <row r="205">
      <c r="A205" s="5">
        <f t="shared" si="5"/>
        <v>51</v>
      </c>
      <c r="B205" s="5" t="str">
        <f>NICHE!A205</f>
        <v>hunkim/DeepLearningZeroToAll</v>
      </c>
      <c r="C205" s="7" t="str">
        <f>IF(EXACT(D205,"Si"),NICHE!L205,"")</f>
        <v/>
      </c>
      <c r="D205" s="8" t="str">
        <f>IF(AND(EXACT(NICHE!B205,"Y"),EXACT(E205,"No")),"Si","No")</f>
        <v>No</v>
      </c>
      <c r="E205" s="4" t="s">
        <v>2402</v>
      </c>
      <c r="F205" s="8" t="str">
        <f t="shared" si="1"/>
        <v>No</v>
      </c>
      <c r="G205" s="8" t="str">
        <f t="shared" si="2"/>
        <v>No</v>
      </c>
      <c r="H205" s="8" t="str">
        <f t="shared" si="3"/>
        <v>No</v>
      </c>
      <c r="I205" s="8" t="str">
        <f t="shared" si="4"/>
        <v>No</v>
      </c>
      <c r="J205" s="5"/>
      <c r="K205" s="5"/>
      <c r="L205" s="5"/>
      <c r="M205" s="5"/>
      <c r="N205" s="5"/>
      <c r="O205" s="5"/>
      <c r="P205" s="5"/>
      <c r="Q205" s="5"/>
      <c r="R205" s="5"/>
      <c r="S205" s="5"/>
      <c r="T205" s="5"/>
      <c r="U205" s="5"/>
    </row>
    <row r="206">
      <c r="A206" s="5">
        <f t="shared" si="5"/>
        <v>51</v>
      </c>
      <c r="B206" s="5" t="str">
        <f>NICHE!A206</f>
        <v>hunkim/PyTorchZeroToAll</v>
      </c>
      <c r="C206" s="7" t="str">
        <f>IF(EXACT(D206,"Si"),NICHE!L206,"")</f>
        <v/>
      </c>
      <c r="D206" s="8" t="str">
        <f>IF(AND(EXACT(NICHE!B206,"Y"),EXACT(E206,"No")),"Si","No")</f>
        <v>No</v>
      </c>
      <c r="E206" s="4" t="s">
        <v>2402</v>
      </c>
      <c r="F206" s="8" t="str">
        <f t="shared" si="1"/>
        <v>No</v>
      </c>
      <c r="G206" s="8" t="str">
        <f t="shared" si="2"/>
        <v>No</v>
      </c>
      <c r="H206" s="8" t="str">
        <f t="shared" si="3"/>
        <v>No</v>
      </c>
      <c r="I206" s="8" t="str">
        <f t="shared" si="4"/>
        <v>No</v>
      </c>
      <c r="J206" s="5"/>
      <c r="K206" s="5"/>
      <c r="L206" s="5"/>
      <c r="M206" s="5"/>
      <c r="N206" s="5"/>
      <c r="O206" s="5"/>
      <c r="P206" s="5"/>
      <c r="Q206" s="5"/>
      <c r="R206" s="5"/>
      <c r="S206" s="5"/>
      <c r="T206" s="5"/>
      <c r="U206" s="5"/>
    </row>
    <row r="207">
      <c r="A207" s="5">
        <f t="shared" si="5"/>
        <v>52</v>
      </c>
      <c r="B207" s="5" t="str">
        <f>NICHE!A207</f>
        <v>huseinzol05/Malaya</v>
      </c>
      <c r="C207" s="9" t="str">
        <f>IF(EXACT(D207,"Si"),NICHE!L207,"")</f>
        <v>https://github.com/huseinzol05/Malaya/blob/master/LICENSE</v>
      </c>
      <c r="D207" s="8" t="str">
        <f>IF(AND(EXACT(NICHE!B207,"Y"),EXACT(E207,"No")),"Si","No")</f>
        <v>Si</v>
      </c>
      <c r="E207" s="4" t="s">
        <v>2402</v>
      </c>
      <c r="F207" s="8" t="str">
        <f t="shared" si="1"/>
        <v>No</v>
      </c>
      <c r="G207" s="8" t="str">
        <f t="shared" si="2"/>
        <v>No</v>
      </c>
      <c r="H207" s="8" t="str">
        <f t="shared" si="3"/>
        <v>No</v>
      </c>
      <c r="I207" s="8" t="str">
        <f t="shared" si="4"/>
        <v>No</v>
      </c>
      <c r="J207" s="5"/>
      <c r="K207" s="5"/>
      <c r="L207" s="5"/>
      <c r="M207" s="5"/>
      <c r="N207" s="5"/>
      <c r="O207" s="5"/>
      <c r="P207" s="5"/>
      <c r="Q207" s="5"/>
      <c r="R207" s="5"/>
      <c r="S207" s="5"/>
      <c r="T207" s="5"/>
      <c r="U207" s="5"/>
    </row>
    <row r="208">
      <c r="A208" s="5">
        <f t="shared" si="5"/>
        <v>52</v>
      </c>
      <c r="B208" s="5" t="str">
        <f>NICHE!A208</f>
        <v>huseinzol05/NLP-Models-Tensorflow</v>
      </c>
      <c r="C208" s="7" t="str">
        <f>IF(EXACT(D208,"Si"),NICHE!L208,"")</f>
        <v/>
      </c>
      <c r="D208" s="8" t="str">
        <f>IF(AND(EXACT(NICHE!B208,"Y"),EXACT(E208,"No")),"Si","No")</f>
        <v>No</v>
      </c>
      <c r="E208" s="4" t="s">
        <v>2402</v>
      </c>
      <c r="F208" s="8" t="str">
        <f t="shared" si="1"/>
        <v>No</v>
      </c>
      <c r="G208" s="8" t="str">
        <f t="shared" si="2"/>
        <v>No</v>
      </c>
      <c r="H208" s="8" t="str">
        <f t="shared" si="3"/>
        <v>No</v>
      </c>
      <c r="I208" s="8" t="str">
        <f t="shared" si="4"/>
        <v>No</v>
      </c>
      <c r="J208" s="5"/>
      <c r="K208" s="5"/>
      <c r="L208" s="5"/>
      <c r="M208" s="5"/>
      <c r="N208" s="5"/>
      <c r="O208" s="5"/>
      <c r="P208" s="5"/>
      <c r="Q208" s="5"/>
      <c r="R208" s="5"/>
      <c r="S208" s="5"/>
      <c r="T208" s="5"/>
      <c r="U208" s="5"/>
    </row>
    <row r="209">
      <c r="A209" s="5">
        <f t="shared" si="5"/>
        <v>52</v>
      </c>
      <c r="B209" s="5" t="str">
        <f>NICHE!A209</f>
        <v>hysts/pytorch_image_classification</v>
      </c>
      <c r="C209" s="7" t="str">
        <f>IF(EXACT(D209,"Si"),NICHE!L209,"")</f>
        <v/>
      </c>
      <c r="D209" s="8" t="str">
        <f>IF(AND(EXACT(NICHE!B209,"Y"),EXACT(E209,"No")),"Si","No")</f>
        <v>No</v>
      </c>
      <c r="E209" s="4" t="s">
        <v>2402</v>
      </c>
      <c r="F209" s="8" t="str">
        <f t="shared" si="1"/>
        <v>No</v>
      </c>
      <c r="G209" s="8" t="str">
        <f t="shared" si="2"/>
        <v>No</v>
      </c>
      <c r="H209" s="8" t="str">
        <f t="shared" si="3"/>
        <v>No</v>
      </c>
      <c r="I209" s="8" t="str">
        <f t="shared" si="4"/>
        <v>No</v>
      </c>
      <c r="J209" s="5"/>
      <c r="K209" s="5"/>
      <c r="L209" s="5"/>
      <c r="M209" s="5"/>
      <c r="N209" s="5"/>
      <c r="O209" s="5"/>
      <c r="P209" s="5"/>
      <c r="Q209" s="5"/>
      <c r="R209" s="5"/>
      <c r="S209" s="5"/>
      <c r="T209" s="5"/>
      <c r="U209" s="5"/>
    </row>
    <row r="210">
      <c r="A210" s="5">
        <f t="shared" si="5"/>
        <v>53</v>
      </c>
      <c r="B210" s="5" t="str">
        <f>NICHE!A210</f>
        <v>IBM/adversarial-robustness-toolbox</v>
      </c>
      <c r="C210" s="7" t="str">
        <f>IF(EXACT(D210,"Si"),NICHE!L210,"")</f>
        <v>https://github.com/IBM/adversarial-robustness-toolbox/blob/main/LICENSE is provided.</v>
      </c>
      <c r="D210" s="8" t="str">
        <f>IF(AND(EXACT(NICHE!B210,"Y"),EXACT(E210,"No")),"Si","No")</f>
        <v>Si</v>
      </c>
      <c r="E210" s="4" t="s">
        <v>2402</v>
      </c>
      <c r="F210" s="8" t="str">
        <f t="shared" si="1"/>
        <v>No</v>
      </c>
      <c r="G210" s="8" t="str">
        <f t="shared" si="2"/>
        <v>No</v>
      </c>
      <c r="H210" s="8" t="str">
        <f t="shared" si="3"/>
        <v>No</v>
      </c>
      <c r="I210" s="8" t="str">
        <f t="shared" si="4"/>
        <v>No</v>
      </c>
      <c r="J210" s="5"/>
      <c r="K210" s="5"/>
      <c r="L210" s="5"/>
      <c r="M210" s="5"/>
      <c r="N210" s="5"/>
      <c r="O210" s="5"/>
      <c r="P210" s="5"/>
      <c r="Q210" s="5"/>
      <c r="R210" s="5"/>
      <c r="S210" s="5"/>
      <c r="T210" s="5"/>
      <c r="U210" s="5"/>
    </row>
    <row r="211">
      <c r="A211" s="5">
        <f t="shared" si="5"/>
        <v>54</v>
      </c>
      <c r="B211" s="5" t="str">
        <f>NICHE!A211</f>
        <v>IBM/AIF360</v>
      </c>
      <c r="C211" s="7" t="str">
        <f>IF(EXACT(D211,"Si"),NICHE!L211,"")</f>
        <v>https://github.com/IBM/AIF360/blob/master/LICENSE is provided.</v>
      </c>
      <c r="D211" s="8" t="str">
        <f>IF(AND(EXACT(NICHE!B211,"Y"),EXACT(E211,"No")),"Si","No")</f>
        <v>Si</v>
      </c>
      <c r="E211" s="4" t="s">
        <v>2402</v>
      </c>
      <c r="F211" s="8" t="str">
        <f t="shared" si="1"/>
        <v>No</v>
      </c>
      <c r="G211" s="8" t="str">
        <f t="shared" si="2"/>
        <v>No</v>
      </c>
      <c r="H211" s="8" t="str">
        <f t="shared" si="3"/>
        <v>No</v>
      </c>
      <c r="I211" s="8" t="str">
        <f t="shared" si="4"/>
        <v>No</v>
      </c>
      <c r="J211" s="5"/>
      <c r="K211" s="5"/>
      <c r="L211" s="5"/>
      <c r="M211" s="5"/>
      <c r="N211" s="5"/>
      <c r="O211" s="5"/>
      <c r="P211" s="5"/>
      <c r="Q211" s="5"/>
      <c r="R211" s="5"/>
      <c r="S211" s="5"/>
      <c r="T211" s="5"/>
      <c r="U211" s="5"/>
    </row>
    <row r="212">
      <c r="A212" s="5">
        <f t="shared" si="5"/>
        <v>55</v>
      </c>
      <c r="B212" s="5" t="str">
        <f>NICHE!A212</f>
        <v>IBM/AIX360</v>
      </c>
      <c r="C212" s="7" t="str">
        <f>IF(EXACT(D212,"Si"),NICHE!L212,"")</f>
        <v>https://github.com/IBM/AIX360/blob/master/LICENSE is provided.</v>
      </c>
      <c r="D212" s="8" t="str">
        <f>IF(AND(EXACT(NICHE!B212,"Y"),EXACT(E212,"No")),"Si","No")</f>
        <v>Si</v>
      </c>
      <c r="E212" s="4" t="s">
        <v>2402</v>
      </c>
      <c r="F212" s="8" t="str">
        <f t="shared" si="1"/>
        <v>No</v>
      </c>
      <c r="G212" s="8" t="str">
        <f t="shared" si="2"/>
        <v>No</v>
      </c>
      <c r="H212" s="8" t="str">
        <f t="shared" si="3"/>
        <v>No</v>
      </c>
      <c r="I212" s="8" t="str">
        <f t="shared" si="4"/>
        <v>No</v>
      </c>
      <c r="J212" s="5"/>
      <c r="K212" s="5"/>
      <c r="L212" s="5"/>
      <c r="M212" s="5"/>
      <c r="N212" s="5"/>
      <c r="O212" s="5"/>
      <c r="P212" s="5"/>
      <c r="Q212" s="5"/>
      <c r="R212" s="5"/>
      <c r="S212" s="5"/>
      <c r="T212" s="5"/>
      <c r="U212" s="5"/>
    </row>
    <row r="213">
      <c r="A213" s="5">
        <f t="shared" si="5"/>
        <v>56</v>
      </c>
      <c r="B213" s="5" t="str">
        <f>NICHE!A213</f>
        <v>IBM/lale</v>
      </c>
      <c r="C213" s="7" t="str">
        <f>IF(EXACT(D213,"Si"),NICHE!L213,"")</f>
        <v>https://github.com/IBM/lale/blob/master/LICENSE.txt is provided.</v>
      </c>
      <c r="D213" s="8" t="str">
        <f>IF(AND(EXACT(NICHE!B213,"Y"),EXACT(E213,"No")),"Si","No")</f>
        <v>Si</v>
      </c>
      <c r="E213" s="4" t="s">
        <v>2402</v>
      </c>
      <c r="F213" s="8" t="str">
        <f t="shared" si="1"/>
        <v>No</v>
      </c>
      <c r="G213" s="8" t="str">
        <f t="shared" si="2"/>
        <v>No</v>
      </c>
      <c r="H213" s="8" t="str">
        <f t="shared" si="3"/>
        <v>No</v>
      </c>
      <c r="I213" s="8" t="str">
        <f t="shared" si="4"/>
        <v>No</v>
      </c>
      <c r="J213" s="5"/>
      <c r="K213" s="5"/>
      <c r="L213" s="5"/>
      <c r="M213" s="5"/>
      <c r="N213" s="5"/>
      <c r="O213" s="5"/>
      <c r="P213" s="5"/>
      <c r="Q213" s="5"/>
      <c r="R213" s="5"/>
      <c r="S213" s="5"/>
      <c r="T213" s="5"/>
      <c r="U213" s="5"/>
    </row>
    <row r="214">
      <c r="A214" s="5">
        <f t="shared" si="5"/>
        <v>57</v>
      </c>
      <c r="B214" s="5" t="str">
        <f>NICHE!A214</f>
        <v>idealo/image-super-resolution</v>
      </c>
      <c r="C214" s="9" t="str">
        <f>IF(EXACT(D214,"Si"),NICHE!L214,"")</f>
        <v>https://github.com/idealo/image-super-resolution/blob/master/LICENSE</v>
      </c>
      <c r="D214" s="8" t="str">
        <f>IF(AND(EXACT(NICHE!B214,"Y"),EXACT(E214,"No")),"Si","No")</f>
        <v>Si</v>
      </c>
      <c r="E214" s="4" t="s">
        <v>2402</v>
      </c>
      <c r="F214" s="8" t="str">
        <f t="shared" si="1"/>
        <v>No</v>
      </c>
      <c r="G214" s="8" t="str">
        <f t="shared" si="2"/>
        <v>No</v>
      </c>
      <c r="H214" s="8" t="str">
        <f t="shared" si="3"/>
        <v>No</v>
      </c>
      <c r="I214" s="8" t="str">
        <f t="shared" si="4"/>
        <v>No</v>
      </c>
      <c r="J214" s="5"/>
      <c r="K214" s="5"/>
      <c r="L214" s="5"/>
      <c r="M214" s="5"/>
      <c r="N214" s="5"/>
      <c r="O214" s="5"/>
      <c r="P214" s="5"/>
      <c r="Q214" s="5"/>
      <c r="R214" s="5"/>
      <c r="S214" s="5"/>
      <c r="T214" s="5"/>
      <c r="U214" s="5"/>
    </row>
    <row r="215">
      <c r="A215" s="5">
        <f t="shared" si="5"/>
        <v>58</v>
      </c>
      <c r="B215" s="5" t="str">
        <f>NICHE!A215</f>
        <v>inferno-pytorch/inferno</v>
      </c>
      <c r="C215" s="9" t="str">
        <f>IF(EXACT(D215,"Si"),NICHE!L215,"")</f>
        <v>https://github.com/inferno-pytorch/inferno/blob/master/LICENSE</v>
      </c>
      <c r="D215" s="8" t="str">
        <f>IF(AND(EXACT(NICHE!B215,"Y"),EXACT(E215,"No")),"Si","No")</f>
        <v>Si</v>
      </c>
      <c r="E215" s="4" t="s">
        <v>2402</v>
      </c>
      <c r="F215" s="8" t="str">
        <f t="shared" si="1"/>
        <v>No</v>
      </c>
      <c r="G215" s="8" t="str">
        <f t="shared" si="2"/>
        <v>No</v>
      </c>
      <c r="H215" s="8" t="str">
        <f t="shared" si="3"/>
        <v>No</v>
      </c>
      <c r="I215" s="8" t="str">
        <f t="shared" si="4"/>
        <v>No</v>
      </c>
      <c r="J215" s="5"/>
      <c r="K215" s="5"/>
      <c r="L215" s="5"/>
      <c r="M215" s="5"/>
      <c r="N215" s="5"/>
      <c r="O215" s="5"/>
      <c r="P215" s="5"/>
      <c r="Q215" s="5"/>
      <c r="R215" s="5"/>
      <c r="S215" s="5"/>
      <c r="T215" s="5"/>
      <c r="U215" s="5"/>
    </row>
    <row r="216">
      <c r="A216" s="5">
        <f t="shared" si="5"/>
        <v>59</v>
      </c>
      <c r="B216" s="5" t="str">
        <f>NICHE!A216</f>
        <v>interpretml/DiCE</v>
      </c>
      <c r="C216" s="9" t="str">
        <f>IF(EXACT(D216,"Si"),NICHE!L216,"")</f>
        <v>https://github.com/interpretml/DiCE/blob/master/LICENSE</v>
      </c>
      <c r="D216" s="8" t="str">
        <f>IF(AND(EXACT(NICHE!B216,"Y"),EXACT(E216,"No")),"Si","No")</f>
        <v>Si</v>
      </c>
      <c r="E216" s="4" t="s">
        <v>2402</v>
      </c>
      <c r="F216" s="8" t="str">
        <f t="shared" si="1"/>
        <v>No</v>
      </c>
      <c r="G216" s="8" t="str">
        <f t="shared" si="2"/>
        <v>No</v>
      </c>
      <c r="H216" s="8" t="str">
        <f t="shared" si="3"/>
        <v>No</v>
      </c>
      <c r="I216" s="8" t="str">
        <f t="shared" si="4"/>
        <v>No</v>
      </c>
      <c r="J216" s="5"/>
      <c r="K216" s="5"/>
      <c r="L216" s="5"/>
      <c r="M216" s="5"/>
      <c r="N216" s="5"/>
      <c r="O216" s="5"/>
      <c r="P216" s="5"/>
      <c r="Q216" s="5"/>
      <c r="R216" s="5"/>
      <c r="S216" s="5"/>
      <c r="T216" s="5"/>
      <c r="U216" s="5"/>
    </row>
    <row r="217">
      <c r="A217" s="5">
        <f t="shared" si="5"/>
        <v>60</v>
      </c>
      <c r="B217" s="5" t="str">
        <f>NICHE!A217</f>
        <v>interpretml/interpret-community</v>
      </c>
      <c r="C217" s="9" t="str">
        <f>IF(EXACT(D217,"Si"),NICHE!L217,"")</f>
        <v>https://github.com/interpretml/interpret-community/blob/master/LICENSE</v>
      </c>
      <c r="D217" s="8" t="str">
        <f>IF(AND(EXACT(NICHE!B217,"Y"),EXACT(E217,"No")),"Si","No")</f>
        <v>Si</v>
      </c>
      <c r="E217" s="4" t="s">
        <v>2402</v>
      </c>
      <c r="F217" s="8" t="str">
        <f t="shared" si="1"/>
        <v>No</v>
      </c>
      <c r="G217" s="8" t="str">
        <f t="shared" si="2"/>
        <v>No</v>
      </c>
      <c r="H217" s="8" t="str">
        <f t="shared" si="3"/>
        <v>No</v>
      </c>
      <c r="I217" s="8" t="str">
        <f t="shared" si="4"/>
        <v>No</v>
      </c>
      <c r="J217" s="5"/>
      <c r="K217" s="5"/>
      <c r="L217" s="5"/>
      <c r="M217" s="5"/>
      <c r="N217" s="5"/>
      <c r="O217" s="5"/>
      <c r="P217" s="5"/>
      <c r="Q217" s="5"/>
      <c r="R217" s="5"/>
      <c r="S217" s="5"/>
      <c r="T217" s="5"/>
      <c r="U217" s="5"/>
    </row>
    <row r="218">
      <c r="A218" s="5">
        <f t="shared" si="5"/>
        <v>61</v>
      </c>
      <c r="B218" s="5" t="str">
        <f>NICHE!A218</f>
        <v>interpretml/interpret-text</v>
      </c>
      <c r="C218" s="9" t="str">
        <f>IF(EXACT(D218,"Si"),NICHE!L218,"")</f>
        <v>https://github.com/interpretml/interpret-text/blob/master/LICENSE</v>
      </c>
      <c r="D218" s="8" t="str">
        <f>IF(AND(EXACT(NICHE!B218,"Y"),EXACT(E218,"No")),"Si","No")</f>
        <v>Si</v>
      </c>
      <c r="E218" s="4" t="s">
        <v>2402</v>
      </c>
      <c r="F218" s="8" t="str">
        <f t="shared" si="1"/>
        <v>No</v>
      </c>
      <c r="G218" s="8" t="str">
        <f t="shared" si="2"/>
        <v>No</v>
      </c>
      <c r="H218" s="8" t="str">
        <f t="shared" si="3"/>
        <v>No</v>
      </c>
      <c r="I218" s="8" t="str">
        <f t="shared" si="4"/>
        <v>No</v>
      </c>
      <c r="J218" s="5"/>
      <c r="K218" s="5"/>
      <c r="L218" s="5"/>
      <c r="M218" s="5"/>
      <c r="N218" s="5"/>
      <c r="O218" s="5"/>
      <c r="P218" s="5"/>
      <c r="Q218" s="5"/>
      <c r="R218" s="5"/>
      <c r="S218" s="5"/>
      <c r="T218" s="5"/>
      <c r="U218" s="5"/>
    </row>
    <row r="219">
      <c r="A219" s="5">
        <f t="shared" si="5"/>
        <v>62</v>
      </c>
      <c r="B219" s="5" t="str">
        <f>NICHE!A219</f>
        <v>ironmussa/Optimus</v>
      </c>
      <c r="C219" s="9" t="str">
        <f>IF(EXACT(D219,"Si"),NICHE!L219,"")</f>
        <v>https://github.com/ironmussa/Optimus/blob/master/LICENSE</v>
      </c>
      <c r="D219" s="8" t="str">
        <f>IF(AND(EXACT(NICHE!B219,"Y"),EXACT(E219,"No")),"Si","No")</f>
        <v>Si</v>
      </c>
      <c r="E219" s="4" t="s">
        <v>2402</v>
      </c>
      <c r="F219" s="8" t="str">
        <f t="shared" si="1"/>
        <v>No</v>
      </c>
      <c r="G219" s="8" t="str">
        <f t="shared" si="2"/>
        <v>No</v>
      </c>
      <c r="H219" s="8" t="str">
        <f t="shared" si="3"/>
        <v>No</v>
      </c>
      <c r="I219" s="8" t="str">
        <f t="shared" si="4"/>
        <v>No</v>
      </c>
      <c r="J219" s="5"/>
      <c r="K219" s="5"/>
      <c r="L219" s="5"/>
      <c r="M219" s="5"/>
      <c r="N219" s="5"/>
      <c r="O219" s="5"/>
      <c r="P219" s="5"/>
      <c r="Q219" s="5"/>
      <c r="R219" s="5"/>
      <c r="S219" s="5"/>
      <c r="T219" s="5"/>
      <c r="U219" s="5"/>
    </row>
    <row r="220">
      <c r="A220" s="5">
        <f t="shared" si="5"/>
        <v>63</v>
      </c>
      <c r="B220" s="5" t="str">
        <f>NICHE!A220</f>
        <v>iskandr/fancyimpute</v>
      </c>
      <c r="C220" s="9" t="str">
        <f>IF(EXACT(D220,"Si"),NICHE!L220,"")</f>
        <v>https://github.com/iskandr/fancyimpute/blob/master/LICENSE</v>
      </c>
      <c r="D220" s="8" t="str">
        <f>IF(AND(EXACT(NICHE!B220,"Y"),EXACT(E220,"No")),"Si","No")</f>
        <v>Si</v>
      </c>
      <c r="E220" s="4" t="s">
        <v>2402</v>
      </c>
      <c r="F220" s="8" t="str">
        <f t="shared" si="1"/>
        <v>No</v>
      </c>
      <c r="G220" s="8" t="str">
        <f t="shared" si="2"/>
        <v>No</v>
      </c>
      <c r="H220" s="8" t="str">
        <f t="shared" si="3"/>
        <v>No</v>
      </c>
      <c r="I220" s="8" t="str">
        <f t="shared" si="4"/>
        <v>No</v>
      </c>
      <c r="J220" s="5"/>
      <c r="K220" s="5"/>
      <c r="L220" s="5"/>
      <c r="M220" s="5"/>
      <c r="N220" s="5"/>
      <c r="O220" s="5"/>
      <c r="P220" s="5"/>
      <c r="Q220" s="5"/>
      <c r="R220" s="5"/>
      <c r="S220" s="5"/>
      <c r="T220" s="5"/>
      <c r="U220" s="5"/>
    </row>
    <row r="221">
      <c r="A221" s="5">
        <f t="shared" si="5"/>
        <v>63</v>
      </c>
      <c r="B221" s="5" t="str">
        <f>NICHE!A221</f>
        <v>jaakkopasanen/AutoEq</v>
      </c>
      <c r="C221" s="7" t="str">
        <f>IF(EXACT(D221,"Si"),NICHE!L221,"")</f>
        <v/>
      </c>
      <c r="D221" s="8" t="str">
        <f>IF(AND(EXACT(NICHE!B221,"Y"),EXACT(E221,"No")),"Si","No")</f>
        <v>No</v>
      </c>
      <c r="E221" s="4" t="s">
        <v>2402</v>
      </c>
      <c r="F221" s="8" t="str">
        <f t="shared" si="1"/>
        <v>No</v>
      </c>
      <c r="G221" s="8" t="str">
        <f t="shared" si="2"/>
        <v>No</v>
      </c>
      <c r="H221" s="8" t="str">
        <f t="shared" si="3"/>
        <v>No</v>
      </c>
      <c r="I221" s="8" t="str">
        <f t="shared" si="4"/>
        <v>No</v>
      </c>
      <c r="J221" s="5"/>
      <c r="K221" s="5"/>
      <c r="L221" s="5"/>
      <c r="M221" s="5"/>
      <c r="N221" s="5"/>
      <c r="O221" s="5"/>
      <c r="P221" s="5"/>
      <c r="Q221" s="5"/>
      <c r="R221" s="5"/>
      <c r="S221" s="5"/>
      <c r="T221" s="5"/>
      <c r="U221" s="5"/>
    </row>
    <row r="222">
      <c r="A222" s="5">
        <f t="shared" si="5"/>
        <v>63</v>
      </c>
      <c r="B222" s="5" t="str">
        <f>NICHE!A222</f>
        <v>jakeret/tf_unet</v>
      </c>
      <c r="C222" s="7" t="str">
        <f>IF(EXACT(D222,"Si"),NICHE!L222,"")</f>
        <v/>
      </c>
      <c r="D222" s="8" t="str">
        <f>IF(AND(EXACT(NICHE!B222,"Y"),EXACT(E222,"No")),"Si","No")</f>
        <v>No</v>
      </c>
      <c r="E222" s="4" t="s">
        <v>2402</v>
      </c>
      <c r="F222" s="8" t="str">
        <f t="shared" si="1"/>
        <v>No</v>
      </c>
      <c r="G222" s="8" t="str">
        <f t="shared" si="2"/>
        <v>No</v>
      </c>
      <c r="H222" s="8" t="str">
        <f t="shared" si="3"/>
        <v>No</v>
      </c>
      <c r="I222" s="8" t="str">
        <f t="shared" si="4"/>
        <v>No</v>
      </c>
      <c r="J222" s="5"/>
      <c r="K222" s="5"/>
      <c r="L222" s="5"/>
      <c r="M222" s="5"/>
      <c r="N222" s="5"/>
      <c r="O222" s="5"/>
      <c r="P222" s="5"/>
      <c r="Q222" s="5"/>
      <c r="R222" s="5"/>
      <c r="S222" s="5"/>
      <c r="T222" s="5"/>
      <c r="U222" s="5"/>
    </row>
    <row r="223">
      <c r="A223" s="5">
        <f t="shared" si="5"/>
        <v>63</v>
      </c>
      <c r="B223" s="5" t="str">
        <f>NICHE!A223</f>
        <v>jantic/DeOldify</v>
      </c>
      <c r="C223" s="7" t="str">
        <f>IF(EXACT(D223,"Si"),NICHE!L223,"")</f>
        <v/>
      </c>
      <c r="D223" s="8" t="str">
        <f>IF(AND(EXACT(NICHE!B223,"Y"),EXACT(E223,"No")),"Si","No")</f>
        <v>No</v>
      </c>
      <c r="E223" s="4" t="s">
        <v>2402</v>
      </c>
      <c r="F223" s="8" t="str">
        <f t="shared" si="1"/>
        <v>No</v>
      </c>
      <c r="G223" s="8" t="str">
        <f t="shared" si="2"/>
        <v>No</v>
      </c>
      <c r="H223" s="8" t="str">
        <f t="shared" si="3"/>
        <v>No</v>
      </c>
      <c r="I223" s="8" t="str">
        <f t="shared" si="4"/>
        <v>No</v>
      </c>
      <c r="J223" s="5"/>
      <c r="K223" s="5"/>
      <c r="L223" s="5"/>
      <c r="M223" s="5"/>
      <c r="N223" s="5"/>
      <c r="O223" s="5"/>
      <c r="P223" s="5"/>
      <c r="Q223" s="5"/>
      <c r="R223" s="5"/>
      <c r="S223" s="5"/>
      <c r="T223" s="5"/>
      <c r="U223" s="5"/>
    </row>
    <row r="224">
      <c r="A224" s="5">
        <f t="shared" si="5"/>
        <v>63</v>
      </c>
      <c r="B224" s="5" t="str">
        <f>NICHE!A224</f>
        <v>JayYip/bert-multitask-learning</v>
      </c>
      <c r="C224" s="7" t="str">
        <f>IF(EXACT(D224,"Si"),NICHE!L224,"")</f>
        <v/>
      </c>
      <c r="D224" s="8" t="str">
        <f>IF(AND(EXACT(NICHE!B224,"Y"),EXACT(E224,"No")),"Si","No")</f>
        <v>No</v>
      </c>
      <c r="E224" s="4" t="s">
        <v>2402</v>
      </c>
      <c r="F224" s="8" t="str">
        <f t="shared" si="1"/>
        <v>No</v>
      </c>
      <c r="G224" s="8" t="str">
        <f t="shared" si="2"/>
        <v>No</v>
      </c>
      <c r="H224" s="8" t="str">
        <f t="shared" si="3"/>
        <v>No</v>
      </c>
      <c r="I224" s="8" t="str">
        <f t="shared" si="4"/>
        <v>No</v>
      </c>
      <c r="J224" s="5"/>
      <c r="K224" s="5"/>
      <c r="L224" s="5"/>
      <c r="M224" s="5"/>
      <c r="N224" s="5"/>
      <c r="O224" s="5"/>
      <c r="P224" s="5"/>
      <c r="Q224" s="5"/>
      <c r="R224" s="5"/>
      <c r="S224" s="5"/>
      <c r="T224" s="5"/>
      <c r="U224" s="5"/>
    </row>
    <row r="225">
      <c r="A225" s="5">
        <f t="shared" si="5"/>
        <v>64</v>
      </c>
      <c r="B225" s="5" t="str">
        <f>NICHE!A225</f>
        <v>jeongyoonlee/Kaggler</v>
      </c>
      <c r="C225" s="9" t="str">
        <f>IF(EXACT(D225,"Si"),NICHE!L225,"")</f>
        <v>https://github.com/jeongyoonlee/Kaggler/blob/master/LICENSE</v>
      </c>
      <c r="D225" s="8" t="str">
        <f>IF(AND(EXACT(NICHE!B225,"Y"),EXACT(E225,"No")),"Si","No")</f>
        <v>Si</v>
      </c>
      <c r="E225" s="4" t="s">
        <v>2402</v>
      </c>
      <c r="F225" s="8" t="str">
        <f t="shared" si="1"/>
        <v>No</v>
      </c>
      <c r="G225" s="8" t="str">
        <f t="shared" si="2"/>
        <v>No</v>
      </c>
      <c r="H225" s="8" t="str">
        <f t="shared" si="3"/>
        <v>No</v>
      </c>
      <c r="I225" s="8" t="str">
        <f t="shared" si="4"/>
        <v>No</v>
      </c>
      <c r="J225" s="5"/>
      <c r="K225" s="5"/>
      <c r="L225" s="5"/>
      <c r="M225" s="5"/>
      <c r="N225" s="5"/>
      <c r="O225" s="5"/>
      <c r="P225" s="5"/>
      <c r="Q225" s="5"/>
      <c r="R225" s="5"/>
      <c r="S225" s="5"/>
      <c r="T225" s="5"/>
      <c r="U225" s="5"/>
    </row>
    <row r="226">
      <c r="A226" s="5">
        <f t="shared" si="5"/>
        <v>64</v>
      </c>
      <c r="B226" s="5" t="str">
        <f>NICHE!A226</f>
        <v>jessevig/bertviz</v>
      </c>
      <c r="C226" s="7" t="str">
        <f>IF(EXACT(D226,"Si"),NICHE!L226,"")</f>
        <v/>
      </c>
      <c r="D226" s="8" t="str">
        <f>IF(AND(EXACT(NICHE!B226,"Y"),EXACT(E226,"No")),"Si","No")</f>
        <v>No</v>
      </c>
      <c r="E226" s="4" t="s">
        <v>2402</v>
      </c>
      <c r="F226" s="8" t="str">
        <f t="shared" si="1"/>
        <v>No</v>
      </c>
      <c r="G226" s="8" t="str">
        <f t="shared" si="2"/>
        <v>No</v>
      </c>
      <c r="H226" s="8" t="str">
        <f t="shared" si="3"/>
        <v>No</v>
      </c>
      <c r="I226" s="8" t="str">
        <f t="shared" si="4"/>
        <v>No</v>
      </c>
      <c r="J226" s="5"/>
      <c r="K226" s="5"/>
      <c r="L226" s="5"/>
      <c r="M226" s="5"/>
      <c r="N226" s="5"/>
      <c r="O226" s="5"/>
      <c r="P226" s="5"/>
      <c r="Q226" s="5"/>
      <c r="R226" s="5"/>
      <c r="S226" s="5"/>
      <c r="T226" s="5"/>
      <c r="U226" s="5"/>
    </row>
    <row r="227">
      <c r="A227" s="5">
        <f t="shared" si="5"/>
        <v>65</v>
      </c>
      <c r="B227" s="5" t="str">
        <f>NICHE!A227</f>
        <v>jettify/pytorch-optimizer</v>
      </c>
      <c r="C227" s="9" t="str">
        <f>IF(EXACT(D227,"Si"),NICHE!L227,"")</f>
        <v>https://github.com/jettify/pytorch-optimizer/blob/master/LICENSE</v>
      </c>
      <c r="D227" s="8" t="str">
        <f>IF(AND(EXACT(NICHE!B227,"Y"),EXACT(E227,"No")),"Si","No")</f>
        <v>Si</v>
      </c>
      <c r="E227" s="4" t="s">
        <v>2402</v>
      </c>
      <c r="F227" s="8" t="str">
        <f t="shared" si="1"/>
        <v>No</v>
      </c>
      <c r="G227" s="8" t="str">
        <f t="shared" si="2"/>
        <v>No</v>
      </c>
      <c r="H227" s="8" t="str">
        <f t="shared" si="3"/>
        <v>No</v>
      </c>
      <c r="I227" s="8" t="str">
        <f t="shared" si="4"/>
        <v>No</v>
      </c>
      <c r="J227" s="5"/>
      <c r="K227" s="5"/>
      <c r="L227" s="5"/>
      <c r="M227" s="5"/>
      <c r="N227" s="5"/>
      <c r="O227" s="5"/>
      <c r="P227" s="5"/>
      <c r="Q227" s="5"/>
      <c r="R227" s="5"/>
      <c r="S227" s="5"/>
      <c r="T227" s="5"/>
      <c r="U227" s="5"/>
    </row>
    <row r="228">
      <c r="A228" s="5">
        <f t="shared" si="5"/>
        <v>65</v>
      </c>
      <c r="B228" s="5" t="str">
        <f>NICHE!A228</f>
        <v>jim-schwoebel/voicebook</v>
      </c>
      <c r="C228" s="7" t="str">
        <f>IF(EXACT(D228,"Si"),NICHE!L228,"")</f>
        <v/>
      </c>
      <c r="D228" s="8" t="str">
        <f>IF(AND(EXACT(NICHE!B228,"Y"),EXACT(E228,"No")),"Si","No")</f>
        <v>No</v>
      </c>
      <c r="E228" s="4" t="s">
        <v>2402</v>
      </c>
      <c r="F228" s="8" t="str">
        <f t="shared" si="1"/>
        <v>No</v>
      </c>
      <c r="G228" s="8" t="str">
        <f t="shared" si="2"/>
        <v>No</v>
      </c>
      <c r="H228" s="8" t="str">
        <f t="shared" si="3"/>
        <v>No</v>
      </c>
      <c r="I228" s="8" t="str">
        <f t="shared" si="4"/>
        <v>No</v>
      </c>
      <c r="J228" s="5"/>
      <c r="K228" s="5"/>
      <c r="L228" s="5"/>
      <c r="M228" s="5"/>
      <c r="N228" s="5"/>
      <c r="O228" s="5"/>
      <c r="P228" s="5"/>
      <c r="Q228" s="5"/>
      <c r="R228" s="5"/>
      <c r="S228" s="5"/>
      <c r="T228" s="5"/>
      <c r="U228" s="5"/>
    </row>
    <row r="229">
      <c r="A229" s="5">
        <f t="shared" si="5"/>
        <v>66</v>
      </c>
      <c r="B229" s="5" t="str">
        <f>NICHE!A229</f>
        <v>joe-siyuan-qiao/DetectoRS</v>
      </c>
      <c r="C229" s="9" t="str">
        <f>IF(EXACT(D229,"Si"),NICHE!L229,"")</f>
        <v>https://github.com/joe-siyuan-qiao/DetectoRS/blob/master/LICENSE</v>
      </c>
      <c r="D229" s="8" t="str">
        <f>IF(AND(EXACT(NICHE!B229,"Y"),EXACT(E229,"No")),"Si","No")</f>
        <v>Si</v>
      </c>
      <c r="E229" s="4" t="s">
        <v>2402</v>
      </c>
      <c r="F229" s="8" t="str">
        <f t="shared" si="1"/>
        <v>No</v>
      </c>
      <c r="G229" s="8" t="str">
        <f t="shared" si="2"/>
        <v>No</v>
      </c>
      <c r="H229" s="8" t="str">
        <f t="shared" si="3"/>
        <v>No</v>
      </c>
      <c r="I229" s="8" t="str">
        <f t="shared" si="4"/>
        <v>No</v>
      </c>
      <c r="J229" s="5"/>
      <c r="K229" s="5"/>
      <c r="L229" s="5"/>
      <c r="M229" s="5"/>
      <c r="N229" s="5"/>
      <c r="O229" s="5"/>
      <c r="P229" s="5"/>
      <c r="Q229" s="5"/>
      <c r="R229" s="5"/>
      <c r="S229" s="5"/>
      <c r="T229" s="5"/>
      <c r="U229" s="5"/>
    </row>
    <row r="230">
      <c r="A230" s="5">
        <f t="shared" si="5"/>
        <v>67</v>
      </c>
      <c r="B230" s="5" t="str">
        <f>NICHE!A230</f>
        <v>joeynmt/joeynmt</v>
      </c>
      <c r="C230" s="9" t="str">
        <f>IF(EXACT(D230,"Si"),NICHE!L230,"")</f>
        <v>https://github.com/joeynmt/joeynmt/blob/master/LICENSE</v>
      </c>
      <c r="D230" s="8" t="str">
        <f>IF(AND(EXACT(NICHE!B230,"Y"),EXACT(E230,"No")),"Si","No")</f>
        <v>Si</v>
      </c>
      <c r="E230" s="4" t="s">
        <v>2402</v>
      </c>
      <c r="F230" s="8" t="str">
        <f t="shared" si="1"/>
        <v>No</v>
      </c>
      <c r="G230" s="8" t="str">
        <f t="shared" si="2"/>
        <v>No</v>
      </c>
      <c r="H230" s="8" t="str">
        <f t="shared" si="3"/>
        <v>No</v>
      </c>
      <c r="I230" s="8" t="str">
        <f t="shared" si="4"/>
        <v>No</v>
      </c>
      <c r="J230" s="5"/>
      <c r="K230" s="5"/>
      <c r="L230" s="5"/>
      <c r="M230" s="5"/>
      <c r="N230" s="5"/>
      <c r="O230" s="5"/>
      <c r="P230" s="5"/>
      <c r="Q230" s="5"/>
      <c r="R230" s="5"/>
      <c r="S230" s="5"/>
      <c r="T230" s="5"/>
      <c r="U230" s="5"/>
    </row>
    <row r="231">
      <c r="A231" s="5">
        <f t="shared" si="5"/>
        <v>68</v>
      </c>
      <c r="B231" s="5" t="str">
        <f>NICHE!A231</f>
        <v>jrzaurin/pytorch-widedeep</v>
      </c>
      <c r="C231" s="9" t="str">
        <f>IF(EXACT(D231,"Si"),NICHE!L231,"")</f>
        <v>https://github.com/jrzaurin/pytorch-widedeep/blob/master/LICENSE</v>
      </c>
      <c r="D231" s="8" t="str">
        <f>IF(AND(EXACT(NICHE!B231,"Y"),EXACT(E231,"No")),"Si","No")</f>
        <v>Si</v>
      </c>
      <c r="E231" s="4" t="s">
        <v>2402</v>
      </c>
      <c r="F231" s="8" t="str">
        <f t="shared" si="1"/>
        <v>No</v>
      </c>
      <c r="G231" s="8" t="str">
        <f t="shared" si="2"/>
        <v>No</v>
      </c>
      <c r="H231" s="8" t="str">
        <f t="shared" si="3"/>
        <v>No</v>
      </c>
      <c r="I231" s="8" t="str">
        <f t="shared" si="4"/>
        <v>No</v>
      </c>
      <c r="J231" s="5"/>
      <c r="K231" s="5"/>
      <c r="L231" s="5"/>
      <c r="M231" s="5"/>
      <c r="N231" s="5"/>
      <c r="O231" s="5"/>
      <c r="P231" s="5"/>
      <c r="Q231" s="5"/>
      <c r="R231" s="5"/>
      <c r="S231" s="5"/>
      <c r="T231" s="5"/>
      <c r="U231" s="5"/>
    </row>
    <row r="232">
      <c r="A232" s="5">
        <f t="shared" si="5"/>
        <v>68</v>
      </c>
      <c r="B232" s="5" t="str">
        <f>NICHE!A232</f>
        <v>jtyoui/Jtyoui</v>
      </c>
      <c r="C232" s="7" t="str">
        <f>IF(EXACT(D232,"Si"),NICHE!L232,"")</f>
        <v/>
      </c>
      <c r="D232" s="8" t="str">
        <f>IF(AND(EXACT(NICHE!B232,"Y"),EXACT(E232,"No")),"Si","No")</f>
        <v>No</v>
      </c>
      <c r="E232" s="4" t="s">
        <v>2402</v>
      </c>
      <c r="F232" s="8" t="str">
        <f t="shared" si="1"/>
        <v>No</v>
      </c>
      <c r="G232" s="8" t="str">
        <f t="shared" si="2"/>
        <v>No</v>
      </c>
      <c r="H232" s="8" t="str">
        <f t="shared" si="3"/>
        <v>No</v>
      </c>
      <c r="I232" s="8" t="str">
        <f t="shared" si="4"/>
        <v>No</v>
      </c>
      <c r="J232" s="5"/>
      <c r="K232" s="5"/>
      <c r="L232" s="5"/>
      <c r="M232" s="5"/>
      <c r="N232" s="5"/>
      <c r="O232" s="5"/>
      <c r="P232" s="5"/>
      <c r="Q232" s="5"/>
      <c r="R232" s="5"/>
      <c r="S232" s="5"/>
      <c r="T232" s="5"/>
      <c r="U232" s="5"/>
    </row>
    <row r="233">
      <c r="A233" s="5">
        <f t="shared" si="5"/>
        <v>69</v>
      </c>
      <c r="B233" s="5" t="str">
        <f>NICHE!A233</f>
        <v>junyanz/pytorch-CycleGAN-and-pix2pix</v>
      </c>
      <c r="C233" s="9" t="str">
        <f>IF(EXACT(D233,"Si"),NICHE!L233,"")</f>
        <v>https://github.com/junyanz/pytorch-CycleGAN-and-pix2pix/blob/master/LICENSE</v>
      </c>
      <c r="D233" s="8" t="str">
        <f>IF(AND(EXACT(NICHE!B233,"Y"),EXACT(E233,"No")),"Si","No")</f>
        <v>Si</v>
      </c>
      <c r="E233" s="4" t="s">
        <v>2402</v>
      </c>
      <c r="F233" s="8" t="str">
        <f t="shared" si="1"/>
        <v>No</v>
      </c>
      <c r="G233" s="8" t="str">
        <f t="shared" si="2"/>
        <v>No</v>
      </c>
      <c r="H233" s="8" t="str">
        <f t="shared" si="3"/>
        <v>No</v>
      </c>
      <c r="I233" s="8" t="str">
        <f t="shared" si="4"/>
        <v>No</v>
      </c>
      <c r="J233" s="5"/>
      <c r="K233" s="5"/>
      <c r="L233" s="5"/>
      <c r="M233" s="5"/>
      <c r="N233" s="5"/>
      <c r="O233" s="5"/>
      <c r="P233" s="5"/>
      <c r="Q233" s="5"/>
      <c r="R233" s="5"/>
      <c r="S233" s="5"/>
      <c r="T233" s="5"/>
      <c r="U233" s="5"/>
    </row>
    <row r="234">
      <c r="A234" s="5">
        <f t="shared" si="5"/>
        <v>69</v>
      </c>
      <c r="B234" s="5" t="str">
        <f>NICHE!A234</f>
        <v>Kaixhin/Rainbow</v>
      </c>
      <c r="C234" s="7" t="str">
        <f>IF(EXACT(D234,"Si"),NICHE!L234,"")</f>
        <v/>
      </c>
      <c r="D234" s="8" t="str">
        <f>IF(AND(EXACT(NICHE!B234,"Y"),EXACT(E234,"No")),"Si","No")</f>
        <v>No</v>
      </c>
      <c r="E234" s="4" t="s">
        <v>2402</v>
      </c>
      <c r="F234" s="8" t="str">
        <f t="shared" si="1"/>
        <v>No</v>
      </c>
      <c r="G234" s="8" t="str">
        <f t="shared" si="2"/>
        <v>No</v>
      </c>
      <c r="H234" s="8" t="str">
        <f t="shared" si="3"/>
        <v>No</v>
      </c>
      <c r="I234" s="8" t="str">
        <f t="shared" si="4"/>
        <v>No</v>
      </c>
      <c r="J234" s="5"/>
      <c r="K234" s="5"/>
      <c r="L234" s="5"/>
      <c r="M234" s="5"/>
      <c r="N234" s="5"/>
      <c r="O234" s="5"/>
      <c r="P234" s="5"/>
      <c r="Q234" s="5"/>
      <c r="R234" s="5"/>
      <c r="S234" s="5"/>
      <c r="T234" s="5"/>
      <c r="U234" s="5"/>
    </row>
    <row r="235">
      <c r="A235" s="5">
        <f t="shared" si="5"/>
        <v>70</v>
      </c>
      <c r="B235" s="5" t="str">
        <f>NICHE!A235</f>
        <v>KaiyangZhou/deep-person-reid</v>
      </c>
      <c r="C235" s="7" t="str">
        <f>IF(EXACT(D235,"Si"),NICHE!L235,"")</f>
        <v>https://github.com/KaiyangZhou/deep-person-reid/blob/master/LICENSE is provided.</v>
      </c>
      <c r="D235" s="8" t="str">
        <f>IF(AND(EXACT(NICHE!B235,"Y"),EXACT(E235,"No")),"Si","No")</f>
        <v>Si</v>
      </c>
      <c r="E235" s="4" t="s">
        <v>2402</v>
      </c>
      <c r="F235" s="8" t="str">
        <f t="shared" si="1"/>
        <v>No</v>
      </c>
      <c r="G235" s="8" t="str">
        <f t="shared" si="2"/>
        <v>No</v>
      </c>
      <c r="H235" s="8" t="str">
        <f t="shared" si="3"/>
        <v>No</v>
      </c>
      <c r="I235" s="8" t="str">
        <f t="shared" si="4"/>
        <v>No</v>
      </c>
      <c r="J235" s="5"/>
      <c r="K235" s="5"/>
      <c r="L235" s="5"/>
      <c r="M235" s="5"/>
      <c r="N235" s="5"/>
      <c r="O235" s="5"/>
      <c r="P235" s="5"/>
      <c r="Q235" s="5"/>
      <c r="R235" s="5"/>
      <c r="S235" s="5"/>
      <c r="T235" s="5"/>
      <c r="U235" s="5"/>
    </row>
    <row r="236">
      <c r="A236" s="5">
        <f t="shared" si="5"/>
        <v>71</v>
      </c>
      <c r="B236" s="5" t="str">
        <f>NICHE!A236</f>
        <v>kakao/buffalo</v>
      </c>
      <c r="C236" s="9" t="str">
        <f>IF(EXACT(D236,"Si"),NICHE!L236,"")</f>
        <v>https://github.com/kakao/buffalo/blob/dev/LICENSE</v>
      </c>
      <c r="D236" s="8" t="str">
        <f>IF(AND(EXACT(NICHE!B236,"Y"),EXACT(E236,"No")),"Si","No")</f>
        <v>Si</v>
      </c>
      <c r="E236" s="4" t="s">
        <v>2402</v>
      </c>
      <c r="F236" s="8" t="str">
        <f t="shared" si="1"/>
        <v>No</v>
      </c>
      <c r="G236" s="8" t="str">
        <f t="shared" si="2"/>
        <v>No</v>
      </c>
      <c r="H236" s="8" t="str">
        <f t="shared" si="3"/>
        <v>No</v>
      </c>
      <c r="I236" s="8" t="str">
        <f t="shared" si="4"/>
        <v>No</v>
      </c>
      <c r="J236" s="5"/>
      <c r="K236" s="5"/>
      <c r="L236" s="5"/>
      <c r="M236" s="5"/>
      <c r="N236" s="5"/>
      <c r="O236" s="5"/>
      <c r="P236" s="5"/>
      <c r="Q236" s="5"/>
      <c r="R236" s="5"/>
      <c r="S236" s="5"/>
      <c r="T236" s="5"/>
      <c r="U236" s="5"/>
    </row>
    <row r="237">
      <c r="A237" s="5">
        <f t="shared" si="5"/>
        <v>72</v>
      </c>
      <c r="B237" s="5" t="str">
        <f>NICHE!A237</f>
        <v>kakaobrain/torchgpipe</v>
      </c>
      <c r="C237" s="9" t="str">
        <f>IF(EXACT(D237,"Si"),NICHE!L237,"")</f>
        <v>https://github.com/kakaobrain/torchgpipe/blob/master/LICENSE</v>
      </c>
      <c r="D237" s="8" t="str">
        <f>IF(AND(EXACT(NICHE!B237,"Y"),EXACT(E237,"No")),"Si","No")</f>
        <v>Si</v>
      </c>
      <c r="E237" s="4" t="s">
        <v>2402</v>
      </c>
      <c r="F237" s="8" t="str">
        <f t="shared" si="1"/>
        <v>No</v>
      </c>
      <c r="G237" s="8" t="str">
        <f t="shared" si="2"/>
        <v>No</v>
      </c>
      <c r="H237" s="8" t="str">
        <f t="shared" si="3"/>
        <v>No</v>
      </c>
      <c r="I237" s="8" t="str">
        <f t="shared" si="4"/>
        <v>No</v>
      </c>
      <c r="J237" s="5"/>
      <c r="K237" s="5"/>
      <c r="L237" s="5"/>
      <c r="M237" s="5"/>
      <c r="N237" s="5"/>
      <c r="O237" s="5"/>
      <c r="P237" s="5"/>
      <c r="Q237" s="5"/>
      <c r="R237" s="5"/>
      <c r="S237" s="5"/>
      <c r="T237" s="5"/>
      <c r="U237" s="5"/>
    </row>
    <row r="238">
      <c r="A238" s="5">
        <f t="shared" si="5"/>
        <v>73</v>
      </c>
      <c r="B238" s="5" t="str">
        <f>NICHE!A238</f>
        <v>kan-bayashi/PytorchWaveNetVocoder</v>
      </c>
      <c r="C238" s="9" t="str">
        <f>IF(EXACT(D238,"Si"),NICHE!L238,"")</f>
        <v>https://github.com/kan-bayashi/PytorchWaveNetVocoder/blob/master/LICENSE</v>
      </c>
      <c r="D238" s="8" t="str">
        <f>IF(AND(EXACT(NICHE!B238,"Y"),EXACT(E238,"No")),"Si","No")</f>
        <v>Si</v>
      </c>
      <c r="E238" s="4" t="s">
        <v>2402</v>
      </c>
      <c r="F238" s="8" t="str">
        <f t="shared" si="1"/>
        <v>No</v>
      </c>
      <c r="G238" s="8" t="str">
        <f t="shared" si="2"/>
        <v>No</v>
      </c>
      <c r="H238" s="8" t="str">
        <f t="shared" si="3"/>
        <v>No</v>
      </c>
      <c r="I238" s="8" t="str">
        <f t="shared" si="4"/>
        <v>No</v>
      </c>
      <c r="J238" s="5"/>
      <c r="K238" s="5"/>
      <c r="L238" s="5"/>
      <c r="M238" s="5"/>
      <c r="N238" s="5"/>
      <c r="O238" s="5"/>
      <c r="P238" s="5"/>
      <c r="Q238" s="5"/>
      <c r="R238" s="5"/>
      <c r="S238" s="5"/>
      <c r="T238" s="5"/>
      <c r="U238" s="5"/>
    </row>
    <row r="239">
      <c r="A239" s="5">
        <f t="shared" si="5"/>
        <v>74</v>
      </c>
      <c r="B239" s="5" t="str">
        <f>NICHE!A239</f>
        <v>kaushaltrivedi/fast-bert</v>
      </c>
      <c r="C239" s="9" t="str">
        <f>IF(EXACT(D239,"Si"),NICHE!L239,"")</f>
        <v>https://github.com/kaushaltrivedi/fast-bert/blob/master/LICENSE</v>
      </c>
      <c r="D239" s="8" t="str">
        <f>IF(AND(EXACT(NICHE!B239,"Y"),EXACT(E239,"No")),"Si","No")</f>
        <v>Si</v>
      </c>
      <c r="E239" s="4" t="s">
        <v>2402</v>
      </c>
      <c r="F239" s="8" t="str">
        <f t="shared" si="1"/>
        <v>No</v>
      </c>
      <c r="G239" s="8" t="str">
        <f t="shared" si="2"/>
        <v>No</v>
      </c>
      <c r="H239" s="8" t="str">
        <f t="shared" si="3"/>
        <v>No</v>
      </c>
      <c r="I239" s="8" t="str">
        <f t="shared" si="4"/>
        <v>No</v>
      </c>
      <c r="J239" s="5"/>
      <c r="K239" s="5"/>
      <c r="L239" s="5"/>
      <c r="M239" s="5"/>
      <c r="N239" s="5"/>
      <c r="O239" s="5"/>
      <c r="P239" s="5"/>
      <c r="Q239" s="5"/>
      <c r="R239" s="5"/>
      <c r="S239" s="5"/>
      <c r="T239" s="5"/>
      <c r="U239" s="5"/>
    </row>
    <row r="240">
      <c r="A240" s="5">
        <f t="shared" si="5"/>
        <v>74</v>
      </c>
      <c r="B240" s="5" t="str">
        <f>NICHE!A240</f>
        <v>kdexd/virtex</v>
      </c>
      <c r="C240" s="7" t="str">
        <f>IF(EXACT(D240,"Si"),NICHE!L240,"")</f>
        <v/>
      </c>
      <c r="D240" s="8" t="str">
        <f>IF(AND(EXACT(NICHE!B240,"Y"),EXACT(E240,"No")),"Si","No")</f>
        <v>No</v>
      </c>
      <c r="E240" s="4" t="s">
        <v>2402</v>
      </c>
      <c r="F240" s="8" t="str">
        <f t="shared" si="1"/>
        <v>No</v>
      </c>
      <c r="G240" s="8" t="str">
        <f t="shared" si="2"/>
        <v>No</v>
      </c>
      <c r="H240" s="8" t="str">
        <f t="shared" si="3"/>
        <v>No</v>
      </c>
      <c r="I240" s="8" t="str">
        <f t="shared" si="4"/>
        <v>No</v>
      </c>
      <c r="J240" s="5"/>
      <c r="K240" s="5"/>
      <c r="L240" s="5"/>
      <c r="M240" s="5"/>
      <c r="N240" s="5"/>
      <c r="O240" s="5"/>
      <c r="P240" s="5"/>
      <c r="Q240" s="5"/>
      <c r="R240" s="5"/>
      <c r="S240" s="5"/>
      <c r="T240" s="5"/>
      <c r="U240" s="5"/>
    </row>
    <row r="241">
      <c r="A241" s="5">
        <f t="shared" si="5"/>
        <v>75</v>
      </c>
      <c r="B241" s="5" t="str">
        <f>NICHE!A241</f>
        <v>keiohta/tf2rl</v>
      </c>
      <c r="C241" s="9" t="str">
        <f>IF(EXACT(D241,"Si"),NICHE!L241,"")</f>
        <v>https://github.com/keiohta/tf2rl/blob/master/LICENSE</v>
      </c>
      <c r="D241" s="8" t="str">
        <f>IF(AND(EXACT(NICHE!B241,"Y"),EXACT(E241,"No")),"Si","No")</f>
        <v>Si</v>
      </c>
      <c r="E241" s="4" t="s">
        <v>2402</v>
      </c>
      <c r="F241" s="8" t="str">
        <f t="shared" si="1"/>
        <v>No</v>
      </c>
      <c r="G241" s="8" t="str">
        <f t="shared" si="2"/>
        <v>No</v>
      </c>
      <c r="H241" s="8" t="str">
        <f t="shared" si="3"/>
        <v>No</v>
      </c>
      <c r="I241" s="8" t="str">
        <f t="shared" si="4"/>
        <v>No</v>
      </c>
      <c r="J241" s="5"/>
      <c r="K241" s="5"/>
      <c r="L241" s="5"/>
      <c r="M241" s="5"/>
      <c r="N241" s="5"/>
      <c r="O241" s="5"/>
      <c r="P241" s="5"/>
      <c r="Q241" s="5"/>
      <c r="R241" s="5"/>
      <c r="S241" s="5"/>
      <c r="T241" s="5"/>
      <c r="U241" s="5"/>
    </row>
    <row r="242">
      <c r="A242" s="5">
        <f t="shared" si="5"/>
        <v>76</v>
      </c>
      <c r="B242" s="5" t="str">
        <f>NICHE!A242</f>
        <v>keras-team/autokeras</v>
      </c>
      <c r="C242" s="9" t="str">
        <f>IF(EXACT(D242,"Si"),NICHE!L242,"")</f>
        <v>https://github.com/keras-team/autokeras/blob/master/LICENSE.txt</v>
      </c>
      <c r="D242" s="8" t="str">
        <f>IF(AND(EXACT(NICHE!B242,"Y"),EXACT(E242,"No")),"Si","No")</f>
        <v>Si</v>
      </c>
      <c r="E242" s="4" t="s">
        <v>2402</v>
      </c>
      <c r="F242" s="8" t="str">
        <f t="shared" si="1"/>
        <v>No</v>
      </c>
      <c r="G242" s="8" t="str">
        <f t="shared" si="2"/>
        <v>No</v>
      </c>
      <c r="H242" s="8" t="str">
        <f t="shared" si="3"/>
        <v>No</v>
      </c>
      <c r="I242" s="8" t="str">
        <f t="shared" si="4"/>
        <v>No</v>
      </c>
      <c r="J242" s="5"/>
      <c r="K242" s="5"/>
      <c r="L242" s="5"/>
      <c r="M242" s="5"/>
      <c r="N242" s="5"/>
      <c r="O242" s="5"/>
      <c r="P242" s="5"/>
      <c r="Q242" s="5"/>
      <c r="R242" s="5"/>
      <c r="S242" s="5"/>
      <c r="T242" s="5"/>
      <c r="U242" s="5"/>
    </row>
    <row r="243">
      <c r="A243" s="5">
        <f t="shared" si="5"/>
        <v>77</v>
      </c>
      <c r="B243" s="5" t="str">
        <f>NICHE!A243</f>
        <v>keras-team/keras-tuner</v>
      </c>
      <c r="C243" s="9" t="str">
        <f>IF(EXACT(D243,"Si"),NICHE!L243,"")</f>
        <v>https://github.com/keras-team/keras-tuner/blob/master/LICENSE</v>
      </c>
      <c r="D243" s="8" t="str">
        <f>IF(AND(EXACT(NICHE!B243,"Y"),EXACT(E243,"No")),"Si","No")</f>
        <v>Si</v>
      </c>
      <c r="E243" s="4" t="s">
        <v>2402</v>
      </c>
      <c r="F243" s="8" t="str">
        <f t="shared" si="1"/>
        <v>No</v>
      </c>
      <c r="G243" s="8" t="str">
        <f t="shared" si="2"/>
        <v>No</v>
      </c>
      <c r="H243" s="8" t="str">
        <f t="shared" si="3"/>
        <v>No</v>
      </c>
      <c r="I243" s="8" t="str">
        <f t="shared" si="4"/>
        <v>No</v>
      </c>
      <c r="J243" s="5"/>
      <c r="K243" s="5"/>
      <c r="L243" s="5"/>
      <c r="M243" s="5"/>
      <c r="N243" s="5"/>
      <c r="O243" s="5"/>
      <c r="P243" s="5"/>
      <c r="Q243" s="5"/>
      <c r="R243" s="5"/>
      <c r="S243" s="5"/>
      <c r="T243" s="5"/>
      <c r="U243" s="5"/>
    </row>
    <row r="244">
      <c r="A244" s="5">
        <f t="shared" si="5"/>
        <v>77</v>
      </c>
      <c r="B244" s="5" t="str">
        <f>NICHE!A244</f>
        <v>kerlomz/captcha_platform</v>
      </c>
      <c r="C244" s="7" t="str">
        <f>IF(EXACT(D244,"Si"),NICHE!L244,"")</f>
        <v/>
      </c>
      <c r="D244" s="8" t="str">
        <f>IF(AND(EXACT(NICHE!B244,"Y"),EXACT(E244,"No")),"Si","No")</f>
        <v>No</v>
      </c>
      <c r="E244" s="4" t="s">
        <v>2402</v>
      </c>
      <c r="F244" s="8" t="str">
        <f t="shared" si="1"/>
        <v>No</v>
      </c>
      <c r="G244" s="8" t="str">
        <f t="shared" si="2"/>
        <v>No</v>
      </c>
      <c r="H244" s="8" t="str">
        <f t="shared" si="3"/>
        <v>No</v>
      </c>
      <c r="I244" s="8" t="str">
        <f t="shared" si="4"/>
        <v>No</v>
      </c>
      <c r="J244" s="5"/>
      <c r="K244" s="5"/>
      <c r="L244" s="5"/>
      <c r="M244" s="5"/>
      <c r="N244" s="5"/>
      <c r="O244" s="5"/>
      <c r="P244" s="5"/>
      <c r="Q244" s="5"/>
      <c r="R244" s="5"/>
      <c r="S244" s="5"/>
      <c r="T244" s="5"/>
      <c r="U244" s="5"/>
    </row>
    <row r="245">
      <c r="A245" s="5">
        <f t="shared" si="5"/>
        <v>78</v>
      </c>
      <c r="B245" s="5" t="str">
        <f>NICHE!A245</f>
        <v>kermitt2/delft</v>
      </c>
      <c r="C245" s="9" t="str">
        <f>IF(EXACT(D245,"Si"),NICHE!L245,"")</f>
        <v>https://github.com/kermitt2/delft/blob/master/LICENSE.txt</v>
      </c>
      <c r="D245" s="8" t="str">
        <f>IF(AND(EXACT(NICHE!B245,"Y"),EXACT(E245,"No")),"Si","No")</f>
        <v>Si</v>
      </c>
      <c r="E245" s="4" t="s">
        <v>2402</v>
      </c>
      <c r="F245" s="8" t="str">
        <f t="shared" si="1"/>
        <v>No</v>
      </c>
      <c r="G245" s="8" t="str">
        <f t="shared" si="2"/>
        <v>No</v>
      </c>
      <c r="H245" s="8" t="str">
        <f t="shared" si="3"/>
        <v>No</v>
      </c>
      <c r="I245" s="8" t="str">
        <f t="shared" si="4"/>
        <v>No</v>
      </c>
      <c r="J245" s="5"/>
      <c r="K245" s="5"/>
      <c r="L245" s="5"/>
      <c r="M245" s="5"/>
      <c r="N245" s="5"/>
      <c r="O245" s="5"/>
      <c r="P245" s="5"/>
      <c r="Q245" s="5"/>
      <c r="R245" s="5"/>
      <c r="S245" s="5"/>
      <c r="T245" s="5"/>
      <c r="U245" s="5"/>
    </row>
    <row r="246">
      <c r="A246" s="5">
        <f t="shared" si="5"/>
        <v>79</v>
      </c>
      <c r="B246" s="5" t="str">
        <f>NICHE!A246</f>
        <v>kermitt2/grobid</v>
      </c>
      <c r="C246" s="9" t="str">
        <f>IF(EXACT(D246,"Si"),NICHE!L246,"")</f>
        <v>https://github.com/kermitt2/grobid/blob/master/LICENSE</v>
      </c>
      <c r="D246" s="8" t="str">
        <f>IF(AND(EXACT(NICHE!B246,"Y"),EXACT(E246,"No")),"Si","No")</f>
        <v>Si</v>
      </c>
      <c r="E246" s="4" t="s">
        <v>2402</v>
      </c>
      <c r="F246" s="8" t="str">
        <f t="shared" si="1"/>
        <v>No</v>
      </c>
      <c r="G246" s="8" t="str">
        <f t="shared" si="2"/>
        <v>No</v>
      </c>
      <c r="H246" s="8" t="str">
        <f t="shared" si="3"/>
        <v>No</v>
      </c>
      <c r="I246" s="8" t="str">
        <f t="shared" si="4"/>
        <v>No</v>
      </c>
      <c r="J246" s="5"/>
      <c r="K246" s="5"/>
      <c r="L246" s="5"/>
      <c r="M246" s="5"/>
      <c r="N246" s="5"/>
      <c r="O246" s="5"/>
      <c r="P246" s="5"/>
      <c r="Q246" s="5"/>
      <c r="R246" s="5"/>
      <c r="S246" s="5"/>
      <c r="T246" s="5"/>
      <c r="U246" s="5"/>
    </row>
    <row r="247">
      <c r="A247" s="5">
        <f t="shared" si="5"/>
        <v>80</v>
      </c>
      <c r="B247" s="5" t="str">
        <f>NICHE!A247</f>
        <v>keunwoochoi/kapre</v>
      </c>
      <c r="C247" s="9" t="str">
        <f>IF(EXACT(D247,"Si"),NICHE!L247,"")</f>
        <v>https://github.com/keunwoochoi/kapre/blob/master/LICENSE.txt</v>
      </c>
      <c r="D247" s="8" t="str">
        <f>IF(AND(EXACT(NICHE!B247,"Y"),EXACT(E247,"No")),"Si","No")</f>
        <v>Si</v>
      </c>
      <c r="E247" s="4" t="s">
        <v>2402</v>
      </c>
      <c r="F247" s="8" t="str">
        <f t="shared" si="1"/>
        <v>No</v>
      </c>
      <c r="G247" s="8" t="str">
        <f t="shared" si="2"/>
        <v>No</v>
      </c>
      <c r="H247" s="8" t="str">
        <f t="shared" si="3"/>
        <v>No</v>
      </c>
      <c r="I247" s="8" t="str">
        <f t="shared" si="4"/>
        <v>No</v>
      </c>
      <c r="J247" s="5"/>
      <c r="K247" s="5"/>
      <c r="L247" s="5"/>
      <c r="M247" s="5"/>
      <c r="N247" s="5"/>
      <c r="O247" s="5"/>
      <c r="P247" s="5"/>
      <c r="Q247" s="5"/>
      <c r="R247" s="5"/>
      <c r="S247" s="5"/>
      <c r="T247" s="5"/>
      <c r="U247" s="5"/>
    </row>
    <row r="248">
      <c r="A248" s="5">
        <f t="shared" si="5"/>
        <v>80</v>
      </c>
      <c r="B248" s="5" t="str">
        <f>NICHE!A248</f>
        <v>KevinMusgrave/powerful-benchmarker</v>
      </c>
      <c r="C248" s="7" t="str">
        <f>IF(EXACT(D248,"Si"),NICHE!L248,"")</f>
        <v/>
      </c>
      <c r="D248" s="8" t="str">
        <f>IF(AND(EXACT(NICHE!B248,"Y"),EXACT(E248,"No")),"Si","No")</f>
        <v>No</v>
      </c>
      <c r="E248" s="4" t="s">
        <v>2402</v>
      </c>
      <c r="F248" s="8" t="str">
        <f t="shared" si="1"/>
        <v>No</v>
      </c>
      <c r="G248" s="8" t="str">
        <f t="shared" si="2"/>
        <v>No</v>
      </c>
      <c r="H248" s="8" t="str">
        <f t="shared" si="3"/>
        <v>No</v>
      </c>
      <c r="I248" s="8" t="str">
        <f t="shared" si="4"/>
        <v>No</v>
      </c>
      <c r="J248" s="5"/>
      <c r="K248" s="5"/>
      <c r="L248" s="5"/>
      <c r="M248" s="5"/>
      <c r="N248" s="5"/>
      <c r="O248" s="5"/>
      <c r="P248" s="5"/>
      <c r="Q248" s="5"/>
      <c r="R248" s="5"/>
      <c r="S248" s="5"/>
      <c r="T248" s="5"/>
      <c r="U248" s="5"/>
    </row>
    <row r="249">
      <c r="A249" s="5">
        <f t="shared" si="5"/>
        <v>81</v>
      </c>
      <c r="B249" s="5" t="str">
        <f>NICHE!A249</f>
        <v>KevinMusgrave/pytorch-metric-learning</v>
      </c>
      <c r="C249" s="7" t="str">
        <f>IF(EXACT(D249,"Si"),NICHE!L249,"")</f>
        <v>https://github.com/KevinMusgrave/pytorch-metric-learning/blob/master/LICENSE is provided.</v>
      </c>
      <c r="D249" s="8" t="str">
        <f>IF(AND(EXACT(NICHE!B249,"Y"),EXACT(E249,"No")),"Si","No")</f>
        <v>Si</v>
      </c>
      <c r="E249" s="4" t="s">
        <v>2402</v>
      </c>
      <c r="F249" s="8" t="str">
        <f t="shared" si="1"/>
        <v>No</v>
      </c>
      <c r="G249" s="8" t="str">
        <f t="shared" si="2"/>
        <v>No</v>
      </c>
      <c r="H249" s="8" t="str">
        <f t="shared" si="3"/>
        <v>No</v>
      </c>
      <c r="I249" s="8" t="str">
        <f t="shared" si="4"/>
        <v>No</v>
      </c>
      <c r="J249" s="5"/>
      <c r="K249" s="5"/>
      <c r="L249" s="5"/>
      <c r="M249" s="5"/>
      <c r="N249" s="5"/>
      <c r="O249" s="5"/>
      <c r="P249" s="5"/>
      <c r="Q249" s="5"/>
      <c r="R249" s="5"/>
      <c r="S249" s="5"/>
      <c r="T249" s="5"/>
      <c r="U249" s="5"/>
    </row>
    <row r="250">
      <c r="A250" s="5">
        <f t="shared" si="5"/>
        <v>82</v>
      </c>
      <c r="B250" s="5" t="str">
        <f>NICHE!A250</f>
        <v>kipoi/kipoi</v>
      </c>
      <c r="C250" s="9" t="str">
        <f>IF(EXACT(D250,"Si"),NICHE!L250,"")</f>
        <v>https://github.com/kipoi/kipoi/blob/master/LICENSE</v>
      </c>
      <c r="D250" s="8" t="str">
        <f>IF(AND(EXACT(NICHE!B250,"Y"),EXACT(E250,"No")),"Si","No")</f>
        <v>Si</v>
      </c>
      <c r="E250" s="4" t="s">
        <v>2402</v>
      </c>
      <c r="F250" s="8" t="str">
        <f t="shared" si="1"/>
        <v>No</v>
      </c>
      <c r="G250" s="8" t="str">
        <f t="shared" si="2"/>
        <v>No</v>
      </c>
      <c r="H250" s="8" t="str">
        <f t="shared" si="3"/>
        <v>No</v>
      </c>
      <c r="I250" s="8" t="str">
        <f t="shared" si="4"/>
        <v>No</v>
      </c>
      <c r="J250" s="5"/>
      <c r="K250" s="5"/>
      <c r="L250" s="5"/>
      <c r="M250" s="5"/>
      <c r="N250" s="5"/>
      <c r="O250" s="5"/>
      <c r="P250" s="5"/>
      <c r="Q250" s="5"/>
      <c r="R250" s="5"/>
      <c r="S250" s="5"/>
      <c r="T250" s="5"/>
      <c r="U250" s="5"/>
    </row>
    <row r="251">
      <c r="A251" s="5">
        <f t="shared" si="5"/>
        <v>83</v>
      </c>
      <c r="B251" s="5" t="str">
        <f>NICHE!A251</f>
        <v>kk7nc/HDLTex</v>
      </c>
      <c r="C251" s="9" t="str">
        <f>IF(EXACT(D251,"Si"),NICHE!L251,"")</f>
        <v>https://github.com/kk7nc/HDLTex/blob/master/LICENSE</v>
      </c>
      <c r="D251" s="8" t="str">
        <f>IF(AND(EXACT(NICHE!B251,"Y"),EXACT(E251,"No")),"Si","No")</f>
        <v>Si</v>
      </c>
      <c r="E251" s="4" t="s">
        <v>2402</v>
      </c>
      <c r="F251" s="8" t="str">
        <f t="shared" si="1"/>
        <v>No</v>
      </c>
      <c r="G251" s="8" t="str">
        <f t="shared" si="2"/>
        <v>No</v>
      </c>
      <c r="H251" s="8" t="str">
        <f t="shared" si="3"/>
        <v>No</v>
      </c>
      <c r="I251" s="8" t="str">
        <f t="shared" si="4"/>
        <v>No</v>
      </c>
      <c r="J251" s="5"/>
      <c r="K251" s="5"/>
      <c r="L251" s="5"/>
      <c r="M251" s="5"/>
      <c r="N251" s="5"/>
      <c r="O251" s="5"/>
      <c r="P251" s="5"/>
      <c r="Q251" s="5"/>
      <c r="R251" s="5"/>
      <c r="S251" s="5"/>
      <c r="T251" s="5"/>
      <c r="U251" s="5"/>
    </row>
    <row r="252">
      <c r="A252" s="5">
        <f t="shared" si="5"/>
        <v>84</v>
      </c>
      <c r="B252" s="5" t="str">
        <f>NICHE!A252</f>
        <v>kk7nc/RMDL</v>
      </c>
      <c r="C252" s="9" t="str">
        <f>IF(EXACT(D252,"Si"),NICHE!L252,"")</f>
        <v>https://github.com/kk7nc/RMDL/blob/master/LICENSE</v>
      </c>
      <c r="D252" s="8" t="str">
        <f>IF(AND(EXACT(NICHE!B252,"Y"),EXACT(E252,"No")),"Si","No")</f>
        <v>Si</v>
      </c>
      <c r="E252" s="4" t="s">
        <v>2402</v>
      </c>
      <c r="F252" s="8" t="str">
        <f t="shared" si="1"/>
        <v>No</v>
      </c>
      <c r="G252" s="8" t="str">
        <f t="shared" si="2"/>
        <v>No</v>
      </c>
      <c r="H252" s="8" t="str">
        <f t="shared" si="3"/>
        <v>No</v>
      </c>
      <c r="I252" s="8" t="str">
        <f t="shared" si="4"/>
        <v>No</v>
      </c>
      <c r="J252" s="5"/>
      <c r="K252" s="5"/>
      <c r="L252" s="5"/>
      <c r="M252" s="5"/>
      <c r="N252" s="5"/>
      <c r="O252" s="5"/>
      <c r="P252" s="5"/>
      <c r="Q252" s="5"/>
      <c r="R252" s="5"/>
      <c r="S252" s="5"/>
      <c r="T252" s="5"/>
      <c r="U252" s="5"/>
    </row>
    <row r="253">
      <c r="A253" s="5">
        <f t="shared" si="5"/>
        <v>84</v>
      </c>
      <c r="B253" s="5" t="str">
        <f>NICHE!A253</f>
        <v>kleinee/jns</v>
      </c>
      <c r="C253" s="7" t="str">
        <f>IF(EXACT(D253,"Si"),NICHE!L253,"")</f>
        <v/>
      </c>
      <c r="D253" s="8" t="str">
        <f>IF(AND(EXACT(NICHE!B253,"Y"),EXACT(E253,"No")),"Si","No")</f>
        <v>No</v>
      </c>
      <c r="E253" s="4" t="s">
        <v>2402</v>
      </c>
      <c r="F253" s="8" t="str">
        <f t="shared" si="1"/>
        <v>No</v>
      </c>
      <c r="G253" s="8" t="str">
        <f t="shared" si="2"/>
        <v>No</v>
      </c>
      <c r="H253" s="8" t="str">
        <f t="shared" si="3"/>
        <v>No</v>
      </c>
      <c r="I253" s="8" t="str">
        <f t="shared" si="4"/>
        <v>No</v>
      </c>
      <c r="J253" s="5"/>
      <c r="K253" s="5"/>
      <c r="L253" s="5"/>
      <c r="M253" s="5"/>
      <c r="N253" s="5"/>
      <c r="O253" s="5"/>
      <c r="P253" s="5"/>
      <c r="Q253" s="5"/>
      <c r="R253" s="5"/>
      <c r="S253" s="5"/>
      <c r="T253" s="5"/>
      <c r="U253" s="5"/>
    </row>
    <row r="254">
      <c r="A254" s="5">
        <f t="shared" si="5"/>
        <v>84</v>
      </c>
      <c r="B254" s="5" t="str">
        <f>NICHE!A254</f>
        <v>knazeri/edge-connect</v>
      </c>
      <c r="C254" s="7" t="str">
        <f>IF(EXACT(D254,"Si"),NICHE!L254,"")</f>
        <v/>
      </c>
      <c r="D254" s="8" t="str">
        <f>IF(AND(EXACT(NICHE!B254,"Y"),EXACT(E254,"No")),"Si","No")</f>
        <v>No</v>
      </c>
      <c r="E254" s="4" t="s">
        <v>2402</v>
      </c>
      <c r="F254" s="8" t="str">
        <f t="shared" si="1"/>
        <v>No</v>
      </c>
      <c r="G254" s="8" t="str">
        <f t="shared" si="2"/>
        <v>No</v>
      </c>
      <c r="H254" s="8" t="str">
        <f t="shared" si="3"/>
        <v>No</v>
      </c>
      <c r="I254" s="8" t="str">
        <f t="shared" si="4"/>
        <v>No</v>
      </c>
      <c r="J254" s="5"/>
      <c r="K254" s="5"/>
      <c r="L254" s="5"/>
      <c r="M254" s="5"/>
      <c r="N254" s="5"/>
      <c r="O254" s="5"/>
      <c r="P254" s="5"/>
      <c r="Q254" s="5"/>
      <c r="R254" s="5"/>
      <c r="S254" s="5"/>
      <c r="T254" s="5"/>
      <c r="U254" s="5"/>
    </row>
    <row r="255">
      <c r="A255" s="5">
        <f t="shared" si="5"/>
        <v>85</v>
      </c>
      <c r="B255" s="5" t="str">
        <f>NICHE!A255</f>
        <v>koaning/scikit-lego</v>
      </c>
      <c r="C255" s="9" t="str">
        <f>IF(EXACT(D255,"Si"),NICHE!L255,"")</f>
        <v>https://github.com/koaning/scikit-lego/blob/master/LICENSE</v>
      </c>
      <c r="D255" s="8" t="str">
        <f>IF(AND(EXACT(NICHE!B255,"Y"),EXACT(E255,"No")),"Si","No")</f>
        <v>Si</v>
      </c>
      <c r="E255" s="4" t="s">
        <v>2402</v>
      </c>
      <c r="F255" s="8" t="str">
        <f t="shared" si="1"/>
        <v>No</v>
      </c>
      <c r="G255" s="8" t="str">
        <f t="shared" si="2"/>
        <v>No</v>
      </c>
      <c r="H255" s="8" t="str">
        <f t="shared" si="3"/>
        <v>No</v>
      </c>
      <c r="I255" s="8" t="str">
        <f t="shared" si="4"/>
        <v>No</v>
      </c>
      <c r="J255" s="5"/>
      <c r="K255" s="5"/>
      <c r="L255" s="5"/>
      <c r="M255" s="5"/>
      <c r="N255" s="5"/>
      <c r="O255" s="5"/>
      <c r="P255" s="5"/>
      <c r="Q255" s="5"/>
      <c r="R255" s="5"/>
      <c r="S255" s="5"/>
      <c r="T255" s="5"/>
      <c r="U255" s="5"/>
    </row>
    <row r="256">
      <c r="A256" s="5">
        <f t="shared" si="5"/>
        <v>86</v>
      </c>
      <c r="B256" s="5" t="str">
        <f>NICHE!A256</f>
        <v>kornia/kornia</v>
      </c>
      <c r="C256" s="9" t="str">
        <f>IF(EXACT(D256,"Si"),NICHE!L256,"")</f>
        <v>https://github.com/kornia/kornia/blob/master/LICENSE</v>
      </c>
      <c r="D256" s="8" t="str">
        <f>IF(AND(EXACT(NICHE!B256,"Y"),EXACT(E256,"No")),"Si","No")</f>
        <v>Si</v>
      </c>
      <c r="E256" s="4" t="s">
        <v>2402</v>
      </c>
      <c r="F256" s="8" t="str">
        <f t="shared" si="1"/>
        <v>No</v>
      </c>
      <c r="G256" s="8" t="str">
        <f t="shared" si="2"/>
        <v>No</v>
      </c>
      <c r="H256" s="8" t="str">
        <f t="shared" si="3"/>
        <v>No</v>
      </c>
      <c r="I256" s="8" t="str">
        <f t="shared" si="4"/>
        <v>No</v>
      </c>
      <c r="J256" s="5"/>
      <c r="K256" s="5"/>
      <c r="L256" s="5"/>
      <c r="M256" s="5"/>
      <c r="N256" s="5"/>
      <c r="O256" s="5"/>
      <c r="P256" s="5"/>
      <c r="Q256" s="5"/>
      <c r="R256" s="5"/>
      <c r="S256" s="5"/>
      <c r="T256" s="5"/>
      <c r="U256" s="5"/>
    </row>
    <row r="257">
      <c r="A257" s="5">
        <f t="shared" si="5"/>
        <v>87</v>
      </c>
      <c r="B257" s="5" t="str">
        <f>NICHE!A257</f>
        <v>koursaros-ai/nboost</v>
      </c>
      <c r="C257" s="9" t="str">
        <f>IF(EXACT(D257,"Si"),NICHE!L257,"")</f>
        <v>https://github.com/koursaros-ai/nboost/blob/master/LICENSE</v>
      </c>
      <c r="D257" s="8" t="str">
        <f>IF(AND(EXACT(NICHE!B257,"Y"),EXACT(E257,"No")),"Si","No")</f>
        <v>Si</v>
      </c>
      <c r="E257" s="4" t="s">
        <v>2402</v>
      </c>
      <c r="F257" s="8" t="str">
        <f t="shared" si="1"/>
        <v>No</v>
      </c>
      <c r="G257" s="8" t="str">
        <f t="shared" si="2"/>
        <v>No</v>
      </c>
      <c r="H257" s="8" t="str">
        <f t="shared" si="3"/>
        <v>No</v>
      </c>
      <c r="I257" s="8" t="str">
        <f t="shared" si="4"/>
        <v>No</v>
      </c>
      <c r="J257" s="5"/>
      <c r="K257" s="5"/>
      <c r="L257" s="5"/>
      <c r="M257" s="5"/>
      <c r="N257" s="5"/>
      <c r="O257" s="5"/>
      <c r="P257" s="5"/>
      <c r="Q257" s="5"/>
      <c r="R257" s="5"/>
      <c r="S257" s="5"/>
      <c r="T257" s="5"/>
      <c r="U257" s="5"/>
    </row>
    <row r="258">
      <c r="A258" s="5">
        <f t="shared" si="5"/>
        <v>87</v>
      </c>
      <c r="B258" s="5" t="str">
        <f>NICHE!A258</f>
        <v>kubeflow/examples</v>
      </c>
      <c r="C258" s="7" t="str">
        <f>IF(EXACT(D258,"Si"),NICHE!L258,"")</f>
        <v/>
      </c>
      <c r="D258" s="8" t="str">
        <f>IF(AND(EXACT(NICHE!B258,"Y"),EXACT(E258,"No")),"Si","No")</f>
        <v>No</v>
      </c>
      <c r="E258" s="4" t="s">
        <v>2402</v>
      </c>
      <c r="F258" s="8" t="str">
        <f t="shared" si="1"/>
        <v>No</v>
      </c>
      <c r="G258" s="8" t="str">
        <f t="shared" si="2"/>
        <v>No</v>
      </c>
      <c r="H258" s="8" t="str">
        <f t="shared" si="3"/>
        <v>No</v>
      </c>
      <c r="I258" s="8" t="str">
        <f t="shared" si="4"/>
        <v>No</v>
      </c>
      <c r="J258" s="5"/>
      <c r="K258" s="5"/>
      <c r="L258" s="5"/>
      <c r="M258" s="5"/>
      <c r="N258" s="5"/>
      <c r="O258" s="5"/>
      <c r="P258" s="5"/>
      <c r="Q258" s="5"/>
      <c r="R258" s="5"/>
      <c r="S258" s="5"/>
      <c r="T258" s="5"/>
      <c r="U258" s="5"/>
    </row>
    <row r="259">
      <c r="A259" s="5">
        <f t="shared" si="5"/>
        <v>88</v>
      </c>
      <c r="B259" s="5" t="str">
        <f>NICHE!A259</f>
        <v>kubeflow/fairing</v>
      </c>
      <c r="C259" s="9" t="str">
        <f>IF(EXACT(D259,"Si"),NICHE!L259,"")</f>
        <v>https://github.com/kubeflow/fairing/blob/master/LICENSE</v>
      </c>
      <c r="D259" s="8" t="str">
        <f>IF(AND(EXACT(NICHE!B259,"Y"),EXACT(E259,"No")),"Si","No")</f>
        <v>Si</v>
      </c>
      <c r="E259" s="4" t="s">
        <v>2402</v>
      </c>
      <c r="F259" s="8" t="str">
        <f t="shared" si="1"/>
        <v>No</v>
      </c>
      <c r="G259" s="8" t="str">
        <f t="shared" si="2"/>
        <v>No</v>
      </c>
      <c r="H259" s="8" t="str">
        <f t="shared" si="3"/>
        <v>No</v>
      </c>
      <c r="I259" s="8" t="str">
        <f t="shared" si="4"/>
        <v>No</v>
      </c>
      <c r="J259" s="5"/>
      <c r="K259" s="5"/>
      <c r="L259" s="5"/>
      <c r="M259" s="5"/>
      <c r="N259" s="5"/>
      <c r="O259" s="5"/>
      <c r="P259" s="5"/>
      <c r="Q259" s="5"/>
      <c r="R259" s="5"/>
      <c r="S259" s="5"/>
      <c r="T259" s="5"/>
      <c r="U259" s="5"/>
    </row>
    <row r="260">
      <c r="A260" s="5">
        <f t="shared" si="5"/>
        <v>89</v>
      </c>
      <c r="B260" s="5" t="str">
        <f>NICHE!A260</f>
        <v>kubeflow/katib</v>
      </c>
      <c r="C260" s="9" t="str">
        <f>IF(EXACT(D260,"Si"),NICHE!L260,"")</f>
        <v>https://github.com/kubeflow/katib/blob/master/LICENSE</v>
      </c>
      <c r="D260" s="8" t="str">
        <f>IF(AND(EXACT(NICHE!B260,"Y"),EXACT(E260,"No")),"Si","No")</f>
        <v>Si</v>
      </c>
      <c r="E260" s="4" t="s">
        <v>2402</v>
      </c>
      <c r="F260" s="8" t="str">
        <f t="shared" si="1"/>
        <v>No</v>
      </c>
      <c r="G260" s="8" t="str">
        <f t="shared" si="2"/>
        <v>No</v>
      </c>
      <c r="H260" s="8" t="str">
        <f t="shared" si="3"/>
        <v>No</v>
      </c>
      <c r="I260" s="8" t="str">
        <f t="shared" si="4"/>
        <v>No</v>
      </c>
      <c r="J260" s="5"/>
      <c r="K260" s="5"/>
      <c r="L260" s="5"/>
      <c r="M260" s="5"/>
      <c r="N260" s="5"/>
      <c r="O260" s="5"/>
      <c r="P260" s="5"/>
      <c r="Q260" s="5"/>
      <c r="R260" s="5"/>
      <c r="S260" s="5"/>
      <c r="T260" s="5"/>
      <c r="U260" s="5"/>
    </row>
    <row r="261">
      <c r="A261" s="5">
        <f t="shared" si="5"/>
        <v>90</v>
      </c>
      <c r="B261" s="5" t="str">
        <f>NICHE!A261</f>
        <v>kubeflow/kfserving</v>
      </c>
      <c r="C261" s="9" t="str">
        <f>IF(EXACT(D261,"Si"),NICHE!L261,"")</f>
        <v>https://github.com/kubeflow/kfserving/blob/master/LICENSE</v>
      </c>
      <c r="D261" s="8" t="str">
        <f>IF(AND(EXACT(NICHE!B261,"Y"),EXACT(E261,"No")),"Si","No")</f>
        <v>Si</v>
      </c>
      <c r="E261" s="4" t="s">
        <v>2402</v>
      </c>
      <c r="F261" s="8" t="str">
        <f t="shared" si="1"/>
        <v>No</v>
      </c>
      <c r="G261" s="8" t="str">
        <f t="shared" si="2"/>
        <v>No</v>
      </c>
      <c r="H261" s="8" t="str">
        <f t="shared" si="3"/>
        <v>No</v>
      </c>
      <c r="I261" s="8" t="str">
        <f t="shared" si="4"/>
        <v>No</v>
      </c>
      <c r="J261" s="5"/>
      <c r="K261" s="5"/>
      <c r="L261" s="5"/>
      <c r="M261" s="5"/>
      <c r="N261" s="5"/>
      <c r="O261" s="5"/>
      <c r="P261" s="5"/>
      <c r="Q261" s="5"/>
      <c r="R261" s="5"/>
      <c r="S261" s="5"/>
      <c r="T261" s="5"/>
      <c r="U261" s="5"/>
    </row>
    <row r="262">
      <c r="A262" s="5">
        <f t="shared" si="5"/>
        <v>91</v>
      </c>
      <c r="B262" s="5" t="str">
        <f>NICHE!A262</f>
        <v>kubeflow/pipelines</v>
      </c>
      <c r="C262" s="9" t="str">
        <f>IF(EXACT(D262,"Si"),NICHE!L262,"")</f>
        <v>https://github.com/kubeflow/pipelines/blob/master/LICENSE</v>
      </c>
      <c r="D262" s="8" t="str">
        <f>IF(AND(EXACT(NICHE!B262,"Y"),EXACT(E262,"No")),"Si","No")</f>
        <v>Si</v>
      </c>
      <c r="E262" s="4" t="s">
        <v>2402</v>
      </c>
      <c r="F262" s="8" t="str">
        <f t="shared" si="1"/>
        <v>No</v>
      </c>
      <c r="G262" s="8" t="str">
        <f t="shared" si="2"/>
        <v>No</v>
      </c>
      <c r="H262" s="8" t="str">
        <f t="shared" si="3"/>
        <v>No</v>
      </c>
      <c r="I262" s="8" t="str">
        <f t="shared" si="4"/>
        <v>No</v>
      </c>
      <c r="J262" s="5"/>
      <c r="K262" s="5"/>
      <c r="L262" s="5"/>
      <c r="M262" s="5"/>
      <c r="N262" s="5"/>
      <c r="O262" s="5"/>
      <c r="P262" s="5"/>
      <c r="Q262" s="5"/>
      <c r="R262" s="5"/>
      <c r="S262" s="5"/>
      <c r="T262" s="5"/>
      <c r="U262" s="5"/>
    </row>
    <row r="263">
      <c r="A263" s="5">
        <f t="shared" si="5"/>
        <v>92</v>
      </c>
      <c r="B263" s="5" t="str">
        <f>NICHE!A263</f>
        <v>kubeflow-kale/kale</v>
      </c>
      <c r="C263" s="9" t="str">
        <f>IF(EXACT(D263,"Si"),NICHE!L263,"")</f>
        <v>https://github.com/kubeflow-kale/kale/blob/master/LICENSE</v>
      </c>
      <c r="D263" s="8" t="str">
        <f>IF(AND(EXACT(NICHE!B263,"Y"),EXACT(E263,"No")),"Si","No")</f>
        <v>Si</v>
      </c>
      <c r="E263" s="4" t="s">
        <v>2402</v>
      </c>
      <c r="F263" s="8" t="str">
        <f t="shared" si="1"/>
        <v>No</v>
      </c>
      <c r="G263" s="8" t="str">
        <f t="shared" si="2"/>
        <v>No</v>
      </c>
      <c r="H263" s="8" t="str">
        <f t="shared" si="3"/>
        <v>No</v>
      </c>
      <c r="I263" s="8" t="str">
        <f t="shared" si="4"/>
        <v>No</v>
      </c>
      <c r="J263" s="5"/>
      <c r="K263" s="5"/>
      <c r="L263" s="5"/>
      <c r="M263" s="5"/>
      <c r="N263" s="5"/>
      <c r="O263" s="5"/>
      <c r="P263" s="5"/>
      <c r="Q263" s="5"/>
      <c r="R263" s="5"/>
      <c r="S263" s="5"/>
      <c r="T263" s="5"/>
      <c r="U263" s="5"/>
    </row>
    <row r="264">
      <c r="A264" s="5">
        <f t="shared" si="5"/>
        <v>93</v>
      </c>
      <c r="B264" s="5" t="str">
        <f>NICHE!A264</f>
        <v>kundajelab/deeplift</v>
      </c>
      <c r="C264" s="9" t="str">
        <f>IF(EXACT(D264,"Si"),NICHE!L264,"")</f>
        <v>https://github.com/kundajelab/deeplift/blob/master/LICENSE</v>
      </c>
      <c r="D264" s="8" t="str">
        <f>IF(AND(EXACT(NICHE!B264,"Y"),EXACT(E264,"No")),"Si","No")</f>
        <v>Si</v>
      </c>
      <c r="E264" s="4" t="s">
        <v>2402</v>
      </c>
      <c r="F264" s="8" t="str">
        <f t="shared" si="1"/>
        <v>No</v>
      </c>
      <c r="G264" s="8" t="str">
        <f t="shared" si="2"/>
        <v>No</v>
      </c>
      <c r="H264" s="8" t="str">
        <f t="shared" si="3"/>
        <v>No</v>
      </c>
      <c r="I264" s="8" t="str">
        <f t="shared" si="4"/>
        <v>No</v>
      </c>
      <c r="J264" s="5"/>
      <c r="K264" s="5"/>
      <c r="L264" s="5"/>
      <c r="M264" s="5"/>
      <c r="N264" s="5"/>
      <c r="O264" s="5"/>
      <c r="P264" s="5"/>
      <c r="Q264" s="5"/>
      <c r="R264" s="5"/>
      <c r="S264" s="5"/>
      <c r="T264" s="5"/>
      <c r="U264" s="5"/>
    </row>
    <row r="265">
      <c r="A265" s="5">
        <f t="shared" si="5"/>
        <v>94</v>
      </c>
      <c r="B265" s="5" t="str">
        <f>NICHE!A265</f>
        <v>kwotsin/mimicry</v>
      </c>
      <c r="C265" s="9" t="str">
        <f>IF(EXACT(D265,"Si"),NICHE!L265,"")</f>
        <v>https://github.com/kwotsin/mimicry/blob/master/LICENSE</v>
      </c>
      <c r="D265" s="8" t="str">
        <f>IF(AND(EXACT(NICHE!B265,"Y"),EXACT(E265,"No")),"Si","No")</f>
        <v>Si</v>
      </c>
      <c r="E265" s="4" t="s">
        <v>2402</v>
      </c>
      <c r="F265" s="8" t="str">
        <f t="shared" si="1"/>
        <v>No</v>
      </c>
      <c r="G265" s="8" t="str">
        <f t="shared" si="2"/>
        <v>No</v>
      </c>
      <c r="H265" s="8" t="str">
        <f t="shared" si="3"/>
        <v>No</v>
      </c>
      <c r="I265" s="8" t="str">
        <f t="shared" si="4"/>
        <v>No</v>
      </c>
      <c r="J265" s="5"/>
      <c r="K265" s="5"/>
      <c r="L265" s="5"/>
      <c r="M265" s="5"/>
      <c r="N265" s="5"/>
      <c r="O265" s="5"/>
      <c r="P265" s="5"/>
      <c r="Q265" s="5"/>
      <c r="R265" s="5"/>
      <c r="S265" s="5"/>
      <c r="T265" s="5"/>
      <c r="U265" s="5"/>
    </row>
    <row r="266">
      <c r="A266" s="5">
        <f t="shared" si="5"/>
        <v>95</v>
      </c>
      <c r="B266" s="5" t="str">
        <f>NICHE!A266</f>
        <v>l3p-cv/lost</v>
      </c>
      <c r="C266" s="9" t="str">
        <f>IF(EXACT(D266,"Si"),NICHE!L266,"")</f>
        <v>https://github.com/l3p-cv/lost/blob/master/LICENSE</v>
      </c>
      <c r="D266" s="8" t="str">
        <f>IF(AND(EXACT(NICHE!B266,"Y"),EXACT(E266,"No")),"Si","No")</f>
        <v>Si</v>
      </c>
      <c r="E266" s="4" t="s">
        <v>2402</v>
      </c>
      <c r="F266" s="8" t="str">
        <f t="shared" si="1"/>
        <v>No</v>
      </c>
      <c r="G266" s="8" t="str">
        <f t="shared" si="2"/>
        <v>No</v>
      </c>
      <c r="H266" s="8" t="str">
        <f t="shared" si="3"/>
        <v>No</v>
      </c>
      <c r="I266" s="8" t="str">
        <f t="shared" si="4"/>
        <v>No</v>
      </c>
      <c r="J266" s="5"/>
      <c r="K266" s="5"/>
      <c r="L266" s="5"/>
      <c r="M266" s="5"/>
      <c r="N266" s="5"/>
      <c r="O266" s="5"/>
      <c r="P266" s="5"/>
      <c r="Q266" s="5"/>
      <c r="R266" s="5"/>
      <c r="S266" s="5"/>
      <c r="T266" s="5"/>
      <c r="U266" s="5"/>
    </row>
    <row r="267">
      <c r="A267" s="5">
        <f t="shared" si="5"/>
        <v>96</v>
      </c>
      <c r="B267" s="5" t="str">
        <f>NICHE!A267</f>
        <v>lab-ml/labml</v>
      </c>
      <c r="C267" s="9" t="str">
        <f>IF(EXACT(D267,"Si"),NICHE!L267,"")</f>
        <v>https://github.com/lab-ml/labml/blob/master/license</v>
      </c>
      <c r="D267" s="8" t="str">
        <f>IF(AND(EXACT(NICHE!B267,"Y"),EXACT(E267,"No")),"Si","No")</f>
        <v>Si</v>
      </c>
      <c r="E267" s="4" t="s">
        <v>2402</v>
      </c>
      <c r="F267" s="8" t="str">
        <f t="shared" si="1"/>
        <v>No</v>
      </c>
      <c r="G267" s="8" t="str">
        <f t="shared" si="2"/>
        <v>No</v>
      </c>
      <c r="H267" s="8" t="str">
        <f t="shared" si="3"/>
        <v>No</v>
      </c>
      <c r="I267" s="8" t="str">
        <f t="shared" si="4"/>
        <v>No</v>
      </c>
      <c r="J267" s="5"/>
      <c r="K267" s="5"/>
      <c r="L267" s="5"/>
      <c r="M267" s="5"/>
      <c r="N267" s="5"/>
      <c r="O267" s="5"/>
      <c r="P267" s="5"/>
      <c r="Q267" s="5"/>
      <c r="R267" s="5"/>
      <c r="S267" s="5"/>
      <c r="T267" s="5"/>
      <c r="U267" s="5"/>
    </row>
    <row r="268">
      <c r="A268" s="5">
        <f t="shared" si="5"/>
        <v>97</v>
      </c>
      <c r="B268" s="5" t="str">
        <f>NICHE!A268</f>
        <v>learnables/cherry</v>
      </c>
      <c r="C268" s="9" t="str">
        <f>IF(EXACT(D268,"Si"),NICHE!L268,"")</f>
        <v>https://github.com/learnables/cherry/blob/master/LICENSE</v>
      </c>
      <c r="D268" s="8" t="str">
        <f>IF(AND(EXACT(NICHE!B268,"Y"),EXACT(E268,"No")),"Si","No")</f>
        <v>Si</v>
      </c>
      <c r="E268" s="4" t="s">
        <v>2402</v>
      </c>
      <c r="F268" s="8" t="str">
        <f t="shared" si="1"/>
        <v>No</v>
      </c>
      <c r="G268" s="8" t="str">
        <f t="shared" si="2"/>
        <v>No</v>
      </c>
      <c r="H268" s="8" t="str">
        <f t="shared" si="3"/>
        <v>No</v>
      </c>
      <c r="I268" s="8" t="str">
        <f t="shared" si="4"/>
        <v>No</v>
      </c>
      <c r="J268" s="5"/>
      <c r="K268" s="5"/>
      <c r="L268" s="5"/>
      <c r="M268" s="5"/>
      <c r="N268" s="5"/>
      <c r="O268" s="5"/>
      <c r="P268" s="5"/>
      <c r="Q268" s="5"/>
      <c r="R268" s="5"/>
      <c r="S268" s="5"/>
      <c r="T268" s="5"/>
      <c r="U268" s="5"/>
    </row>
    <row r="269">
      <c r="A269" s="5">
        <f t="shared" si="5"/>
        <v>98</v>
      </c>
      <c r="B269" s="5" t="str">
        <f>NICHE!A269</f>
        <v>learnables/learn2learn</v>
      </c>
      <c r="C269" s="9" t="str">
        <f>IF(EXACT(D269,"Si"),NICHE!L269,"")</f>
        <v>https://github.com/learnables/learn2learn/blob/master/LICENSE</v>
      </c>
      <c r="D269" s="8" t="str">
        <f>IF(AND(EXACT(NICHE!B269,"Y"),EXACT(E269,"No")),"Si","No")</f>
        <v>Si</v>
      </c>
      <c r="E269" s="4" t="s">
        <v>2402</v>
      </c>
      <c r="F269" s="8" t="str">
        <f t="shared" si="1"/>
        <v>No</v>
      </c>
      <c r="G269" s="8" t="str">
        <f t="shared" si="2"/>
        <v>No</v>
      </c>
      <c r="H269" s="8" t="str">
        <f t="shared" si="3"/>
        <v>No</v>
      </c>
      <c r="I269" s="8" t="str">
        <f t="shared" si="4"/>
        <v>No</v>
      </c>
      <c r="J269" s="5"/>
      <c r="K269" s="5"/>
      <c r="L269" s="5"/>
      <c r="M269" s="5"/>
      <c r="N269" s="5"/>
      <c r="O269" s="5"/>
      <c r="P269" s="5"/>
      <c r="Q269" s="5"/>
      <c r="R269" s="5"/>
      <c r="S269" s="5"/>
      <c r="T269" s="5"/>
      <c r="U269" s="5"/>
    </row>
    <row r="270">
      <c r="A270" s="5">
        <f t="shared" si="5"/>
        <v>99</v>
      </c>
      <c r="B270" s="5" t="str">
        <f>NICHE!A270</f>
        <v>leela-zero/leela-zero</v>
      </c>
      <c r="C270" s="7" t="str">
        <f>IF(EXACT(D270,"Si"),NICHE!L270,"")</f>
        <v>The license is provided as part of the source code</v>
      </c>
      <c r="D270" s="8" t="str">
        <f>IF(AND(EXACT(NICHE!B270,"Y"),EXACT(E270,"No")),"Si","No")</f>
        <v>Si</v>
      </c>
      <c r="E270" s="4" t="s">
        <v>2402</v>
      </c>
      <c r="F270" s="8" t="str">
        <f t="shared" si="1"/>
        <v>No</v>
      </c>
      <c r="G270" s="8" t="str">
        <f t="shared" si="2"/>
        <v>No</v>
      </c>
      <c r="H270" s="8" t="str">
        <f t="shared" si="3"/>
        <v>No</v>
      </c>
      <c r="I270" s="8" t="str">
        <f t="shared" si="4"/>
        <v>No</v>
      </c>
      <c r="J270" s="5"/>
      <c r="K270" s="5"/>
      <c r="L270" s="5"/>
      <c r="M270" s="5"/>
      <c r="N270" s="5"/>
      <c r="O270" s="5"/>
      <c r="P270" s="5"/>
      <c r="Q270" s="5"/>
      <c r="R270" s="5"/>
      <c r="S270" s="5"/>
      <c r="T270" s="5"/>
      <c r="U270" s="5"/>
    </row>
    <row r="271">
      <c r="A271" s="5">
        <f t="shared" si="5"/>
        <v>100</v>
      </c>
      <c r="B271" s="5" t="str">
        <f>NICHE!A271</f>
        <v>LiberAI/NSpM</v>
      </c>
      <c r="C271" s="7" t="str">
        <f>IF(EXACT(D271,"Si"),NICHE!L271,"")</f>
        <v>https://github.com/LiberAI/NSpM/blob/master/LICENSE is provided.</v>
      </c>
      <c r="D271" s="8" t="str">
        <f>IF(AND(EXACT(NICHE!B271,"Y"),EXACT(E271,"No")),"Si","No")</f>
        <v>Si</v>
      </c>
      <c r="E271" s="4" t="s">
        <v>2402</v>
      </c>
      <c r="F271" s="8" t="str">
        <f t="shared" si="1"/>
        <v>No</v>
      </c>
      <c r="G271" s="8" t="str">
        <f t="shared" si="2"/>
        <v>No</v>
      </c>
      <c r="H271" s="8" t="str">
        <f t="shared" si="3"/>
        <v>No</v>
      </c>
      <c r="I271" s="8" t="str">
        <f t="shared" si="4"/>
        <v>No</v>
      </c>
      <c r="J271" s="5"/>
      <c r="K271" s="5"/>
      <c r="L271" s="5"/>
      <c r="M271" s="5"/>
      <c r="N271" s="5"/>
      <c r="O271" s="5"/>
      <c r="P271" s="5"/>
      <c r="Q271" s="5"/>
      <c r="R271" s="5"/>
      <c r="S271" s="5"/>
      <c r="T271" s="5"/>
      <c r="U271" s="5"/>
    </row>
    <row r="272">
      <c r="A272" s="5">
        <f t="shared" si="5"/>
        <v>101</v>
      </c>
      <c r="B272" s="5" t="str">
        <f>NICHE!A272</f>
        <v>limbo018/DREAMPlace</v>
      </c>
      <c r="C272" s="9" t="str">
        <f>IF(EXACT(D272,"Si"),NICHE!L272,"")</f>
        <v>https://github.com/limbo018/DREAMPlace/blob/master/LICENSE</v>
      </c>
      <c r="D272" s="8" t="str">
        <f>IF(AND(EXACT(NICHE!B272,"Y"),EXACT(E272,"No")),"Si","No")</f>
        <v>Si</v>
      </c>
      <c r="E272" s="4" t="s">
        <v>2402</v>
      </c>
      <c r="F272" s="8" t="str">
        <f t="shared" si="1"/>
        <v>No</v>
      </c>
      <c r="G272" s="8" t="str">
        <f t="shared" si="2"/>
        <v>No</v>
      </c>
      <c r="H272" s="8" t="str">
        <f t="shared" si="3"/>
        <v>No</v>
      </c>
      <c r="I272" s="8" t="str">
        <f t="shared" si="4"/>
        <v>No</v>
      </c>
      <c r="J272" s="5"/>
      <c r="K272" s="5"/>
      <c r="L272" s="5"/>
      <c r="M272" s="5"/>
      <c r="N272" s="5"/>
      <c r="O272" s="5"/>
      <c r="P272" s="5"/>
      <c r="Q272" s="5"/>
      <c r="R272" s="5"/>
      <c r="S272" s="5"/>
      <c r="T272" s="5"/>
      <c r="U272" s="5"/>
    </row>
    <row r="273">
      <c r="A273" s="5">
        <f t="shared" si="5"/>
        <v>102</v>
      </c>
      <c r="B273" s="5" t="str">
        <f>NICHE!A273</f>
        <v>LoSealL/VideoSuperResolution</v>
      </c>
      <c r="C273" s="7" t="str">
        <f>IF(EXACT(D273,"Si"),NICHE!L273,"")</f>
        <v>https://github.com/LoSealL/VideoSuperResolution/blob/master/LICENSE is provided.</v>
      </c>
      <c r="D273" s="8" t="str">
        <f>IF(AND(EXACT(NICHE!B273,"Y"),EXACT(E273,"No")),"Si","No")</f>
        <v>Si</v>
      </c>
      <c r="E273" s="4" t="s">
        <v>2402</v>
      </c>
      <c r="F273" s="8" t="str">
        <f t="shared" si="1"/>
        <v>No</v>
      </c>
      <c r="G273" s="8" t="str">
        <f t="shared" si="2"/>
        <v>No</v>
      </c>
      <c r="H273" s="8" t="str">
        <f t="shared" si="3"/>
        <v>No</v>
      </c>
      <c r="I273" s="8" t="str">
        <f t="shared" si="4"/>
        <v>No</v>
      </c>
      <c r="J273" s="5"/>
      <c r="K273" s="5"/>
      <c r="L273" s="5"/>
      <c r="M273" s="5"/>
      <c r="N273" s="5"/>
      <c r="O273" s="5"/>
      <c r="P273" s="5"/>
      <c r="Q273" s="5"/>
      <c r="R273" s="5"/>
      <c r="S273" s="5"/>
      <c r="T273" s="5"/>
      <c r="U273" s="5"/>
    </row>
    <row r="274">
      <c r="A274" s="5">
        <f t="shared" si="5"/>
        <v>102</v>
      </c>
      <c r="B274" s="5" t="str">
        <f>NICHE!A274</f>
        <v>loujie0822/DeepIE</v>
      </c>
      <c r="C274" s="7" t="str">
        <f>IF(EXACT(D274,"Si"),NICHE!L274,"")</f>
        <v/>
      </c>
      <c r="D274" s="8" t="str">
        <f>IF(AND(EXACT(NICHE!B274,"Y"),EXACT(E274,"No")),"Si","No")</f>
        <v>No</v>
      </c>
      <c r="E274" s="4" t="s">
        <v>2402</v>
      </c>
      <c r="F274" s="8" t="str">
        <f t="shared" si="1"/>
        <v>No</v>
      </c>
      <c r="G274" s="8" t="str">
        <f t="shared" si="2"/>
        <v>No</v>
      </c>
      <c r="H274" s="8" t="str">
        <f t="shared" si="3"/>
        <v>No</v>
      </c>
      <c r="I274" s="8" t="str">
        <f t="shared" si="4"/>
        <v>No</v>
      </c>
      <c r="J274" s="5"/>
      <c r="K274" s="5"/>
      <c r="L274" s="5"/>
      <c r="M274" s="5"/>
      <c r="N274" s="5"/>
      <c r="O274" s="5"/>
      <c r="P274" s="5"/>
      <c r="Q274" s="5"/>
      <c r="R274" s="5"/>
      <c r="S274" s="5"/>
      <c r="T274" s="5"/>
      <c r="U274" s="5"/>
    </row>
    <row r="275">
      <c r="A275" s="5">
        <f t="shared" si="5"/>
        <v>102</v>
      </c>
      <c r="B275" s="5" t="str">
        <f>NICHE!A275</f>
        <v>LPDI-EPFL/masif</v>
      </c>
      <c r="C275" s="7" t="str">
        <f>IF(EXACT(D275,"Si"),NICHE!L275,"")</f>
        <v/>
      </c>
      <c r="D275" s="8" t="str">
        <f>IF(AND(EXACT(NICHE!B275,"Y"),EXACT(E275,"No")),"Si","No")</f>
        <v>No</v>
      </c>
      <c r="E275" s="4" t="s">
        <v>2402</v>
      </c>
      <c r="F275" s="8" t="str">
        <f t="shared" si="1"/>
        <v>No</v>
      </c>
      <c r="G275" s="8" t="str">
        <f t="shared" si="2"/>
        <v>No</v>
      </c>
      <c r="H275" s="8" t="str">
        <f t="shared" si="3"/>
        <v>No</v>
      </c>
      <c r="I275" s="8" t="str">
        <f t="shared" si="4"/>
        <v>No</v>
      </c>
      <c r="J275" s="5"/>
      <c r="K275" s="5"/>
      <c r="L275" s="5"/>
      <c r="M275" s="5"/>
      <c r="N275" s="5"/>
      <c r="O275" s="5"/>
      <c r="P275" s="5"/>
      <c r="Q275" s="5"/>
      <c r="R275" s="5"/>
      <c r="S275" s="5"/>
      <c r="T275" s="5"/>
      <c r="U275" s="5"/>
    </row>
    <row r="276">
      <c r="A276" s="5">
        <f t="shared" si="5"/>
        <v>103</v>
      </c>
      <c r="B276" s="5" t="str">
        <f>NICHE!A276</f>
        <v>lsds/KungFu</v>
      </c>
      <c r="C276" s="9" t="str">
        <f>IF(EXACT(D276,"Si"),NICHE!L276,"")</f>
        <v>https://github.com/lsds/KungFu/blob/master/LICENSE</v>
      </c>
      <c r="D276" s="8" t="str">
        <f>IF(AND(EXACT(NICHE!B276,"Y"),EXACT(E276,"No")),"Si","No")</f>
        <v>Si</v>
      </c>
      <c r="E276" s="4" t="s">
        <v>2402</v>
      </c>
      <c r="F276" s="8" t="str">
        <f t="shared" si="1"/>
        <v>No</v>
      </c>
      <c r="G276" s="8" t="str">
        <f t="shared" si="2"/>
        <v>No</v>
      </c>
      <c r="H276" s="8" t="str">
        <f t="shared" si="3"/>
        <v>No</v>
      </c>
      <c r="I276" s="8" t="str">
        <f t="shared" si="4"/>
        <v>No</v>
      </c>
      <c r="J276" s="5"/>
      <c r="K276" s="5"/>
      <c r="L276" s="5"/>
      <c r="M276" s="5"/>
      <c r="N276" s="5"/>
      <c r="O276" s="5"/>
      <c r="P276" s="5"/>
      <c r="Q276" s="5"/>
      <c r="R276" s="5"/>
      <c r="S276" s="5"/>
      <c r="T276" s="5"/>
      <c r="U276" s="5"/>
    </row>
    <row r="277">
      <c r="A277" s="5">
        <f t="shared" si="5"/>
        <v>104</v>
      </c>
      <c r="B277" s="5" t="str">
        <f>NICHE!A277</f>
        <v>lucidrains/reformer-pytorch</v>
      </c>
      <c r="C277" s="9" t="str">
        <f>IF(EXACT(D277,"Si"),NICHE!L277,"")</f>
        <v>https://github.com/lucidrains/reformer-pytorch/blob/master/LICENSE</v>
      </c>
      <c r="D277" s="8" t="str">
        <f>IF(AND(EXACT(NICHE!B277,"Y"),EXACT(E277,"No")),"Si","No")</f>
        <v>Si</v>
      </c>
      <c r="E277" s="4" t="s">
        <v>2402</v>
      </c>
      <c r="F277" s="8" t="str">
        <f t="shared" si="1"/>
        <v>No</v>
      </c>
      <c r="G277" s="8" t="str">
        <f t="shared" si="2"/>
        <v>No</v>
      </c>
      <c r="H277" s="8" t="str">
        <f t="shared" si="3"/>
        <v>No</v>
      </c>
      <c r="I277" s="8" t="str">
        <f t="shared" si="4"/>
        <v>No</v>
      </c>
      <c r="J277" s="5"/>
      <c r="K277" s="5"/>
      <c r="L277" s="5"/>
      <c r="M277" s="5"/>
      <c r="N277" s="5"/>
      <c r="O277" s="5"/>
      <c r="P277" s="5"/>
      <c r="Q277" s="5"/>
      <c r="R277" s="5"/>
      <c r="S277" s="5"/>
      <c r="T277" s="5"/>
      <c r="U277" s="5"/>
    </row>
    <row r="278">
      <c r="A278" s="5">
        <f t="shared" si="5"/>
        <v>104</v>
      </c>
      <c r="B278" s="5" t="str">
        <f>NICHE!A278</f>
        <v>lufficc/SSD</v>
      </c>
      <c r="C278" s="7" t="str">
        <f>IF(EXACT(D278,"Si"),NICHE!L278,"")</f>
        <v/>
      </c>
      <c r="D278" s="8" t="str">
        <f>IF(AND(EXACT(NICHE!B278,"Y"),EXACT(E278,"No")),"Si","No")</f>
        <v>No</v>
      </c>
      <c r="E278" s="4" t="s">
        <v>2402</v>
      </c>
      <c r="F278" s="8" t="str">
        <f t="shared" si="1"/>
        <v>No</v>
      </c>
      <c r="G278" s="8" t="str">
        <f t="shared" si="2"/>
        <v>No</v>
      </c>
      <c r="H278" s="8" t="str">
        <f t="shared" si="3"/>
        <v>No</v>
      </c>
      <c r="I278" s="8" t="str">
        <f t="shared" si="4"/>
        <v>No</v>
      </c>
      <c r="J278" s="5"/>
      <c r="K278" s="5"/>
      <c r="L278" s="5"/>
      <c r="M278" s="5"/>
      <c r="N278" s="5"/>
      <c r="O278" s="5"/>
      <c r="P278" s="5"/>
      <c r="Q278" s="5"/>
      <c r="R278" s="5"/>
      <c r="S278" s="5"/>
      <c r="T278" s="5"/>
      <c r="U278" s="5"/>
    </row>
    <row r="279">
      <c r="A279" s="5">
        <f t="shared" si="5"/>
        <v>104</v>
      </c>
      <c r="B279" s="5" t="str">
        <f>NICHE!A279</f>
        <v>lukas/ml-class</v>
      </c>
      <c r="C279" s="7" t="str">
        <f>IF(EXACT(D279,"Si"),NICHE!L279,"")</f>
        <v/>
      </c>
      <c r="D279" s="8" t="str">
        <f>IF(AND(EXACT(NICHE!B279,"Y"),EXACT(E279,"No")),"Si","No")</f>
        <v>No</v>
      </c>
      <c r="E279" s="4" t="s">
        <v>2402</v>
      </c>
      <c r="F279" s="8" t="str">
        <f t="shared" si="1"/>
        <v>No</v>
      </c>
      <c r="G279" s="8" t="str">
        <f t="shared" si="2"/>
        <v>No</v>
      </c>
      <c r="H279" s="8" t="str">
        <f t="shared" si="3"/>
        <v>No</v>
      </c>
      <c r="I279" s="8" t="str">
        <f t="shared" si="4"/>
        <v>No</v>
      </c>
      <c r="J279" s="5"/>
      <c r="K279" s="5"/>
      <c r="L279" s="5"/>
      <c r="M279" s="5"/>
      <c r="N279" s="5"/>
      <c r="O279" s="5"/>
      <c r="P279" s="5"/>
      <c r="Q279" s="5"/>
      <c r="R279" s="5"/>
      <c r="S279" s="5"/>
      <c r="T279" s="5"/>
      <c r="U279" s="5"/>
    </row>
    <row r="280">
      <c r="A280" s="5">
        <f t="shared" si="5"/>
        <v>105</v>
      </c>
      <c r="B280" s="5" t="str">
        <f>NICHE!A280</f>
        <v>lukemelas/EfficientNet-PyTorch</v>
      </c>
      <c r="C280" s="9" t="str">
        <f>IF(EXACT(D280,"Si"),NICHE!L280,"")</f>
        <v>https://github.com/lukemelas/EfficientNet-PyTorch/blob/master/LICENSE</v>
      </c>
      <c r="D280" s="8" t="str">
        <f>IF(AND(EXACT(NICHE!B280,"Y"),EXACT(E280,"No")),"Si","No")</f>
        <v>Si</v>
      </c>
      <c r="E280" s="4" t="s">
        <v>2402</v>
      </c>
      <c r="F280" s="8" t="str">
        <f t="shared" si="1"/>
        <v>No</v>
      </c>
      <c r="G280" s="8" t="str">
        <f t="shared" si="2"/>
        <v>No</v>
      </c>
      <c r="H280" s="8" t="str">
        <f t="shared" si="3"/>
        <v>No</v>
      </c>
      <c r="I280" s="8" t="str">
        <f t="shared" si="4"/>
        <v>No</v>
      </c>
      <c r="J280" s="5"/>
      <c r="K280" s="5"/>
      <c r="L280" s="5"/>
      <c r="M280" s="5"/>
      <c r="N280" s="5"/>
      <c r="O280" s="5"/>
      <c r="P280" s="5"/>
      <c r="Q280" s="5"/>
      <c r="R280" s="5"/>
      <c r="S280" s="5"/>
      <c r="T280" s="5"/>
      <c r="U280" s="5"/>
    </row>
    <row r="281">
      <c r="A281" s="5">
        <f t="shared" si="5"/>
        <v>106</v>
      </c>
      <c r="B281" s="5" t="str">
        <f>NICHE!A281</f>
        <v>lululxvi/deepxde</v>
      </c>
      <c r="C281" s="9" t="str">
        <f>IF(EXACT(D281,"Si"),NICHE!L281,"")</f>
        <v>https://github.com/lululxvi/deepxde/blob/master/LICENSE</v>
      </c>
      <c r="D281" s="8" t="str">
        <f>IF(AND(EXACT(NICHE!B281,"Y"),EXACT(E281,"No")),"Si","No")</f>
        <v>Si</v>
      </c>
      <c r="E281" s="4" t="s">
        <v>2402</v>
      </c>
      <c r="F281" s="8" t="str">
        <f t="shared" si="1"/>
        <v>No</v>
      </c>
      <c r="G281" s="8" t="str">
        <f t="shared" si="2"/>
        <v>No</v>
      </c>
      <c r="H281" s="8" t="str">
        <f t="shared" si="3"/>
        <v>No</v>
      </c>
      <c r="I281" s="8" t="str">
        <f t="shared" si="4"/>
        <v>No</v>
      </c>
      <c r="J281" s="5"/>
      <c r="K281" s="5"/>
      <c r="L281" s="5"/>
      <c r="M281" s="5"/>
      <c r="N281" s="5"/>
      <c r="O281" s="5"/>
      <c r="P281" s="5"/>
      <c r="Q281" s="5"/>
      <c r="R281" s="5"/>
      <c r="S281" s="5"/>
      <c r="T281" s="5"/>
      <c r="U281" s="5"/>
    </row>
    <row r="282">
      <c r="A282" s="5">
        <f t="shared" si="5"/>
        <v>106</v>
      </c>
      <c r="B282" s="5" t="str">
        <f>NICHE!A282</f>
        <v>Lyken17/pytorch-OpCounter</v>
      </c>
      <c r="C282" s="7" t="str">
        <f>IF(EXACT(D282,"Si"),NICHE!L282,"")</f>
        <v/>
      </c>
      <c r="D282" s="8" t="str">
        <f>IF(AND(EXACT(NICHE!B282,"Y"),EXACT(E282,"No")),"Si","No")</f>
        <v>No</v>
      </c>
      <c r="E282" s="4" t="s">
        <v>2402</v>
      </c>
      <c r="F282" s="8" t="str">
        <f t="shared" si="1"/>
        <v>No</v>
      </c>
      <c r="G282" s="8" t="str">
        <f t="shared" si="2"/>
        <v>No</v>
      </c>
      <c r="H282" s="8" t="str">
        <f t="shared" si="3"/>
        <v>No</v>
      </c>
      <c r="I282" s="8" t="str">
        <f t="shared" si="4"/>
        <v>No</v>
      </c>
      <c r="J282" s="5"/>
      <c r="K282" s="5"/>
      <c r="L282" s="5"/>
      <c r="M282" s="5"/>
      <c r="N282" s="5"/>
      <c r="O282" s="5"/>
      <c r="P282" s="5"/>
      <c r="Q282" s="5"/>
      <c r="R282" s="5"/>
      <c r="S282" s="5"/>
      <c r="T282" s="5"/>
      <c r="U282" s="5"/>
    </row>
    <row r="283">
      <c r="A283" s="5">
        <f t="shared" si="5"/>
        <v>107</v>
      </c>
      <c r="B283" s="5" t="str">
        <f>NICHE!A283</f>
        <v>machine-learning-apps/Issue-Label-Bot</v>
      </c>
      <c r="C283" s="9" t="str">
        <f>IF(EXACT(D283,"Si"),NICHE!L283,"")</f>
        <v>https://github.com/machine-learning-apps/Issue-Label-Bot/blob/master/LICENSE</v>
      </c>
      <c r="D283" s="8" t="str">
        <f>IF(AND(EXACT(NICHE!B283,"Y"),EXACT(E283,"No")),"Si","No")</f>
        <v>Si</v>
      </c>
      <c r="E283" s="4" t="s">
        <v>2402</v>
      </c>
      <c r="F283" s="8" t="str">
        <f t="shared" si="1"/>
        <v>No</v>
      </c>
      <c r="G283" s="8" t="str">
        <f t="shared" si="2"/>
        <v>No</v>
      </c>
      <c r="H283" s="8" t="str">
        <f t="shared" si="3"/>
        <v>No</v>
      </c>
      <c r="I283" s="8" t="str">
        <f t="shared" si="4"/>
        <v>No</v>
      </c>
      <c r="J283" s="5"/>
      <c r="K283" s="5"/>
      <c r="L283" s="5"/>
      <c r="M283" s="5"/>
      <c r="N283" s="5"/>
      <c r="O283" s="5"/>
      <c r="P283" s="5"/>
      <c r="Q283" s="5"/>
      <c r="R283" s="5"/>
      <c r="S283" s="5"/>
      <c r="T283" s="5"/>
      <c r="U283" s="5"/>
    </row>
    <row r="284">
      <c r="A284" s="5">
        <f t="shared" si="5"/>
        <v>107</v>
      </c>
      <c r="B284" s="5" t="str">
        <f>NICHE!A284</f>
        <v>maelfabien/Multimodal-Emotion-Recognition</v>
      </c>
      <c r="C284" s="7" t="str">
        <f>IF(EXACT(D284,"Si"),NICHE!L284,"")</f>
        <v/>
      </c>
      <c r="D284" s="8" t="str">
        <f>IF(AND(EXACT(NICHE!B284,"Y"),EXACT(E284,"No")),"Si","No")</f>
        <v>No</v>
      </c>
      <c r="E284" s="4" t="s">
        <v>2402</v>
      </c>
      <c r="F284" s="8" t="str">
        <f t="shared" si="1"/>
        <v>No</v>
      </c>
      <c r="G284" s="8" t="str">
        <f t="shared" si="2"/>
        <v>No</v>
      </c>
      <c r="H284" s="8" t="str">
        <f t="shared" si="3"/>
        <v>No</v>
      </c>
      <c r="I284" s="8" t="str">
        <f t="shared" si="4"/>
        <v>No</v>
      </c>
      <c r="J284" s="5"/>
      <c r="K284" s="5"/>
      <c r="L284" s="5"/>
      <c r="M284" s="5"/>
      <c r="N284" s="5"/>
      <c r="O284" s="5"/>
      <c r="P284" s="5"/>
      <c r="Q284" s="5"/>
      <c r="R284" s="5"/>
      <c r="S284" s="5"/>
      <c r="T284" s="5"/>
      <c r="U284" s="5"/>
    </row>
    <row r="285">
      <c r="A285" s="5">
        <f t="shared" si="5"/>
        <v>108</v>
      </c>
      <c r="B285" s="5" t="str">
        <f>NICHE!A285</f>
        <v>magenta/ddsp</v>
      </c>
      <c r="C285" s="9" t="str">
        <f>IF(EXACT(D285,"Si"),NICHE!L285,"")</f>
        <v>https://github.com/magenta/ddsp/blob/master/LICENSE</v>
      </c>
      <c r="D285" s="8" t="str">
        <f>IF(AND(EXACT(NICHE!B285,"Y"),EXACT(E285,"No")),"Si","No")</f>
        <v>Si</v>
      </c>
      <c r="E285" s="4" t="s">
        <v>2402</v>
      </c>
      <c r="F285" s="8" t="str">
        <f t="shared" si="1"/>
        <v>No</v>
      </c>
      <c r="G285" s="8" t="str">
        <f t="shared" si="2"/>
        <v>No</v>
      </c>
      <c r="H285" s="8" t="str">
        <f t="shared" si="3"/>
        <v>No</v>
      </c>
      <c r="I285" s="8" t="str">
        <f t="shared" si="4"/>
        <v>No</v>
      </c>
      <c r="J285" s="5"/>
      <c r="K285" s="5"/>
      <c r="L285" s="5"/>
      <c r="M285" s="5"/>
      <c r="N285" s="5"/>
      <c r="O285" s="5"/>
      <c r="P285" s="5"/>
      <c r="Q285" s="5"/>
      <c r="R285" s="5"/>
      <c r="S285" s="5"/>
      <c r="T285" s="5"/>
      <c r="U285" s="5"/>
    </row>
    <row r="286">
      <c r="A286" s="5">
        <f t="shared" si="5"/>
        <v>109</v>
      </c>
      <c r="B286" s="5" t="str">
        <f>NICHE!A286</f>
        <v>magenta/magenta</v>
      </c>
      <c r="C286" s="9" t="str">
        <f>IF(EXACT(D286,"Si"),NICHE!L286,"")</f>
        <v>https://github.com/magenta/magenta/blob/master/LICENSE</v>
      </c>
      <c r="D286" s="8" t="str">
        <f>IF(AND(EXACT(NICHE!B286,"Y"),EXACT(E286,"No")),"Si","No")</f>
        <v>Si</v>
      </c>
      <c r="E286" s="4" t="s">
        <v>2402</v>
      </c>
      <c r="F286" s="8" t="str">
        <f t="shared" si="1"/>
        <v>No</v>
      </c>
      <c r="G286" s="8" t="str">
        <f t="shared" si="2"/>
        <v>No</v>
      </c>
      <c r="H286" s="8" t="str">
        <f t="shared" si="3"/>
        <v>No</v>
      </c>
      <c r="I286" s="8" t="str">
        <f t="shared" si="4"/>
        <v>No</v>
      </c>
      <c r="J286" s="5"/>
      <c r="K286" s="5"/>
      <c r="L286" s="5"/>
      <c r="M286" s="5"/>
      <c r="N286" s="5"/>
      <c r="O286" s="5"/>
      <c r="P286" s="5"/>
      <c r="Q286" s="5"/>
      <c r="R286" s="5"/>
      <c r="S286" s="5"/>
      <c r="T286" s="5"/>
      <c r="U286" s="5"/>
    </row>
    <row r="287">
      <c r="A287" s="5">
        <f t="shared" si="5"/>
        <v>110</v>
      </c>
      <c r="B287" s="5" t="str">
        <f>NICHE!A287</f>
        <v>MAIF/melusine</v>
      </c>
      <c r="C287" s="7" t="str">
        <f>IF(EXACT(D287,"Si"),NICHE!L287,"")</f>
        <v>https://github.com/MAIF/melusine/blob/master/LICENSE is provided.</v>
      </c>
      <c r="D287" s="8" t="str">
        <f>IF(AND(EXACT(NICHE!B287,"Y"),EXACT(E287,"No")),"Si","No")</f>
        <v>Si</v>
      </c>
      <c r="E287" s="4" t="s">
        <v>2402</v>
      </c>
      <c r="F287" s="8" t="str">
        <f t="shared" si="1"/>
        <v>No</v>
      </c>
      <c r="G287" s="8" t="str">
        <f t="shared" si="2"/>
        <v>No</v>
      </c>
      <c r="H287" s="8" t="str">
        <f t="shared" si="3"/>
        <v>No</v>
      </c>
      <c r="I287" s="8" t="str">
        <f t="shared" si="4"/>
        <v>No</v>
      </c>
      <c r="J287" s="5"/>
      <c r="K287" s="5"/>
      <c r="L287" s="5"/>
      <c r="M287" s="5"/>
      <c r="N287" s="5"/>
      <c r="O287" s="5"/>
      <c r="P287" s="5"/>
      <c r="Q287" s="5"/>
      <c r="R287" s="5"/>
      <c r="S287" s="5"/>
      <c r="T287" s="5"/>
      <c r="U287" s="5"/>
    </row>
    <row r="288">
      <c r="A288" s="5">
        <f t="shared" si="5"/>
        <v>110</v>
      </c>
      <c r="B288" s="5" t="str">
        <f>NICHE!A288</f>
        <v>malllabiisc/RESIDE</v>
      </c>
      <c r="C288" s="7" t="str">
        <f>IF(EXACT(D288,"Si"),NICHE!L288,"")</f>
        <v/>
      </c>
      <c r="D288" s="8" t="str">
        <f>IF(AND(EXACT(NICHE!B288,"Y"),EXACT(E288,"No")),"Si","No")</f>
        <v>No</v>
      </c>
      <c r="E288" s="4" t="s">
        <v>2402</v>
      </c>
      <c r="F288" s="8" t="str">
        <f t="shared" si="1"/>
        <v>No</v>
      </c>
      <c r="G288" s="8" t="str">
        <f t="shared" si="2"/>
        <v>No</v>
      </c>
      <c r="H288" s="8" t="str">
        <f t="shared" si="3"/>
        <v>No</v>
      </c>
      <c r="I288" s="8" t="str">
        <f t="shared" si="4"/>
        <v>No</v>
      </c>
      <c r="J288" s="5"/>
      <c r="K288" s="5"/>
      <c r="L288" s="5"/>
      <c r="M288" s="5"/>
      <c r="N288" s="5"/>
      <c r="O288" s="5"/>
      <c r="P288" s="5"/>
      <c r="Q288" s="5"/>
      <c r="R288" s="5"/>
      <c r="S288" s="5"/>
      <c r="T288" s="5"/>
      <c r="U288" s="5"/>
    </row>
    <row r="289">
      <c r="A289" s="5">
        <f t="shared" si="5"/>
        <v>111</v>
      </c>
      <c r="B289" s="5" t="str">
        <f>NICHE!A289</f>
        <v>mangaki/mangaki</v>
      </c>
      <c r="C289" s="9" t="str">
        <f>IF(EXACT(D289,"Si"),NICHE!L289,"")</f>
        <v>https://github.com/mangaki/mangaki/blob/master/LICENSE</v>
      </c>
      <c r="D289" s="8" t="str">
        <f>IF(AND(EXACT(NICHE!B289,"Y"),EXACT(E289,"No")),"Si","No")</f>
        <v>Si</v>
      </c>
      <c r="E289" s="4" t="s">
        <v>2402</v>
      </c>
      <c r="F289" s="8" t="str">
        <f t="shared" si="1"/>
        <v>No</v>
      </c>
      <c r="G289" s="8" t="str">
        <f t="shared" si="2"/>
        <v>No</v>
      </c>
      <c r="H289" s="8" t="str">
        <f t="shared" si="3"/>
        <v>No</v>
      </c>
      <c r="I289" s="8" t="str">
        <f t="shared" si="4"/>
        <v>No</v>
      </c>
      <c r="J289" s="5"/>
      <c r="K289" s="5"/>
      <c r="L289" s="5"/>
      <c r="M289" s="5"/>
      <c r="N289" s="5"/>
      <c r="O289" s="5"/>
      <c r="P289" s="5"/>
      <c r="Q289" s="5"/>
      <c r="R289" s="5"/>
      <c r="S289" s="5"/>
      <c r="T289" s="5"/>
      <c r="U289" s="5"/>
    </row>
    <row r="290">
      <c r="A290" s="5">
        <f t="shared" si="5"/>
        <v>112</v>
      </c>
      <c r="B290" s="5" t="str">
        <f>NICHE!A290</f>
        <v>mapbox/robosat</v>
      </c>
      <c r="C290" s="9" t="str">
        <f>IF(EXACT(D290,"Si"),NICHE!L290,"")</f>
        <v>https://github.com/mapbox/robosat/blob/master/LICENSE</v>
      </c>
      <c r="D290" s="8" t="str">
        <f>IF(AND(EXACT(NICHE!B290,"Y"),EXACT(E290,"No")),"Si","No")</f>
        <v>Si</v>
      </c>
      <c r="E290" s="4" t="s">
        <v>2402</v>
      </c>
      <c r="F290" s="8" t="str">
        <f t="shared" si="1"/>
        <v>No</v>
      </c>
      <c r="G290" s="8" t="str">
        <f t="shared" si="2"/>
        <v>No</v>
      </c>
      <c r="H290" s="8" t="str">
        <f t="shared" si="3"/>
        <v>No</v>
      </c>
      <c r="I290" s="8" t="str">
        <f t="shared" si="4"/>
        <v>No</v>
      </c>
      <c r="J290" s="5"/>
      <c r="K290" s="5"/>
      <c r="L290" s="5"/>
      <c r="M290" s="5"/>
      <c r="N290" s="5"/>
      <c r="O290" s="5"/>
      <c r="P290" s="5"/>
      <c r="Q290" s="5"/>
      <c r="R290" s="5"/>
      <c r="S290" s="5"/>
      <c r="T290" s="5"/>
      <c r="U290" s="5"/>
    </row>
    <row r="291">
      <c r="A291" s="5">
        <f t="shared" si="5"/>
        <v>113</v>
      </c>
      <c r="B291" s="5" t="str">
        <f>NICHE!A291</f>
        <v>MarcSkovMadsen/awesome-streamlit</v>
      </c>
      <c r="C291" s="7" t="str">
        <f>IF(EXACT(D291,"Si"),NICHE!L291,"")</f>
        <v>https://github.com/MarcSkovMadsen/awesome-streamlit/blob/master/license.md is provided.</v>
      </c>
      <c r="D291" s="8" t="str">
        <f>IF(AND(EXACT(NICHE!B291,"Y"),EXACT(E291,"No")),"Si","No")</f>
        <v>Si</v>
      </c>
      <c r="E291" s="4" t="s">
        <v>2402</v>
      </c>
      <c r="F291" s="8" t="str">
        <f t="shared" si="1"/>
        <v>No</v>
      </c>
      <c r="G291" s="8" t="str">
        <f t="shared" si="2"/>
        <v>No</v>
      </c>
      <c r="H291" s="8" t="str">
        <f t="shared" si="3"/>
        <v>No</v>
      </c>
      <c r="I291" s="8" t="str">
        <f t="shared" si="4"/>
        <v>No</v>
      </c>
      <c r="J291" s="5"/>
      <c r="K291" s="5"/>
      <c r="L291" s="5"/>
      <c r="M291" s="5"/>
      <c r="N291" s="5"/>
      <c r="O291" s="5"/>
      <c r="P291" s="5"/>
      <c r="Q291" s="5"/>
      <c r="R291" s="5"/>
      <c r="S291" s="5"/>
      <c r="T291" s="5"/>
      <c r="U291" s="5"/>
    </row>
    <row r="292">
      <c r="A292" s="5">
        <f t="shared" si="5"/>
        <v>114</v>
      </c>
      <c r="B292" s="5" t="str">
        <f>NICHE!A292</f>
        <v>MarkUsProject/Markus</v>
      </c>
      <c r="C292" s="7" t="str">
        <f>IF(EXACT(D292,"Si"),NICHE!L292,"")</f>
        <v>https://github.com/MarkUsProject/Markus/blob/master/LICENSE is provided.</v>
      </c>
      <c r="D292" s="8" t="str">
        <f>IF(AND(EXACT(NICHE!B292,"Y"),EXACT(E292,"No")),"Si","No")</f>
        <v>Si</v>
      </c>
      <c r="E292" s="4" t="s">
        <v>2402</v>
      </c>
      <c r="F292" s="8" t="str">
        <f t="shared" si="1"/>
        <v>No</v>
      </c>
      <c r="G292" s="8" t="str">
        <f t="shared" si="2"/>
        <v>No</v>
      </c>
      <c r="H292" s="8" t="str">
        <f t="shared" si="3"/>
        <v>No</v>
      </c>
      <c r="I292" s="8" t="str">
        <f t="shared" si="4"/>
        <v>No</v>
      </c>
      <c r="J292" s="5"/>
      <c r="K292" s="5"/>
      <c r="L292" s="5"/>
      <c r="M292" s="5"/>
      <c r="N292" s="5"/>
      <c r="O292" s="5"/>
      <c r="P292" s="5"/>
      <c r="Q292" s="5"/>
      <c r="R292" s="5"/>
      <c r="S292" s="5"/>
      <c r="T292" s="5"/>
      <c r="U292" s="5"/>
    </row>
    <row r="293">
      <c r="A293" s="5">
        <f t="shared" si="5"/>
        <v>115</v>
      </c>
      <c r="B293" s="5" t="str">
        <f>NICHE!A293</f>
        <v>masa-su/pixyz</v>
      </c>
      <c r="C293" s="9" t="str">
        <f>IF(EXACT(D293,"Si"),NICHE!L293,"")</f>
        <v>https://github.com/masa-su/pixyz/blob/master/LICENSE</v>
      </c>
      <c r="D293" s="8" t="str">
        <f>IF(AND(EXACT(NICHE!B293,"Y"),EXACT(E293,"No")),"Si","No")</f>
        <v>Si</v>
      </c>
      <c r="E293" s="4" t="s">
        <v>2402</v>
      </c>
      <c r="F293" s="8" t="str">
        <f t="shared" si="1"/>
        <v>No</v>
      </c>
      <c r="G293" s="8" t="str">
        <f t="shared" si="2"/>
        <v>No</v>
      </c>
      <c r="H293" s="8" t="str">
        <f t="shared" si="3"/>
        <v>No</v>
      </c>
      <c r="I293" s="8" t="str">
        <f t="shared" si="4"/>
        <v>No</v>
      </c>
      <c r="J293" s="5"/>
      <c r="K293" s="5"/>
      <c r="L293" s="5"/>
      <c r="M293" s="5"/>
      <c r="N293" s="5"/>
      <c r="O293" s="5"/>
      <c r="P293" s="5"/>
      <c r="Q293" s="5"/>
      <c r="R293" s="5"/>
      <c r="S293" s="5"/>
      <c r="T293" s="5"/>
      <c r="U293" s="5"/>
    </row>
    <row r="294">
      <c r="A294" s="5">
        <f t="shared" si="5"/>
        <v>116</v>
      </c>
      <c r="B294" s="5" t="str">
        <f>NICHE!A294</f>
        <v>materialsvirtuallab/megnet</v>
      </c>
      <c r="C294" s="9" t="str">
        <f>IF(EXACT(D294,"Si"),NICHE!L294,"")</f>
        <v>https://github.com/materialsvirtuallab/megnet/blob/master/LICENSE.md</v>
      </c>
      <c r="D294" s="8" t="str">
        <f>IF(AND(EXACT(NICHE!B294,"Y"),EXACT(E294,"No")),"Si","No")</f>
        <v>Si</v>
      </c>
      <c r="E294" s="4" t="s">
        <v>2402</v>
      </c>
      <c r="F294" s="8" t="str">
        <f t="shared" si="1"/>
        <v>No</v>
      </c>
      <c r="G294" s="8" t="str">
        <f t="shared" si="2"/>
        <v>No</v>
      </c>
      <c r="H294" s="8" t="str">
        <f t="shared" si="3"/>
        <v>No</v>
      </c>
      <c r="I294" s="8" t="str">
        <f t="shared" si="4"/>
        <v>No</v>
      </c>
      <c r="J294" s="5"/>
      <c r="K294" s="5"/>
      <c r="L294" s="5"/>
      <c r="M294" s="5"/>
      <c r="N294" s="5"/>
      <c r="O294" s="5"/>
      <c r="P294" s="5"/>
      <c r="Q294" s="5"/>
      <c r="R294" s="5"/>
      <c r="S294" s="5"/>
      <c r="T294" s="5"/>
      <c r="U294" s="5"/>
    </row>
    <row r="295">
      <c r="A295" s="5">
        <f t="shared" si="5"/>
        <v>117</v>
      </c>
      <c r="B295" s="5" t="str">
        <f>NICHE!A295</f>
        <v>MaybeShewill-CV/CRNN_Tensorflow</v>
      </c>
      <c r="C295" s="7" t="str">
        <f>IF(EXACT(D295,"Si"),NICHE!L295,"")</f>
        <v>https://github.com/MaybeShewill-CV/CRNN_Tensorflow/blob/master/LICENSE is provided.</v>
      </c>
      <c r="D295" s="8" t="str">
        <f>IF(AND(EXACT(NICHE!B295,"Y"),EXACT(E295,"No")),"Si","No")</f>
        <v>Si</v>
      </c>
      <c r="E295" s="4" t="s">
        <v>2402</v>
      </c>
      <c r="F295" s="8" t="str">
        <f t="shared" si="1"/>
        <v>No</v>
      </c>
      <c r="G295" s="8" t="str">
        <f t="shared" si="2"/>
        <v>No</v>
      </c>
      <c r="H295" s="8" t="str">
        <f t="shared" si="3"/>
        <v>No</v>
      </c>
      <c r="I295" s="8" t="str">
        <f t="shared" si="4"/>
        <v>No</v>
      </c>
      <c r="J295" s="5"/>
      <c r="K295" s="5"/>
      <c r="L295" s="5"/>
      <c r="M295" s="5"/>
      <c r="N295" s="5"/>
      <c r="O295" s="5"/>
      <c r="P295" s="5"/>
      <c r="Q295" s="5"/>
      <c r="R295" s="5"/>
      <c r="S295" s="5"/>
      <c r="T295" s="5"/>
      <c r="U295" s="5"/>
    </row>
    <row r="296">
      <c r="A296" s="5">
        <f t="shared" si="5"/>
        <v>118</v>
      </c>
      <c r="B296" s="5" t="str">
        <f>NICHE!A296</f>
        <v>MaybeShewill-CV/lanenet-lane-detection</v>
      </c>
      <c r="C296" s="7" t="str">
        <f>IF(EXACT(D296,"Si"),NICHE!L296,"")</f>
        <v>https://github.com/MaybeShewill-CV/lanenet-lane-detection/blob/master/LICENSE is provided.</v>
      </c>
      <c r="D296" s="8" t="str">
        <f>IF(AND(EXACT(NICHE!B296,"Y"),EXACT(E296,"No")),"Si","No")</f>
        <v>Si</v>
      </c>
      <c r="E296" s="4" t="s">
        <v>2402</v>
      </c>
      <c r="F296" s="8" t="str">
        <f t="shared" si="1"/>
        <v>No</v>
      </c>
      <c r="G296" s="8" t="str">
        <f t="shared" si="2"/>
        <v>No</v>
      </c>
      <c r="H296" s="8" t="str">
        <f t="shared" si="3"/>
        <v>No</v>
      </c>
      <c r="I296" s="8" t="str">
        <f t="shared" si="4"/>
        <v>No</v>
      </c>
      <c r="J296" s="5"/>
      <c r="K296" s="5"/>
      <c r="L296" s="5"/>
      <c r="M296" s="5"/>
      <c r="N296" s="5"/>
      <c r="O296" s="5"/>
      <c r="P296" s="5"/>
      <c r="Q296" s="5"/>
      <c r="R296" s="5"/>
      <c r="S296" s="5"/>
      <c r="T296" s="5"/>
      <c r="U296" s="5"/>
    </row>
    <row r="297">
      <c r="A297" s="5">
        <f t="shared" si="5"/>
        <v>118</v>
      </c>
      <c r="B297" s="5" t="str">
        <f>NICHE!A297</f>
        <v>mdeff/fma</v>
      </c>
      <c r="C297" s="7" t="str">
        <f>IF(EXACT(D297,"Si"),NICHE!L297,"")</f>
        <v/>
      </c>
      <c r="D297" s="8" t="str">
        <f>IF(AND(EXACT(NICHE!B297,"Y"),EXACT(E297,"No")),"Si","No")</f>
        <v>No</v>
      </c>
      <c r="E297" s="4" t="s">
        <v>2402</v>
      </c>
      <c r="F297" s="8" t="str">
        <f t="shared" si="1"/>
        <v>No</v>
      </c>
      <c r="G297" s="8" t="str">
        <f t="shared" si="2"/>
        <v>No</v>
      </c>
      <c r="H297" s="8" t="str">
        <f t="shared" si="3"/>
        <v>No</v>
      </c>
      <c r="I297" s="8" t="str">
        <f t="shared" si="4"/>
        <v>No</v>
      </c>
      <c r="J297" s="5"/>
      <c r="K297" s="5"/>
      <c r="L297" s="5"/>
      <c r="M297" s="5"/>
      <c r="N297" s="5"/>
      <c r="O297" s="5"/>
      <c r="P297" s="5"/>
      <c r="Q297" s="5"/>
      <c r="R297" s="5"/>
      <c r="S297" s="5"/>
      <c r="T297" s="5"/>
      <c r="U297" s="5"/>
    </row>
    <row r="298">
      <c r="A298" s="5">
        <f t="shared" si="5"/>
        <v>119</v>
      </c>
      <c r="B298" s="5" t="str">
        <f>NICHE!A298</f>
        <v>medipixel/rl_algorithms</v>
      </c>
      <c r="C298" s="9" t="str">
        <f>IF(EXACT(D298,"Si"),NICHE!L298,"")</f>
        <v>https://github.com/medipixel/rl_algorithms/blob/master/LICENSE.md</v>
      </c>
      <c r="D298" s="8" t="str">
        <f>IF(AND(EXACT(NICHE!B298,"Y"),EXACT(E298,"No")),"Si","No")</f>
        <v>Si</v>
      </c>
      <c r="E298" s="4" t="s">
        <v>2402</v>
      </c>
      <c r="F298" s="8" t="str">
        <f t="shared" si="1"/>
        <v>No</v>
      </c>
      <c r="G298" s="8" t="str">
        <f t="shared" si="2"/>
        <v>No</v>
      </c>
      <c r="H298" s="8" t="str">
        <f t="shared" si="3"/>
        <v>No</v>
      </c>
      <c r="I298" s="8" t="str">
        <f t="shared" si="4"/>
        <v>No</v>
      </c>
      <c r="J298" s="5"/>
      <c r="K298" s="5"/>
      <c r="L298" s="5"/>
      <c r="M298" s="5"/>
      <c r="N298" s="5"/>
      <c r="O298" s="5"/>
      <c r="P298" s="5"/>
      <c r="Q298" s="5"/>
      <c r="R298" s="5"/>
      <c r="S298" s="5"/>
      <c r="T298" s="5"/>
      <c r="U298" s="5"/>
    </row>
    <row r="299">
      <c r="A299" s="5">
        <f t="shared" si="5"/>
        <v>120</v>
      </c>
      <c r="B299" s="5" t="str">
        <f>NICHE!A299</f>
        <v>MegviiDetection/video_analyst</v>
      </c>
      <c r="C299" s="7" t="str">
        <f>IF(EXACT(D299,"Si"),NICHE!L299,"")</f>
        <v>https://github.com/MegviiDetection/video_analyst/blob/master/LICENSE is provided.</v>
      </c>
      <c r="D299" s="8" t="str">
        <f>IF(AND(EXACT(NICHE!B299,"Y"),EXACT(E299,"No")),"Si","No")</f>
        <v>Si</v>
      </c>
      <c r="E299" s="4" t="s">
        <v>2402</v>
      </c>
      <c r="F299" s="8" t="str">
        <f t="shared" si="1"/>
        <v>No</v>
      </c>
      <c r="G299" s="8" t="str">
        <f t="shared" si="2"/>
        <v>No</v>
      </c>
      <c r="H299" s="8" t="str">
        <f t="shared" si="3"/>
        <v>No</v>
      </c>
      <c r="I299" s="8" t="str">
        <f t="shared" si="4"/>
        <v>No</v>
      </c>
      <c r="J299" s="5"/>
      <c r="K299" s="5"/>
      <c r="L299" s="5"/>
      <c r="M299" s="5"/>
      <c r="N299" s="5"/>
      <c r="O299" s="5"/>
      <c r="P299" s="5"/>
      <c r="Q299" s="5"/>
      <c r="R299" s="5"/>
      <c r="S299" s="5"/>
      <c r="T299" s="5"/>
      <c r="U299" s="5"/>
    </row>
    <row r="300">
      <c r="A300" s="5">
        <f t="shared" si="5"/>
        <v>120</v>
      </c>
      <c r="B300" s="5" t="str">
        <f>NICHE!A300</f>
        <v>mesutpiskin/computer-vision-guide</v>
      </c>
      <c r="C300" s="7" t="str">
        <f>IF(EXACT(D300,"Si"),NICHE!L300,"")</f>
        <v/>
      </c>
      <c r="D300" s="8" t="str">
        <f>IF(AND(EXACT(NICHE!B300,"Y"),EXACT(E300,"No")),"Si","No")</f>
        <v>No</v>
      </c>
      <c r="E300" s="4" t="s">
        <v>2402</v>
      </c>
      <c r="F300" s="8" t="str">
        <f t="shared" si="1"/>
        <v>No</v>
      </c>
      <c r="G300" s="8" t="str">
        <f t="shared" si="2"/>
        <v>No</v>
      </c>
      <c r="H300" s="8" t="str">
        <f t="shared" si="3"/>
        <v>No</v>
      </c>
      <c r="I300" s="8" t="str">
        <f t="shared" si="4"/>
        <v>No</v>
      </c>
      <c r="J300" s="5"/>
      <c r="K300" s="5"/>
      <c r="L300" s="5"/>
      <c r="M300" s="5"/>
      <c r="N300" s="5"/>
      <c r="O300" s="5"/>
      <c r="P300" s="5"/>
      <c r="Q300" s="5"/>
      <c r="R300" s="5"/>
      <c r="S300" s="5"/>
      <c r="T300" s="5"/>
      <c r="U300" s="5"/>
    </row>
    <row r="301">
      <c r="A301" s="5">
        <f t="shared" si="5"/>
        <v>121</v>
      </c>
      <c r="B301" s="5" t="str">
        <f>NICHE!A301</f>
        <v>MIC-DKFZ/nnUNet</v>
      </c>
      <c r="C301" s="7" t="str">
        <f>IF(EXACT(D301,"Si"),NICHE!L301,"")</f>
        <v>https://github.com/MIC-DKFZ/nnUNet/blob/master/LICENSE is provided.</v>
      </c>
      <c r="D301" s="8" t="str">
        <f>IF(AND(EXACT(NICHE!B301,"Y"),EXACT(E301,"No")),"Si","No")</f>
        <v>Si</v>
      </c>
      <c r="E301" s="4" t="s">
        <v>2402</v>
      </c>
      <c r="F301" s="8" t="str">
        <f t="shared" si="1"/>
        <v>No</v>
      </c>
      <c r="G301" s="8" t="str">
        <f t="shared" si="2"/>
        <v>No</v>
      </c>
      <c r="H301" s="8" t="str">
        <f t="shared" si="3"/>
        <v>No</v>
      </c>
      <c r="I301" s="8" t="str">
        <f t="shared" si="4"/>
        <v>No</v>
      </c>
      <c r="J301" s="5"/>
      <c r="K301" s="5"/>
      <c r="L301" s="5"/>
      <c r="M301" s="5"/>
      <c r="N301" s="5"/>
      <c r="O301" s="5"/>
      <c r="P301" s="5"/>
      <c r="Q301" s="5"/>
      <c r="R301" s="5"/>
      <c r="S301" s="5"/>
      <c r="T301" s="5"/>
      <c r="U301" s="5"/>
    </row>
    <row r="302">
      <c r="A302" s="5">
        <f t="shared" si="5"/>
        <v>122</v>
      </c>
      <c r="B302" s="5" t="str">
        <f>NICHE!A302</f>
        <v>MIC-DKFZ/trixi</v>
      </c>
      <c r="C302" s="7" t="str">
        <f>IF(EXACT(D302,"Si"),NICHE!L302,"")</f>
        <v>https://github.com/MIC-DKFZ/trixi/blob/develop/LICENSE is provided.</v>
      </c>
      <c r="D302" s="8" t="str">
        <f>IF(AND(EXACT(NICHE!B302,"Y"),EXACT(E302,"No")),"Si","No")</f>
        <v>Si</v>
      </c>
      <c r="E302" s="4" t="s">
        <v>2402</v>
      </c>
      <c r="F302" s="8" t="str">
        <f t="shared" si="1"/>
        <v>No</v>
      </c>
      <c r="G302" s="8" t="str">
        <f t="shared" si="2"/>
        <v>No</v>
      </c>
      <c r="H302" s="8" t="str">
        <f t="shared" si="3"/>
        <v>No</v>
      </c>
      <c r="I302" s="8" t="str">
        <f t="shared" si="4"/>
        <v>No</v>
      </c>
      <c r="J302" s="5"/>
      <c r="K302" s="5"/>
      <c r="L302" s="5"/>
      <c r="M302" s="5"/>
      <c r="N302" s="5"/>
      <c r="O302" s="5"/>
      <c r="P302" s="5"/>
      <c r="Q302" s="5"/>
      <c r="R302" s="5"/>
      <c r="S302" s="5"/>
      <c r="T302" s="5"/>
      <c r="U302" s="5"/>
    </row>
    <row r="303">
      <c r="A303" s="5">
        <f t="shared" si="5"/>
        <v>123</v>
      </c>
      <c r="B303" s="5" t="str">
        <f>NICHE!A303</f>
        <v>michaelhush/M-LOOP</v>
      </c>
      <c r="C303" s="9" t="str">
        <f>IF(EXACT(D303,"Si"),NICHE!L303,"")</f>
        <v>https://github.com/michaelhush/M-LOOP/blob/master/LICENSE.txt</v>
      </c>
      <c r="D303" s="8" t="str">
        <f>IF(AND(EXACT(NICHE!B303,"Y"),EXACT(E303,"No")),"Si","No")</f>
        <v>Si</v>
      </c>
      <c r="E303" s="4" t="s">
        <v>2402</v>
      </c>
      <c r="F303" s="8" t="str">
        <f t="shared" si="1"/>
        <v>No</v>
      </c>
      <c r="G303" s="8" t="str">
        <f t="shared" si="2"/>
        <v>No</v>
      </c>
      <c r="H303" s="8" t="str">
        <f t="shared" si="3"/>
        <v>No</v>
      </c>
      <c r="I303" s="8" t="str">
        <f t="shared" si="4"/>
        <v>No</v>
      </c>
      <c r="J303" s="5"/>
      <c r="K303" s="5"/>
      <c r="L303" s="5"/>
      <c r="M303" s="5"/>
      <c r="N303" s="5"/>
      <c r="O303" s="5"/>
      <c r="P303" s="5"/>
      <c r="Q303" s="5"/>
      <c r="R303" s="5"/>
      <c r="S303" s="5"/>
      <c r="T303" s="5"/>
      <c r="U303" s="5"/>
    </row>
    <row r="304">
      <c r="A304" s="5">
        <f t="shared" si="5"/>
        <v>124</v>
      </c>
      <c r="B304" s="5" t="str">
        <f>NICHE!A304</f>
        <v>microsoft/AdaptiveCards</v>
      </c>
      <c r="C304" s="9" t="str">
        <f>IF(EXACT(D304,"Si"),NICHE!L304,"")</f>
        <v>https://github.com/microsoft/AdaptiveCards/blob/main/LICENSE</v>
      </c>
      <c r="D304" s="8" t="str">
        <f>IF(AND(EXACT(NICHE!B304,"Y"),EXACT(E304,"No")),"Si","No")</f>
        <v>Si</v>
      </c>
      <c r="E304" s="4" t="s">
        <v>2402</v>
      </c>
      <c r="F304" s="8" t="str">
        <f t="shared" si="1"/>
        <v>No</v>
      </c>
      <c r="G304" s="8" t="str">
        <f t="shared" si="2"/>
        <v>No</v>
      </c>
      <c r="H304" s="8" t="str">
        <f t="shared" si="3"/>
        <v>No</v>
      </c>
      <c r="I304" s="8" t="str">
        <f t="shared" si="4"/>
        <v>No</v>
      </c>
      <c r="J304" s="5"/>
      <c r="K304" s="5"/>
      <c r="L304" s="5"/>
      <c r="M304" s="5"/>
      <c r="N304" s="5"/>
      <c r="O304" s="5"/>
      <c r="P304" s="5"/>
      <c r="Q304" s="5"/>
      <c r="R304" s="5"/>
      <c r="S304" s="5"/>
      <c r="T304" s="5"/>
      <c r="U304" s="5"/>
    </row>
    <row r="305">
      <c r="A305" s="5">
        <f t="shared" si="5"/>
        <v>124</v>
      </c>
      <c r="B305" s="5" t="str">
        <f>NICHE!A305</f>
        <v>microsoft/ai-edu</v>
      </c>
      <c r="C305" s="7" t="str">
        <f>IF(EXACT(D305,"Si"),NICHE!L305,"")</f>
        <v/>
      </c>
      <c r="D305" s="8" t="str">
        <f>IF(AND(EXACT(NICHE!B305,"Y"),EXACT(E305,"No")),"Si","No")</f>
        <v>No</v>
      </c>
      <c r="E305" s="4" t="s">
        <v>2402</v>
      </c>
      <c r="F305" s="8" t="str">
        <f t="shared" si="1"/>
        <v>No</v>
      </c>
      <c r="G305" s="8" t="str">
        <f t="shared" si="2"/>
        <v>No</v>
      </c>
      <c r="H305" s="8" t="str">
        <f t="shared" si="3"/>
        <v>No</v>
      </c>
      <c r="I305" s="8" t="str">
        <f t="shared" si="4"/>
        <v>No</v>
      </c>
      <c r="J305" s="5"/>
      <c r="K305" s="5"/>
      <c r="L305" s="5"/>
      <c r="M305" s="5"/>
      <c r="N305" s="5"/>
      <c r="O305" s="5"/>
      <c r="P305" s="5"/>
      <c r="Q305" s="5"/>
      <c r="R305" s="5"/>
      <c r="S305" s="5"/>
      <c r="T305" s="5"/>
      <c r="U305" s="5"/>
    </row>
    <row r="306">
      <c r="A306" s="5">
        <f t="shared" si="5"/>
        <v>125</v>
      </c>
      <c r="B306" s="5" t="str">
        <f>NICHE!A306</f>
        <v>microsoft/botbuilder-python</v>
      </c>
      <c r="C306" s="9" t="str">
        <f>IF(EXACT(D306,"Si"),NICHE!L306,"")</f>
        <v>https://github.com/microsoft/botbuilder-python/blob/master/LICENSE</v>
      </c>
      <c r="D306" s="8" t="str">
        <f>IF(AND(EXACT(NICHE!B306,"Y"),EXACT(E306,"No")),"Si","No")</f>
        <v>Si</v>
      </c>
      <c r="E306" s="4" t="s">
        <v>2402</v>
      </c>
      <c r="F306" s="8" t="str">
        <f t="shared" si="1"/>
        <v>No</v>
      </c>
      <c r="G306" s="8" t="str">
        <f t="shared" si="2"/>
        <v>No</v>
      </c>
      <c r="H306" s="8" t="str">
        <f t="shared" si="3"/>
        <v>No</v>
      </c>
      <c r="I306" s="8" t="str">
        <f t="shared" si="4"/>
        <v>No</v>
      </c>
      <c r="J306" s="5"/>
      <c r="K306" s="5"/>
      <c r="L306" s="5"/>
      <c r="M306" s="5"/>
      <c r="N306" s="5"/>
      <c r="O306" s="5"/>
      <c r="P306" s="5"/>
      <c r="Q306" s="5"/>
      <c r="R306" s="5"/>
      <c r="S306" s="5"/>
      <c r="T306" s="5"/>
      <c r="U306" s="5"/>
    </row>
    <row r="307">
      <c r="A307" s="5">
        <f t="shared" si="5"/>
        <v>126</v>
      </c>
      <c r="B307" s="5" t="str">
        <f>NICHE!A307</f>
        <v>microsoft/DeepSpeed</v>
      </c>
      <c r="C307" s="9" t="str">
        <f>IF(EXACT(D307,"Si"),NICHE!L307,"")</f>
        <v>https://github.com/microsoft/DeepSpeed/blob/master/LICENSE</v>
      </c>
      <c r="D307" s="8" t="str">
        <f>IF(AND(EXACT(NICHE!B307,"Y"),EXACT(E307,"No")),"Si","No")</f>
        <v>Si</v>
      </c>
      <c r="E307" s="4" t="s">
        <v>2402</v>
      </c>
      <c r="F307" s="8" t="str">
        <f t="shared" si="1"/>
        <v>No</v>
      </c>
      <c r="G307" s="8" t="str">
        <f t="shared" si="2"/>
        <v>No</v>
      </c>
      <c r="H307" s="8" t="str">
        <f t="shared" si="3"/>
        <v>No</v>
      </c>
      <c r="I307" s="8" t="str">
        <f t="shared" si="4"/>
        <v>No</v>
      </c>
      <c r="J307" s="5"/>
      <c r="K307" s="5"/>
      <c r="L307" s="5"/>
      <c r="M307" s="5"/>
      <c r="N307" s="5"/>
      <c r="O307" s="5"/>
      <c r="P307" s="5"/>
      <c r="Q307" s="5"/>
      <c r="R307" s="5"/>
      <c r="S307" s="5"/>
      <c r="T307" s="5"/>
      <c r="U307" s="5"/>
    </row>
    <row r="308">
      <c r="A308" s="5">
        <f t="shared" si="5"/>
        <v>127</v>
      </c>
      <c r="B308" s="5" t="str">
        <f>NICHE!A308</f>
        <v>microsoft/EdgeML</v>
      </c>
      <c r="C308" s="9" t="str">
        <f>IF(EXACT(D308,"Si"),NICHE!L308,"")</f>
        <v>https://github.com/microsoft/EdgeML/blob/master/License.txt</v>
      </c>
      <c r="D308" s="8" t="str">
        <f>IF(AND(EXACT(NICHE!B308,"Y"),EXACT(E308,"No")),"Si","No")</f>
        <v>Si</v>
      </c>
      <c r="E308" s="4" t="s">
        <v>2402</v>
      </c>
      <c r="F308" s="8" t="str">
        <f t="shared" si="1"/>
        <v>No</v>
      </c>
      <c r="G308" s="8" t="str">
        <f t="shared" si="2"/>
        <v>No</v>
      </c>
      <c r="H308" s="8" t="str">
        <f t="shared" si="3"/>
        <v>No</v>
      </c>
      <c r="I308" s="8" t="str">
        <f t="shared" si="4"/>
        <v>No</v>
      </c>
      <c r="J308" s="5"/>
      <c r="K308" s="5"/>
      <c r="L308" s="5"/>
      <c r="M308" s="5"/>
      <c r="N308" s="5"/>
      <c r="O308" s="5"/>
      <c r="P308" s="5"/>
      <c r="Q308" s="5"/>
      <c r="R308" s="5"/>
      <c r="S308" s="5"/>
      <c r="T308" s="5"/>
      <c r="U308" s="5"/>
    </row>
    <row r="309">
      <c r="A309" s="5">
        <f t="shared" si="5"/>
        <v>128</v>
      </c>
      <c r="B309" s="5" t="str">
        <f>NICHE!A309</f>
        <v>microsoft/forecasting</v>
      </c>
      <c r="C309" s="9" t="str">
        <f>IF(EXACT(D309,"Si"),NICHE!L309,"")</f>
        <v>https://github.com/microsoft/forecasting/blob/master/LICENSE</v>
      </c>
      <c r="D309" s="8" t="str">
        <f>IF(AND(EXACT(NICHE!B309,"Y"),EXACT(E309,"No")),"Si","No")</f>
        <v>Si</v>
      </c>
      <c r="E309" s="4" t="s">
        <v>2402</v>
      </c>
      <c r="F309" s="8" t="str">
        <f t="shared" si="1"/>
        <v>No</v>
      </c>
      <c r="G309" s="8" t="str">
        <f t="shared" si="2"/>
        <v>No</v>
      </c>
      <c r="H309" s="8" t="str">
        <f t="shared" si="3"/>
        <v>No</v>
      </c>
      <c r="I309" s="8" t="str">
        <f t="shared" si="4"/>
        <v>No</v>
      </c>
      <c r="J309" s="5"/>
      <c r="K309" s="5"/>
      <c r="L309" s="5"/>
      <c r="M309" s="5"/>
      <c r="N309" s="5"/>
      <c r="O309" s="5"/>
      <c r="P309" s="5"/>
      <c r="Q309" s="5"/>
      <c r="R309" s="5"/>
      <c r="S309" s="5"/>
      <c r="T309" s="5"/>
      <c r="U309" s="5"/>
    </row>
    <row r="310">
      <c r="A310" s="5">
        <f t="shared" si="5"/>
        <v>129</v>
      </c>
      <c r="B310" s="5" t="str">
        <f>NICHE!A310</f>
        <v>microsoft/hummingbird</v>
      </c>
      <c r="C310" s="9" t="str">
        <f>IF(EXACT(D310,"Si"),NICHE!L310,"")</f>
        <v>https://github.com/microsoft/hummingbird/blob/master/LICENSE</v>
      </c>
      <c r="D310" s="8" t="str">
        <f>IF(AND(EXACT(NICHE!B310,"Y"),EXACT(E310,"No")),"Si","No")</f>
        <v>Si</v>
      </c>
      <c r="E310" s="4" t="s">
        <v>2402</v>
      </c>
      <c r="F310" s="8" t="str">
        <f t="shared" si="1"/>
        <v>No</v>
      </c>
      <c r="G310" s="8" t="str">
        <f t="shared" si="2"/>
        <v>No</v>
      </c>
      <c r="H310" s="8" t="str">
        <f t="shared" si="3"/>
        <v>No</v>
      </c>
      <c r="I310" s="8" t="str">
        <f t="shared" si="4"/>
        <v>No</v>
      </c>
      <c r="J310" s="5"/>
      <c r="K310" s="5"/>
      <c r="L310" s="5"/>
      <c r="M310" s="5"/>
      <c r="N310" s="5"/>
      <c r="O310" s="5"/>
      <c r="P310" s="5"/>
      <c r="Q310" s="5"/>
      <c r="R310" s="5"/>
      <c r="S310" s="5"/>
      <c r="T310" s="5"/>
      <c r="U310" s="5"/>
    </row>
    <row r="311">
      <c r="A311" s="5">
        <f t="shared" si="5"/>
        <v>130</v>
      </c>
      <c r="B311" s="5" t="str">
        <f>NICHE!A311</f>
        <v>microsoft/MMdnn</v>
      </c>
      <c r="C311" s="9" t="str">
        <f>IF(EXACT(D311,"Si"),NICHE!L311,"")</f>
        <v>https://github.com/microsoft/MMdnn/blob/master/LICENSE</v>
      </c>
      <c r="D311" s="8" t="str">
        <f>IF(AND(EXACT(NICHE!B311,"Y"),EXACT(E311,"No")),"Si","No")</f>
        <v>Si</v>
      </c>
      <c r="E311" s="4" t="s">
        <v>2402</v>
      </c>
      <c r="F311" s="8" t="str">
        <f t="shared" si="1"/>
        <v>No</v>
      </c>
      <c r="G311" s="8" t="str">
        <f t="shared" si="2"/>
        <v>No</v>
      </c>
      <c r="H311" s="8" t="str">
        <f t="shared" si="3"/>
        <v>No</v>
      </c>
      <c r="I311" s="8" t="str">
        <f t="shared" si="4"/>
        <v>No</v>
      </c>
      <c r="J311" s="5"/>
      <c r="K311" s="5"/>
      <c r="L311" s="5"/>
      <c r="M311" s="5"/>
      <c r="N311" s="5"/>
      <c r="O311" s="5"/>
      <c r="P311" s="5"/>
      <c r="Q311" s="5"/>
      <c r="R311" s="5"/>
      <c r="S311" s="5"/>
      <c r="T311" s="5"/>
      <c r="U311" s="5"/>
    </row>
    <row r="312">
      <c r="A312" s="5">
        <f t="shared" si="5"/>
        <v>131</v>
      </c>
      <c r="B312" s="5" t="str">
        <f>NICHE!A312</f>
        <v>microsoft/nni</v>
      </c>
      <c r="C312" s="9" t="str">
        <f>IF(EXACT(D312,"Si"),NICHE!L312,"")</f>
        <v>https://github.com/microsoft/nni/blob/master/LICENSE</v>
      </c>
      <c r="D312" s="8" t="str">
        <f>IF(AND(EXACT(NICHE!B312,"Y"),EXACT(E312,"No")),"Si","No")</f>
        <v>Si</v>
      </c>
      <c r="E312" s="4" t="s">
        <v>2402</v>
      </c>
      <c r="F312" s="8" t="str">
        <f t="shared" si="1"/>
        <v>No</v>
      </c>
      <c r="G312" s="8" t="str">
        <f t="shared" si="2"/>
        <v>No</v>
      </c>
      <c r="H312" s="8" t="str">
        <f t="shared" si="3"/>
        <v>No</v>
      </c>
      <c r="I312" s="8" t="str">
        <f t="shared" si="4"/>
        <v>No</v>
      </c>
      <c r="J312" s="5"/>
      <c r="K312" s="5"/>
      <c r="L312" s="5"/>
      <c r="M312" s="5"/>
      <c r="N312" s="5"/>
      <c r="O312" s="5"/>
      <c r="P312" s="5"/>
      <c r="Q312" s="5"/>
      <c r="R312" s="5"/>
      <c r="S312" s="5"/>
      <c r="T312" s="5"/>
      <c r="U312" s="5"/>
    </row>
    <row r="313">
      <c r="A313" s="5">
        <f t="shared" si="5"/>
        <v>132</v>
      </c>
      <c r="B313" s="5" t="str">
        <f>NICHE!A313</f>
        <v>microsoft/tf2-gnn</v>
      </c>
      <c r="C313" s="9" t="str">
        <f>IF(EXACT(D313,"Si"),NICHE!L313,"")</f>
        <v>https://github.com/microsoft/tf2-gnn/blob/master/LICENSE</v>
      </c>
      <c r="D313" s="8" t="str">
        <f>IF(AND(EXACT(NICHE!B313,"Y"),EXACT(E313,"No")),"Si","No")</f>
        <v>Si</v>
      </c>
      <c r="E313" s="4" t="s">
        <v>2402</v>
      </c>
      <c r="F313" s="8" t="str">
        <f t="shared" si="1"/>
        <v>No</v>
      </c>
      <c r="G313" s="8" t="str">
        <f t="shared" si="2"/>
        <v>No</v>
      </c>
      <c r="H313" s="8" t="str">
        <f t="shared" si="3"/>
        <v>No</v>
      </c>
      <c r="I313" s="8" t="str">
        <f t="shared" si="4"/>
        <v>No</v>
      </c>
      <c r="J313" s="5"/>
      <c r="K313" s="5"/>
      <c r="L313" s="5"/>
      <c r="M313" s="5"/>
      <c r="N313" s="5"/>
      <c r="O313" s="5"/>
      <c r="P313" s="5"/>
      <c r="Q313" s="5"/>
      <c r="R313" s="5"/>
      <c r="S313" s="5"/>
      <c r="T313" s="5"/>
      <c r="U313" s="5"/>
    </row>
    <row r="314">
      <c r="A314" s="5">
        <f t="shared" si="5"/>
        <v>133</v>
      </c>
      <c r="B314" s="5" t="str">
        <f>NICHE!A314</f>
        <v>microsoft/Windows-Machine-Learning</v>
      </c>
      <c r="C314" s="9" t="str">
        <f>IF(EXACT(D314,"Si"),NICHE!L314,"")</f>
        <v>https://github.com/microsoft/Windows-Machine-Learning/blob/master/LICENSE</v>
      </c>
      <c r="D314" s="8" t="str">
        <f>IF(AND(EXACT(NICHE!B314,"Y"),EXACT(E314,"No")),"Si","No")</f>
        <v>Si</v>
      </c>
      <c r="E314" s="4" t="s">
        <v>2402</v>
      </c>
      <c r="F314" s="8" t="str">
        <f t="shared" si="1"/>
        <v>No</v>
      </c>
      <c r="G314" s="8" t="str">
        <f t="shared" si="2"/>
        <v>No</v>
      </c>
      <c r="H314" s="8" t="str">
        <f t="shared" si="3"/>
        <v>No</v>
      </c>
      <c r="I314" s="8" t="str">
        <f t="shared" si="4"/>
        <v>No</v>
      </c>
      <c r="J314" s="5"/>
      <c r="K314" s="5"/>
      <c r="L314" s="5"/>
      <c r="M314" s="5"/>
      <c r="N314" s="5"/>
      <c r="O314" s="5"/>
      <c r="P314" s="5"/>
      <c r="Q314" s="5"/>
      <c r="R314" s="5"/>
      <c r="S314" s="5"/>
      <c r="T314" s="5"/>
      <c r="U314" s="5"/>
    </row>
    <row r="315">
      <c r="A315" s="5">
        <f t="shared" si="5"/>
        <v>134</v>
      </c>
      <c r="B315" s="5" t="str">
        <f>NICHE!A315</f>
        <v>milvus-io/bootcamp</v>
      </c>
      <c r="C315" s="9" t="str">
        <f>IF(EXACT(D315,"Si"),NICHE!L315,"")</f>
        <v>https://github.com/milvus-io/bootcamp/blob/master/LICENSE</v>
      </c>
      <c r="D315" s="8" t="str">
        <f>IF(AND(EXACT(NICHE!B315,"Y"),EXACT(E315,"No")),"Si","No")</f>
        <v>Si</v>
      </c>
      <c r="E315" s="4" t="s">
        <v>2402</v>
      </c>
      <c r="F315" s="8" t="str">
        <f t="shared" si="1"/>
        <v>No</v>
      </c>
      <c r="G315" s="8" t="str">
        <f t="shared" si="2"/>
        <v>No</v>
      </c>
      <c r="H315" s="8" t="str">
        <f t="shared" si="3"/>
        <v>No</v>
      </c>
      <c r="I315" s="8" t="str">
        <f t="shared" si="4"/>
        <v>No</v>
      </c>
      <c r="J315" s="5"/>
      <c r="K315" s="5"/>
      <c r="L315" s="5"/>
      <c r="M315" s="5"/>
      <c r="N315" s="5"/>
      <c r="O315" s="5"/>
      <c r="P315" s="5"/>
      <c r="Q315" s="5"/>
      <c r="R315" s="5"/>
      <c r="S315" s="5"/>
      <c r="T315" s="5"/>
      <c r="U315" s="5"/>
    </row>
    <row r="316">
      <c r="A316" s="5">
        <f t="shared" si="5"/>
        <v>135</v>
      </c>
      <c r="B316" s="5" t="str">
        <f>NICHE!A316</f>
        <v>mindsdb/mindsdb</v>
      </c>
      <c r="C316" s="9" t="str">
        <f>IF(EXACT(D316,"Si"),NICHE!L316,"")</f>
        <v>https://github.com/mindsdb/mindsdb/blob/stable/LICENSE</v>
      </c>
      <c r="D316" s="8" t="str">
        <f>IF(AND(EXACT(NICHE!B316,"Y"),EXACT(E316,"No")),"Si","No")</f>
        <v>Si</v>
      </c>
      <c r="E316" s="4" t="s">
        <v>2402</v>
      </c>
      <c r="F316" s="8" t="str">
        <f t="shared" si="1"/>
        <v>No</v>
      </c>
      <c r="G316" s="8" t="str">
        <f t="shared" si="2"/>
        <v>No</v>
      </c>
      <c r="H316" s="8" t="str">
        <f t="shared" si="3"/>
        <v>No</v>
      </c>
      <c r="I316" s="8" t="str">
        <f t="shared" si="4"/>
        <v>No</v>
      </c>
      <c r="J316" s="5"/>
      <c r="K316" s="5"/>
      <c r="L316" s="5"/>
      <c r="M316" s="5"/>
      <c r="N316" s="5"/>
      <c r="O316" s="5"/>
      <c r="P316" s="5"/>
      <c r="Q316" s="5"/>
      <c r="R316" s="5"/>
      <c r="S316" s="5"/>
      <c r="T316" s="5"/>
      <c r="U316" s="5"/>
    </row>
    <row r="317">
      <c r="A317" s="5">
        <f t="shared" si="5"/>
        <v>136</v>
      </c>
      <c r="B317" s="5" t="str">
        <f>NICHE!A317</f>
        <v>Mini-Conf/Mini-Conf</v>
      </c>
      <c r="C317" s="7" t="str">
        <f>IF(EXACT(D317,"Si"),NICHE!L317,"")</f>
        <v>https://github.com/Mini-Conf/Mini-Conf/blob/master/LICENSE is provided.</v>
      </c>
      <c r="D317" s="8" t="str">
        <f>IF(AND(EXACT(NICHE!B317,"Y"),EXACT(E317,"No")),"Si","No")</f>
        <v>Si</v>
      </c>
      <c r="E317" s="4" t="s">
        <v>2402</v>
      </c>
      <c r="F317" s="8" t="str">
        <f t="shared" si="1"/>
        <v>No</v>
      </c>
      <c r="G317" s="8" t="str">
        <f t="shared" si="2"/>
        <v>No</v>
      </c>
      <c r="H317" s="8" t="str">
        <f t="shared" si="3"/>
        <v>No</v>
      </c>
      <c r="I317" s="8" t="str">
        <f t="shared" si="4"/>
        <v>No</v>
      </c>
      <c r="J317" s="5"/>
      <c r="K317" s="5"/>
      <c r="L317" s="5"/>
      <c r="M317" s="5"/>
      <c r="N317" s="5"/>
      <c r="O317" s="5"/>
      <c r="P317" s="5"/>
      <c r="Q317" s="5"/>
      <c r="R317" s="5"/>
      <c r="S317" s="5"/>
      <c r="T317" s="5"/>
      <c r="U317" s="5"/>
    </row>
    <row r="318">
      <c r="A318" s="5">
        <f t="shared" si="5"/>
        <v>137</v>
      </c>
      <c r="B318" s="5" t="str">
        <f>NICHE!A318</f>
        <v>MIPT-Oulu/solt</v>
      </c>
      <c r="C318" s="7" t="str">
        <f>IF(EXACT(D318,"Si"),NICHE!L318,"")</f>
        <v>https://github.com/MIPT-Oulu/solt/blob/master/LICENSE is provided.</v>
      </c>
      <c r="D318" s="8" t="str">
        <f>IF(AND(EXACT(NICHE!B318,"Y"),EXACT(E318,"No")),"Si","No")</f>
        <v>Si</v>
      </c>
      <c r="E318" s="4" t="s">
        <v>2402</v>
      </c>
      <c r="F318" s="8" t="str">
        <f t="shared" si="1"/>
        <v>No</v>
      </c>
      <c r="G318" s="8" t="str">
        <f t="shared" si="2"/>
        <v>No</v>
      </c>
      <c r="H318" s="8" t="str">
        <f t="shared" si="3"/>
        <v>No</v>
      </c>
      <c r="I318" s="8" t="str">
        <f t="shared" si="4"/>
        <v>No</v>
      </c>
      <c r="J318" s="5"/>
      <c r="K318" s="5"/>
      <c r="L318" s="5"/>
      <c r="M318" s="5"/>
      <c r="N318" s="5"/>
      <c r="O318" s="5"/>
      <c r="P318" s="5"/>
      <c r="Q318" s="5"/>
      <c r="R318" s="5"/>
      <c r="S318" s="5"/>
      <c r="T318" s="5"/>
      <c r="U318" s="5"/>
    </row>
    <row r="319">
      <c r="A319" s="5">
        <f t="shared" si="5"/>
        <v>138</v>
      </c>
      <c r="B319" s="5" t="str">
        <f>NICHE!A319</f>
        <v>MisaOgura/flashtorch</v>
      </c>
      <c r="C319" s="7" t="str">
        <f>IF(EXACT(D319,"Si"),NICHE!L319,"")</f>
        <v>https://github.com/MisaOgura/flashtorch/blob/master/LICENSE is provided.</v>
      </c>
      <c r="D319" s="8" t="str">
        <f>IF(AND(EXACT(NICHE!B319,"Y"),EXACT(E319,"No")),"Si","No")</f>
        <v>Si</v>
      </c>
      <c r="E319" s="4" t="s">
        <v>2402</v>
      </c>
      <c r="F319" s="8" t="str">
        <f t="shared" si="1"/>
        <v>No</v>
      </c>
      <c r="G319" s="8" t="str">
        <f t="shared" si="2"/>
        <v>No</v>
      </c>
      <c r="H319" s="8" t="str">
        <f t="shared" si="3"/>
        <v>No</v>
      </c>
      <c r="I319" s="8" t="str">
        <f t="shared" si="4"/>
        <v>No</v>
      </c>
      <c r="J319" s="5"/>
      <c r="K319" s="5"/>
      <c r="L319" s="5"/>
      <c r="M319" s="5"/>
      <c r="N319" s="5"/>
      <c r="O319" s="5"/>
      <c r="P319" s="5"/>
      <c r="Q319" s="5"/>
      <c r="R319" s="5"/>
      <c r="S319" s="5"/>
      <c r="T319" s="5"/>
      <c r="U319" s="5"/>
    </row>
    <row r="320">
      <c r="A320" s="5">
        <f t="shared" si="5"/>
        <v>139</v>
      </c>
      <c r="B320" s="5" t="str">
        <f>NICHE!A320</f>
        <v>MITK/MITK</v>
      </c>
      <c r="C320" s="7" t="str">
        <f>IF(EXACT(D320,"Si"),NICHE!L320,"")</f>
        <v>https://github.com/MITK/MITK/blob/master/LICENSE is provided.</v>
      </c>
      <c r="D320" s="8" t="str">
        <f>IF(AND(EXACT(NICHE!B320,"Y"),EXACT(E320,"No")),"Si","No")</f>
        <v>Si</v>
      </c>
      <c r="E320" s="4" t="s">
        <v>2402</v>
      </c>
      <c r="F320" s="8" t="str">
        <f t="shared" si="1"/>
        <v>No</v>
      </c>
      <c r="G320" s="8" t="str">
        <f t="shared" si="2"/>
        <v>No</v>
      </c>
      <c r="H320" s="8" t="str">
        <f t="shared" si="3"/>
        <v>No</v>
      </c>
      <c r="I320" s="8" t="str">
        <f t="shared" si="4"/>
        <v>No</v>
      </c>
      <c r="J320" s="5"/>
      <c r="K320" s="5"/>
      <c r="L320" s="5"/>
      <c r="M320" s="5"/>
      <c r="N320" s="5"/>
      <c r="O320" s="5"/>
      <c r="P320" s="5"/>
      <c r="Q320" s="5"/>
      <c r="R320" s="5"/>
      <c r="S320" s="5"/>
      <c r="T320" s="5"/>
      <c r="U320" s="5"/>
    </row>
    <row r="321">
      <c r="A321" s="5">
        <f t="shared" si="5"/>
        <v>140</v>
      </c>
      <c r="B321" s="5" t="str">
        <f>NICHE!A321</f>
        <v>mittagessen/kraken</v>
      </c>
      <c r="C321" s="9" t="str">
        <f>IF(EXACT(D321,"Si"),NICHE!L321,"")</f>
        <v>https://github.com/mittagessen/kraken/blob/master/LICENSE</v>
      </c>
      <c r="D321" s="8" t="str">
        <f>IF(AND(EXACT(NICHE!B321,"Y"),EXACT(E321,"No")),"Si","No")</f>
        <v>Si</v>
      </c>
      <c r="E321" s="4" t="s">
        <v>2402</v>
      </c>
      <c r="F321" s="8" t="str">
        <f t="shared" si="1"/>
        <v>No</v>
      </c>
      <c r="G321" s="8" t="str">
        <f t="shared" si="2"/>
        <v>No</v>
      </c>
      <c r="H321" s="8" t="str">
        <f t="shared" si="3"/>
        <v>No</v>
      </c>
      <c r="I321" s="8" t="str">
        <f t="shared" si="4"/>
        <v>No</v>
      </c>
      <c r="J321" s="5"/>
      <c r="K321" s="5"/>
      <c r="L321" s="5"/>
      <c r="M321" s="5"/>
      <c r="N321" s="5"/>
      <c r="O321" s="5"/>
      <c r="P321" s="5"/>
      <c r="Q321" s="5"/>
      <c r="R321" s="5"/>
      <c r="S321" s="5"/>
      <c r="T321" s="5"/>
      <c r="U321" s="5"/>
    </row>
    <row r="322">
      <c r="A322" s="5">
        <f t="shared" si="5"/>
        <v>141</v>
      </c>
      <c r="B322" s="5" t="str">
        <f>NICHE!A322</f>
        <v>mlflow/mlflow</v>
      </c>
      <c r="C322" s="9" t="str">
        <f>IF(EXACT(D322,"Si"),NICHE!L322,"")</f>
        <v>https://github.com/mlflow/mlflow/blob/master/LICENSE.txt</v>
      </c>
      <c r="D322" s="8" t="str">
        <f>IF(AND(EXACT(NICHE!B322,"Y"),EXACT(E322,"No")),"Si","No")</f>
        <v>Si</v>
      </c>
      <c r="E322" s="4" t="s">
        <v>2402</v>
      </c>
      <c r="F322" s="8" t="str">
        <f t="shared" si="1"/>
        <v>No</v>
      </c>
      <c r="G322" s="8" t="str">
        <f t="shared" si="2"/>
        <v>No</v>
      </c>
      <c r="H322" s="8" t="str">
        <f t="shared" si="3"/>
        <v>No</v>
      </c>
      <c r="I322" s="8" t="str">
        <f t="shared" si="4"/>
        <v>No</v>
      </c>
      <c r="J322" s="5"/>
      <c r="K322" s="5"/>
      <c r="L322" s="5"/>
      <c r="M322" s="5"/>
      <c r="N322" s="5"/>
      <c r="O322" s="5"/>
      <c r="P322" s="5"/>
      <c r="Q322" s="5"/>
      <c r="R322" s="5"/>
      <c r="S322" s="5"/>
      <c r="T322" s="5"/>
      <c r="U322" s="5"/>
    </row>
    <row r="323">
      <c r="A323" s="5">
        <f t="shared" si="5"/>
        <v>142</v>
      </c>
      <c r="B323" s="5" t="str">
        <f>NICHE!A323</f>
        <v>mljar/mljar-supervised</v>
      </c>
      <c r="C323" s="9" t="str">
        <f>IF(EXACT(D323,"Si"),NICHE!L323,"")</f>
        <v>https://github.com/mljar/mljar-supervised/blob/master/LICENSE</v>
      </c>
      <c r="D323" s="8" t="str">
        <f>IF(AND(EXACT(NICHE!B323,"Y"),EXACT(E323,"No")),"Si","No")</f>
        <v>Si</v>
      </c>
      <c r="E323" s="4" t="s">
        <v>2402</v>
      </c>
      <c r="F323" s="8" t="str">
        <f t="shared" si="1"/>
        <v>No</v>
      </c>
      <c r="G323" s="8" t="str">
        <f t="shared" si="2"/>
        <v>No</v>
      </c>
      <c r="H323" s="8" t="str">
        <f t="shared" si="3"/>
        <v>No</v>
      </c>
      <c r="I323" s="8" t="str">
        <f t="shared" si="4"/>
        <v>No</v>
      </c>
      <c r="J323" s="5"/>
      <c r="K323" s="5"/>
      <c r="L323" s="5"/>
      <c r="M323" s="5"/>
      <c r="N323" s="5"/>
      <c r="O323" s="5"/>
      <c r="P323" s="5"/>
      <c r="Q323" s="5"/>
      <c r="R323" s="5"/>
      <c r="S323" s="5"/>
      <c r="T323" s="5"/>
      <c r="U323" s="5"/>
    </row>
    <row r="324">
      <c r="A324" s="5">
        <f t="shared" si="5"/>
        <v>143</v>
      </c>
      <c r="B324" s="5" t="str">
        <f>NICHE!A324</f>
        <v>mlmed/torchxrayvision</v>
      </c>
      <c r="C324" s="9" t="str">
        <f>IF(EXACT(D324,"Si"),NICHE!L324,"")</f>
        <v>https://github.com/mlmed/torchxrayvision/blob/master/LICENSE</v>
      </c>
      <c r="D324" s="8" t="str">
        <f>IF(AND(EXACT(NICHE!B324,"Y"),EXACT(E324,"No")),"Si","No")</f>
        <v>Si</v>
      </c>
      <c r="E324" s="4" t="s">
        <v>2402</v>
      </c>
      <c r="F324" s="8" t="str">
        <f t="shared" si="1"/>
        <v>No</v>
      </c>
      <c r="G324" s="8" t="str">
        <f t="shared" si="2"/>
        <v>No</v>
      </c>
      <c r="H324" s="8" t="str">
        <f t="shared" si="3"/>
        <v>No</v>
      </c>
      <c r="I324" s="8" t="str">
        <f t="shared" si="4"/>
        <v>No</v>
      </c>
      <c r="J324" s="5"/>
      <c r="K324" s="5"/>
      <c r="L324" s="5"/>
      <c r="M324" s="5"/>
      <c r="N324" s="5"/>
      <c r="O324" s="5"/>
      <c r="P324" s="5"/>
      <c r="Q324" s="5"/>
      <c r="R324" s="5"/>
      <c r="S324" s="5"/>
      <c r="T324" s="5"/>
      <c r="U324" s="5"/>
    </row>
    <row r="325">
      <c r="A325" s="5">
        <f t="shared" si="5"/>
        <v>143</v>
      </c>
      <c r="B325" s="5" t="str">
        <f>NICHE!A325</f>
        <v>mlperf/inference</v>
      </c>
      <c r="C325" s="7" t="str">
        <f>IF(EXACT(D325,"Si"),NICHE!L325,"")</f>
        <v/>
      </c>
      <c r="D325" s="8" t="str">
        <f>IF(AND(EXACT(NICHE!B325,"Y"),EXACT(E325,"No")),"Si","No")</f>
        <v>No</v>
      </c>
      <c r="E325" s="4" t="s">
        <v>2402</v>
      </c>
      <c r="F325" s="8" t="str">
        <f t="shared" si="1"/>
        <v>No</v>
      </c>
      <c r="G325" s="8" t="str">
        <f t="shared" si="2"/>
        <v>No</v>
      </c>
      <c r="H325" s="8" t="str">
        <f t="shared" si="3"/>
        <v>No</v>
      </c>
      <c r="I325" s="8" t="str">
        <f t="shared" si="4"/>
        <v>No</v>
      </c>
      <c r="J325" s="5"/>
      <c r="K325" s="5"/>
      <c r="L325" s="5"/>
      <c r="M325" s="5"/>
      <c r="N325" s="5"/>
      <c r="O325" s="5"/>
      <c r="P325" s="5"/>
      <c r="Q325" s="5"/>
      <c r="R325" s="5"/>
      <c r="S325" s="5"/>
      <c r="T325" s="5"/>
      <c r="U325" s="5"/>
    </row>
    <row r="326">
      <c r="A326" s="5">
        <f t="shared" si="5"/>
        <v>143</v>
      </c>
      <c r="B326" s="5" t="str">
        <f>NICHE!A326</f>
        <v>mlperf/training</v>
      </c>
      <c r="C326" s="7" t="str">
        <f>IF(EXACT(D326,"Si"),NICHE!L326,"")</f>
        <v/>
      </c>
      <c r="D326" s="8" t="str">
        <f>IF(AND(EXACT(NICHE!B326,"Y"),EXACT(E326,"No")),"Si","No")</f>
        <v>No</v>
      </c>
      <c r="E326" s="4" t="s">
        <v>2402</v>
      </c>
      <c r="F326" s="8" t="str">
        <f t="shared" si="1"/>
        <v>No</v>
      </c>
      <c r="G326" s="8" t="str">
        <f t="shared" si="2"/>
        <v>No</v>
      </c>
      <c r="H326" s="8" t="str">
        <f t="shared" si="3"/>
        <v>No</v>
      </c>
      <c r="I326" s="8" t="str">
        <f t="shared" si="4"/>
        <v>No</v>
      </c>
      <c r="J326" s="5"/>
      <c r="K326" s="5"/>
      <c r="L326" s="5"/>
      <c r="M326" s="5"/>
      <c r="N326" s="5"/>
      <c r="O326" s="5"/>
      <c r="P326" s="5"/>
      <c r="Q326" s="5"/>
      <c r="R326" s="5"/>
      <c r="S326" s="5"/>
      <c r="T326" s="5"/>
      <c r="U326" s="5"/>
    </row>
    <row r="327">
      <c r="A327" s="5">
        <f t="shared" si="5"/>
        <v>143</v>
      </c>
      <c r="B327" s="5" t="str">
        <f>NICHE!A327</f>
        <v>mnicnc404/CartoonGan-tensorflow</v>
      </c>
      <c r="C327" s="7" t="str">
        <f>IF(EXACT(D327,"Si"),NICHE!L327,"")</f>
        <v/>
      </c>
      <c r="D327" s="8" t="str">
        <f>IF(AND(EXACT(NICHE!B327,"Y"),EXACT(E327,"No")),"Si","No")</f>
        <v>No</v>
      </c>
      <c r="E327" s="4" t="s">
        <v>2402</v>
      </c>
      <c r="F327" s="8" t="str">
        <f t="shared" si="1"/>
        <v>No</v>
      </c>
      <c r="G327" s="8" t="str">
        <f t="shared" si="2"/>
        <v>No</v>
      </c>
      <c r="H327" s="8" t="str">
        <f t="shared" si="3"/>
        <v>No</v>
      </c>
      <c r="I327" s="8" t="str">
        <f t="shared" si="4"/>
        <v>No</v>
      </c>
      <c r="J327" s="5"/>
      <c r="K327" s="5"/>
      <c r="L327" s="5"/>
      <c r="M327" s="5"/>
      <c r="N327" s="5"/>
      <c r="O327" s="5"/>
      <c r="P327" s="5"/>
      <c r="Q327" s="5"/>
      <c r="R327" s="5"/>
      <c r="S327" s="5"/>
      <c r="T327" s="5"/>
      <c r="U327" s="5"/>
    </row>
    <row r="328">
      <c r="A328" s="5">
        <f t="shared" si="5"/>
        <v>144</v>
      </c>
      <c r="B328" s="5" t="str">
        <f>NICHE!A328</f>
        <v>modernmt/modernmt</v>
      </c>
      <c r="C328" s="9" t="str">
        <f>IF(EXACT(D328,"Si"),NICHE!L328,"")</f>
        <v>https://github.com/modernmt/modernmt/blob/master/LICENSE</v>
      </c>
      <c r="D328" s="8" t="str">
        <f>IF(AND(EXACT(NICHE!B328,"Y"),EXACT(E328,"No")),"Si","No")</f>
        <v>Si</v>
      </c>
      <c r="E328" s="4" t="s">
        <v>2402</v>
      </c>
      <c r="F328" s="8" t="str">
        <f t="shared" si="1"/>
        <v>No</v>
      </c>
      <c r="G328" s="8" t="str">
        <f t="shared" si="2"/>
        <v>No</v>
      </c>
      <c r="H328" s="8" t="str">
        <f t="shared" si="3"/>
        <v>No</v>
      </c>
      <c r="I328" s="8" t="str">
        <f t="shared" si="4"/>
        <v>No</v>
      </c>
      <c r="J328" s="5"/>
      <c r="K328" s="5"/>
      <c r="L328" s="5"/>
      <c r="M328" s="5"/>
      <c r="N328" s="5"/>
      <c r="O328" s="5"/>
      <c r="P328" s="5"/>
      <c r="Q328" s="5"/>
      <c r="R328" s="5"/>
      <c r="S328" s="5"/>
      <c r="T328" s="5"/>
      <c r="U328" s="5"/>
    </row>
    <row r="329">
      <c r="A329" s="5">
        <f t="shared" si="5"/>
        <v>145</v>
      </c>
      <c r="B329" s="5" t="str">
        <f>NICHE!A329</f>
        <v>molecularsets/moses</v>
      </c>
      <c r="C329" s="9" t="str">
        <f>IF(EXACT(D329,"Si"),NICHE!L329,"")</f>
        <v>https://github.com/molecularsets/moses/blob/master/LICENSE</v>
      </c>
      <c r="D329" s="8" t="str">
        <f>IF(AND(EXACT(NICHE!B329,"Y"),EXACT(E329,"No")),"Si","No")</f>
        <v>Si</v>
      </c>
      <c r="E329" s="4" t="s">
        <v>2402</v>
      </c>
      <c r="F329" s="8" t="str">
        <f t="shared" si="1"/>
        <v>No</v>
      </c>
      <c r="G329" s="8" t="str">
        <f t="shared" si="2"/>
        <v>No</v>
      </c>
      <c r="H329" s="8" t="str">
        <f t="shared" si="3"/>
        <v>No</v>
      </c>
      <c r="I329" s="8" t="str">
        <f t="shared" si="4"/>
        <v>No</v>
      </c>
      <c r="J329" s="5"/>
      <c r="K329" s="5"/>
      <c r="L329" s="5"/>
      <c r="M329" s="5"/>
      <c r="N329" s="5"/>
      <c r="O329" s="5"/>
      <c r="P329" s="5"/>
      <c r="Q329" s="5"/>
      <c r="R329" s="5"/>
      <c r="S329" s="5"/>
      <c r="T329" s="5"/>
      <c r="U329" s="5"/>
    </row>
    <row r="330">
      <c r="A330" s="5">
        <f t="shared" si="5"/>
        <v>146</v>
      </c>
      <c r="B330" s="5" t="str">
        <f>NICHE!A330</f>
        <v>mozilla/bugbug</v>
      </c>
      <c r="C330" s="9" t="str">
        <f>IF(EXACT(D330,"Si"),NICHE!L330,"")</f>
        <v>https://github.com/mozilla/bugbug/blob/master/LICENSE</v>
      </c>
      <c r="D330" s="8" t="str">
        <f>IF(AND(EXACT(NICHE!B330,"Y"),EXACT(E330,"No")),"Si","No")</f>
        <v>Si</v>
      </c>
      <c r="E330" s="4" t="s">
        <v>2402</v>
      </c>
      <c r="F330" s="8" t="str">
        <f t="shared" si="1"/>
        <v>No</v>
      </c>
      <c r="G330" s="8" t="str">
        <f t="shared" si="2"/>
        <v>No</v>
      </c>
      <c r="H330" s="8" t="str">
        <f t="shared" si="3"/>
        <v>No</v>
      </c>
      <c r="I330" s="8" t="str">
        <f t="shared" si="4"/>
        <v>No</v>
      </c>
      <c r="J330" s="5"/>
      <c r="K330" s="5"/>
      <c r="L330" s="5"/>
      <c r="M330" s="5"/>
      <c r="N330" s="5"/>
      <c r="O330" s="5"/>
      <c r="P330" s="5"/>
      <c r="Q330" s="5"/>
      <c r="R330" s="5"/>
      <c r="S330" s="5"/>
      <c r="T330" s="5"/>
      <c r="U330" s="5"/>
    </row>
    <row r="331">
      <c r="A331" s="5">
        <f t="shared" si="5"/>
        <v>147</v>
      </c>
      <c r="B331" s="5" t="str">
        <f>NICHE!A331</f>
        <v>mozilla/DeepSpeech</v>
      </c>
      <c r="C331" s="9" t="str">
        <f>IF(EXACT(D331,"Si"),NICHE!L331,"")</f>
        <v>https://github.com/mozilla/DeepSpeech/blob/master/LICENSE</v>
      </c>
      <c r="D331" s="8" t="str">
        <f>IF(AND(EXACT(NICHE!B331,"Y"),EXACT(E331,"No")),"Si","No")</f>
        <v>Si</v>
      </c>
      <c r="E331" s="4" t="s">
        <v>2402</v>
      </c>
      <c r="F331" s="8" t="str">
        <f t="shared" si="1"/>
        <v>No</v>
      </c>
      <c r="G331" s="8" t="str">
        <f t="shared" si="2"/>
        <v>No</v>
      </c>
      <c r="H331" s="8" t="str">
        <f t="shared" si="3"/>
        <v>No</v>
      </c>
      <c r="I331" s="8" t="str">
        <f t="shared" si="4"/>
        <v>No</v>
      </c>
      <c r="J331" s="5"/>
      <c r="K331" s="5"/>
      <c r="L331" s="5"/>
      <c r="M331" s="5"/>
      <c r="N331" s="5"/>
      <c r="O331" s="5"/>
      <c r="P331" s="5"/>
      <c r="Q331" s="5"/>
      <c r="R331" s="5"/>
      <c r="S331" s="5"/>
      <c r="T331" s="5"/>
      <c r="U331" s="5"/>
    </row>
    <row r="332">
      <c r="A332" s="5">
        <f t="shared" si="5"/>
        <v>148</v>
      </c>
      <c r="B332" s="5" t="str">
        <f>NICHE!A332</f>
        <v>mozilla/fathom</v>
      </c>
      <c r="C332" s="9" t="str">
        <f>IF(EXACT(D332,"Si"),NICHE!L332,"")</f>
        <v>https://github.com/mozilla/fathom/blob/master/LICENSE</v>
      </c>
      <c r="D332" s="8" t="str">
        <f>IF(AND(EXACT(NICHE!B332,"Y"),EXACT(E332,"No")),"Si","No")</f>
        <v>Si</v>
      </c>
      <c r="E332" s="4" t="s">
        <v>2402</v>
      </c>
      <c r="F332" s="8" t="str">
        <f t="shared" si="1"/>
        <v>No</v>
      </c>
      <c r="G332" s="8" t="str">
        <f t="shared" si="2"/>
        <v>No</v>
      </c>
      <c r="H332" s="8" t="str">
        <f t="shared" si="3"/>
        <v>No</v>
      </c>
      <c r="I332" s="8" t="str">
        <f t="shared" si="4"/>
        <v>No</v>
      </c>
      <c r="J332" s="5"/>
      <c r="K332" s="5"/>
      <c r="L332" s="5"/>
      <c r="M332" s="5"/>
      <c r="N332" s="5"/>
      <c r="O332" s="5"/>
      <c r="P332" s="5"/>
      <c r="Q332" s="5"/>
      <c r="R332" s="5"/>
      <c r="S332" s="5"/>
      <c r="T332" s="5"/>
      <c r="U332" s="5"/>
    </row>
    <row r="333">
      <c r="A333" s="5">
        <f t="shared" si="5"/>
        <v>149</v>
      </c>
      <c r="B333" s="5" t="str">
        <f>NICHE!A333</f>
        <v>mozilla/TTS</v>
      </c>
      <c r="C333" s="9" t="str">
        <f>IF(EXACT(D333,"Si"),NICHE!L333,"")</f>
        <v>https://github.com/mozilla/TTS/blob/master/LICENSE.txt</v>
      </c>
      <c r="D333" s="8" t="str">
        <f>IF(AND(EXACT(NICHE!B333,"Y"),EXACT(E333,"No")),"Si","No")</f>
        <v>Si</v>
      </c>
      <c r="E333" s="4" t="s">
        <v>2402</v>
      </c>
      <c r="F333" s="8" t="str">
        <f t="shared" si="1"/>
        <v>No</v>
      </c>
      <c r="G333" s="8" t="str">
        <f t="shared" si="2"/>
        <v>No</v>
      </c>
      <c r="H333" s="8" t="str">
        <f t="shared" si="3"/>
        <v>No</v>
      </c>
      <c r="I333" s="8" t="str">
        <f t="shared" si="4"/>
        <v>No</v>
      </c>
      <c r="J333" s="5"/>
      <c r="K333" s="5"/>
      <c r="L333" s="5"/>
      <c r="M333" s="5"/>
      <c r="N333" s="5"/>
      <c r="O333" s="5"/>
      <c r="P333" s="5"/>
      <c r="Q333" s="5"/>
      <c r="R333" s="5"/>
      <c r="S333" s="5"/>
      <c r="T333" s="5"/>
      <c r="U333" s="5"/>
    </row>
    <row r="334">
      <c r="A334" s="5">
        <f t="shared" si="5"/>
        <v>150</v>
      </c>
      <c r="B334" s="5" t="str">
        <f>NICHE!A334</f>
        <v>mpariente/asteroid</v>
      </c>
      <c r="C334" s="9" t="str">
        <f>IF(EXACT(D334,"Si"),NICHE!L334,"")</f>
        <v>https://github.com/mpariente/asteroid/blob/master/LICENSE</v>
      </c>
      <c r="D334" s="8" t="str">
        <f>IF(AND(EXACT(NICHE!B334,"Y"),EXACT(E334,"No")),"Si","No")</f>
        <v>Si</v>
      </c>
      <c r="E334" s="4" t="s">
        <v>2402</v>
      </c>
      <c r="F334" s="8" t="str">
        <f t="shared" si="1"/>
        <v>No</v>
      </c>
      <c r="G334" s="8" t="str">
        <f t="shared" si="2"/>
        <v>No</v>
      </c>
      <c r="H334" s="8" t="str">
        <f t="shared" si="3"/>
        <v>No</v>
      </c>
      <c r="I334" s="8" t="str">
        <f t="shared" si="4"/>
        <v>No</v>
      </c>
      <c r="J334" s="5"/>
      <c r="K334" s="5"/>
      <c r="L334" s="5"/>
      <c r="M334" s="5"/>
      <c r="N334" s="5"/>
      <c r="O334" s="5"/>
      <c r="P334" s="5"/>
      <c r="Q334" s="5"/>
      <c r="R334" s="5"/>
      <c r="S334" s="5"/>
      <c r="T334" s="5"/>
      <c r="U334" s="5"/>
    </row>
    <row r="335">
      <c r="A335" s="5">
        <f t="shared" si="5"/>
        <v>150</v>
      </c>
      <c r="B335" s="5" t="str">
        <f>NICHE!A335</f>
        <v>mravanelli/pytorch-kaldi</v>
      </c>
      <c r="C335" s="7" t="str">
        <f>IF(EXACT(D335,"Si"),NICHE!L335,"")</f>
        <v/>
      </c>
      <c r="D335" s="8" t="str">
        <f>IF(AND(EXACT(NICHE!B335,"Y"),EXACT(E335,"No")),"Si","No")</f>
        <v>No</v>
      </c>
      <c r="E335" s="4" t="s">
        <v>2402</v>
      </c>
      <c r="F335" s="8" t="str">
        <f t="shared" si="1"/>
        <v>No</v>
      </c>
      <c r="G335" s="8" t="str">
        <f t="shared" si="2"/>
        <v>No</v>
      </c>
      <c r="H335" s="8" t="str">
        <f t="shared" si="3"/>
        <v>No</v>
      </c>
      <c r="I335" s="8" t="str">
        <f t="shared" si="4"/>
        <v>No</v>
      </c>
      <c r="J335" s="5"/>
      <c r="K335" s="5"/>
      <c r="L335" s="5"/>
      <c r="M335" s="5"/>
      <c r="N335" s="5"/>
      <c r="O335" s="5"/>
      <c r="P335" s="5"/>
      <c r="Q335" s="5"/>
      <c r="R335" s="5"/>
      <c r="S335" s="5"/>
      <c r="T335" s="5"/>
      <c r="U335" s="5"/>
    </row>
    <row r="336">
      <c r="A336" s="5">
        <f t="shared" si="5"/>
        <v>151</v>
      </c>
      <c r="B336" s="5" t="str">
        <f>NICHE!A336</f>
        <v>MrGiovanni/ModelsGenesis</v>
      </c>
      <c r="C336" s="7" t="str">
        <f>IF(EXACT(D336,"Si"),NICHE!L336,"")</f>
        <v>https://github.com/MrGiovanni/ModelsGenesis/blob/master/LICENSE is provided.</v>
      </c>
      <c r="D336" s="8" t="str">
        <f>IF(AND(EXACT(NICHE!B336,"Y"),EXACT(E336,"No")),"Si","No")</f>
        <v>Si</v>
      </c>
      <c r="E336" s="4" t="s">
        <v>2402</v>
      </c>
      <c r="F336" s="8" t="str">
        <f t="shared" si="1"/>
        <v>No</v>
      </c>
      <c r="G336" s="8" t="str">
        <f t="shared" si="2"/>
        <v>No</v>
      </c>
      <c r="H336" s="8" t="str">
        <f t="shared" si="3"/>
        <v>No</v>
      </c>
      <c r="I336" s="8" t="str">
        <f t="shared" si="4"/>
        <v>No</v>
      </c>
      <c r="J336" s="5"/>
      <c r="K336" s="5"/>
      <c r="L336" s="5"/>
      <c r="M336" s="5"/>
      <c r="N336" s="5"/>
      <c r="O336" s="5"/>
      <c r="P336" s="5"/>
      <c r="Q336" s="5"/>
      <c r="R336" s="5"/>
      <c r="S336" s="5"/>
      <c r="T336" s="5"/>
      <c r="U336" s="5"/>
    </row>
    <row r="337">
      <c r="A337" s="5">
        <f t="shared" si="5"/>
        <v>152</v>
      </c>
      <c r="B337" s="5" t="str">
        <f>NICHE!A337</f>
        <v>MycroftAI/mycroft-precise</v>
      </c>
      <c r="C337" s="7" t="str">
        <f>IF(EXACT(D337,"Si"),NICHE!L337,"")</f>
        <v>https://github.com/MycroftAI/mycroft-precise/blob/dev/LICENSE is provided.</v>
      </c>
      <c r="D337" s="8" t="str">
        <f>IF(AND(EXACT(NICHE!B337,"Y"),EXACT(E337,"No")),"Si","No")</f>
        <v>Si</v>
      </c>
      <c r="E337" s="4" t="s">
        <v>2402</v>
      </c>
      <c r="F337" s="8" t="str">
        <f t="shared" si="1"/>
        <v>No</v>
      </c>
      <c r="G337" s="8" t="str">
        <f t="shared" si="2"/>
        <v>No</v>
      </c>
      <c r="H337" s="8" t="str">
        <f t="shared" si="3"/>
        <v>No</v>
      </c>
      <c r="I337" s="8" t="str">
        <f t="shared" si="4"/>
        <v>No</v>
      </c>
      <c r="J337" s="5"/>
      <c r="K337" s="5"/>
      <c r="L337" s="5"/>
      <c r="M337" s="5"/>
      <c r="N337" s="5"/>
      <c r="O337" s="5"/>
      <c r="P337" s="5"/>
      <c r="Q337" s="5"/>
      <c r="R337" s="5"/>
      <c r="S337" s="5"/>
      <c r="T337" s="5"/>
      <c r="U337" s="5"/>
    </row>
    <row r="338">
      <c r="A338" s="5">
        <f t="shared" si="5"/>
        <v>153</v>
      </c>
      <c r="B338" s="5" t="str">
        <f>NICHE!A338</f>
        <v>namisan/mt-dnn</v>
      </c>
      <c r="C338" s="9" t="str">
        <f>IF(EXACT(D338,"Si"),NICHE!L338,"")</f>
        <v>https://github.com/namisan/mt-dnn/blob/master/LICENSE</v>
      </c>
      <c r="D338" s="8" t="str">
        <f>IF(AND(EXACT(NICHE!B338,"Y"),EXACT(E338,"No")),"Si","No")</f>
        <v>Si</v>
      </c>
      <c r="E338" s="4" t="s">
        <v>2402</v>
      </c>
      <c r="F338" s="8" t="str">
        <f t="shared" si="1"/>
        <v>No</v>
      </c>
      <c r="G338" s="8" t="str">
        <f t="shared" si="2"/>
        <v>No</v>
      </c>
      <c r="H338" s="8" t="str">
        <f t="shared" si="3"/>
        <v>No</v>
      </c>
      <c r="I338" s="8" t="str">
        <f t="shared" si="4"/>
        <v>No</v>
      </c>
      <c r="J338" s="5"/>
      <c r="K338" s="5"/>
      <c r="L338" s="5"/>
      <c r="M338" s="5"/>
      <c r="N338" s="5"/>
      <c r="O338" s="5"/>
      <c r="P338" s="5"/>
      <c r="Q338" s="5"/>
      <c r="R338" s="5"/>
      <c r="S338" s="5"/>
      <c r="T338" s="5"/>
      <c r="U338" s="5"/>
    </row>
    <row r="339">
      <c r="A339" s="5">
        <f t="shared" si="5"/>
        <v>154</v>
      </c>
      <c r="B339" s="5" t="str">
        <f>NICHE!A339</f>
        <v>nanoporetech/medaka</v>
      </c>
      <c r="C339" s="9" t="str">
        <f>IF(EXACT(D339,"Si"),NICHE!L339,"")</f>
        <v>https://github.com/nanoporetech/medaka/blob/master/LICENSE.md</v>
      </c>
      <c r="D339" s="8" t="str">
        <f>IF(AND(EXACT(NICHE!B339,"Y"),EXACT(E339,"No")),"Si","No")</f>
        <v>Si</v>
      </c>
      <c r="E339" s="4" t="s">
        <v>2402</v>
      </c>
      <c r="F339" s="8" t="str">
        <f t="shared" si="1"/>
        <v>No</v>
      </c>
      <c r="G339" s="8" t="str">
        <f t="shared" si="2"/>
        <v>No</v>
      </c>
      <c r="H339" s="8" t="str">
        <f t="shared" si="3"/>
        <v>No</v>
      </c>
      <c r="I339" s="8" t="str">
        <f t="shared" si="4"/>
        <v>No</v>
      </c>
      <c r="J339" s="5"/>
      <c r="K339" s="5"/>
      <c r="L339" s="5"/>
      <c r="M339" s="5"/>
      <c r="N339" s="5"/>
      <c r="O339" s="5"/>
      <c r="P339" s="5"/>
      <c r="Q339" s="5"/>
      <c r="R339" s="5"/>
      <c r="S339" s="5"/>
      <c r="T339" s="5"/>
      <c r="U339" s="5"/>
    </row>
    <row r="340">
      <c r="A340" s="5">
        <f t="shared" si="5"/>
        <v>154</v>
      </c>
      <c r="B340" s="5" t="str">
        <f>NICHE!A340</f>
        <v>natethegreate/hent-AI</v>
      </c>
      <c r="C340" s="7" t="str">
        <f>IF(EXACT(D340,"Si"),NICHE!L340,"")</f>
        <v/>
      </c>
      <c r="D340" s="8" t="str">
        <f>IF(AND(EXACT(NICHE!B340,"Y"),EXACT(E340,"No")),"Si","No")</f>
        <v>No</v>
      </c>
      <c r="E340" s="4" t="s">
        <v>2402</v>
      </c>
      <c r="F340" s="8" t="str">
        <f t="shared" si="1"/>
        <v>No</v>
      </c>
      <c r="G340" s="8" t="str">
        <f t="shared" si="2"/>
        <v>No</v>
      </c>
      <c r="H340" s="8" t="str">
        <f t="shared" si="3"/>
        <v>No</v>
      </c>
      <c r="I340" s="8" t="str">
        <f t="shared" si="4"/>
        <v>No</v>
      </c>
      <c r="J340" s="5"/>
      <c r="K340" s="5"/>
      <c r="L340" s="5"/>
      <c r="M340" s="5"/>
      <c r="N340" s="5"/>
      <c r="O340" s="5"/>
      <c r="P340" s="5"/>
      <c r="Q340" s="5"/>
      <c r="R340" s="5"/>
      <c r="S340" s="5"/>
      <c r="T340" s="5"/>
      <c r="U340" s="5"/>
    </row>
    <row r="341">
      <c r="A341" s="5">
        <f t="shared" si="5"/>
        <v>155</v>
      </c>
      <c r="B341" s="5" t="str">
        <f>NICHE!A341</f>
        <v>nerox8664/pytorch2keras</v>
      </c>
      <c r="C341" s="9" t="str">
        <f>IF(EXACT(D341,"Si"),NICHE!L341,"")</f>
        <v>https://github.com/nerox8664/pytorch2keras/blob/master/LICENSE</v>
      </c>
      <c r="D341" s="8" t="str">
        <f>IF(AND(EXACT(NICHE!B341,"Y"),EXACT(E341,"No")),"Si","No")</f>
        <v>Si</v>
      </c>
      <c r="E341" s="4" t="s">
        <v>2402</v>
      </c>
      <c r="F341" s="8" t="str">
        <f t="shared" si="1"/>
        <v>No</v>
      </c>
      <c r="G341" s="8" t="str">
        <f t="shared" si="2"/>
        <v>No</v>
      </c>
      <c r="H341" s="8" t="str">
        <f t="shared" si="3"/>
        <v>No</v>
      </c>
      <c r="I341" s="8" t="str">
        <f t="shared" si="4"/>
        <v>No</v>
      </c>
      <c r="J341" s="5"/>
      <c r="K341" s="5"/>
      <c r="L341" s="5"/>
      <c r="M341" s="5"/>
      <c r="N341" s="5"/>
      <c r="O341" s="5"/>
      <c r="P341" s="5"/>
      <c r="Q341" s="5"/>
      <c r="R341" s="5"/>
      <c r="S341" s="5"/>
      <c r="T341" s="5"/>
      <c r="U341" s="5"/>
    </row>
    <row r="342">
      <c r="A342" s="5">
        <f t="shared" si="5"/>
        <v>156</v>
      </c>
      <c r="B342" s="5" t="str">
        <f>NICHE!A342</f>
        <v>NervanaSystems/distiller</v>
      </c>
      <c r="C342" s="7" t="str">
        <f>IF(EXACT(D342,"Si"),NICHE!L342,"")</f>
        <v>https://github.com/NervanaSystems/distiller/blob/master/LICENSE.md is provided.</v>
      </c>
      <c r="D342" s="8" t="str">
        <f>IF(AND(EXACT(NICHE!B342,"Y"),EXACT(E342,"No")),"Si","No")</f>
        <v>Si</v>
      </c>
      <c r="E342" s="4" t="s">
        <v>2402</v>
      </c>
      <c r="F342" s="8" t="str">
        <f t="shared" si="1"/>
        <v>No</v>
      </c>
      <c r="G342" s="8" t="str">
        <f t="shared" si="2"/>
        <v>No</v>
      </c>
      <c r="H342" s="8" t="str">
        <f t="shared" si="3"/>
        <v>No</v>
      </c>
      <c r="I342" s="8" t="str">
        <f t="shared" si="4"/>
        <v>No</v>
      </c>
      <c r="J342" s="5"/>
      <c r="K342" s="5"/>
      <c r="L342" s="5"/>
      <c r="M342" s="5"/>
      <c r="N342" s="5"/>
      <c r="O342" s="5"/>
      <c r="P342" s="5"/>
      <c r="Q342" s="5"/>
      <c r="R342" s="5"/>
      <c r="S342" s="5"/>
      <c r="T342" s="5"/>
      <c r="U342" s="5"/>
    </row>
    <row r="343">
      <c r="A343" s="5">
        <f t="shared" si="5"/>
        <v>157</v>
      </c>
      <c r="B343" s="5" t="str">
        <f>NICHE!A343</f>
        <v>NervanaSystems/nlp-architect</v>
      </c>
      <c r="C343" s="7" t="str">
        <f>IF(EXACT(D343,"Si"),NICHE!L343,"")</f>
        <v>https://github.com/NervanaSystems/nlp-architect/blob/master/LICENSE is provided.</v>
      </c>
      <c r="D343" s="8" t="str">
        <f>IF(AND(EXACT(NICHE!B343,"Y"),EXACT(E343,"No")),"Si","No")</f>
        <v>Si</v>
      </c>
      <c r="E343" s="4" t="s">
        <v>2402</v>
      </c>
      <c r="F343" s="8" t="str">
        <f t="shared" si="1"/>
        <v>No</v>
      </c>
      <c r="G343" s="8" t="str">
        <f t="shared" si="2"/>
        <v>No</v>
      </c>
      <c r="H343" s="8" t="str">
        <f t="shared" si="3"/>
        <v>No</v>
      </c>
      <c r="I343" s="8" t="str">
        <f t="shared" si="4"/>
        <v>No</v>
      </c>
      <c r="J343" s="5"/>
      <c r="K343" s="5"/>
      <c r="L343" s="5"/>
      <c r="M343" s="5"/>
      <c r="N343" s="5"/>
      <c r="O343" s="5"/>
      <c r="P343" s="5"/>
      <c r="Q343" s="5"/>
      <c r="R343" s="5"/>
      <c r="S343" s="5"/>
      <c r="T343" s="5"/>
      <c r="U343" s="5"/>
    </row>
    <row r="344">
      <c r="A344" s="5">
        <f t="shared" si="5"/>
        <v>158</v>
      </c>
      <c r="B344" s="5" t="str">
        <f>NICHE!A344</f>
        <v>NeuromorphicProcessorProject/snn_toolbox</v>
      </c>
      <c r="C344" s="7" t="str">
        <f>IF(EXACT(D344,"Si"),NICHE!L344,"")</f>
        <v>https://github.com/NeuromorphicProcessorProject/snn_toolbox/blob/master/LICENSE.txt is provided.</v>
      </c>
      <c r="D344" s="8" t="str">
        <f>IF(AND(EXACT(NICHE!B344,"Y"),EXACT(E344,"No")),"Si","No")</f>
        <v>Si</v>
      </c>
      <c r="E344" s="4" t="s">
        <v>2402</v>
      </c>
      <c r="F344" s="8" t="str">
        <f t="shared" si="1"/>
        <v>No</v>
      </c>
      <c r="G344" s="8" t="str">
        <f t="shared" si="2"/>
        <v>No</v>
      </c>
      <c r="H344" s="8" t="str">
        <f t="shared" si="3"/>
        <v>No</v>
      </c>
      <c r="I344" s="8" t="str">
        <f t="shared" si="4"/>
        <v>No</v>
      </c>
      <c r="J344" s="5"/>
      <c r="K344" s="5"/>
      <c r="L344" s="5"/>
      <c r="M344" s="5"/>
      <c r="N344" s="5"/>
      <c r="O344" s="5"/>
      <c r="P344" s="5"/>
      <c r="Q344" s="5"/>
      <c r="R344" s="5"/>
      <c r="S344" s="5"/>
      <c r="T344" s="5"/>
      <c r="U344" s="5"/>
    </row>
    <row r="345">
      <c r="A345" s="5">
        <f t="shared" si="5"/>
        <v>159</v>
      </c>
      <c r="B345" s="5" t="str">
        <f>NICHE!A345</f>
        <v>nicolas-chaulet/torch-points3d</v>
      </c>
      <c r="C345" s="7" t="str">
        <f>IF(EXACT(D345,"Si"),NICHE!L345,"")</f>
        <v>no license</v>
      </c>
      <c r="D345" s="8" t="str">
        <f>IF(AND(EXACT(NICHE!B345,"Y"),EXACT(E345,"No")),"Si","No")</f>
        <v>Si</v>
      </c>
      <c r="E345" s="4" t="s">
        <v>2402</v>
      </c>
      <c r="F345" s="8" t="str">
        <f t="shared" si="1"/>
        <v>No</v>
      </c>
      <c r="G345" s="8" t="str">
        <f t="shared" si="2"/>
        <v>No</v>
      </c>
      <c r="H345" s="8" t="str">
        <f t="shared" si="3"/>
        <v>No</v>
      </c>
      <c r="I345" s="8" t="str">
        <f t="shared" si="4"/>
        <v>No</v>
      </c>
      <c r="J345" s="5"/>
      <c r="K345" s="5"/>
      <c r="L345" s="5"/>
      <c r="M345" s="5"/>
      <c r="N345" s="5"/>
      <c r="O345" s="5"/>
      <c r="P345" s="5"/>
      <c r="Q345" s="5"/>
      <c r="R345" s="5"/>
      <c r="S345" s="5"/>
      <c r="T345" s="5"/>
      <c r="U345" s="5"/>
    </row>
    <row r="346">
      <c r="A346" s="5">
        <f t="shared" si="5"/>
        <v>160</v>
      </c>
      <c r="B346" s="5" t="str">
        <f>NICHE!A346</f>
        <v>NLeSC/mcfly</v>
      </c>
      <c r="C346" s="7" t="str">
        <f>IF(EXACT(D346,"Si"),NICHE!L346,"")</f>
        <v>https://github.com/NLeSC/mcfly/blob/master/LICENSE is provided.</v>
      </c>
      <c r="D346" s="8" t="str">
        <f>IF(AND(EXACT(NICHE!B346,"Y"),EXACT(E346,"No")),"Si","No")</f>
        <v>Si</v>
      </c>
      <c r="E346" s="4" t="s">
        <v>2402</v>
      </c>
      <c r="F346" s="8" t="str">
        <f t="shared" si="1"/>
        <v>No</v>
      </c>
      <c r="G346" s="8" t="str">
        <f t="shared" si="2"/>
        <v>No</v>
      </c>
      <c r="H346" s="8" t="str">
        <f t="shared" si="3"/>
        <v>No</v>
      </c>
      <c r="I346" s="8" t="str">
        <f t="shared" si="4"/>
        <v>No</v>
      </c>
      <c r="J346" s="5"/>
      <c r="K346" s="5"/>
      <c r="L346" s="5"/>
      <c r="M346" s="5"/>
      <c r="N346" s="5"/>
      <c r="O346" s="5"/>
      <c r="P346" s="5"/>
      <c r="Q346" s="5"/>
      <c r="R346" s="5"/>
      <c r="S346" s="5"/>
      <c r="T346" s="5"/>
      <c r="U346" s="5"/>
    </row>
    <row r="347">
      <c r="A347" s="5">
        <f t="shared" si="5"/>
        <v>161</v>
      </c>
      <c r="B347" s="5" t="str">
        <f>NICHE!A347</f>
        <v>norse/norse</v>
      </c>
      <c r="C347" s="9" t="str">
        <f>IF(EXACT(D347,"Si"),NICHE!L347,"")</f>
        <v>https://github.com/norse/norse/blob/master/LICENSE</v>
      </c>
      <c r="D347" s="8" t="str">
        <f>IF(AND(EXACT(NICHE!B347,"Y"),EXACT(E347,"No")),"Si","No")</f>
        <v>Si</v>
      </c>
      <c r="E347" s="4" t="s">
        <v>2402</v>
      </c>
      <c r="F347" s="8" t="str">
        <f t="shared" si="1"/>
        <v>No</v>
      </c>
      <c r="G347" s="8" t="str">
        <f t="shared" si="2"/>
        <v>No</v>
      </c>
      <c r="H347" s="8" t="str">
        <f t="shared" si="3"/>
        <v>No</v>
      </c>
      <c r="I347" s="8" t="str">
        <f t="shared" si="4"/>
        <v>No</v>
      </c>
      <c r="J347" s="5"/>
      <c r="K347" s="5"/>
      <c r="L347" s="5"/>
      <c r="M347" s="5"/>
      <c r="N347" s="5"/>
      <c r="O347" s="5"/>
      <c r="P347" s="5"/>
      <c r="Q347" s="5"/>
      <c r="R347" s="5"/>
      <c r="S347" s="5"/>
      <c r="T347" s="5"/>
      <c r="U347" s="5"/>
    </row>
    <row r="348">
      <c r="A348" s="5">
        <f t="shared" si="5"/>
        <v>162</v>
      </c>
      <c r="B348" s="5" t="str">
        <f>NICHE!A348</f>
        <v>Novetta/adaptnlp</v>
      </c>
      <c r="C348" s="7" t="str">
        <f>IF(EXACT(D348,"Si"),NICHE!L348,"")</f>
        <v>https://github.com/Novetta/adaptnlp/blob/master/LICENSE is provided.</v>
      </c>
      <c r="D348" s="8" t="str">
        <f>IF(AND(EXACT(NICHE!B348,"Y"),EXACT(E348,"No")),"Si","No")</f>
        <v>Si</v>
      </c>
      <c r="E348" s="4" t="s">
        <v>2402</v>
      </c>
      <c r="F348" s="8" t="str">
        <f t="shared" si="1"/>
        <v>No</v>
      </c>
      <c r="G348" s="8" t="str">
        <f t="shared" si="2"/>
        <v>No</v>
      </c>
      <c r="H348" s="8" t="str">
        <f t="shared" si="3"/>
        <v>No</v>
      </c>
      <c r="I348" s="8" t="str">
        <f t="shared" si="4"/>
        <v>No</v>
      </c>
      <c r="J348" s="5"/>
      <c r="K348" s="5"/>
      <c r="L348" s="5"/>
      <c r="M348" s="5"/>
      <c r="N348" s="5"/>
      <c r="O348" s="5"/>
      <c r="P348" s="5"/>
      <c r="Q348" s="5"/>
      <c r="R348" s="5"/>
      <c r="S348" s="5"/>
      <c r="T348" s="5"/>
      <c r="U348" s="5"/>
    </row>
    <row r="349">
      <c r="A349" s="5">
        <f t="shared" si="5"/>
        <v>163</v>
      </c>
      <c r="B349" s="5" t="str">
        <f>NICHE!A349</f>
        <v>numenta/nupic.torch</v>
      </c>
      <c r="C349" s="9" t="str">
        <f>IF(EXACT(D349,"Si"),NICHE!L349,"")</f>
        <v>https://github.com/numenta/nupic.torch/blob/master/LICENSE</v>
      </c>
      <c r="D349" s="8" t="str">
        <f>IF(AND(EXACT(NICHE!B349,"Y"),EXACT(E349,"No")),"Si","No")</f>
        <v>Si</v>
      </c>
      <c r="E349" s="4" t="s">
        <v>2402</v>
      </c>
      <c r="F349" s="8" t="str">
        <f t="shared" si="1"/>
        <v>No</v>
      </c>
      <c r="G349" s="8" t="str">
        <f t="shared" si="2"/>
        <v>No</v>
      </c>
      <c r="H349" s="8" t="str">
        <f t="shared" si="3"/>
        <v>No</v>
      </c>
      <c r="I349" s="8" t="str">
        <f t="shared" si="4"/>
        <v>No</v>
      </c>
      <c r="J349" s="5"/>
      <c r="K349" s="5"/>
      <c r="L349" s="5"/>
      <c r="M349" s="5"/>
      <c r="N349" s="5"/>
      <c r="O349" s="5"/>
      <c r="P349" s="5"/>
      <c r="Q349" s="5"/>
      <c r="R349" s="5"/>
      <c r="S349" s="5"/>
      <c r="T349" s="5"/>
      <c r="U349" s="5"/>
    </row>
    <row r="350">
      <c r="A350" s="5">
        <f t="shared" si="5"/>
        <v>164</v>
      </c>
      <c r="B350" s="5" t="str">
        <f>NICHE!A350</f>
        <v>nussl/nussl</v>
      </c>
      <c r="C350" s="9" t="str">
        <f>IF(EXACT(D350,"Si"),NICHE!L350,"")</f>
        <v>https://github.com/nussl/nussl/blob/master/LICENSE.md</v>
      </c>
      <c r="D350" s="8" t="str">
        <f>IF(AND(EXACT(NICHE!B350,"Y"),EXACT(E350,"No")),"Si","No")</f>
        <v>Si</v>
      </c>
      <c r="E350" s="4" t="s">
        <v>2402</v>
      </c>
      <c r="F350" s="8" t="str">
        <f t="shared" si="1"/>
        <v>No</v>
      </c>
      <c r="G350" s="8" t="str">
        <f t="shared" si="2"/>
        <v>No</v>
      </c>
      <c r="H350" s="8" t="str">
        <f t="shared" si="3"/>
        <v>No</v>
      </c>
      <c r="I350" s="8" t="str">
        <f t="shared" si="4"/>
        <v>No</v>
      </c>
      <c r="J350" s="5"/>
      <c r="K350" s="5"/>
      <c r="L350" s="5"/>
      <c r="M350" s="5"/>
      <c r="N350" s="5"/>
      <c r="O350" s="5"/>
      <c r="P350" s="5"/>
      <c r="Q350" s="5"/>
      <c r="R350" s="5"/>
      <c r="S350" s="5"/>
      <c r="T350" s="5"/>
      <c r="U350" s="5"/>
    </row>
    <row r="351">
      <c r="A351" s="5">
        <f t="shared" si="5"/>
        <v>165</v>
      </c>
      <c r="B351" s="5" t="str">
        <f>NICHE!A351</f>
        <v>nutonomy/nuscenes-devkit</v>
      </c>
      <c r="C351" s="9" t="str">
        <f>IF(EXACT(D351,"Si"),NICHE!L351,"")</f>
        <v>https://github.com/nutonomy/nuscenes-devkit/blob/master/LICENSE.txt</v>
      </c>
      <c r="D351" s="8" t="str">
        <f>IF(AND(EXACT(NICHE!B351,"Y"),EXACT(E351,"No")),"Si","No")</f>
        <v>Si</v>
      </c>
      <c r="E351" s="4" t="s">
        <v>2402</v>
      </c>
      <c r="F351" s="8" t="str">
        <f t="shared" si="1"/>
        <v>No</v>
      </c>
      <c r="G351" s="8" t="str">
        <f t="shared" si="2"/>
        <v>No</v>
      </c>
      <c r="H351" s="8" t="str">
        <f t="shared" si="3"/>
        <v>No</v>
      </c>
      <c r="I351" s="8" t="str">
        <f t="shared" si="4"/>
        <v>No</v>
      </c>
      <c r="J351" s="5"/>
      <c r="K351" s="5"/>
      <c r="L351" s="5"/>
      <c r="M351" s="5"/>
      <c r="N351" s="5"/>
      <c r="O351" s="5"/>
      <c r="P351" s="5"/>
      <c r="Q351" s="5"/>
      <c r="R351" s="5"/>
      <c r="S351" s="5"/>
      <c r="T351" s="5"/>
      <c r="U351" s="5"/>
    </row>
    <row r="352">
      <c r="A352" s="5">
        <f t="shared" si="5"/>
        <v>166</v>
      </c>
      <c r="B352" s="5" t="str">
        <f>NICHE!A352</f>
        <v>NVIDIA/DeepLearningExamples</v>
      </c>
      <c r="C352" s="7" t="str">
        <f>IF(EXACT(D352,"Si"),NICHE!L352,"")</f>
        <v>There are multiple license files as there are multiple projects for this</v>
      </c>
      <c r="D352" s="8" t="str">
        <f>IF(AND(EXACT(NICHE!B352,"Y"),EXACT(E352,"No")),"Si","No")</f>
        <v>Si</v>
      </c>
      <c r="E352" s="4" t="s">
        <v>2402</v>
      </c>
      <c r="F352" s="8" t="str">
        <f t="shared" si="1"/>
        <v>No</v>
      </c>
      <c r="G352" s="8" t="str">
        <f t="shared" si="2"/>
        <v>No</v>
      </c>
      <c r="H352" s="8" t="str">
        <f t="shared" si="3"/>
        <v>No</v>
      </c>
      <c r="I352" s="8" t="str">
        <f t="shared" si="4"/>
        <v>No</v>
      </c>
      <c r="J352" s="5"/>
      <c r="K352" s="5"/>
      <c r="L352" s="5"/>
      <c r="M352" s="5"/>
      <c r="N352" s="5"/>
      <c r="O352" s="5"/>
      <c r="P352" s="5"/>
      <c r="Q352" s="5"/>
      <c r="R352" s="5"/>
      <c r="S352" s="5"/>
      <c r="T352" s="5"/>
      <c r="U352" s="5"/>
    </row>
    <row r="353">
      <c r="A353" s="5">
        <f t="shared" si="5"/>
        <v>167</v>
      </c>
      <c r="B353" s="5" t="str">
        <f>NICHE!A353</f>
        <v>NVIDIA/Megatron-LM</v>
      </c>
      <c r="C353" s="7" t="str">
        <f>IF(EXACT(D353,"Si"),NICHE!L353,"")</f>
        <v>https://github.com/NVIDIA/Megatron-LM/blob/master/LICENSE is provided.</v>
      </c>
      <c r="D353" s="8" t="str">
        <f>IF(AND(EXACT(NICHE!B353,"Y"),EXACT(E353,"No")),"Si","No")</f>
        <v>Si</v>
      </c>
      <c r="E353" s="4" t="s">
        <v>2402</v>
      </c>
      <c r="F353" s="8" t="str">
        <f t="shared" si="1"/>
        <v>No</v>
      </c>
      <c r="G353" s="8" t="str">
        <f t="shared" si="2"/>
        <v>No</v>
      </c>
      <c r="H353" s="8" t="str">
        <f t="shared" si="3"/>
        <v>No</v>
      </c>
      <c r="I353" s="8" t="str">
        <f t="shared" si="4"/>
        <v>No</v>
      </c>
      <c r="J353" s="5"/>
      <c r="K353" s="5"/>
      <c r="L353" s="5"/>
      <c r="M353" s="5"/>
      <c r="N353" s="5"/>
      <c r="O353" s="5"/>
      <c r="P353" s="5"/>
      <c r="Q353" s="5"/>
      <c r="R353" s="5"/>
      <c r="S353" s="5"/>
      <c r="T353" s="5"/>
      <c r="U353" s="5"/>
    </row>
    <row r="354">
      <c r="A354" s="5">
        <f t="shared" si="5"/>
        <v>168</v>
      </c>
      <c r="B354" s="5" t="str">
        <f>NICHE!A354</f>
        <v>NVIDIA/NeMo</v>
      </c>
      <c r="C354" s="7" t="str">
        <f>IF(EXACT(D354,"Si"),NICHE!L354,"")</f>
        <v>https://github.com/NVIDIA/NeMo/blob/master/LICENSE is provided.</v>
      </c>
      <c r="D354" s="8" t="str">
        <f>IF(AND(EXACT(NICHE!B354,"Y"),EXACT(E354,"No")),"Si","No")</f>
        <v>Si</v>
      </c>
      <c r="E354" s="4" t="s">
        <v>2402</v>
      </c>
      <c r="F354" s="8" t="str">
        <f t="shared" si="1"/>
        <v>No</v>
      </c>
      <c r="G354" s="8" t="str">
        <f t="shared" si="2"/>
        <v>No</v>
      </c>
      <c r="H354" s="8" t="str">
        <f t="shared" si="3"/>
        <v>No</v>
      </c>
      <c r="I354" s="8" t="str">
        <f t="shared" si="4"/>
        <v>No</v>
      </c>
      <c r="J354" s="5"/>
      <c r="K354" s="5"/>
      <c r="L354" s="5"/>
      <c r="M354" s="5"/>
      <c r="N354" s="5"/>
      <c r="O354" s="5"/>
      <c r="P354" s="5"/>
      <c r="Q354" s="5"/>
      <c r="R354" s="5"/>
      <c r="S354" s="5"/>
      <c r="T354" s="5"/>
      <c r="U354" s="5"/>
    </row>
    <row r="355">
      <c r="A355" s="5">
        <f t="shared" si="5"/>
        <v>168</v>
      </c>
      <c r="B355" s="5" t="str">
        <f>NICHE!A355</f>
        <v>NVIDIA/tacotron2</v>
      </c>
      <c r="C355" s="7" t="str">
        <f>IF(EXACT(D355,"Si"),NICHE!L355,"")</f>
        <v/>
      </c>
      <c r="D355" s="8" t="str">
        <f>IF(AND(EXACT(NICHE!B355,"Y"),EXACT(E355,"No")),"Si","No")</f>
        <v>No</v>
      </c>
      <c r="E355" s="4" t="s">
        <v>2402</v>
      </c>
      <c r="F355" s="8" t="str">
        <f t="shared" si="1"/>
        <v>No</v>
      </c>
      <c r="G355" s="8" t="str">
        <f t="shared" si="2"/>
        <v>No</v>
      </c>
      <c r="H355" s="8" t="str">
        <f t="shared" si="3"/>
        <v>No</v>
      </c>
      <c r="I355" s="8" t="str">
        <f t="shared" si="4"/>
        <v>No</v>
      </c>
      <c r="J355" s="5"/>
      <c r="K355" s="5"/>
      <c r="L355" s="5"/>
      <c r="M355" s="5"/>
      <c r="N355" s="5"/>
      <c r="O355" s="5"/>
      <c r="P355" s="5"/>
      <c r="Q355" s="5"/>
      <c r="R355" s="5"/>
      <c r="S355" s="5"/>
      <c r="T355" s="5"/>
      <c r="U355" s="5"/>
    </row>
    <row r="356">
      <c r="A356" s="5">
        <f t="shared" si="5"/>
        <v>169</v>
      </c>
      <c r="B356" s="5" t="str">
        <f>NICHE!A356</f>
        <v>NVIDIA/TRTorch</v>
      </c>
      <c r="C356" s="7" t="str">
        <f>IF(EXACT(D356,"Si"),NICHE!L356,"")</f>
        <v>https://github.com/NVIDIA/TRTorch/blob/master/LICENSE is provided.</v>
      </c>
      <c r="D356" s="8" t="str">
        <f>IF(AND(EXACT(NICHE!B356,"Y"),EXACT(E356,"No")),"Si","No")</f>
        <v>Si</v>
      </c>
      <c r="E356" s="4" t="s">
        <v>2402</v>
      </c>
      <c r="F356" s="8" t="str">
        <f t="shared" si="1"/>
        <v>No</v>
      </c>
      <c r="G356" s="8" t="str">
        <f t="shared" si="2"/>
        <v>No</v>
      </c>
      <c r="H356" s="8" t="str">
        <f t="shared" si="3"/>
        <v>No</v>
      </c>
      <c r="I356" s="8" t="str">
        <f t="shared" si="4"/>
        <v>No</v>
      </c>
      <c r="J356" s="5"/>
      <c r="K356" s="5"/>
      <c r="L356" s="5"/>
      <c r="M356" s="5"/>
      <c r="N356" s="5"/>
      <c r="O356" s="5"/>
      <c r="P356" s="5"/>
      <c r="Q356" s="5"/>
      <c r="R356" s="5"/>
      <c r="S356" s="5"/>
      <c r="T356" s="5"/>
      <c r="U356" s="5"/>
    </row>
    <row r="357">
      <c r="A357" s="5">
        <f t="shared" si="5"/>
        <v>170</v>
      </c>
      <c r="B357" s="5" t="str">
        <f>NICHE!A357</f>
        <v>NVIDIAGameWorks/kaolin</v>
      </c>
      <c r="C357" s="7" t="str">
        <f>IF(EXACT(D357,"Si"),NICHE!L357,"")</f>
        <v>https://github.com/NVIDIAGameWorks/kaolin/blob/master/LICENSE is provided.</v>
      </c>
      <c r="D357" s="8" t="str">
        <f>IF(AND(EXACT(NICHE!B357,"Y"),EXACT(E357,"No")),"Si","No")</f>
        <v>Si</v>
      </c>
      <c r="E357" s="4" t="s">
        <v>2402</v>
      </c>
      <c r="F357" s="8" t="str">
        <f t="shared" si="1"/>
        <v>No</v>
      </c>
      <c r="G357" s="8" t="str">
        <f t="shared" si="2"/>
        <v>No</v>
      </c>
      <c r="H357" s="8" t="str">
        <f t="shared" si="3"/>
        <v>No</v>
      </c>
      <c r="I357" s="8" t="str">
        <f t="shared" si="4"/>
        <v>No</v>
      </c>
      <c r="J357" s="5"/>
      <c r="K357" s="5"/>
      <c r="L357" s="5"/>
      <c r="M357" s="5"/>
      <c r="N357" s="5"/>
      <c r="O357" s="5"/>
      <c r="P357" s="5"/>
      <c r="Q357" s="5"/>
      <c r="R357" s="5"/>
      <c r="S357" s="5"/>
      <c r="T357" s="5"/>
      <c r="U357" s="5"/>
    </row>
    <row r="358">
      <c r="A358" s="5">
        <f t="shared" si="5"/>
        <v>171</v>
      </c>
      <c r="B358" s="5" t="str">
        <f>NICHE!A358</f>
        <v>NVISO-BE/ee-outliers</v>
      </c>
      <c r="C358" s="7" t="str">
        <f>IF(EXACT(D358,"Si"),NICHE!L358,"")</f>
        <v>https://github.com/NVISO-BE/ee-outliers/blob/master/LICENSE is provided.</v>
      </c>
      <c r="D358" s="8" t="str">
        <f>IF(AND(EXACT(NICHE!B358,"Y"),EXACT(E358,"No")),"Si","No")</f>
        <v>Si</v>
      </c>
      <c r="E358" s="4" t="s">
        <v>2402</v>
      </c>
      <c r="F358" s="8" t="str">
        <f t="shared" si="1"/>
        <v>No</v>
      </c>
      <c r="G358" s="8" t="str">
        <f t="shared" si="2"/>
        <v>No</v>
      </c>
      <c r="H358" s="8" t="str">
        <f t="shared" si="3"/>
        <v>No</v>
      </c>
      <c r="I358" s="8" t="str">
        <f t="shared" si="4"/>
        <v>No</v>
      </c>
      <c r="J358" s="5"/>
      <c r="K358" s="5"/>
      <c r="L358" s="5"/>
      <c r="M358" s="5"/>
      <c r="N358" s="5"/>
      <c r="O358" s="5"/>
      <c r="P358" s="5"/>
      <c r="Q358" s="5"/>
      <c r="R358" s="5"/>
      <c r="S358" s="5"/>
      <c r="T358" s="5"/>
      <c r="U358" s="5"/>
    </row>
    <row r="359">
      <c r="A359" s="5">
        <f t="shared" si="5"/>
        <v>172</v>
      </c>
      <c r="B359" s="5" t="str">
        <f>NICHE!A359</f>
        <v>nyanp/nyaggle</v>
      </c>
      <c r="C359" s="9" t="str">
        <f>IF(EXACT(D359,"Si"),NICHE!L359,"")</f>
        <v>https://github.com/nyanp/nyaggle/blob/master/LICENSE</v>
      </c>
      <c r="D359" s="8" t="str">
        <f>IF(AND(EXACT(NICHE!B359,"Y"),EXACT(E359,"No")),"Si","No")</f>
        <v>Si</v>
      </c>
      <c r="E359" s="4" t="s">
        <v>2402</v>
      </c>
      <c r="F359" s="8" t="str">
        <f t="shared" si="1"/>
        <v>No</v>
      </c>
      <c r="G359" s="8" t="str">
        <f t="shared" si="2"/>
        <v>No</v>
      </c>
      <c r="H359" s="8" t="str">
        <f t="shared" si="3"/>
        <v>No</v>
      </c>
      <c r="I359" s="8" t="str">
        <f t="shared" si="4"/>
        <v>No</v>
      </c>
      <c r="J359" s="5"/>
      <c r="K359" s="5"/>
      <c r="L359" s="5"/>
      <c r="M359" s="5"/>
      <c r="N359" s="5"/>
      <c r="O359" s="5"/>
      <c r="P359" s="5"/>
      <c r="Q359" s="5"/>
      <c r="R359" s="5"/>
      <c r="S359" s="5"/>
      <c r="T359" s="5"/>
      <c r="U359" s="5"/>
    </row>
    <row r="360">
      <c r="A360" s="5">
        <f t="shared" si="5"/>
        <v>173</v>
      </c>
      <c r="B360" s="5" t="str">
        <f>NICHE!A360</f>
        <v>nyu-mll/jiant</v>
      </c>
      <c r="C360" s="9" t="str">
        <f>IF(EXACT(D360,"Si"),NICHE!L360,"")</f>
        <v>https://github.com/nyu-mll/jiant/blob/master/LICENSE</v>
      </c>
      <c r="D360" s="8" t="str">
        <f>IF(AND(EXACT(NICHE!B360,"Y"),EXACT(E360,"No")),"Si","No")</f>
        <v>Si</v>
      </c>
      <c r="E360" s="4" t="s">
        <v>2402</v>
      </c>
      <c r="F360" s="8" t="str">
        <f t="shared" si="1"/>
        <v>No</v>
      </c>
      <c r="G360" s="8" t="str">
        <f t="shared" si="2"/>
        <v>No</v>
      </c>
      <c r="H360" s="8" t="str">
        <f t="shared" si="3"/>
        <v>No</v>
      </c>
      <c r="I360" s="8" t="str">
        <f t="shared" si="4"/>
        <v>No</v>
      </c>
      <c r="J360" s="5"/>
      <c r="K360" s="5"/>
      <c r="L360" s="5"/>
      <c r="M360" s="5"/>
      <c r="N360" s="5"/>
      <c r="O360" s="5"/>
      <c r="P360" s="5"/>
      <c r="Q360" s="5"/>
      <c r="R360" s="5"/>
      <c r="S360" s="5"/>
      <c r="T360" s="5"/>
      <c r="U360" s="5"/>
    </row>
    <row r="361">
      <c r="A361" s="5">
        <f t="shared" si="5"/>
        <v>174</v>
      </c>
      <c r="B361" s="5" t="str">
        <f>NICHE!A361</f>
        <v>onnx/keras-onnx</v>
      </c>
      <c r="C361" s="9" t="str">
        <f>IF(EXACT(D361,"Si"),NICHE!L361,"")</f>
        <v>https://github.com/onnx/keras-onnx/blob/master/LICENSE</v>
      </c>
      <c r="D361" s="8" t="str">
        <f>IF(AND(EXACT(NICHE!B361,"Y"),EXACT(E361,"No")),"Si","No")</f>
        <v>Si</v>
      </c>
      <c r="E361" s="4" t="s">
        <v>2402</v>
      </c>
      <c r="F361" s="8" t="str">
        <f t="shared" si="1"/>
        <v>No</v>
      </c>
      <c r="G361" s="8" t="str">
        <f t="shared" si="2"/>
        <v>No</v>
      </c>
      <c r="H361" s="8" t="str">
        <f t="shared" si="3"/>
        <v>No</v>
      </c>
      <c r="I361" s="8" t="str">
        <f t="shared" si="4"/>
        <v>No</v>
      </c>
      <c r="J361" s="5"/>
      <c r="K361" s="5"/>
      <c r="L361" s="5"/>
      <c r="M361" s="5"/>
      <c r="N361" s="5"/>
      <c r="O361" s="5"/>
      <c r="P361" s="5"/>
      <c r="Q361" s="5"/>
      <c r="R361" s="5"/>
      <c r="S361" s="5"/>
      <c r="T361" s="5"/>
      <c r="U361" s="5"/>
    </row>
    <row r="362">
      <c r="A362" s="5">
        <f t="shared" si="5"/>
        <v>175</v>
      </c>
      <c r="B362" s="5" t="str">
        <f>NICHE!A362</f>
        <v>onnx/onnxmltools</v>
      </c>
      <c r="C362" s="9" t="str">
        <f>IF(EXACT(D362,"Si"),NICHE!L362,"")</f>
        <v>https://github.com/onnx/onnxmltools/blob/master/LICENSE</v>
      </c>
      <c r="D362" s="8" t="str">
        <f>IF(AND(EXACT(NICHE!B362,"Y"),EXACT(E362,"No")),"Si","No")</f>
        <v>Si</v>
      </c>
      <c r="E362" s="4" t="s">
        <v>2402</v>
      </c>
      <c r="F362" s="8" t="str">
        <f t="shared" si="1"/>
        <v>No</v>
      </c>
      <c r="G362" s="8" t="str">
        <f t="shared" si="2"/>
        <v>No</v>
      </c>
      <c r="H362" s="8" t="str">
        <f t="shared" si="3"/>
        <v>No</v>
      </c>
      <c r="I362" s="8" t="str">
        <f t="shared" si="4"/>
        <v>No</v>
      </c>
      <c r="J362" s="5"/>
      <c r="K362" s="5"/>
      <c r="L362" s="5"/>
      <c r="M362" s="5"/>
      <c r="N362" s="5"/>
      <c r="O362" s="5"/>
      <c r="P362" s="5"/>
      <c r="Q362" s="5"/>
      <c r="R362" s="5"/>
      <c r="S362" s="5"/>
      <c r="T362" s="5"/>
      <c r="U362" s="5"/>
    </row>
    <row r="363">
      <c r="A363" s="5">
        <f t="shared" si="5"/>
        <v>176</v>
      </c>
      <c r="B363" s="5" t="str">
        <f>NICHE!A363</f>
        <v>onnx/onnx-tensorflow</v>
      </c>
      <c r="C363" s="9" t="str">
        <f>IF(EXACT(D363,"Si"),NICHE!L363,"")</f>
        <v>https://github.com/onnx/onnx-tensorflow/blob/master/LICENSE</v>
      </c>
      <c r="D363" s="8" t="str">
        <f>IF(AND(EXACT(NICHE!B363,"Y"),EXACT(E363,"No")),"Si","No")</f>
        <v>Si</v>
      </c>
      <c r="E363" s="4" t="s">
        <v>2402</v>
      </c>
      <c r="F363" s="8" t="str">
        <f t="shared" si="1"/>
        <v>No</v>
      </c>
      <c r="G363" s="8" t="str">
        <f t="shared" si="2"/>
        <v>No</v>
      </c>
      <c r="H363" s="8" t="str">
        <f t="shared" si="3"/>
        <v>No</v>
      </c>
      <c r="I363" s="8" t="str">
        <f t="shared" si="4"/>
        <v>No</v>
      </c>
      <c r="J363" s="5"/>
      <c r="K363" s="5"/>
      <c r="L363" s="5"/>
      <c r="M363" s="5"/>
      <c r="N363" s="5"/>
      <c r="O363" s="5"/>
      <c r="P363" s="5"/>
      <c r="Q363" s="5"/>
      <c r="R363" s="5"/>
      <c r="S363" s="5"/>
      <c r="T363" s="5"/>
      <c r="U363" s="5"/>
    </row>
    <row r="364">
      <c r="A364" s="5">
        <f t="shared" si="5"/>
        <v>177</v>
      </c>
      <c r="B364" s="5" t="str">
        <f>NICHE!A364</f>
        <v>onnx/tensorflow-onnx</v>
      </c>
      <c r="C364" s="9" t="str">
        <f>IF(EXACT(D364,"Si"),NICHE!L364,"")</f>
        <v>https://github.com/onnx/tensorflow-onnx/blob/master/LICENSE</v>
      </c>
      <c r="D364" s="8" t="str">
        <f>IF(AND(EXACT(NICHE!B364,"Y"),EXACT(E364,"No")),"Si","No")</f>
        <v>Si</v>
      </c>
      <c r="E364" s="4" t="s">
        <v>2402</v>
      </c>
      <c r="F364" s="8" t="str">
        <f t="shared" si="1"/>
        <v>No</v>
      </c>
      <c r="G364" s="8" t="str">
        <f t="shared" si="2"/>
        <v>No</v>
      </c>
      <c r="H364" s="8" t="str">
        <f t="shared" si="3"/>
        <v>No</v>
      </c>
      <c r="I364" s="8" t="str">
        <f t="shared" si="4"/>
        <v>No</v>
      </c>
      <c r="J364" s="5"/>
      <c r="K364" s="5"/>
      <c r="L364" s="5"/>
      <c r="M364" s="5"/>
      <c r="N364" s="5"/>
      <c r="O364" s="5"/>
      <c r="P364" s="5"/>
      <c r="Q364" s="5"/>
      <c r="R364" s="5"/>
      <c r="S364" s="5"/>
      <c r="T364" s="5"/>
      <c r="U364" s="5"/>
    </row>
    <row r="365">
      <c r="A365" s="5">
        <f t="shared" si="5"/>
        <v>178</v>
      </c>
      <c r="B365" s="5" t="str">
        <f>NICHE!A365</f>
        <v>opencv/cvat</v>
      </c>
      <c r="C365" s="9" t="str">
        <f>IF(EXACT(D365,"Si"),NICHE!L365,"")</f>
        <v>https://github.com/opencv/cvat/blob/develop/LICENSE</v>
      </c>
      <c r="D365" s="8" t="str">
        <f>IF(AND(EXACT(NICHE!B365,"Y"),EXACT(E365,"No")),"Si","No")</f>
        <v>Si</v>
      </c>
      <c r="E365" s="4" t="s">
        <v>2402</v>
      </c>
      <c r="F365" s="8" t="str">
        <f t="shared" si="1"/>
        <v>No</v>
      </c>
      <c r="G365" s="8" t="str">
        <f t="shared" si="2"/>
        <v>No</v>
      </c>
      <c r="H365" s="8" t="str">
        <f t="shared" si="3"/>
        <v>No</v>
      </c>
      <c r="I365" s="8" t="str">
        <f t="shared" si="4"/>
        <v>No</v>
      </c>
      <c r="J365" s="5"/>
      <c r="K365" s="5"/>
      <c r="L365" s="5"/>
      <c r="M365" s="5"/>
      <c r="N365" s="5"/>
      <c r="O365" s="5"/>
      <c r="P365" s="5"/>
      <c r="Q365" s="5"/>
      <c r="R365" s="5"/>
      <c r="S365" s="5"/>
      <c r="T365" s="5"/>
      <c r="U365" s="5"/>
    </row>
    <row r="366">
      <c r="A366" s="5">
        <f t="shared" si="5"/>
        <v>178</v>
      </c>
      <c r="B366" s="5" t="str">
        <f>NICHE!A366</f>
        <v>opencv/open_model_zoo</v>
      </c>
      <c r="C366" s="7" t="str">
        <f>IF(EXACT(D366,"Si"),NICHE!L366,"")</f>
        <v/>
      </c>
      <c r="D366" s="8" t="str">
        <f>IF(AND(EXACT(NICHE!B366,"Y"),EXACT(E366,"No")),"Si","No")</f>
        <v>No</v>
      </c>
      <c r="E366" s="4" t="s">
        <v>2402</v>
      </c>
      <c r="F366" s="8" t="str">
        <f t="shared" si="1"/>
        <v>No</v>
      </c>
      <c r="G366" s="8" t="str">
        <f t="shared" si="2"/>
        <v>No</v>
      </c>
      <c r="H366" s="8" t="str">
        <f t="shared" si="3"/>
        <v>No</v>
      </c>
      <c r="I366" s="8" t="str">
        <f t="shared" si="4"/>
        <v>No</v>
      </c>
      <c r="J366" s="5"/>
      <c r="K366" s="5"/>
      <c r="L366" s="5"/>
      <c r="M366" s="5"/>
      <c r="N366" s="5"/>
      <c r="O366" s="5"/>
      <c r="P366" s="5"/>
      <c r="Q366" s="5"/>
      <c r="R366" s="5"/>
      <c r="S366" s="5"/>
      <c r="T366" s="5"/>
      <c r="U366" s="5"/>
    </row>
    <row r="367">
      <c r="A367" s="5">
        <f t="shared" si="5"/>
        <v>179</v>
      </c>
      <c r="B367" s="5" t="str">
        <f>NICHE!A367</f>
        <v>opencv/openvino_training_extensions</v>
      </c>
      <c r="C367" s="9" t="str">
        <f>IF(EXACT(D367,"Si"),NICHE!L367,"")</f>
        <v>https://github.com/opencv/openvino_training_extensions/blob/develop/LICENSE</v>
      </c>
      <c r="D367" s="8" t="str">
        <f>IF(AND(EXACT(NICHE!B367,"Y"),EXACT(E367,"No")),"Si","No")</f>
        <v>Si</v>
      </c>
      <c r="E367" s="4" t="s">
        <v>2402</v>
      </c>
      <c r="F367" s="8" t="str">
        <f t="shared" si="1"/>
        <v>No</v>
      </c>
      <c r="G367" s="8" t="str">
        <f t="shared" si="2"/>
        <v>No</v>
      </c>
      <c r="H367" s="8" t="str">
        <f t="shared" si="3"/>
        <v>No</v>
      </c>
      <c r="I367" s="8" t="str">
        <f t="shared" si="4"/>
        <v>No</v>
      </c>
      <c r="J367" s="5"/>
      <c r="K367" s="5"/>
      <c r="L367" s="5"/>
      <c r="M367" s="5"/>
      <c r="N367" s="5"/>
      <c r="O367" s="5"/>
      <c r="P367" s="5"/>
      <c r="Q367" s="5"/>
      <c r="R367" s="5"/>
      <c r="S367" s="5"/>
      <c r="T367" s="5"/>
      <c r="U367" s="5"/>
    </row>
    <row r="368">
      <c r="A368" s="5">
        <f t="shared" si="5"/>
        <v>179</v>
      </c>
      <c r="B368" s="5" t="str">
        <f>NICHE!A368</f>
        <v>Open-Debin/Emotion-FAN</v>
      </c>
      <c r="C368" s="7" t="str">
        <f>IF(EXACT(D368,"Si"),NICHE!L368,"")</f>
        <v/>
      </c>
      <c r="D368" s="8" t="str">
        <f>IF(AND(EXACT(NICHE!B368,"Y"),EXACT(E368,"No")),"Si","No")</f>
        <v>No</v>
      </c>
      <c r="E368" s="4" t="s">
        <v>2402</v>
      </c>
      <c r="F368" s="8" t="str">
        <f t="shared" si="1"/>
        <v>No</v>
      </c>
      <c r="G368" s="8" t="str">
        <f t="shared" si="2"/>
        <v>No</v>
      </c>
      <c r="H368" s="8" t="str">
        <f t="shared" si="3"/>
        <v>No</v>
      </c>
      <c r="I368" s="8" t="str">
        <f t="shared" si="4"/>
        <v>No</v>
      </c>
      <c r="J368" s="5"/>
      <c r="K368" s="5"/>
      <c r="L368" s="5"/>
      <c r="M368" s="5"/>
      <c r="N368" s="5"/>
      <c r="O368" s="5"/>
      <c r="P368" s="5"/>
      <c r="Q368" s="5"/>
      <c r="R368" s="5"/>
      <c r="S368" s="5"/>
      <c r="T368" s="5"/>
      <c r="U368" s="5"/>
    </row>
    <row r="369">
      <c r="A369" s="5">
        <f t="shared" si="5"/>
        <v>180</v>
      </c>
      <c r="B369" s="5" t="str">
        <f>NICHE!A369</f>
        <v>OpenMined/PySyft</v>
      </c>
      <c r="C369" s="7" t="str">
        <f>IF(EXACT(D369,"Si"),NICHE!L369,"")</f>
        <v>https://github.com/OpenMined/PySyft/blob/master/LICENSE is provided.</v>
      </c>
      <c r="D369" s="8" t="str">
        <f>IF(AND(EXACT(NICHE!B369,"Y"),EXACT(E369,"No")),"Si","No")</f>
        <v>Si</v>
      </c>
      <c r="E369" s="4" t="s">
        <v>2402</v>
      </c>
      <c r="F369" s="8" t="str">
        <f t="shared" si="1"/>
        <v>No</v>
      </c>
      <c r="G369" s="8" t="str">
        <f t="shared" si="2"/>
        <v>No</v>
      </c>
      <c r="H369" s="8" t="str">
        <f t="shared" si="3"/>
        <v>No</v>
      </c>
      <c r="I369" s="8" t="str">
        <f t="shared" si="4"/>
        <v>No</v>
      </c>
      <c r="J369" s="5"/>
      <c r="K369" s="5"/>
      <c r="L369" s="5"/>
      <c r="M369" s="5"/>
      <c r="N369" s="5"/>
      <c r="O369" s="5"/>
      <c r="P369" s="5"/>
      <c r="Q369" s="5"/>
      <c r="R369" s="5"/>
      <c r="S369" s="5"/>
      <c r="T369" s="5"/>
      <c r="U369" s="5"/>
    </row>
    <row r="370">
      <c r="A370" s="5">
        <f t="shared" si="5"/>
        <v>181</v>
      </c>
      <c r="B370" s="5" t="str">
        <f>NICHE!A370</f>
        <v>open-mmlab/mmcv</v>
      </c>
      <c r="C370" s="9" t="str">
        <f>IF(EXACT(D370,"Si"),NICHE!L370,"")</f>
        <v>https://github.com/open-mmlab/mmcv/blob/master/LICENSE</v>
      </c>
      <c r="D370" s="8" t="str">
        <f>IF(AND(EXACT(NICHE!B370,"Y"),EXACT(E370,"No")),"Si","No")</f>
        <v>Si</v>
      </c>
      <c r="E370" s="4" t="s">
        <v>2402</v>
      </c>
      <c r="F370" s="8" t="str">
        <f t="shared" si="1"/>
        <v>No</v>
      </c>
      <c r="G370" s="8" t="str">
        <f t="shared" si="2"/>
        <v>No</v>
      </c>
      <c r="H370" s="8" t="str">
        <f t="shared" si="3"/>
        <v>No</v>
      </c>
      <c r="I370" s="8" t="str">
        <f t="shared" si="4"/>
        <v>No</v>
      </c>
      <c r="J370" s="5"/>
      <c r="K370" s="5"/>
      <c r="L370" s="5"/>
      <c r="M370" s="5"/>
      <c r="N370" s="5"/>
      <c r="O370" s="5"/>
      <c r="P370" s="5"/>
      <c r="Q370" s="5"/>
      <c r="R370" s="5"/>
      <c r="S370" s="5"/>
      <c r="T370" s="5"/>
      <c r="U370" s="5"/>
    </row>
    <row r="371">
      <c r="A371" s="5">
        <f t="shared" si="5"/>
        <v>182</v>
      </c>
      <c r="B371" s="5" t="str">
        <f>NICHE!A371</f>
        <v>open-mmlab/mmdetection</v>
      </c>
      <c r="C371" s="9" t="str">
        <f>IF(EXACT(D371,"Si"),NICHE!L371,"")</f>
        <v>https://github.com/open-mmlab/mmdetection/blob/master/LICENSE</v>
      </c>
      <c r="D371" s="8" t="str">
        <f>IF(AND(EXACT(NICHE!B371,"Y"),EXACT(E371,"No")),"Si","No")</f>
        <v>Si</v>
      </c>
      <c r="E371" s="4" t="s">
        <v>2402</v>
      </c>
      <c r="F371" s="8" t="str">
        <f t="shared" si="1"/>
        <v>No</v>
      </c>
      <c r="G371" s="8" t="str">
        <f t="shared" si="2"/>
        <v>No</v>
      </c>
      <c r="H371" s="8" t="str">
        <f t="shared" si="3"/>
        <v>No</v>
      </c>
      <c r="I371" s="8" t="str">
        <f t="shared" si="4"/>
        <v>No</v>
      </c>
      <c r="J371" s="5"/>
      <c r="K371" s="5"/>
      <c r="L371" s="5"/>
      <c r="M371" s="5"/>
      <c r="N371" s="5"/>
      <c r="O371" s="5"/>
      <c r="P371" s="5"/>
      <c r="Q371" s="5"/>
      <c r="R371" s="5"/>
      <c r="S371" s="5"/>
      <c r="T371" s="5"/>
      <c r="U371" s="5"/>
    </row>
    <row r="372">
      <c r="A372" s="5">
        <f t="shared" si="5"/>
        <v>183</v>
      </c>
      <c r="B372" s="5" t="str">
        <f>NICHE!A372</f>
        <v>open-mmlab/mmfashion</v>
      </c>
      <c r="C372" s="9" t="str">
        <f>IF(EXACT(D372,"Si"),NICHE!L372,"")</f>
        <v>https://github.com/open-mmlab/mmfashion/blob/master/LICENSE</v>
      </c>
      <c r="D372" s="8" t="str">
        <f>IF(AND(EXACT(NICHE!B372,"Y"),EXACT(E372,"No")),"Si","No")</f>
        <v>Si</v>
      </c>
      <c r="E372" s="4" t="s">
        <v>2402</v>
      </c>
      <c r="F372" s="8" t="str">
        <f t="shared" si="1"/>
        <v>No</v>
      </c>
      <c r="G372" s="8" t="str">
        <f t="shared" si="2"/>
        <v>No</v>
      </c>
      <c r="H372" s="8" t="str">
        <f t="shared" si="3"/>
        <v>No</v>
      </c>
      <c r="I372" s="8" t="str">
        <f t="shared" si="4"/>
        <v>No</v>
      </c>
      <c r="J372" s="5"/>
      <c r="K372" s="5"/>
      <c r="L372" s="5"/>
      <c r="M372" s="5"/>
      <c r="N372" s="5"/>
      <c r="O372" s="5"/>
      <c r="P372" s="5"/>
      <c r="Q372" s="5"/>
      <c r="R372" s="5"/>
      <c r="S372" s="5"/>
      <c r="T372" s="5"/>
      <c r="U372" s="5"/>
    </row>
    <row r="373">
      <c r="A373" s="5">
        <f t="shared" si="5"/>
        <v>183</v>
      </c>
      <c r="B373" s="5" t="str">
        <f>NICHE!A373</f>
        <v>open-mmlab/mmskeleton</v>
      </c>
      <c r="C373" s="7" t="str">
        <f>IF(EXACT(D373,"Si"),NICHE!L373,"")</f>
        <v/>
      </c>
      <c r="D373" s="8" t="str">
        <f>IF(AND(EXACT(NICHE!B373,"Y"),EXACT(E373,"No")),"Si","No")</f>
        <v>No</v>
      </c>
      <c r="E373" s="4" t="s">
        <v>2402</v>
      </c>
      <c r="F373" s="8" t="str">
        <f t="shared" si="1"/>
        <v>No</v>
      </c>
      <c r="G373" s="8" t="str">
        <f t="shared" si="2"/>
        <v>No</v>
      </c>
      <c r="H373" s="8" t="str">
        <f t="shared" si="3"/>
        <v>No</v>
      </c>
      <c r="I373" s="8" t="str">
        <f t="shared" si="4"/>
        <v>No</v>
      </c>
      <c r="J373" s="5"/>
      <c r="K373" s="5"/>
      <c r="L373" s="5"/>
      <c r="M373" s="5"/>
      <c r="N373" s="5"/>
      <c r="O373" s="5"/>
      <c r="P373" s="5"/>
      <c r="Q373" s="5"/>
      <c r="R373" s="5"/>
      <c r="S373" s="5"/>
      <c r="T373" s="5"/>
      <c r="U373" s="5"/>
    </row>
    <row r="374">
      <c r="A374" s="5">
        <f t="shared" si="5"/>
        <v>184</v>
      </c>
      <c r="B374" s="5" t="str">
        <f>NICHE!A374</f>
        <v>OpenNMT/OpenNMT-py</v>
      </c>
      <c r="C374" s="7" t="str">
        <f>IF(EXACT(D374,"Si"),NICHE!L374,"")</f>
        <v>https://github.com/OpenNMT/OpenNMT-py/blob/master/LICENSE.md is provided.</v>
      </c>
      <c r="D374" s="8" t="str">
        <f>IF(AND(EXACT(NICHE!B374,"Y"),EXACT(E374,"No")),"Si","No")</f>
        <v>Si</v>
      </c>
      <c r="E374" s="4" t="s">
        <v>2402</v>
      </c>
      <c r="F374" s="8" t="str">
        <f t="shared" si="1"/>
        <v>No</v>
      </c>
      <c r="G374" s="8" t="str">
        <f t="shared" si="2"/>
        <v>No</v>
      </c>
      <c r="H374" s="8" t="str">
        <f t="shared" si="3"/>
        <v>No</v>
      </c>
      <c r="I374" s="8" t="str">
        <f t="shared" si="4"/>
        <v>No</v>
      </c>
      <c r="J374" s="5"/>
      <c r="K374" s="5"/>
      <c r="L374" s="5"/>
      <c r="M374" s="5"/>
      <c r="N374" s="5"/>
      <c r="O374" s="5"/>
      <c r="P374" s="5"/>
      <c r="Q374" s="5"/>
      <c r="R374" s="5"/>
      <c r="S374" s="5"/>
      <c r="T374" s="5"/>
      <c r="U374" s="5"/>
    </row>
    <row r="375">
      <c r="A375" s="5">
        <f t="shared" si="5"/>
        <v>185</v>
      </c>
      <c r="B375" s="5" t="str">
        <f>NICHE!A375</f>
        <v>OpenNMT/OpenNMT-tf</v>
      </c>
      <c r="C375" s="7" t="str">
        <f>IF(EXACT(D375,"Si"),NICHE!L375,"")</f>
        <v>https://github.com/OpenNMT/OpenNMT-tf/blob/master/LICENSE is provided.</v>
      </c>
      <c r="D375" s="8" t="str">
        <f>IF(AND(EXACT(NICHE!B375,"Y"),EXACT(E375,"No")),"Si","No")</f>
        <v>Si</v>
      </c>
      <c r="E375" s="4" t="s">
        <v>2402</v>
      </c>
      <c r="F375" s="8" t="str">
        <f t="shared" si="1"/>
        <v>No</v>
      </c>
      <c r="G375" s="8" t="str">
        <f t="shared" si="2"/>
        <v>No</v>
      </c>
      <c r="H375" s="8" t="str">
        <f t="shared" si="3"/>
        <v>No</v>
      </c>
      <c r="I375" s="8" t="str">
        <f t="shared" si="4"/>
        <v>No</v>
      </c>
      <c r="J375" s="5"/>
      <c r="K375" s="5"/>
      <c r="L375" s="5"/>
      <c r="M375" s="5"/>
      <c r="N375" s="5"/>
      <c r="O375" s="5"/>
      <c r="P375" s="5"/>
      <c r="Q375" s="5"/>
      <c r="R375" s="5"/>
      <c r="S375" s="5"/>
      <c r="T375" s="5"/>
      <c r="U375" s="5"/>
    </row>
    <row r="376">
      <c r="A376" s="5">
        <f t="shared" si="5"/>
        <v>185</v>
      </c>
      <c r="B376" s="5" t="str">
        <f>NICHE!A376</f>
        <v>openseg-group/openseg.pytorch</v>
      </c>
      <c r="C376" s="7" t="str">
        <f>IF(EXACT(D376,"Si"),NICHE!L376,"")</f>
        <v/>
      </c>
      <c r="D376" s="8" t="str">
        <f>IF(AND(EXACT(NICHE!B376,"Y"),EXACT(E376,"No")),"Si","No")</f>
        <v>No</v>
      </c>
      <c r="E376" s="4" t="s">
        <v>2402</v>
      </c>
      <c r="F376" s="8" t="str">
        <f t="shared" si="1"/>
        <v>No</v>
      </c>
      <c r="G376" s="8" t="str">
        <f t="shared" si="2"/>
        <v>No</v>
      </c>
      <c r="H376" s="8" t="str">
        <f t="shared" si="3"/>
        <v>No</v>
      </c>
      <c r="I376" s="8" t="str">
        <f t="shared" si="4"/>
        <v>No</v>
      </c>
      <c r="J376" s="5"/>
      <c r="K376" s="5"/>
      <c r="L376" s="5"/>
      <c r="M376" s="5"/>
      <c r="N376" s="5"/>
      <c r="O376" s="5"/>
      <c r="P376" s="5"/>
      <c r="Q376" s="5"/>
      <c r="R376" s="5"/>
      <c r="S376" s="5"/>
      <c r="T376" s="5"/>
      <c r="U376" s="5"/>
    </row>
    <row r="377">
      <c r="A377" s="5">
        <f t="shared" si="5"/>
        <v>186</v>
      </c>
      <c r="B377" s="5" t="str">
        <f>NICHE!A377</f>
        <v>openvinotoolkit/model_server</v>
      </c>
      <c r="C377" s="9" t="str">
        <f>IF(EXACT(D377,"Si"),NICHE!L377,"")</f>
        <v>https://github.com/openvinotoolkit/model_server/blob/master/LICENSE</v>
      </c>
      <c r="D377" s="8" t="str">
        <f>IF(AND(EXACT(NICHE!B377,"Y"),EXACT(E377,"No")),"Si","No")</f>
        <v>Si</v>
      </c>
      <c r="E377" s="4" t="s">
        <v>2402</v>
      </c>
      <c r="F377" s="8" t="str">
        <f t="shared" si="1"/>
        <v>No</v>
      </c>
      <c r="G377" s="8" t="str">
        <f t="shared" si="2"/>
        <v>No</v>
      </c>
      <c r="H377" s="8" t="str">
        <f t="shared" si="3"/>
        <v>No</v>
      </c>
      <c r="I377" s="8" t="str">
        <f t="shared" si="4"/>
        <v>No</v>
      </c>
      <c r="J377" s="5"/>
      <c r="K377" s="5"/>
      <c r="L377" s="5"/>
      <c r="M377" s="5"/>
      <c r="N377" s="5"/>
      <c r="O377" s="5"/>
      <c r="P377" s="5"/>
      <c r="Q377" s="5"/>
      <c r="R377" s="5"/>
      <c r="S377" s="5"/>
      <c r="T377" s="5"/>
      <c r="U377" s="5"/>
    </row>
    <row r="378">
      <c r="A378" s="5">
        <f t="shared" si="5"/>
        <v>187</v>
      </c>
      <c r="B378" s="5" t="str">
        <f>NICHE!A378</f>
        <v>openvinotoolkit/openvino</v>
      </c>
      <c r="C378" s="9" t="str">
        <f>IF(EXACT(D378,"Si"),NICHE!L378,"")</f>
        <v>https://github.com/openvinotoolkit/openvino/blob/master/LICENSE</v>
      </c>
      <c r="D378" s="8" t="str">
        <f>IF(AND(EXACT(NICHE!B378,"Y"),EXACT(E378,"No")),"Si","No")</f>
        <v>Si</v>
      </c>
      <c r="E378" s="4" t="s">
        <v>2402</v>
      </c>
      <c r="F378" s="8" t="str">
        <f t="shared" si="1"/>
        <v>No</v>
      </c>
      <c r="G378" s="8" t="str">
        <f t="shared" si="2"/>
        <v>No</v>
      </c>
      <c r="H378" s="8" t="str">
        <f t="shared" si="3"/>
        <v>No</v>
      </c>
      <c r="I378" s="8" t="str">
        <f t="shared" si="4"/>
        <v>No</v>
      </c>
      <c r="J378" s="5"/>
      <c r="K378" s="5"/>
      <c r="L378" s="5"/>
      <c r="M378" s="5"/>
      <c r="N378" s="5"/>
      <c r="O378" s="5"/>
      <c r="P378" s="5"/>
      <c r="Q378" s="5"/>
      <c r="R378" s="5"/>
      <c r="S378" s="5"/>
      <c r="T378" s="5"/>
      <c r="U378" s="5"/>
    </row>
    <row r="379">
      <c r="A379" s="5">
        <f t="shared" si="5"/>
        <v>187</v>
      </c>
      <c r="B379" s="5" t="str">
        <f>NICHE!A379</f>
        <v>osmr/imgclsmob</v>
      </c>
      <c r="C379" s="7" t="str">
        <f>IF(EXACT(D379,"Si"),NICHE!L379,"")</f>
        <v/>
      </c>
      <c r="D379" s="8" t="str">
        <f>IF(AND(EXACT(NICHE!B379,"Y"),EXACT(E379,"No")),"Si","No")</f>
        <v>No</v>
      </c>
      <c r="E379" s="4" t="s">
        <v>2402</v>
      </c>
      <c r="F379" s="8" t="str">
        <f t="shared" si="1"/>
        <v>No</v>
      </c>
      <c r="G379" s="8" t="str">
        <f t="shared" si="2"/>
        <v>No</v>
      </c>
      <c r="H379" s="8" t="str">
        <f t="shared" si="3"/>
        <v>No</v>
      </c>
      <c r="I379" s="8" t="str">
        <f t="shared" si="4"/>
        <v>No</v>
      </c>
      <c r="J379" s="5"/>
      <c r="K379" s="5"/>
      <c r="L379" s="5"/>
      <c r="M379" s="5"/>
      <c r="N379" s="5"/>
      <c r="O379" s="5"/>
      <c r="P379" s="5"/>
      <c r="Q379" s="5"/>
      <c r="R379" s="5"/>
      <c r="S379" s="5"/>
      <c r="T379" s="5"/>
      <c r="U379" s="5"/>
    </row>
    <row r="380">
      <c r="A380" s="5">
        <f t="shared" si="5"/>
        <v>188</v>
      </c>
      <c r="B380" s="5" t="str">
        <f>NICHE!A380</f>
        <v>ottogroup/palladium</v>
      </c>
      <c r="C380" s="9" t="str">
        <f>IF(EXACT(D380,"Si"),NICHE!L380,"")</f>
        <v>https://github.com/ottogroup/palladium/blob/master/LICENSE</v>
      </c>
      <c r="D380" s="8" t="str">
        <f>IF(AND(EXACT(NICHE!B380,"Y"),EXACT(E380,"No")),"Si","No")</f>
        <v>Si</v>
      </c>
      <c r="E380" s="4" t="s">
        <v>2402</v>
      </c>
      <c r="F380" s="8" t="str">
        <f t="shared" si="1"/>
        <v>No</v>
      </c>
      <c r="G380" s="8" t="str">
        <f t="shared" si="2"/>
        <v>No</v>
      </c>
      <c r="H380" s="8" t="str">
        <f t="shared" si="3"/>
        <v>No</v>
      </c>
      <c r="I380" s="8" t="str">
        <f t="shared" si="4"/>
        <v>No</v>
      </c>
      <c r="J380" s="5"/>
      <c r="K380" s="5"/>
      <c r="L380" s="5"/>
      <c r="M380" s="5"/>
      <c r="N380" s="5"/>
      <c r="O380" s="5"/>
      <c r="P380" s="5"/>
      <c r="Q380" s="5"/>
      <c r="R380" s="5"/>
      <c r="S380" s="5"/>
      <c r="T380" s="5"/>
      <c r="U380" s="5"/>
    </row>
    <row r="381">
      <c r="A381" s="5">
        <f t="shared" si="5"/>
        <v>188</v>
      </c>
      <c r="B381" s="5" t="str">
        <f>NICHE!A381</f>
        <v>OUCMachineLearning/OUCML</v>
      </c>
      <c r="C381" s="7" t="str">
        <f>IF(EXACT(D381,"Si"),NICHE!L381,"")</f>
        <v/>
      </c>
      <c r="D381" s="8" t="str">
        <f>IF(AND(EXACT(NICHE!B381,"Y"),EXACT(E381,"No")),"Si","No")</f>
        <v>No</v>
      </c>
      <c r="E381" s="4" t="s">
        <v>2402</v>
      </c>
      <c r="F381" s="8" t="str">
        <f t="shared" si="1"/>
        <v>No</v>
      </c>
      <c r="G381" s="8" t="str">
        <f t="shared" si="2"/>
        <v>No</v>
      </c>
      <c r="H381" s="8" t="str">
        <f t="shared" si="3"/>
        <v>No</v>
      </c>
      <c r="I381" s="8" t="str">
        <f t="shared" si="4"/>
        <v>No</v>
      </c>
      <c r="J381" s="5"/>
      <c r="K381" s="5"/>
      <c r="L381" s="5"/>
      <c r="M381" s="5"/>
      <c r="N381" s="5"/>
      <c r="O381" s="5"/>
      <c r="P381" s="5"/>
      <c r="Q381" s="5"/>
      <c r="R381" s="5"/>
      <c r="S381" s="5"/>
      <c r="T381" s="5"/>
      <c r="U381" s="5"/>
    </row>
    <row r="382">
      <c r="A382" s="5">
        <f t="shared" si="5"/>
        <v>189</v>
      </c>
      <c r="B382" s="5" t="str">
        <f>NICHE!A382</f>
        <v>ownthink/Jiagu</v>
      </c>
      <c r="C382" s="9" t="str">
        <f>IF(EXACT(D382,"Si"),NICHE!L382,"")</f>
        <v>https://github.com/ownthink/Jiagu/blob/master/license</v>
      </c>
      <c r="D382" s="8" t="str">
        <f>IF(AND(EXACT(NICHE!B382,"Y"),EXACT(E382,"No")),"Si","No")</f>
        <v>Si</v>
      </c>
      <c r="E382" s="4" t="s">
        <v>2402</v>
      </c>
      <c r="F382" s="8" t="str">
        <f t="shared" si="1"/>
        <v>No</v>
      </c>
      <c r="G382" s="8" t="str">
        <f t="shared" si="2"/>
        <v>No</v>
      </c>
      <c r="H382" s="8" t="str">
        <f t="shared" si="3"/>
        <v>No</v>
      </c>
      <c r="I382" s="8" t="str">
        <f t="shared" si="4"/>
        <v>No</v>
      </c>
      <c r="J382" s="5"/>
      <c r="K382" s="5"/>
      <c r="L382" s="5"/>
      <c r="M382" s="5"/>
      <c r="N382" s="5"/>
      <c r="O382" s="5"/>
      <c r="P382" s="5"/>
      <c r="Q382" s="5"/>
      <c r="R382" s="5"/>
      <c r="S382" s="5"/>
      <c r="T382" s="5"/>
      <c r="U382" s="5"/>
    </row>
    <row r="383">
      <c r="A383" s="5">
        <f t="shared" si="5"/>
        <v>189</v>
      </c>
      <c r="B383" s="5" t="str">
        <f>NICHE!A383</f>
        <v>PacktPublishing/Advanced-Deep-Learning-with-Keras</v>
      </c>
      <c r="C383" s="7" t="str">
        <f>IF(EXACT(D383,"Si"),NICHE!L383,"")</f>
        <v/>
      </c>
      <c r="D383" s="8" t="str">
        <f>IF(AND(EXACT(NICHE!B383,"Y"),EXACT(E383,"No")),"Si","No")</f>
        <v>No</v>
      </c>
      <c r="E383" s="4" t="s">
        <v>2402</v>
      </c>
      <c r="F383" s="8" t="str">
        <f t="shared" si="1"/>
        <v>No</v>
      </c>
      <c r="G383" s="8" t="str">
        <f t="shared" si="2"/>
        <v>No</v>
      </c>
      <c r="H383" s="8" t="str">
        <f t="shared" si="3"/>
        <v>No</v>
      </c>
      <c r="I383" s="8" t="str">
        <f t="shared" si="4"/>
        <v>No</v>
      </c>
      <c r="J383" s="5"/>
      <c r="K383" s="5"/>
      <c r="L383" s="5"/>
      <c r="M383" s="5"/>
      <c r="N383" s="5"/>
      <c r="O383" s="5"/>
      <c r="P383" s="5"/>
      <c r="Q383" s="5"/>
      <c r="R383" s="5"/>
      <c r="S383" s="5"/>
      <c r="T383" s="5"/>
      <c r="U383" s="5"/>
    </row>
    <row r="384">
      <c r="A384" s="5">
        <f t="shared" si="5"/>
        <v>189</v>
      </c>
      <c r="B384" s="5" t="str">
        <f>NICHE!A384</f>
        <v>PacktPublishing/Deep-Reinforcement-Learning-Hands-On</v>
      </c>
      <c r="C384" s="7" t="str">
        <f>IF(EXACT(D384,"Si"),NICHE!L384,"")</f>
        <v/>
      </c>
      <c r="D384" s="8" t="str">
        <f>IF(AND(EXACT(NICHE!B384,"Y"),EXACT(E384,"No")),"Si","No")</f>
        <v>No</v>
      </c>
      <c r="E384" s="4" t="s">
        <v>2402</v>
      </c>
      <c r="F384" s="8" t="str">
        <f t="shared" si="1"/>
        <v>No</v>
      </c>
      <c r="G384" s="8" t="str">
        <f t="shared" si="2"/>
        <v>No</v>
      </c>
      <c r="H384" s="8" t="str">
        <f t="shared" si="3"/>
        <v>No</v>
      </c>
      <c r="I384" s="8" t="str">
        <f t="shared" si="4"/>
        <v>No</v>
      </c>
      <c r="J384" s="5"/>
      <c r="K384" s="5"/>
      <c r="L384" s="5"/>
      <c r="M384" s="5"/>
      <c r="N384" s="5"/>
      <c r="O384" s="5"/>
      <c r="P384" s="5"/>
      <c r="Q384" s="5"/>
      <c r="R384" s="5"/>
      <c r="S384" s="5"/>
      <c r="T384" s="5"/>
      <c r="U384" s="5"/>
    </row>
    <row r="385">
      <c r="A385" s="5">
        <f t="shared" si="5"/>
        <v>190</v>
      </c>
      <c r="B385" s="5" t="str">
        <f>NICHE!A385</f>
        <v>PaddlePaddle/models</v>
      </c>
      <c r="C385" s="7" t="str">
        <f>IF(EXACT(D385,"Si"),NICHE!L385,"")</f>
        <v>https://github.com/PaddlePaddle/models/blob/release/1.8/LICENSE is provided.</v>
      </c>
      <c r="D385" s="8" t="str">
        <f>IF(AND(EXACT(NICHE!B385,"Y"),EXACT(E385,"No")),"Si","No")</f>
        <v>Si</v>
      </c>
      <c r="E385" s="4" t="s">
        <v>2402</v>
      </c>
      <c r="F385" s="8" t="str">
        <f t="shared" si="1"/>
        <v>No</v>
      </c>
      <c r="G385" s="8" t="str">
        <f t="shared" si="2"/>
        <v>No</v>
      </c>
      <c r="H385" s="8" t="str">
        <f t="shared" si="3"/>
        <v>No</v>
      </c>
      <c r="I385" s="8" t="str">
        <f t="shared" si="4"/>
        <v>No</v>
      </c>
      <c r="J385" s="5"/>
      <c r="K385" s="5"/>
      <c r="L385" s="5"/>
      <c r="M385" s="5"/>
      <c r="N385" s="5"/>
      <c r="O385" s="5"/>
      <c r="P385" s="5"/>
      <c r="Q385" s="5"/>
      <c r="R385" s="5"/>
      <c r="S385" s="5"/>
      <c r="T385" s="5"/>
      <c r="U385" s="5"/>
    </row>
    <row r="386">
      <c r="A386" s="5">
        <f t="shared" si="5"/>
        <v>191</v>
      </c>
      <c r="B386" s="5" t="str">
        <f>NICHE!A386</f>
        <v>PaddlePaddle/PARL</v>
      </c>
      <c r="C386" s="7" t="str">
        <f>IF(EXACT(D386,"Si"),NICHE!L386,"")</f>
        <v>https://github.com/PaddlePaddle/PARL/blob/develop/LICENSE is provided.</v>
      </c>
      <c r="D386" s="8" t="str">
        <f>IF(AND(EXACT(NICHE!B386,"Y"),EXACT(E386,"No")),"Si","No")</f>
        <v>Si</v>
      </c>
      <c r="E386" s="4" t="s">
        <v>2402</v>
      </c>
      <c r="F386" s="8" t="str">
        <f t="shared" si="1"/>
        <v>No</v>
      </c>
      <c r="G386" s="8" t="str">
        <f t="shared" si="2"/>
        <v>No</v>
      </c>
      <c r="H386" s="8" t="str">
        <f t="shared" si="3"/>
        <v>No</v>
      </c>
      <c r="I386" s="8" t="str">
        <f t="shared" si="4"/>
        <v>No</v>
      </c>
      <c r="J386" s="5"/>
      <c r="K386" s="5"/>
      <c r="L386" s="5"/>
      <c r="M386" s="5"/>
      <c r="N386" s="5"/>
      <c r="O386" s="5"/>
      <c r="P386" s="5"/>
      <c r="Q386" s="5"/>
      <c r="R386" s="5"/>
      <c r="S386" s="5"/>
      <c r="T386" s="5"/>
      <c r="U386" s="5"/>
    </row>
    <row r="387">
      <c r="A387" s="5">
        <f t="shared" si="5"/>
        <v>191</v>
      </c>
      <c r="B387" s="5" t="str">
        <f>NICHE!A387</f>
        <v>parlance/ctcdecode</v>
      </c>
      <c r="C387" s="7" t="str">
        <f>IF(EXACT(D387,"Si"),NICHE!L387,"")</f>
        <v/>
      </c>
      <c r="D387" s="8" t="str">
        <f>IF(AND(EXACT(NICHE!B387,"Y"),EXACT(E387,"No")),"Si","No")</f>
        <v>No</v>
      </c>
      <c r="E387" s="4" t="s">
        <v>2402</v>
      </c>
      <c r="F387" s="8" t="str">
        <f t="shared" si="1"/>
        <v>No</v>
      </c>
      <c r="G387" s="8" t="str">
        <f t="shared" si="2"/>
        <v>No</v>
      </c>
      <c r="H387" s="8" t="str">
        <f t="shared" si="3"/>
        <v>No</v>
      </c>
      <c r="I387" s="8" t="str">
        <f t="shared" si="4"/>
        <v>No</v>
      </c>
      <c r="J387" s="5"/>
      <c r="K387" s="5"/>
      <c r="L387" s="5"/>
      <c r="M387" s="5"/>
      <c r="N387" s="5"/>
      <c r="O387" s="5"/>
      <c r="P387" s="5"/>
      <c r="Q387" s="5"/>
      <c r="R387" s="5"/>
      <c r="S387" s="5"/>
      <c r="T387" s="5"/>
      <c r="U387" s="5"/>
    </row>
    <row r="388">
      <c r="A388" s="5">
        <f t="shared" si="5"/>
        <v>192</v>
      </c>
      <c r="B388" s="5" t="str">
        <f>NICHE!A388</f>
        <v>persephone-tools/persephone</v>
      </c>
      <c r="C388" s="9" t="str">
        <f>IF(EXACT(D388,"Si"),NICHE!L388,"")</f>
        <v>https://github.com/persephone-tools/persephone/blob/master/LICENSE</v>
      </c>
      <c r="D388" s="8" t="str">
        <f>IF(AND(EXACT(NICHE!B388,"Y"),EXACT(E388,"No")),"Si","No")</f>
        <v>Si</v>
      </c>
      <c r="E388" s="4" t="s">
        <v>2402</v>
      </c>
      <c r="F388" s="8" t="str">
        <f t="shared" si="1"/>
        <v>No</v>
      </c>
      <c r="G388" s="8" t="str">
        <f t="shared" si="2"/>
        <v>No</v>
      </c>
      <c r="H388" s="8" t="str">
        <f t="shared" si="3"/>
        <v>No</v>
      </c>
      <c r="I388" s="8" t="str">
        <f t="shared" si="4"/>
        <v>No</v>
      </c>
      <c r="J388" s="5"/>
      <c r="K388" s="5"/>
      <c r="L388" s="5"/>
      <c r="M388" s="5"/>
      <c r="N388" s="5"/>
      <c r="O388" s="5"/>
      <c r="P388" s="5"/>
      <c r="Q388" s="5"/>
      <c r="R388" s="5"/>
      <c r="S388" s="5"/>
      <c r="T388" s="5"/>
      <c r="U388" s="5"/>
    </row>
    <row r="389">
      <c r="A389" s="5">
        <f t="shared" si="5"/>
        <v>193</v>
      </c>
      <c r="B389" s="5" t="str">
        <f>NICHE!A389</f>
        <v>PetrochukM/PyTorch-NLP</v>
      </c>
      <c r="C389" s="7" t="str">
        <f>IF(EXACT(D389,"Si"),NICHE!L389,"")</f>
        <v>https://github.com/PetrochukM/PyTorch-NLP/blob/master/LICENSE is provided.</v>
      </c>
      <c r="D389" s="8" t="str">
        <f>IF(AND(EXACT(NICHE!B389,"Y"),EXACT(E389,"No")),"Si","No")</f>
        <v>Si</v>
      </c>
      <c r="E389" s="4" t="s">
        <v>2402</v>
      </c>
      <c r="F389" s="8" t="str">
        <f t="shared" si="1"/>
        <v>No</v>
      </c>
      <c r="G389" s="8" t="str">
        <f t="shared" si="2"/>
        <v>No</v>
      </c>
      <c r="H389" s="8" t="str">
        <f t="shared" si="3"/>
        <v>No</v>
      </c>
      <c r="I389" s="8" t="str">
        <f t="shared" si="4"/>
        <v>No</v>
      </c>
      <c r="J389" s="5"/>
      <c r="K389" s="5"/>
      <c r="L389" s="5"/>
      <c r="M389" s="5"/>
      <c r="N389" s="5"/>
      <c r="O389" s="5"/>
      <c r="P389" s="5"/>
      <c r="Q389" s="5"/>
      <c r="R389" s="5"/>
      <c r="S389" s="5"/>
      <c r="T389" s="5"/>
      <c r="U389" s="5"/>
    </row>
    <row r="390">
      <c r="A390" s="5">
        <f t="shared" si="5"/>
        <v>194</v>
      </c>
      <c r="B390" s="5" t="str">
        <f>NICHE!A390</f>
        <v>pgmpy/pgmpy</v>
      </c>
      <c r="C390" s="9" t="str">
        <f>IF(EXACT(D390,"Si"),NICHE!L390,"")</f>
        <v>https://github.com/pgmpy/pgmpy/blob/dev/LICENSE</v>
      </c>
      <c r="D390" s="8" t="str">
        <f>IF(AND(EXACT(NICHE!B390,"Y"),EXACT(E390,"No")),"Si","No")</f>
        <v>Si</v>
      </c>
      <c r="E390" s="4" t="s">
        <v>2402</v>
      </c>
      <c r="F390" s="8" t="str">
        <f t="shared" si="1"/>
        <v>No</v>
      </c>
      <c r="G390" s="8" t="str">
        <f t="shared" si="2"/>
        <v>No</v>
      </c>
      <c r="H390" s="8" t="str">
        <f t="shared" si="3"/>
        <v>No</v>
      </c>
      <c r="I390" s="8" t="str">
        <f t="shared" si="4"/>
        <v>No</v>
      </c>
      <c r="J390" s="5"/>
      <c r="K390" s="5"/>
      <c r="L390" s="5"/>
      <c r="M390" s="5"/>
      <c r="N390" s="5"/>
      <c r="O390" s="5"/>
      <c r="P390" s="5"/>
      <c r="Q390" s="5"/>
      <c r="R390" s="5"/>
      <c r="S390" s="5"/>
      <c r="T390" s="5"/>
      <c r="U390" s="5"/>
    </row>
    <row r="391">
      <c r="A391" s="5">
        <f t="shared" si="5"/>
        <v>194</v>
      </c>
      <c r="B391" s="5" t="str">
        <f>NICHE!A391</f>
        <v>philipperemy/deep-speaker</v>
      </c>
      <c r="C391" s="7" t="str">
        <f>IF(EXACT(D391,"Si"),NICHE!L391,"")</f>
        <v/>
      </c>
      <c r="D391" s="8" t="str">
        <f>IF(AND(EXACT(NICHE!B391,"Y"),EXACT(E391,"No")),"Si","No")</f>
        <v>No</v>
      </c>
      <c r="E391" s="4" t="s">
        <v>2402</v>
      </c>
      <c r="F391" s="8" t="str">
        <f t="shared" si="1"/>
        <v>No</v>
      </c>
      <c r="G391" s="8" t="str">
        <f t="shared" si="2"/>
        <v>No</v>
      </c>
      <c r="H391" s="8" t="str">
        <f t="shared" si="3"/>
        <v>No</v>
      </c>
      <c r="I391" s="8" t="str">
        <f t="shared" si="4"/>
        <v>No</v>
      </c>
      <c r="J391" s="5"/>
      <c r="K391" s="5"/>
      <c r="L391" s="5"/>
      <c r="M391" s="5"/>
      <c r="N391" s="5"/>
      <c r="O391" s="5"/>
      <c r="P391" s="5"/>
      <c r="Q391" s="5"/>
      <c r="R391" s="5"/>
      <c r="S391" s="5"/>
      <c r="T391" s="5"/>
      <c r="U391" s="5"/>
    </row>
    <row r="392">
      <c r="A392" s="5">
        <f t="shared" si="5"/>
        <v>195</v>
      </c>
      <c r="B392" s="5" t="str">
        <f>NICHE!A392</f>
        <v>philipperemy/keract</v>
      </c>
      <c r="C392" s="9" t="str">
        <f>IF(EXACT(D392,"Si"),NICHE!L392,"")</f>
        <v>https://github.com/philipperemy/keract/blob/master/LICENSE</v>
      </c>
      <c r="D392" s="8" t="str">
        <f>IF(AND(EXACT(NICHE!B392,"Y"),EXACT(E392,"No")),"Si","No")</f>
        <v>Si</v>
      </c>
      <c r="E392" s="4" t="s">
        <v>2402</v>
      </c>
      <c r="F392" s="8" t="str">
        <f t="shared" si="1"/>
        <v>No</v>
      </c>
      <c r="G392" s="8" t="str">
        <f t="shared" si="2"/>
        <v>No</v>
      </c>
      <c r="H392" s="8" t="str">
        <f t="shared" si="3"/>
        <v>No</v>
      </c>
      <c r="I392" s="8" t="str">
        <f t="shared" si="4"/>
        <v>No</v>
      </c>
      <c r="J392" s="5"/>
      <c r="K392" s="5"/>
      <c r="L392" s="5"/>
      <c r="M392" s="5"/>
      <c r="N392" s="5"/>
      <c r="O392" s="5"/>
      <c r="P392" s="5"/>
      <c r="Q392" s="5"/>
      <c r="R392" s="5"/>
      <c r="S392" s="5"/>
      <c r="T392" s="5"/>
      <c r="U392" s="5"/>
    </row>
    <row r="393">
      <c r="A393" s="5">
        <f t="shared" si="5"/>
        <v>195</v>
      </c>
      <c r="B393" s="5" t="str">
        <f>NICHE!A393</f>
        <v>philipperemy/keras-tcn</v>
      </c>
      <c r="C393" s="7" t="str">
        <f>IF(EXACT(D393,"Si"),NICHE!L393,"")</f>
        <v/>
      </c>
      <c r="D393" s="8" t="str">
        <f>IF(AND(EXACT(NICHE!B393,"Y"),EXACT(E393,"No")),"Si","No")</f>
        <v>No</v>
      </c>
      <c r="E393" s="4" t="s">
        <v>2402</v>
      </c>
      <c r="F393" s="8" t="str">
        <f t="shared" si="1"/>
        <v>No</v>
      </c>
      <c r="G393" s="8" t="str">
        <f t="shared" si="2"/>
        <v>No</v>
      </c>
      <c r="H393" s="8" t="str">
        <f t="shared" si="3"/>
        <v>No</v>
      </c>
      <c r="I393" s="8" t="str">
        <f t="shared" si="4"/>
        <v>No</v>
      </c>
      <c r="J393" s="5"/>
      <c r="K393" s="5"/>
      <c r="L393" s="5"/>
      <c r="M393" s="5"/>
      <c r="N393" s="5"/>
      <c r="O393" s="5"/>
      <c r="P393" s="5"/>
      <c r="Q393" s="5"/>
      <c r="R393" s="5"/>
      <c r="S393" s="5"/>
      <c r="T393" s="5"/>
      <c r="U393" s="5"/>
    </row>
    <row r="394">
      <c r="A394" s="5">
        <f t="shared" si="5"/>
        <v>196</v>
      </c>
      <c r="B394" s="5" t="str">
        <f>NICHE!A394</f>
        <v>PhoenixDL/rising</v>
      </c>
      <c r="C394" s="7" t="str">
        <f>IF(EXACT(D394,"Si"),NICHE!L394,"")</f>
        <v>https://github.com/PhoenixDL/rising/blob/master/LICENSE is provided.</v>
      </c>
      <c r="D394" s="8" t="str">
        <f>IF(AND(EXACT(NICHE!B394,"Y"),EXACT(E394,"No")),"Si","No")</f>
        <v>Si</v>
      </c>
      <c r="E394" s="4" t="s">
        <v>2402</v>
      </c>
      <c r="F394" s="8" t="str">
        <f t="shared" si="1"/>
        <v>No</v>
      </c>
      <c r="G394" s="8" t="str">
        <f t="shared" si="2"/>
        <v>No</v>
      </c>
      <c r="H394" s="8" t="str">
        <f t="shared" si="3"/>
        <v>No</v>
      </c>
      <c r="I394" s="8" t="str">
        <f t="shared" si="4"/>
        <v>No</v>
      </c>
      <c r="J394" s="5"/>
      <c r="K394" s="5"/>
      <c r="L394" s="5"/>
      <c r="M394" s="5"/>
      <c r="N394" s="5"/>
      <c r="O394" s="5"/>
      <c r="P394" s="5"/>
      <c r="Q394" s="5"/>
      <c r="R394" s="5"/>
      <c r="S394" s="5"/>
      <c r="T394" s="5"/>
      <c r="U394" s="5"/>
    </row>
    <row r="395">
      <c r="A395" s="5">
        <f t="shared" si="5"/>
        <v>197</v>
      </c>
      <c r="B395" s="5" t="str">
        <f>NICHE!A395</f>
        <v>piEsposito/blitz-bayesian-deep-learning</v>
      </c>
      <c r="C395" s="9" t="str">
        <f>IF(EXACT(D395,"Si"),NICHE!L395,"")</f>
        <v>https://github.com/piEsposito/blitz-bayesian-deep-learning/blob/master/LICENSE</v>
      </c>
      <c r="D395" s="8" t="str">
        <f>IF(AND(EXACT(NICHE!B395,"Y"),EXACT(E395,"No")),"Si","No")</f>
        <v>Si</v>
      </c>
      <c r="E395" s="4" t="s">
        <v>2402</v>
      </c>
      <c r="F395" s="8" t="str">
        <f t="shared" si="1"/>
        <v>No</v>
      </c>
      <c r="G395" s="8" t="str">
        <f t="shared" si="2"/>
        <v>No</v>
      </c>
      <c r="H395" s="8" t="str">
        <f t="shared" si="3"/>
        <v>No</v>
      </c>
      <c r="I395" s="8" t="str">
        <f t="shared" si="4"/>
        <v>No</v>
      </c>
      <c r="J395" s="5"/>
      <c r="K395" s="5"/>
      <c r="L395" s="5"/>
      <c r="M395" s="5"/>
      <c r="N395" s="5"/>
      <c r="O395" s="5"/>
      <c r="P395" s="5"/>
      <c r="Q395" s="5"/>
      <c r="R395" s="5"/>
      <c r="S395" s="5"/>
      <c r="T395" s="5"/>
      <c r="U395" s="5"/>
    </row>
    <row r="396">
      <c r="A396" s="5">
        <f t="shared" si="5"/>
        <v>198</v>
      </c>
      <c r="B396" s="5" t="str">
        <f>NICHE!A396</f>
        <v>plasticityai/magnitude</v>
      </c>
      <c r="C396" s="9" t="str">
        <f>IF(EXACT(D396,"Si"),NICHE!L396,"")</f>
        <v>https://github.com/plasticityai/magnitude/blob/master/LICENSE.txt</v>
      </c>
      <c r="D396" s="8" t="str">
        <f>IF(AND(EXACT(NICHE!B396,"Y"),EXACT(E396,"No")),"Si","No")</f>
        <v>Si</v>
      </c>
      <c r="E396" s="4" t="s">
        <v>2402</v>
      </c>
      <c r="F396" s="8" t="str">
        <f t="shared" si="1"/>
        <v>No</v>
      </c>
      <c r="G396" s="8" t="str">
        <f t="shared" si="2"/>
        <v>No</v>
      </c>
      <c r="H396" s="8" t="str">
        <f t="shared" si="3"/>
        <v>No</v>
      </c>
      <c r="I396" s="8" t="str">
        <f t="shared" si="4"/>
        <v>No</v>
      </c>
      <c r="J396" s="5"/>
      <c r="K396" s="5"/>
      <c r="L396" s="5"/>
      <c r="M396" s="5"/>
      <c r="N396" s="5"/>
      <c r="O396" s="5"/>
      <c r="P396" s="5"/>
      <c r="Q396" s="5"/>
      <c r="R396" s="5"/>
      <c r="S396" s="5"/>
      <c r="T396" s="5"/>
      <c r="U396" s="5"/>
    </row>
    <row r="397">
      <c r="A397" s="5">
        <f t="shared" si="5"/>
        <v>198</v>
      </c>
      <c r="B397" s="5" t="str">
        <f>NICHE!A397</f>
        <v>podgorskiy/ALAE</v>
      </c>
      <c r="C397" s="7" t="str">
        <f>IF(EXACT(D397,"Si"),NICHE!L397,"")</f>
        <v/>
      </c>
      <c r="D397" s="8" t="str">
        <f>IF(AND(EXACT(NICHE!B397,"Y"),EXACT(E397,"No")),"Si","No")</f>
        <v>No</v>
      </c>
      <c r="E397" s="4" t="s">
        <v>2402</v>
      </c>
      <c r="F397" s="8" t="str">
        <f t="shared" si="1"/>
        <v>No</v>
      </c>
      <c r="G397" s="8" t="str">
        <f t="shared" si="2"/>
        <v>No</v>
      </c>
      <c r="H397" s="8" t="str">
        <f t="shared" si="3"/>
        <v>No</v>
      </c>
      <c r="I397" s="8" t="str">
        <f t="shared" si="4"/>
        <v>No</v>
      </c>
      <c r="J397" s="5"/>
      <c r="K397" s="5"/>
      <c r="L397" s="5"/>
      <c r="M397" s="5"/>
      <c r="N397" s="5"/>
      <c r="O397" s="5"/>
      <c r="P397" s="5"/>
      <c r="Q397" s="5"/>
      <c r="R397" s="5"/>
      <c r="S397" s="5"/>
      <c r="T397" s="5"/>
      <c r="U397" s="5"/>
    </row>
    <row r="398">
      <c r="A398" s="5">
        <f t="shared" si="5"/>
        <v>199</v>
      </c>
      <c r="B398" s="5" t="str">
        <f>NICHE!A398</f>
        <v>PreferredAI/cornac</v>
      </c>
      <c r="C398" s="7" t="str">
        <f>IF(EXACT(D398,"Si"),NICHE!L398,"")</f>
        <v>https://github.com/PreferredAI/cornac/blob/master/LICENSE is provided.</v>
      </c>
      <c r="D398" s="8" t="str">
        <f>IF(AND(EXACT(NICHE!B398,"Y"),EXACT(E398,"No")),"Si","No")</f>
        <v>Si</v>
      </c>
      <c r="E398" s="4" t="s">
        <v>2402</v>
      </c>
      <c r="F398" s="8" t="str">
        <f t="shared" si="1"/>
        <v>No</v>
      </c>
      <c r="G398" s="8" t="str">
        <f t="shared" si="2"/>
        <v>No</v>
      </c>
      <c r="H398" s="8" t="str">
        <f t="shared" si="3"/>
        <v>No</v>
      </c>
      <c r="I398" s="8" t="str">
        <f t="shared" si="4"/>
        <v>No</v>
      </c>
      <c r="J398" s="5"/>
      <c r="K398" s="5"/>
      <c r="L398" s="5"/>
      <c r="M398" s="5"/>
      <c r="N398" s="5"/>
      <c r="O398" s="5"/>
      <c r="P398" s="5"/>
      <c r="Q398" s="5"/>
      <c r="R398" s="5"/>
      <c r="S398" s="5"/>
      <c r="T398" s="5"/>
      <c r="U398" s="5"/>
    </row>
    <row r="399">
      <c r="A399" s="5">
        <f t="shared" si="5"/>
        <v>199</v>
      </c>
      <c r="B399" s="5" t="str">
        <f>NICHE!A399</f>
        <v>priya-dwivedi/Deep-Learning</v>
      </c>
      <c r="C399" s="7" t="str">
        <f>IF(EXACT(D399,"Si"),NICHE!L399,"")</f>
        <v/>
      </c>
      <c r="D399" s="8" t="str">
        <f>IF(AND(EXACT(NICHE!B399,"Y"),EXACT(E399,"No")),"Si","No")</f>
        <v>No</v>
      </c>
      <c r="E399" s="4" t="s">
        <v>2402</v>
      </c>
      <c r="F399" s="8" t="str">
        <f t="shared" si="1"/>
        <v>No</v>
      </c>
      <c r="G399" s="8" t="str">
        <f t="shared" si="2"/>
        <v>No</v>
      </c>
      <c r="H399" s="8" t="str">
        <f t="shared" si="3"/>
        <v>No</v>
      </c>
      <c r="I399" s="8" t="str">
        <f t="shared" si="4"/>
        <v>No</v>
      </c>
      <c r="J399" s="5"/>
      <c r="K399" s="5"/>
      <c r="L399" s="5"/>
      <c r="M399" s="5"/>
      <c r="N399" s="5"/>
      <c r="O399" s="5"/>
      <c r="P399" s="5"/>
      <c r="Q399" s="5"/>
      <c r="R399" s="5"/>
      <c r="S399" s="5"/>
      <c r="T399" s="5"/>
      <c r="U399" s="5"/>
    </row>
    <row r="400">
      <c r="A400" s="5">
        <f t="shared" si="5"/>
        <v>200</v>
      </c>
      <c r="B400" s="5" t="str">
        <f>NICHE!A400</f>
        <v>Project-MONAI/MONAI</v>
      </c>
      <c r="C400" s="7" t="str">
        <f>IF(EXACT(D400,"Si"),NICHE!L400,"")</f>
        <v>https://github.com/Project-MONAI/MONAI/blob/master/LICENSE is provided.</v>
      </c>
      <c r="D400" s="8" t="str">
        <f>IF(AND(EXACT(NICHE!B400,"Y"),EXACT(E400,"No")),"Si","No")</f>
        <v>Si</v>
      </c>
      <c r="E400" s="4" t="s">
        <v>2402</v>
      </c>
      <c r="F400" s="8" t="str">
        <f t="shared" si="1"/>
        <v>No</v>
      </c>
      <c r="G400" s="8" t="str">
        <f t="shared" si="2"/>
        <v>No</v>
      </c>
      <c r="H400" s="8" t="str">
        <f t="shared" si="3"/>
        <v>No</v>
      </c>
      <c r="I400" s="8" t="str">
        <f t="shared" si="4"/>
        <v>No</v>
      </c>
      <c r="J400" s="5"/>
      <c r="K400" s="5"/>
      <c r="L400" s="5"/>
      <c r="M400" s="5"/>
      <c r="N400" s="5"/>
      <c r="O400" s="5"/>
      <c r="P400" s="5"/>
      <c r="Q400" s="5"/>
      <c r="R400" s="5"/>
      <c r="S400" s="5"/>
      <c r="T400" s="5"/>
      <c r="U400" s="5"/>
    </row>
    <row r="401">
      <c r="A401" s="5">
        <f t="shared" si="5"/>
        <v>201</v>
      </c>
      <c r="B401" s="5" t="str">
        <f>NICHE!A401</f>
        <v>pyannote/pyannote-audio</v>
      </c>
      <c r="C401" s="9" t="str">
        <f>IF(EXACT(D401,"Si"),NICHE!L401,"")</f>
        <v>https://github.com/pyannote/pyannote-audio/blob/develop/LICENSE</v>
      </c>
      <c r="D401" s="8" t="str">
        <f>IF(AND(EXACT(NICHE!B401,"Y"),EXACT(E401,"No")),"Si","No")</f>
        <v>Si</v>
      </c>
      <c r="E401" s="4" t="s">
        <v>2402</v>
      </c>
      <c r="F401" s="8" t="str">
        <f t="shared" si="1"/>
        <v>No</v>
      </c>
      <c r="G401" s="8" t="str">
        <f t="shared" si="2"/>
        <v>No</v>
      </c>
      <c r="H401" s="8" t="str">
        <f t="shared" si="3"/>
        <v>No</v>
      </c>
      <c r="I401" s="8" t="str">
        <f t="shared" si="4"/>
        <v>No</v>
      </c>
      <c r="J401" s="5"/>
      <c r="K401" s="5"/>
      <c r="L401" s="5"/>
      <c r="M401" s="5"/>
      <c r="N401" s="5"/>
      <c r="O401" s="5"/>
      <c r="P401" s="5"/>
      <c r="Q401" s="5"/>
      <c r="R401" s="5"/>
      <c r="S401" s="5"/>
      <c r="T401" s="5"/>
      <c r="U401" s="5"/>
    </row>
    <row r="402">
      <c r="A402" s="5">
        <f t="shared" si="5"/>
        <v>202</v>
      </c>
      <c r="B402" s="5" t="str">
        <f>NICHE!A402</f>
        <v>pymc-devs/pymc3</v>
      </c>
      <c r="C402" s="9" t="str">
        <f>IF(EXACT(D402,"Si"),NICHE!L402,"")</f>
        <v>https://github.com/pymc-devs/pymc3/blob/master/LICENSE</v>
      </c>
      <c r="D402" s="8" t="str">
        <f>IF(AND(EXACT(NICHE!B402,"Y"),EXACT(E402,"No")),"Si","No")</f>
        <v>Si</v>
      </c>
      <c r="E402" s="4" t="s">
        <v>2402</v>
      </c>
      <c r="F402" s="8" t="str">
        <f t="shared" si="1"/>
        <v>No</v>
      </c>
      <c r="G402" s="8" t="str">
        <f t="shared" si="2"/>
        <v>No</v>
      </c>
      <c r="H402" s="8" t="str">
        <f t="shared" si="3"/>
        <v>No</v>
      </c>
      <c r="I402" s="8" t="str">
        <f t="shared" si="4"/>
        <v>No</v>
      </c>
      <c r="J402" s="5"/>
      <c r="K402" s="5"/>
      <c r="L402" s="5"/>
      <c r="M402" s="5"/>
      <c r="N402" s="5"/>
      <c r="O402" s="5"/>
      <c r="P402" s="5"/>
      <c r="Q402" s="5"/>
      <c r="R402" s="5"/>
      <c r="S402" s="5"/>
      <c r="T402" s="5"/>
      <c r="U402" s="5"/>
    </row>
    <row r="403">
      <c r="A403" s="5">
        <f t="shared" si="5"/>
        <v>203</v>
      </c>
      <c r="B403" s="5" t="str">
        <f>NICHE!A403</f>
        <v>pymc-devs/pymc4</v>
      </c>
      <c r="C403" s="9" t="str">
        <f>IF(EXACT(D403,"Si"),NICHE!L403,"")</f>
        <v>https://github.com/pymc-devs/pymc4/blob/master/LICENSE.txt</v>
      </c>
      <c r="D403" s="8" t="str">
        <f>IF(AND(EXACT(NICHE!B403,"Y"),EXACT(E403,"No")),"Si","No")</f>
        <v>Si</v>
      </c>
      <c r="E403" s="4" t="s">
        <v>2402</v>
      </c>
      <c r="F403" s="8" t="str">
        <f t="shared" si="1"/>
        <v>No</v>
      </c>
      <c r="G403" s="8" t="str">
        <f t="shared" si="2"/>
        <v>No</v>
      </c>
      <c r="H403" s="8" t="str">
        <f t="shared" si="3"/>
        <v>No</v>
      </c>
      <c r="I403" s="8" t="str">
        <f t="shared" si="4"/>
        <v>No</v>
      </c>
      <c r="J403" s="5"/>
      <c r="K403" s="5"/>
      <c r="L403" s="5"/>
      <c r="M403" s="5"/>
      <c r="N403" s="5"/>
      <c r="O403" s="5"/>
      <c r="P403" s="5"/>
      <c r="Q403" s="5"/>
      <c r="R403" s="5"/>
      <c r="S403" s="5"/>
      <c r="T403" s="5"/>
      <c r="U403" s="5"/>
    </row>
    <row r="404">
      <c r="A404" s="5">
        <f t="shared" si="5"/>
        <v>204</v>
      </c>
      <c r="B404" s="5" t="str">
        <f>NICHE!A404</f>
        <v>pyprob/pyprob</v>
      </c>
      <c r="C404" s="9" t="str">
        <f>IF(EXACT(D404,"Si"),NICHE!L404,"")</f>
        <v>https://github.com/pyprob/pyprob/blob/master/LICENSE</v>
      </c>
      <c r="D404" s="8" t="str">
        <f>IF(AND(EXACT(NICHE!B404,"Y"),EXACT(E404,"No")),"Si","No")</f>
        <v>Si</v>
      </c>
      <c r="E404" s="4" t="s">
        <v>2402</v>
      </c>
      <c r="F404" s="8" t="str">
        <f t="shared" si="1"/>
        <v>No</v>
      </c>
      <c r="G404" s="8" t="str">
        <f t="shared" si="2"/>
        <v>No</v>
      </c>
      <c r="H404" s="8" t="str">
        <f t="shared" si="3"/>
        <v>No</v>
      </c>
      <c r="I404" s="8" t="str">
        <f t="shared" si="4"/>
        <v>No</v>
      </c>
      <c r="J404" s="5"/>
      <c r="K404" s="5"/>
      <c r="L404" s="5"/>
      <c r="M404" s="5"/>
      <c r="N404" s="5"/>
      <c r="O404" s="5"/>
      <c r="P404" s="5"/>
      <c r="Q404" s="5"/>
      <c r="R404" s="5"/>
      <c r="S404" s="5"/>
      <c r="T404" s="5"/>
      <c r="U404" s="5"/>
    </row>
    <row r="405">
      <c r="A405" s="5">
        <f t="shared" si="5"/>
        <v>205</v>
      </c>
      <c r="B405" s="5" t="str">
        <f>NICHE!A405</f>
        <v>pyro-ppl/funsor</v>
      </c>
      <c r="C405" s="9" t="str">
        <f>IF(EXACT(D405,"Si"),NICHE!L405,"")</f>
        <v>https://github.com/pyro-ppl/funsor/blob/master/LICENSE.md</v>
      </c>
      <c r="D405" s="8" t="str">
        <f>IF(AND(EXACT(NICHE!B405,"Y"),EXACT(E405,"No")),"Si","No")</f>
        <v>Si</v>
      </c>
      <c r="E405" s="4" t="s">
        <v>2402</v>
      </c>
      <c r="F405" s="8" t="str">
        <f t="shared" si="1"/>
        <v>No</v>
      </c>
      <c r="G405" s="8" t="str">
        <f t="shared" si="2"/>
        <v>No</v>
      </c>
      <c r="H405" s="8" t="str">
        <f t="shared" si="3"/>
        <v>No</v>
      </c>
      <c r="I405" s="8" t="str">
        <f t="shared" si="4"/>
        <v>No</v>
      </c>
      <c r="J405" s="5"/>
      <c r="K405" s="5"/>
      <c r="L405" s="5"/>
      <c r="M405" s="5"/>
      <c r="N405" s="5"/>
      <c r="O405" s="5"/>
      <c r="P405" s="5"/>
      <c r="Q405" s="5"/>
      <c r="R405" s="5"/>
      <c r="S405" s="5"/>
      <c r="T405" s="5"/>
      <c r="U405" s="5"/>
    </row>
    <row r="406">
      <c r="A406" s="5">
        <f t="shared" si="5"/>
        <v>206</v>
      </c>
      <c r="B406" s="5" t="str">
        <f>NICHE!A406</f>
        <v>pyro-ppl/pyro</v>
      </c>
      <c r="C406" s="9" t="str">
        <f>IF(EXACT(D406,"Si"),NICHE!L406,"")</f>
        <v>https://github.com/pyro-ppl/pyro/blob/dev/LICENSE.md</v>
      </c>
      <c r="D406" s="8" t="str">
        <f>IF(AND(EXACT(NICHE!B406,"Y"),EXACT(E406,"No")),"Si","No")</f>
        <v>Si</v>
      </c>
      <c r="E406" s="4" t="s">
        <v>2402</v>
      </c>
      <c r="F406" s="8" t="str">
        <f t="shared" si="1"/>
        <v>No</v>
      </c>
      <c r="G406" s="8" t="str">
        <f t="shared" si="2"/>
        <v>No</v>
      </c>
      <c r="H406" s="8" t="str">
        <f t="shared" si="3"/>
        <v>No</v>
      </c>
      <c r="I406" s="8" t="str">
        <f t="shared" si="4"/>
        <v>No</v>
      </c>
      <c r="J406" s="5"/>
      <c r="K406" s="5"/>
      <c r="L406" s="5"/>
      <c r="M406" s="5"/>
      <c r="N406" s="5"/>
      <c r="O406" s="5"/>
      <c r="P406" s="5"/>
      <c r="Q406" s="5"/>
      <c r="R406" s="5"/>
      <c r="S406" s="5"/>
      <c r="T406" s="5"/>
      <c r="U406" s="5"/>
    </row>
    <row r="407">
      <c r="A407" s="5">
        <f t="shared" si="5"/>
        <v>207</v>
      </c>
      <c r="B407" s="5" t="str">
        <f>NICHE!A407</f>
        <v>pytorch/audio</v>
      </c>
      <c r="C407" s="9" t="str">
        <f>IF(EXACT(D407,"Si"),NICHE!L407,"")</f>
        <v>https://github.com/pytorch/audio/blob/master/LICENSE</v>
      </c>
      <c r="D407" s="8" t="str">
        <f>IF(AND(EXACT(NICHE!B407,"Y"),EXACT(E407,"No")),"Si","No")</f>
        <v>Si</v>
      </c>
      <c r="E407" s="4" t="s">
        <v>2402</v>
      </c>
      <c r="F407" s="8" t="str">
        <f t="shared" si="1"/>
        <v>No</v>
      </c>
      <c r="G407" s="8" t="str">
        <f t="shared" si="2"/>
        <v>No</v>
      </c>
      <c r="H407" s="8" t="str">
        <f t="shared" si="3"/>
        <v>No</v>
      </c>
      <c r="I407" s="8" t="str">
        <f t="shared" si="4"/>
        <v>No</v>
      </c>
      <c r="J407" s="5"/>
      <c r="K407" s="5"/>
      <c r="L407" s="5"/>
      <c r="M407" s="5"/>
      <c r="N407" s="5"/>
      <c r="O407" s="5"/>
      <c r="P407" s="5"/>
      <c r="Q407" s="5"/>
      <c r="R407" s="5"/>
      <c r="S407" s="5"/>
      <c r="T407" s="5"/>
      <c r="U407" s="5"/>
    </row>
    <row r="408">
      <c r="A408" s="5">
        <f t="shared" si="5"/>
        <v>208</v>
      </c>
      <c r="B408" s="5" t="str">
        <f>NICHE!A408</f>
        <v>pytorch/botorch</v>
      </c>
      <c r="C408" s="9" t="str">
        <f>IF(EXACT(D408,"Si"),NICHE!L408,"")</f>
        <v>https://github.com/pytorch/botorch/blob/master/LICENSE</v>
      </c>
      <c r="D408" s="8" t="str">
        <f>IF(AND(EXACT(NICHE!B408,"Y"),EXACT(E408,"No")),"Si","No")</f>
        <v>Si</v>
      </c>
      <c r="E408" s="4" t="s">
        <v>2402</v>
      </c>
      <c r="F408" s="8" t="str">
        <f t="shared" si="1"/>
        <v>No</v>
      </c>
      <c r="G408" s="8" t="str">
        <f t="shared" si="2"/>
        <v>No</v>
      </c>
      <c r="H408" s="8" t="str">
        <f t="shared" si="3"/>
        <v>No</v>
      </c>
      <c r="I408" s="8" t="str">
        <f t="shared" si="4"/>
        <v>No</v>
      </c>
      <c r="J408" s="5"/>
      <c r="K408" s="5"/>
      <c r="L408" s="5"/>
      <c r="M408" s="5"/>
      <c r="N408" s="5"/>
      <c r="O408" s="5"/>
      <c r="P408" s="5"/>
      <c r="Q408" s="5"/>
      <c r="R408" s="5"/>
      <c r="S408" s="5"/>
      <c r="T408" s="5"/>
      <c r="U408" s="5"/>
    </row>
    <row r="409">
      <c r="A409" s="5">
        <f t="shared" si="5"/>
        <v>209</v>
      </c>
      <c r="B409" s="5" t="str">
        <f>NICHE!A409</f>
        <v>pytorch/builder</v>
      </c>
      <c r="C409" s="9" t="str">
        <f>IF(EXACT(D409,"Si"),NICHE!L409,"")</f>
        <v>https://github.com/pytorch/builder/blob/master/LICENSE</v>
      </c>
      <c r="D409" s="8" t="str">
        <f>IF(AND(EXACT(NICHE!B409,"Y"),EXACT(E409,"No")),"Si","No")</f>
        <v>Si</v>
      </c>
      <c r="E409" s="4" t="s">
        <v>2402</v>
      </c>
      <c r="F409" s="8" t="str">
        <f t="shared" si="1"/>
        <v>No</v>
      </c>
      <c r="G409" s="8" t="str">
        <f t="shared" si="2"/>
        <v>No</v>
      </c>
      <c r="H409" s="8" t="str">
        <f t="shared" si="3"/>
        <v>No</v>
      </c>
      <c r="I409" s="8" t="str">
        <f t="shared" si="4"/>
        <v>No</v>
      </c>
      <c r="J409" s="5"/>
      <c r="K409" s="5"/>
      <c r="L409" s="5"/>
      <c r="M409" s="5"/>
      <c r="N409" s="5"/>
      <c r="O409" s="5"/>
      <c r="P409" s="5"/>
      <c r="Q409" s="5"/>
      <c r="R409" s="5"/>
      <c r="S409" s="5"/>
      <c r="T409" s="5"/>
      <c r="U409" s="5"/>
    </row>
    <row r="410">
      <c r="A410" s="5">
        <f t="shared" si="5"/>
        <v>210</v>
      </c>
      <c r="B410" s="5" t="str">
        <f>NICHE!A410</f>
        <v>pytorch/captum</v>
      </c>
      <c r="C410" s="9" t="str">
        <f>IF(EXACT(D410,"Si"),NICHE!L410,"")</f>
        <v>https://github.com/pytorch/captum/blob/master/LICENSE</v>
      </c>
      <c r="D410" s="8" t="str">
        <f>IF(AND(EXACT(NICHE!B410,"Y"),EXACT(E410,"No")),"Si","No")</f>
        <v>Si</v>
      </c>
      <c r="E410" s="4" t="s">
        <v>2402</v>
      </c>
      <c r="F410" s="8" t="str">
        <f t="shared" si="1"/>
        <v>No</v>
      </c>
      <c r="G410" s="8" t="str">
        <f t="shared" si="2"/>
        <v>No</v>
      </c>
      <c r="H410" s="8" t="str">
        <f t="shared" si="3"/>
        <v>No</v>
      </c>
      <c r="I410" s="8" t="str">
        <f t="shared" si="4"/>
        <v>No</v>
      </c>
      <c r="J410" s="5"/>
      <c r="K410" s="5"/>
      <c r="L410" s="5"/>
      <c r="M410" s="5"/>
      <c r="N410" s="5"/>
      <c r="O410" s="5"/>
      <c r="P410" s="5"/>
      <c r="Q410" s="5"/>
      <c r="R410" s="5"/>
      <c r="S410" s="5"/>
      <c r="T410" s="5"/>
      <c r="U410" s="5"/>
    </row>
    <row r="411">
      <c r="A411" s="5">
        <f t="shared" si="5"/>
        <v>211</v>
      </c>
      <c r="B411" s="5" t="str">
        <f>NICHE!A411</f>
        <v>pytorch/elastic</v>
      </c>
      <c r="C411" s="9" t="str">
        <f>IF(EXACT(D411,"Si"),NICHE!L411,"")</f>
        <v>https://github.com/pytorch/elastic/blob/master/LICENSE</v>
      </c>
      <c r="D411" s="8" t="str">
        <f>IF(AND(EXACT(NICHE!B411,"Y"),EXACT(E411,"No")),"Si","No")</f>
        <v>Si</v>
      </c>
      <c r="E411" s="4" t="s">
        <v>2402</v>
      </c>
      <c r="F411" s="8" t="str">
        <f t="shared" si="1"/>
        <v>No</v>
      </c>
      <c r="G411" s="8" t="str">
        <f t="shared" si="2"/>
        <v>No</v>
      </c>
      <c r="H411" s="8" t="str">
        <f t="shared" si="3"/>
        <v>No</v>
      </c>
      <c r="I411" s="8" t="str">
        <f t="shared" si="4"/>
        <v>No</v>
      </c>
      <c r="J411" s="5"/>
      <c r="K411" s="5"/>
      <c r="L411" s="5"/>
      <c r="M411" s="5"/>
      <c r="N411" s="5"/>
      <c r="O411" s="5"/>
      <c r="P411" s="5"/>
      <c r="Q411" s="5"/>
      <c r="R411" s="5"/>
      <c r="S411" s="5"/>
      <c r="T411" s="5"/>
      <c r="U411" s="5"/>
    </row>
    <row r="412">
      <c r="A412" s="5">
        <f t="shared" si="5"/>
        <v>211</v>
      </c>
      <c r="B412" s="5" t="str">
        <f>NICHE!A412</f>
        <v>pytorch/examples</v>
      </c>
      <c r="C412" s="7" t="str">
        <f>IF(EXACT(D412,"Si"),NICHE!L412,"")</f>
        <v/>
      </c>
      <c r="D412" s="8" t="str">
        <f>IF(AND(EXACT(NICHE!B412,"Y"),EXACT(E412,"No")),"Si","No")</f>
        <v>No</v>
      </c>
      <c r="E412" s="4" t="s">
        <v>2402</v>
      </c>
      <c r="F412" s="8" t="str">
        <f t="shared" si="1"/>
        <v>No</v>
      </c>
      <c r="G412" s="8" t="str">
        <f t="shared" si="2"/>
        <v>No</v>
      </c>
      <c r="H412" s="8" t="str">
        <f t="shared" si="3"/>
        <v>No</v>
      </c>
      <c r="I412" s="8" t="str">
        <f t="shared" si="4"/>
        <v>No</v>
      </c>
      <c r="J412" s="5"/>
      <c r="K412" s="5"/>
      <c r="L412" s="5"/>
      <c r="M412" s="5"/>
      <c r="N412" s="5"/>
      <c r="O412" s="5"/>
      <c r="P412" s="5"/>
      <c r="Q412" s="5"/>
      <c r="R412" s="5"/>
      <c r="S412" s="5"/>
      <c r="T412" s="5"/>
      <c r="U412" s="5"/>
    </row>
    <row r="413">
      <c r="A413" s="5">
        <f t="shared" si="5"/>
        <v>212</v>
      </c>
      <c r="B413" s="5" t="str">
        <f>NICHE!A413</f>
        <v>pytorch/fairseq</v>
      </c>
      <c r="C413" s="9" t="str">
        <f>IF(EXACT(D413,"Si"),NICHE!L413,"")</f>
        <v>https://github.com/pytorch/fairseq/blob/master/LICENSE</v>
      </c>
      <c r="D413" s="8" t="str">
        <f>IF(AND(EXACT(NICHE!B413,"Y"),EXACT(E413,"No")),"Si","No")</f>
        <v>Si</v>
      </c>
      <c r="E413" s="4" t="s">
        <v>2402</v>
      </c>
      <c r="F413" s="8" t="str">
        <f t="shared" si="1"/>
        <v>No</v>
      </c>
      <c r="G413" s="8" t="str">
        <f t="shared" si="2"/>
        <v>No</v>
      </c>
      <c r="H413" s="8" t="str">
        <f t="shared" si="3"/>
        <v>No</v>
      </c>
      <c r="I413" s="8" t="str">
        <f t="shared" si="4"/>
        <v>No</v>
      </c>
      <c r="J413" s="5"/>
      <c r="K413" s="5"/>
      <c r="L413" s="5"/>
      <c r="M413" s="5"/>
      <c r="N413" s="5"/>
      <c r="O413" s="5"/>
      <c r="P413" s="5"/>
      <c r="Q413" s="5"/>
      <c r="R413" s="5"/>
      <c r="S413" s="5"/>
      <c r="T413" s="5"/>
      <c r="U413" s="5"/>
    </row>
    <row r="414">
      <c r="A414" s="5">
        <f t="shared" si="5"/>
        <v>213</v>
      </c>
      <c r="B414" s="5" t="str">
        <f>NICHE!A414</f>
        <v>pytorch/ignite</v>
      </c>
      <c r="C414" s="9" t="str">
        <f>IF(EXACT(D414,"Si"),NICHE!L414,"")</f>
        <v>https://github.com/pytorch/ignite/blob/master/LICENSE</v>
      </c>
      <c r="D414" s="8" t="str">
        <f>IF(AND(EXACT(NICHE!B414,"Y"),EXACT(E414,"No")),"Si","No")</f>
        <v>Si</v>
      </c>
      <c r="E414" s="4" t="s">
        <v>2402</v>
      </c>
      <c r="F414" s="8" t="str">
        <f t="shared" si="1"/>
        <v>No</v>
      </c>
      <c r="G414" s="8" t="str">
        <f t="shared" si="2"/>
        <v>No</v>
      </c>
      <c r="H414" s="8" t="str">
        <f t="shared" si="3"/>
        <v>No</v>
      </c>
      <c r="I414" s="8" t="str">
        <f t="shared" si="4"/>
        <v>No</v>
      </c>
      <c r="J414" s="5"/>
      <c r="K414" s="5"/>
      <c r="L414" s="5"/>
      <c r="M414" s="5"/>
      <c r="N414" s="5"/>
      <c r="O414" s="5"/>
      <c r="P414" s="5"/>
      <c r="Q414" s="5"/>
      <c r="R414" s="5"/>
      <c r="S414" s="5"/>
      <c r="T414" s="5"/>
      <c r="U414" s="5"/>
    </row>
    <row r="415">
      <c r="A415" s="5">
        <f t="shared" si="5"/>
        <v>214</v>
      </c>
      <c r="B415" s="5" t="str">
        <f>NICHE!A415</f>
        <v>pytorch/serve</v>
      </c>
      <c r="C415" s="9" t="str">
        <f>IF(EXACT(D415,"Si"),NICHE!L415,"")</f>
        <v>https://github.com/pytorch/serve/blob/master/LICENSE</v>
      </c>
      <c r="D415" s="8" t="str">
        <f>IF(AND(EXACT(NICHE!B415,"Y"),EXACT(E415,"No")),"Si","No")</f>
        <v>Si</v>
      </c>
      <c r="E415" s="4" t="s">
        <v>2402</v>
      </c>
      <c r="F415" s="8" t="str">
        <f t="shared" si="1"/>
        <v>No</v>
      </c>
      <c r="G415" s="8" t="str">
        <f t="shared" si="2"/>
        <v>No</v>
      </c>
      <c r="H415" s="8" t="str">
        <f t="shared" si="3"/>
        <v>No</v>
      </c>
      <c r="I415" s="8" t="str">
        <f t="shared" si="4"/>
        <v>No</v>
      </c>
      <c r="J415" s="5"/>
      <c r="K415" s="5"/>
      <c r="L415" s="5"/>
      <c r="M415" s="5"/>
      <c r="N415" s="5"/>
      <c r="O415" s="5"/>
      <c r="P415" s="5"/>
      <c r="Q415" s="5"/>
      <c r="R415" s="5"/>
      <c r="S415" s="5"/>
      <c r="T415" s="5"/>
      <c r="U415" s="5"/>
    </row>
    <row r="416">
      <c r="A416" s="5">
        <f t="shared" si="5"/>
        <v>215</v>
      </c>
      <c r="B416" s="5" t="str">
        <f>NICHE!A416</f>
        <v>pytorch/text</v>
      </c>
      <c r="C416" s="9" t="str">
        <f>IF(EXACT(D416,"Si"),NICHE!L416,"")</f>
        <v>https://github.com/pytorch/text/blob/master/LICENSE</v>
      </c>
      <c r="D416" s="8" t="str">
        <f>IF(AND(EXACT(NICHE!B416,"Y"),EXACT(E416,"No")),"Si","No")</f>
        <v>Si</v>
      </c>
      <c r="E416" s="4" t="s">
        <v>2402</v>
      </c>
      <c r="F416" s="8" t="str">
        <f t="shared" si="1"/>
        <v>No</v>
      </c>
      <c r="G416" s="8" t="str">
        <f t="shared" si="2"/>
        <v>No</v>
      </c>
      <c r="H416" s="8" t="str">
        <f t="shared" si="3"/>
        <v>No</v>
      </c>
      <c r="I416" s="8" t="str">
        <f t="shared" si="4"/>
        <v>No</v>
      </c>
      <c r="J416" s="5"/>
      <c r="K416" s="5"/>
      <c r="L416" s="5"/>
      <c r="M416" s="5"/>
      <c r="N416" s="5"/>
      <c r="O416" s="5"/>
      <c r="P416" s="5"/>
      <c r="Q416" s="5"/>
      <c r="R416" s="5"/>
      <c r="S416" s="5"/>
      <c r="T416" s="5"/>
      <c r="U416" s="5"/>
    </row>
    <row r="417">
      <c r="A417" s="5">
        <f t="shared" si="5"/>
        <v>215</v>
      </c>
      <c r="B417" s="5" t="str">
        <f>NICHE!A417</f>
        <v>pytorch/tutorials</v>
      </c>
      <c r="C417" s="7" t="str">
        <f>IF(EXACT(D417,"Si"),NICHE!L417,"")</f>
        <v/>
      </c>
      <c r="D417" s="8" t="str">
        <f>IF(AND(EXACT(NICHE!B417,"Y"),EXACT(E417,"No")),"Si","No")</f>
        <v>No</v>
      </c>
      <c r="E417" s="4" t="s">
        <v>2402</v>
      </c>
      <c r="F417" s="8" t="str">
        <f t="shared" si="1"/>
        <v>No</v>
      </c>
      <c r="G417" s="8" t="str">
        <f t="shared" si="2"/>
        <v>No</v>
      </c>
      <c r="H417" s="8" t="str">
        <f t="shared" si="3"/>
        <v>No</v>
      </c>
      <c r="I417" s="8" t="str">
        <f t="shared" si="4"/>
        <v>No</v>
      </c>
      <c r="J417" s="5"/>
      <c r="K417" s="5"/>
      <c r="L417" s="5"/>
      <c r="M417" s="5"/>
      <c r="N417" s="5"/>
      <c r="O417" s="5"/>
      <c r="P417" s="5"/>
      <c r="Q417" s="5"/>
      <c r="R417" s="5"/>
      <c r="S417" s="5"/>
      <c r="T417" s="5"/>
      <c r="U417" s="5"/>
    </row>
    <row r="418">
      <c r="A418" s="5">
        <f t="shared" si="5"/>
        <v>216</v>
      </c>
      <c r="B418" s="5" t="str">
        <f>NICHE!A418</f>
        <v>pytorch/vision</v>
      </c>
      <c r="C418" s="9" t="str">
        <f>IF(EXACT(D418,"Si"),NICHE!L418,"")</f>
        <v>https://github.com/pytorch/vision/blob/master/LICENSE</v>
      </c>
      <c r="D418" s="8" t="str">
        <f>IF(AND(EXACT(NICHE!B418,"Y"),EXACT(E418,"No")),"Si","No")</f>
        <v>Si</v>
      </c>
      <c r="E418" s="4" t="s">
        <v>2402</v>
      </c>
      <c r="F418" s="8" t="str">
        <f t="shared" si="1"/>
        <v>No</v>
      </c>
      <c r="G418" s="8" t="str">
        <f t="shared" si="2"/>
        <v>No</v>
      </c>
      <c r="H418" s="8" t="str">
        <f t="shared" si="3"/>
        <v>No</v>
      </c>
      <c r="I418" s="8" t="str">
        <f t="shared" si="4"/>
        <v>No</v>
      </c>
      <c r="J418" s="5"/>
      <c r="K418" s="5"/>
      <c r="L418" s="5"/>
      <c r="M418" s="5"/>
      <c r="N418" s="5"/>
      <c r="O418" s="5"/>
      <c r="P418" s="5"/>
      <c r="Q418" s="5"/>
      <c r="R418" s="5"/>
      <c r="S418" s="5"/>
      <c r="T418" s="5"/>
      <c r="U418" s="5"/>
    </row>
    <row r="419">
      <c r="A419" s="5">
        <f t="shared" si="5"/>
        <v>217</v>
      </c>
      <c r="B419" s="5" t="str">
        <f>NICHE!A419</f>
        <v>PyTorchLightning/pytorch-lightning</v>
      </c>
      <c r="C419" s="7" t="str">
        <f>IF(EXACT(D419,"Si"),NICHE!L419,"")</f>
        <v>https://github.com/PyTorchLightning/pytorch-lightning/blob/master/LICENSE is provided.</v>
      </c>
      <c r="D419" s="8" t="str">
        <f>IF(AND(EXACT(NICHE!B419,"Y"),EXACT(E419,"No")),"Si","No")</f>
        <v>Si</v>
      </c>
      <c r="E419" s="4" t="s">
        <v>2402</v>
      </c>
      <c r="F419" s="8" t="str">
        <f t="shared" si="1"/>
        <v>No</v>
      </c>
      <c r="G419" s="8" t="str">
        <f t="shared" si="2"/>
        <v>No</v>
      </c>
      <c r="H419" s="8" t="str">
        <f t="shared" si="3"/>
        <v>No</v>
      </c>
      <c r="I419" s="8" t="str">
        <f t="shared" si="4"/>
        <v>No</v>
      </c>
      <c r="J419" s="5"/>
      <c r="K419" s="5"/>
      <c r="L419" s="5"/>
      <c r="M419" s="5"/>
      <c r="N419" s="5"/>
      <c r="O419" s="5"/>
      <c r="P419" s="5"/>
      <c r="Q419" s="5"/>
      <c r="R419" s="5"/>
      <c r="S419" s="5"/>
      <c r="T419" s="5"/>
      <c r="U419" s="5"/>
    </row>
    <row r="420">
      <c r="A420" s="5">
        <f t="shared" si="5"/>
        <v>218</v>
      </c>
      <c r="B420" s="5" t="str">
        <f>NICHE!A420</f>
        <v>QData/TextAttack</v>
      </c>
      <c r="C420" s="7" t="str">
        <f>IF(EXACT(D420,"Si"),NICHE!L420,"")</f>
        <v>https://github.com/QData/TextAttack/blob/master/LICENSE is provided.</v>
      </c>
      <c r="D420" s="8" t="str">
        <f>IF(AND(EXACT(NICHE!B420,"Y"),EXACT(E420,"No")),"Si","No")</f>
        <v>Si</v>
      </c>
      <c r="E420" s="4" t="s">
        <v>2402</v>
      </c>
      <c r="F420" s="8" t="str">
        <f t="shared" si="1"/>
        <v>No</v>
      </c>
      <c r="G420" s="8" t="str">
        <f t="shared" si="2"/>
        <v>No</v>
      </c>
      <c r="H420" s="8" t="str">
        <f t="shared" si="3"/>
        <v>No</v>
      </c>
      <c r="I420" s="8" t="str">
        <f t="shared" si="4"/>
        <v>No</v>
      </c>
      <c r="J420" s="5"/>
      <c r="K420" s="5"/>
      <c r="L420" s="5"/>
      <c r="M420" s="5"/>
      <c r="N420" s="5"/>
      <c r="O420" s="5"/>
      <c r="P420" s="5"/>
      <c r="Q420" s="5"/>
      <c r="R420" s="5"/>
      <c r="S420" s="5"/>
      <c r="T420" s="5"/>
      <c r="U420" s="5"/>
    </row>
    <row r="421">
      <c r="A421" s="5">
        <f t="shared" si="5"/>
        <v>219</v>
      </c>
      <c r="B421" s="5" t="str">
        <f>NICHE!A421</f>
        <v>Qiskit/qiskit-aqua</v>
      </c>
      <c r="C421" s="7" t="str">
        <f>IF(EXACT(D421,"Si"),NICHE!L421,"")</f>
        <v>https://github.com/Qiskit/qiskit-aqua/blob/master/LICENSE.txt is provided.</v>
      </c>
      <c r="D421" s="8" t="str">
        <f>IF(AND(EXACT(NICHE!B421,"Y"),EXACT(E421,"No")),"Si","No")</f>
        <v>Si</v>
      </c>
      <c r="E421" s="4" t="s">
        <v>2402</v>
      </c>
      <c r="F421" s="8" t="str">
        <f t="shared" si="1"/>
        <v>No</v>
      </c>
      <c r="G421" s="8" t="str">
        <f t="shared" si="2"/>
        <v>No</v>
      </c>
      <c r="H421" s="8" t="str">
        <f t="shared" si="3"/>
        <v>No</v>
      </c>
      <c r="I421" s="8" t="str">
        <f t="shared" si="4"/>
        <v>No</v>
      </c>
      <c r="J421" s="5"/>
      <c r="K421" s="5"/>
      <c r="L421" s="5"/>
      <c r="M421" s="5"/>
      <c r="N421" s="5"/>
      <c r="O421" s="5"/>
      <c r="P421" s="5"/>
      <c r="Q421" s="5"/>
      <c r="R421" s="5"/>
      <c r="S421" s="5"/>
      <c r="T421" s="5"/>
      <c r="U421" s="5"/>
    </row>
    <row r="422">
      <c r="A422" s="5">
        <f t="shared" si="5"/>
        <v>219</v>
      </c>
      <c r="B422" s="5" t="str">
        <f>NICHE!A422</f>
        <v>qiskit-community/qiskit-textbook</v>
      </c>
      <c r="C422" s="7" t="str">
        <f>IF(EXACT(D422,"Si"),NICHE!L422,"")</f>
        <v/>
      </c>
      <c r="D422" s="8" t="str">
        <f>IF(AND(EXACT(NICHE!B422,"Y"),EXACT(E422,"No")),"Si","No")</f>
        <v>No</v>
      </c>
      <c r="E422" s="4" t="s">
        <v>2402</v>
      </c>
      <c r="F422" s="8" t="str">
        <f t="shared" si="1"/>
        <v>No</v>
      </c>
      <c r="G422" s="8" t="str">
        <f t="shared" si="2"/>
        <v>No</v>
      </c>
      <c r="H422" s="8" t="str">
        <f t="shared" si="3"/>
        <v>No</v>
      </c>
      <c r="I422" s="8" t="str">
        <f t="shared" si="4"/>
        <v>No</v>
      </c>
      <c r="J422" s="5"/>
      <c r="K422" s="5"/>
      <c r="L422" s="5"/>
      <c r="M422" s="5"/>
      <c r="N422" s="5"/>
      <c r="O422" s="5"/>
      <c r="P422" s="5"/>
      <c r="Q422" s="5"/>
      <c r="R422" s="5"/>
      <c r="S422" s="5"/>
      <c r="T422" s="5"/>
      <c r="U422" s="5"/>
    </row>
    <row r="423">
      <c r="A423" s="5">
        <f t="shared" si="5"/>
        <v>220</v>
      </c>
      <c r="B423" s="5" t="str">
        <f>NICHE!A423</f>
        <v>quantumblacklabs/kedro</v>
      </c>
      <c r="C423" s="9" t="str">
        <f>IF(EXACT(D423,"Si"),NICHE!L423,"")</f>
        <v>https://github.com/quantumblacklabs/kedro/blob/master/LICENSE.md</v>
      </c>
      <c r="D423" s="8" t="str">
        <f>IF(AND(EXACT(NICHE!B423,"Y"),EXACT(E423,"No")),"Si","No")</f>
        <v>Si</v>
      </c>
      <c r="E423" s="4" t="s">
        <v>2402</v>
      </c>
      <c r="F423" s="8" t="str">
        <f t="shared" si="1"/>
        <v>No</v>
      </c>
      <c r="G423" s="8" t="str">
        <f t="shared" si="2"/>
        <v>No</v>
      </c>
      <c r="H423" s="8" t="str">
        <f t="shared" si="3"/>
        <v>No</v>
      </c>
      <c r="I423" s="8" t="str">
        <f t="shared" si="4"/>
        <v>No</v>
      </c>
      <c r="J423" s="5"/>
      <c r="K423" s="5"/>
      <c r="L423" s="5"/>
      <c r="M423" s="5"/>
      <c r="N423" s="5"/>
      <c r="O423" s="5"/>
      <c r="P423" s="5"/>
      <c r="Q423" s="5"/>
      <c r="R423" s="5"/>
      <c r="S423" s="5"/>
      <c r="T423" s="5"/>
      <c r="U423" s="5"/>
    </row>
    <row r="424">
      <c r="A424" s="5">
        <f t="shared" si="5"/>
        <v>220</v>
      </c>
      <c r="B424" s="5" t="str">
        <f>NICHE!A424</f>
        <v>quantumiracle/SOTA-RL-Algorithms</v>
      </c>
      <c r="C424" s="7" t="str">
        <f>IF(EXACT(D424,"Si"),NICHE!L424,"")</f>
        <v/>
      </c>
      <c r="D424" s="8" t="str">
        <f>IF(AND(EXACT(NICHE!B424,"Y"),EXACT(E424,"No")),"Si","No")</f>
        <v>No</v>
      </c>
      <c r="E424" s="4" t="s">
        <v>2402</v>
      </c>
      <c r="F424" s="8" t="str">
        <f t="shared" si="1"/>
        <v>No</v>
      </c>
      <c r="G424" s="8" t="str">
        <f t="shared" si="2"/>
        <v>No</v>
      </c>
      <c r="H424" s="8" t="str">
        <f t="shared" si="3"/>
        <v>No</v>
      </c>
      <c r="I424" s="8" t="str">
        <f t="shared" si="4"/>
        <v>No</v>
      </c>
      <c r="J424" s="5"/>
      <c r="K424" s="5"/>
      <c r="L424" s="5"/>
      <c r="M424" s="5"/>
      <c r="N424" s="5"/>
      <c r="O424" s="5"/>
      <c r="P424" s="5"/>
      <c r="Q424" s="5"/>
      <c r="R424" s="5"/>
      <c r="S424" s="5"/>
      <c r="T424" s="5"/>
      <c r="U424" s="5"/>
    </row>
    <row r="425">
      <c r="A425" s="5">
        <f t="shared" si="5"/>
        <v>221</v>
      </c>
      <c r="B425" s="5" t="str">
        <f>NICHE!A425</f>
        <v>quantumlib/Cirq</v>
      </c>
      <c r="C425" s="9" t="str">
        <f>IF(EXACT(D425,"Si"),NICHE!L425,"")</f>
        <v>https://github.com/quantumlib/Cirq/blob/master/LICENSE</v>
      </c>
      <c r="D425" s="8" t="str">
        <f>IF(AND(EXACT(NICHE!B425,"Y"),EXACT(E425,"No")),"Si","No")</f>
        <v>Si</v>
      </c>
      <c r="E425" s="4" t="s">
        <v>2402</v>
      </c>
      <c r="F425" s="8" t="str">
        <f t="shared" si="1"/>
        <v>No</v>
      </c>
      <c r="G425" s="8" t="str">
        <f t="shared" si="2"/>
        <v>No</v>
      </c>
      <c r="H425" s="8" t="str">
        <f t="shared" si="3"/>
        <v>No</v>
      </c>
      <c r="I425" s="8" t="str">
        <f t="shared" si="4"/>
        <v>No</v>
      </c>
      <c r="J425" s="5"/>
      <c r="K425" s="5"/>
      <c r="L425" s="5"/>
      <c r="M425" s="5"/>
      <c r="N425" s="5"/>
      <c r="O425" s="5"/>
      <c r="P425" s="5"/>
      <c r="Q425" s="5"/>
      <c r="R425" s="5"/>
      <c r="S425" s="5"/>
      <c r="T425" s="5"/>
      <c r="U425" s="5"/>
    </row>
    <row r="426">
      <c r="A426" s="5">
        <f t="shared" si="5"/>
        <v>221</v>
      </c>
      <c r="B426" s="5" t="str">
        <f>NICHE!A426</f>
        <v>r9y9/nnsvs</v>
      </c>
      <c r="C426" s="7" t="str">
        <f>IF(EXACT(D426,"Si"),NICHE!L426,"")</f>
        <v/>
      </c>
      <c r="D426" s="8" t="str">
        <f>IF(AND(EXACT(NICHE!B426,"Y"),EXACT(E426,"No")),"Si","No")</f>
        <v>No</v>
      </c>
      <c r="E426" s="4" t="s">
        <v>2402</v>
      </c>
      <c r="F426" s="8" t="str">
        <f t="shared" si="1"/>
        <v>No</v>
      </c>
      <c r="G426" s="8" t="str">
        <f t="shared" si="2"/>
        <v>No</v>
      </c>
      <c r="H426" s="8" t="str">
        <f t="shared" si="3"/>
        <v>No</v>
      </c>
      <c r="I426" s="8" t="str">
        <f t="shared" si="4"/>
        <v>No</v>
      </c>
      <c r="J426" s="5"/>
      <c r="K426" s="5"/>
      <c r="L426" s="5"/>
      <c r="M426" s="5"/>
      <c r="N426" s="5"/>
      <c r="O426" s="5"/>
      <c r="P426" s="5"/>
      <c r="Q426" s="5"/>
      <c r="R426" s="5"/>
      <c r="S426" s="5"/>
      <c r="T426" s="5"/>
      <c r="U426" s="5"/>
    </row>
    <row r="427">
      <c r="A427" s="5">
        <f t="shared" si="5"/>
        <v>221</v>
      </c>
      <c r="B427" s="5" t="str">
        <f>NICHE!A427</f>
        <v>rail-berkeley/softlearning</v>
      </c>
      <c r="C427" s="7" t="str">
        <f>IF(EXACT(D427,"Si"),NICHE!L427,"")</f>
        <v/>
      </c>
      <c r="D427" s="8" t="str">
        <f>IF(AND(EXACT(NICHE!B427,"Y"),EXACT(E427,"No")),"Si","No")</f>
        <v>No</v>
      </c>
      <c r="E427" s="4" t="s">
        <v>2402</v>
      </c>
      <c r="F427" s="8" t="str">
        <f t="shared" si="1"/>
        <v>No</v>
      </c>
      <c r="G427" s="8" t="str">
        <f t="shared" si="2"/>
        <v>No</v>
      </c>
      <c r="H427" s="8" t="str">
        <f t="shared" si="3"/>
        <v>No</v>
      </c>
      <c r="I427" s="8" t="str">
        <f t="shared" si="4"/>
        <v>No</v>
      </c>
      <c r="J427" s="5"/>
      <c r="K427" s="5"/>
      <c r="L427" s="5"/>
      <c r="M427" s="5"/>
      <c r="N427" s="5"/>
      <c r="O427" s="5"/>
      <c r="P427" s="5"/>
      <c r="Q427" s="5"/>
      <c r="R427" s="5"/>
      <c r="S427" s="5"/>
      <c r="T427" s="5"/>
      <c r="U427" s="5"/>
    </row>
    <row r="428">
      <c r="A428" s="5">
        <f t="shared" si="5"/>
        <v>222</v>
      </c>
      <c r="B428" s="5" t="str">
        <f>NICHE!A428</f>
        <v>ray-project/ray</v>
      </c>
      <c r="C428" s="9" t="str">
        <f>IF(EXACT(D428,"Si"),NICHE!L428,"")</f>
        <v>https://github.com/ray-project/ray/blob/master/LICENSE</v>
      </c>
      <c r="D428" s="8" t="str">
        <f>IF(AND(EXACT(NICHE!B428,"Y"),EXACT(E428,"No")),"Si","No")</f>
        <v>Si</v>
      </c>
      <c r="E428" s="4" t="s">
        <v>2402</v>
      </c>
      <c r="F428" s="8" t="str">
        <f t="shared" si="1"/>
        <v>No</v>
      </c>
      <c r="G428" s="8" t="str">
        <f t="shared" si="2"/>
        <v>No</v>
      </c>
      <c r="H428" s="8" t="str">
        <f t="shared" si="3"/>
        <v>No</v>
      </c>
      <c r="I428" s="8" t="str">
        <f t="shared" si="4"/>
        <v>No</v>
      </c>
      <c r="J428" s="5"/>
      <c r="K428" s="5"/>
      <c r="L428" s="5"/>
      <c r="M428" s="5"/>
      <c r="N428" s="5"/>
      <c r="O428" s="5"/>
      <c r="P428" s="5"/>
      <c r="Q428" s="5"/>
      <c r="R428" s="5"/>
      <c r="S428" s="5"/>
      <c r="T428" s="5"/>
      <c r="U428" s="5"/>
    </row>
    <row r="429">
      <c r="A429" s="5">
        <f t="shared" si="5"/>
        <v>223</v>
      </c>
      <c r="B429" s="5" t="str">
        <f>NICHE!A429</f>
        <v>regel/loudml</v>
      </c>
      <c r="C429" s="9" t="str">
        <f>IF(EXACT(D429,"Si"),NICHE!L429,"")</f>
        <v>https://github.com/regel/loudml/blob/develop/LICENSE</v>
      </c>
      <c r="D429" s="8" t="str">
        <f>IF(AND(EXACT(NICHE!B429,"Y"),EXACT(E429,"No")),"Si","No")</f>
        <v>Si</v>
      </c>
      <c r="E429" s="4" t="s">
        <v>2402</v>
      </c>
      <c r="F429" s="8" t="str">
        <f t="shared" si="1"/>
        <v>No</v>
      </c>
      <c r="G429" s="8" t="str">
        <f t="shared" si="2"/>
        <v>No</v>
      </c>
      <c r="H429" s="8" t="str">
        <f t="shared" si="3"/>
        <v>No</v>
      </c>
      <c r="I429" s="8" t="str">
        <f t="shared" si="4"/>
        <v>No</v>
      </c>
      <c r="J429" s="5"/>
      <c r="K429" s="5"/>
      <c r="L429" s="5"/>
      <c r="M429" s="5"/>
      <c r="N429" s="5"/>
      <c r="O429" s="5"/>
      <c r="P429" s="5"/>
      <c r="Q429" s="5"/>
      <c r="R429" s="5"/>
      <c r="S429" s="5"/>
      <c r="T429" s="5"/>
      <c r="U429" s="5"/>
    </row>
    <row r="430">
      <c r="A430" s="5">
        <f t="shared" si="5"/>
        <v>223</v>
      </c>
      <c r="B430" s="5" t="str">
        <f>NICHE!A430</f>
        <v>RexYing/gnn-model-explainer</v>
      </c>
      <c r="C430" s="7" t="str">
        <f>IF(EXACT(D430,"Si"),NICHE!L430,"")</f>
        <v/>
      </c>
      <c r="D430" s="8" t="str">
        <f>IF(AND(EXACT(NICHE!B430,"Y"),EXACT(E430,"No")),"Si","No")</f>
        <v>No</v>
      </c>
      <c r="E430" s="4" t="s">
        <v>2402</v>
      </c>
      <c r="F430" s="8" t="str">
        <f t="shared" si="1"/>
        <v>No</v>
      </c>
      <c r="G430" s="8" t="str">
        <f t="shared" si="2"/>
        <v>No</v>
      </c>
      <c r="H430" s="8" t="str">
        <f t="shared" si="3"/>
        <v>No</v>
      </c>
      <c r="I430" s="8" t="str">
        <f t="shared" si="4"/>
        <v>No</v>
      </c>
      <c r="J430" s="5"/>
      <c r="K430" s="5"/>
      <c r="L430" s="5"/>
      <c r="M430" s="5"/>
      <c r="N430" s="5"/>
      <c r="O430" s="5"/>
      <c r="P430" s="5"/>
      <c r="Q430" s="5"/>
      <c r="R430" s="5"/>
      <c r="S430" s="5"/>
      <c r="T430" s="5"/>
      <c r="U430" s="5"/>
    </row>
    <row r="431">
      <c r="A431" s="5">
        <f t="shared" si="5"/>
        <v>224</v>
      </c>
      <c r="B431" s="5" t="str">
        <f>NICHE!A431</f>
        <v>ria-com/nomeroff-net</v>
      </c>
      <c r="C431" s="9" t="str">
        <f>IF(EXACT(D431,"Si"),NICHE!L431,"")</f>
        <v>https://github.com/ria-com/nomeroff-net/blob/master/LICENSE</v>
      </c>
      <c r="D431" s="8" t="str">
        <f>IF(AND(EXACT(NICHE!B431,"Y"),EXACT(E431,"No")),"Si","No")</f>
        <v>Si</v>
      </c>
      <c r="E431" s="4" t="s">
        <v>2402</v>
      </c>
      <c r="F431" s="8" t="str">
        <f t="shared" si="1"/>
        <v>No</v>
      </c>
      <c r="G431" s="8" t="str">
        <f t="shared" si="2"/>
        <v>No</v>
      </c>
      <c r="H431" s="8" t="str">
        <f t="shared" si="3"/>
        <v>No</v>
      </c>
      <c r="I431" s="8" t="str">
        <f t="shared" si="4"/>
        <v>No</v>
      </c>
      <c r="J431" s="5"/>
      <c r="K431" s="5"/>
      <c r="L431" s="5"/>
      <c r="M431" s="5"/>
      <c r="N431" s="5"/>
      <c r="O431" s="5"/>
      <c r="P431" s="5"/>
      <c r="Q431" s="5"/>
      <c r="R431" s="5"/>
      <c r="S431" s="5"/>
      <c r="T431" s="5"/>
      <c r="U431" s="5"/>
    </row>
    <row r="432">
      <c r="A432" s="5">
        <f t="shared" si="5"/>
        <v>224</v>
      </c>
      <c r="B432" s="5" t="str">
        <f>NICHE!A432</f>
        <v>richzhang/colorization-pytorch</v>
      </c>
      <c r="C432" s="7" t="str">
        <f>IF(EXACT(D432,"Si"),NICHE!L432,"")</f>
        <v/>
      </c>
      <c r="D432" s="8" t="str">
        <f>IF(AND(EXACT(NICHE!B432,"Y"),EXACT(E432,"No")),"Si","No")</f>
        <v>No</v>
      </c>
      <c r="E432" s="4" t="s">
        <v>2402</v>
      </c>
      <c r="F432" s="8" t="str">
        <f t="shared" si="1"/>
        <v>No</v>
      </c>
      <c r="G432" s="8" t="str">
        <f t="shared" si="2"/>
        <v>No</v>
      </c>
      <c r="H432" s="8" t="str">
        <f t="shared" si="3"/>
        <v>No</v>
      </c>
      <c r="I432" s="8" t="str">
        <f t="shared" si="4"/>
        <v>No</v>
      </c>
      <c r="J432" s="5"/>
      <c r="K432" s="5"/>
      <c r="L432" s="5"/>
      <c r="M432" s="5"/>
      <c r="N432" s="5"/>
      <c r="O432" s="5"/>
      <c r="P432" s="5"/>
      <c r="Q432" s="5"/>
      <c r="R432" s="5"/>
      <c r="S432" s="5"/>
      <c r="T432" s="5"/>
      <c r="U432" s="5"/>
    </row>
    <row r="433">
      <c r="A433" s="5">
        <f t="shared" si="5"/>
        <v>225</v>
      </c>
      <c r="B433" s="5" t="str">
        <f>NICHE!A433</f>
        <v>rlworkgroup/garage</v>
      </c>
      <c r="C433" s="9" t="str">
        <f>IF(EXACT(D433,"Si"),NICHE!L433,"")</f>
        <v>https://github.com/rlworkgroup/garage/blob/master/LICENSE</v>
      </c>
      <c r="D433" s="8" t="str">
        <f>IF(AND(EXACT(NICHE!B433,"Y"),EXACT(E433,"No")),"Si","No")</f>
        <v>Si</v>
      </c>
      <c r="E433" s="4" t="s">
        <v>2402</v>
      </c>
      <c r="F433" s="8" t="str">
        <f t="shared" si="1"/>
        <v>No</v>
      </c>
      <c r="G433" s="8" t="str">
        <f t="shared" si="2"/>
        <v>No</v>
      </c>
      <c r="H433" s="8" t="str">
        <f t="shared" si="3"/>
        <v>No</v>
      </c>
      <c r="I433" s="8" t="str">
        <f t="shared" si="4"/>
        <v>No</v>
      </c>
      <c r="J433" s="5"/>
      <c r="K433" s="5"/>
      <c r="L433" s="5"/>
      <c r="M433" s="5"/>
      <c r="N433" s="5"/>
      <c r="O433" s="5"/>
      <c r="P433" s="5"/>
      <c r="Q433" s="5"/>
      <c r="R433" s="5"/>
      <c r="S433" s="5"/>
      <c r="T433" s="5"/>
      <c r="U433" s="5"/>
    </row>
    <row r="434">
      <c r="A434" s="5">
        <f t="shared" si="5"/>
        <v>225</v>
      </c>
      <c r="B434" s="5" t="str">
        <f>NICHE!A434</f>
        <v>robertness/causalML</v>
      </c>
      <c r="C434" s="7" t="str">
        <f>IF(EXACT(D434,"Si"),NICHE!L434,"")</f>
        <v/>
      </c>
      <c r="D434" s="8" t="str">
        <f>IF(AND(EXACT(NICHE!B434,"Y"),EXACT(E434,"No")),"Si","No")</f>
        <v>No</v>
      </c>
      <c r="E434" s="4" t="s">
        <v>2402</v>
      </c>
      <c r="F434" s="8" t="str">
        <f t="shared" si="1"/>
        <v>No</v>
      </c>
      <c r="G434" s="8" t="str">
        <f t="shared" si="2"/>
        <v>No</v>
      </c>
      <c r="H434" s="8" t="str">
        <f t="shared" si="3"/>
        <v>No</v>
      </c>
      <c r="I434" s="8" t="str">
        <f t="shared" si="4"/>
        <v>No</v>
      </c>
      <c r="J434" s="5"/>
      <c r="K434" s="5"/>
      <c r="L434" s="5"/>
      <c r="M434" s="5"/>
      <c r="N434" s="5"/>
      <c r="O434" s="5"/>
      <c r="P434" s="5"/>
      <c r="Q434" s="5"/>
      <c r="R434" s="5"/>
      <c r="S434" s="5"/>
      <c r="T434" s="5"/>
      <c r="U434" s="5"/>
    </row>
    <row r="435">
      <c r="A435" s="5">
        <f t="shared" si="5"/>
        <v>226</v>
      </c>
      <c r="B435" s="5" t="str">
        <f>NICHE!A435</f>
        <v>robotlearn/pyrobolearn</v>
      </c>
      <c r="C435" s="9" t="str">
        <f>IF(EXACT(D435,"Si"),NICHE!L435,"")</f>
        <v>https://github.com/robotlearn/pyrobolearn/blob/master/LICENSE</v>
      </c>
      <c r="D435" s="8" t="str">
        <f>IF(AND(EXACT(NICHE!B435,"Y"),EXACT(E435,"No")),"Si","No")</f>
        <v>Si</v>
      </c>
      <c r="E435" s="4" t="s">
        <v>2402</v>
      </c>
      <c r="F435" s="8" t="str">
        <f t="shared" si="1"/>
        <v>No</v>
      </c>
      <c r="G435" s="8" t="str">
        <f t="shared" si="2"/>
        <v>No</v>
      </c>
      <c r="H435" s="8" t="str">
        <f t="shared" si="3"/>
        <v>No</v>
      </c>
      <c r="I435" s="8" t="str">
        <f t="shared" si="4"/>
        <v>No</v>
      </c>
      <c r="J435" s="5"/>
      <c r="K435" s="5"/>
      <c r="L435" s="5"/>
      <c r="M435" s="5"/>
      <c r="N435" s="5"/>
      <c r="O435" s="5"/>
      <c r="P435" s="5"/>
      <c r="Q435" s="5"/>
      <c r="R435" s="5"/>
      <c r="S435" s="5"/>
      <c r="T435" s="5"/>
      <c r="U435" s="5"/>
    </row>
    <row r="436">
      <c r="A436" s="5">
        <f t="shared" si="5"/>
        <v>227</v>
      </c>
      <c r="B436" s="5" t="str">
        <f>NICHE!A436</f>
        <v>ROCmSoftwarePlatform/tensorflow-upstream</v>
      </c>
      <c r="C436" s="7" t="str">
        <f>IF(EXACT(D436,"Si"),NICHE!L436,"")</f>
        <v>https://github.com/ROCmSoftwarePlatform/tensorflow-upstream/blob/develop-upstream/LICENSE is provided.</v>
      </c>
      <c r="D436" s="8" t="str">
        <f>IF(AND(EXACT(NICHE!B436,"Y"),EXACT(E436,"No")),"Si","No")</f>
        <v>Si</v>
      </c>
      <c r="E436" s="4" t="s">
        <v>2402</v>
      </c>
      <c r="F436" s="8" t="str">
        <f t="shared" si="1"/>
        <v>No</v>
      </c>
      <c r="G436" s="8" t="str">
        <f t="shared" si="2"/>
        <v>No</v>
      </c>
      <c r="H436" s="8" t="str">
        <f t="shared" si="3"/>
        <v>No</v>
      </c>
      <c r="I436" s="8" t="str">
        <f t="shared" si="4"/>
        <v>No</v>
      </c>
      <c r="J436" s="5"/>
      <c r="K436" s="5"/>
      <c r="L436" s="5"/>
      <c r="M436" s="5"/>
      <c r="N436" s="5"/>
      <c r="O436" s="5"/>
      <c r="P436" s="5"/>
      <c r="Q436" s="5"/>
      <c r="R436" s="5"/>
      <c r="S436" s="5"/>
      <c r="T436" s="5"/>
      <c r="U436" s="5"/>
    </row>
    <row r="437">
      <c r="A437" s="5">
        <f t="shared" si="5"/>
        <v>228</v>
      </c>
      <c r="B437" s="5" t="str">
        <f>NICHE!A437</f>
        <v>RTIInternational/gobbli</v>
      </c>
      <c r="C437" s="7" t="str">
        <f>IF(EXACT(D437,"Si"),NICHE!L437,"")</f>
        <v>https://github.com/RTIInternational/gobbli/blob/master/LICENSE is provided.</v>
      </c>
      <c r="D437" s="8" t="str">
        <f>IF(AND(EXACT(NICHE!B437,"Y"),EXACT(E437,"No")),"Si","No")</f>
        <v>Si</v>
      </c>
      <c r="E437" s="4" t="s">
        <v>2402</v>
      </c>
      <c r="F437" s="8" t="str">
        <f t="shared" si="1"/>
        <v>No</v>
      </c>
      <c r="G437" s="8" t="str">
        <f t="shared" si="2"/>
        <v>No</v>
      </c>
      <c r="H437" s="8" t="str">
        <f t="shared" si="3"/>
        <v>No</v>
      </c>
      <c r="I437" s="8" t="str">
        <f t="shared" si="4"/>
        <v>No</v>
      </c>
      <c r="J437" s="5"/>
      <c r="K437" s="5"/>
      <c r="L437" s="5"/>
      <c r="M437" s="5"/>
      <c r="N437" s="5"/>
      <c r="O437" s="5"/>
      <c r="P437" s="5"/>
      <c r="Q437" s="5"/>
      <c r="R437" s="5"/>
      <c r="S437" s="5"/>
      <c r="T437" s="5"/>
      <c r="U437" s="5"/>
    </row>
    <row r="438">
      <c r="A438" s="5">
        <f t="shared" si="5"/>
        <v>229</v>
      </c>
      <c r="B438" s="5" t="str">
        <f>NICHE!A438</f>
        <v>RussTedrake/underactuated</v>
      </c>
      <c r="C438" s="7" t="str">
        <f>IF(EXACT(D438,"Si"),NICHE!L438,"")</f>
        <v>https://github.com/RussTedrake/underactuated/blob/master/LICENSE.TXT is provided.</v>
      </c>
      <c r="D438" s="8" t="str">
        <f>IF(AND(EXACT(NICHE!B438,"Y"),EXACT(E438,"No")),"Si","No")</f>
        <v>Si</v>
      </c>
      <c r="E438" s="4" t="s">
        <v>2402</v>
      </c>
      <c r="F438" s="8" t="str">
        <f t="shared" si="1"/>
        <v>No</v>
      </c>
      <c r="G438" s="8" t="str">
        <f t="shared" si="2"/>
        <v>No</v>
      </c>
      <c r="H438" s="8" t="str">
        <f t="shared" si="3"/>
        <v>No</v>
      </c>
      <c r="I438" s="8" t="str">
        <f t="shared" si="4"/>
        <v>No</v>
      </c>
      <c r="J438" s="5"/>
      <c r="K438" s="5"/>
      <c r="L438" s="5"/>
      <c r="M438" s="5"/>
      <c r="N438" s="5"/>
      <c r="O438" s="5"/>
      <c r="P438" s="5"/>
      <c r="Q438" s="5"/>
      <c r="R438" s="5"/>
      <c r="S438" s="5"/>
      <c r="T438" s="5"/>
      <c r="U438" s="5"/>
    </row>
    <row r="439">
      <c r="A439" s="5">
        <f t="shared" si="5"/>
        <v>230</v>
      </c>
      <c r="B439" s="5" t="str">
        <f>NICHE!A439</f>
        <v>rusty1s/pytorch_geometric</v>
      </c>
      <c r="C439" s="9" t="str">
        <f>IF(EXACT(D439,"Si"),NICHE!L439,"")</f>
        <v>https://github.com/rusty1s/pytorch_geometric/blob/master/LICENSE</v>
      </c>
      <c r="D439" s="8" t="str">
        <f>IF(AND(EXACT(NICHE!B439,"Y"),EXACT(E439,"No")),"Si","No")</f>
        <v>Si</v>
      </c>
      <c r="E439" s="4" t="s">
        <v>2402</v>
      </c>
      <c r="F439" s="8" t="str">
        <f t="shared" si="1"/>
        <v>No</v>
      </c>
      <c r="G439" s="8" t="str">
        <f t="shared" si="2"/>
        <v>No</v>
      </c>
      <c r="H439" s="8" t="str">
        <f t="shared" si="3"/>
        <v>No</v>
      </c>
      <c r="I439" s="8" t="str">
        <f t="shared" si="4"/>
        <v>No</v>
      </c>
      <c r="J439" s="5"/>
      <c r="K439" s="5"/>
      <c r="L439" s="5"/>
      <c r="M439" s="5"/>
      <c r="N439" s="5"/>
      <c r="O439" s="5"/>
      <c r="P439" s="5"/>
      <c r="Q439" s="5"/>
      <c r="R439" s="5"/>
      <c r="S439" s="5"/>
      <c r="T439" s="5"/>
      <c r="U439" s="5"/>
    </row>
    <row r="440">
      <c r="A440" s="5">
        <f t="shared" si="5"/>
        <v>231</v>
      </c>
      <c r="B440" s="5" t="str">
        <f>NICHE!A440</f>
        <v>rusty1s/pytorch_scatter</v>
      </c>
      <c r="C440" s="9" t="str">
        <f>IF(EXACT(D440,"Si"),NICHE!L440,"")</f>
        <v>https://github.com/rusty1s/pytorch_scatter/blob/master/LICENSE</v>
      </c>
      <c r="D440" s="8" t="str">
        <f>IF(AND(EXACT(NICHE!B440,"Y"),EXACT(E440,"No")),"Si","No")</f>
        <v>Si</v>
      </c>
      <c r="E440" s="4" t="s">
        <v>2402</v>
      </c>
      <c r="F440" s="8" t="str">
        <f t="shared" si="1"/>
        <v>No</v>
      </c>
      <c r="G440" s="8" t="str">
        <f t="shared" si="2"/>
        <v>No</v>
      </c>
      <c r="H440" s="8" t="str">
        <f t="shared" si="3"/>
        <v>No</v>
      </c>
      <c r="I440" s="8" t="str">
        <f t="shared" si="4"/>
        <v>No</v>
      </c>
      <c r="J440" s="5"/>
      <c r="K440" s="5"/>
      <c r="L440" s="5"/>
      <c r="M440" s="5"/>
      <c r="N440" s="5"/>
      <c r="O440" s="5"/>
      <c r="P440" s="5"/>
      <c r="Q440" s="5"/>
      <c r="R440" s="5"/>
      <c r="S440" s="5"/>
      <c r="T440" s="5"/>
      <c r="U440" s="5"/>
    </row>
    <row r="441">
      <c r="A441" s="5">
        <f t="shared" si="5"/>
        <v>232</v>
      </c>
      <c r="B441" s="5" t="str">
        <f>NICHE!A441</f>
        <v>rwightman/pytorch-image-models</v>
      </c>
      <c r="C441" s="9" t="str">
        <f>IF(EXACT(D441,"Si"),NICHE!L441,"")</f>
        <v>https://github.com/rwightman/pytorch-image-models/blob/master/LICENSE</v>
      </c>
      <c r="D441" s="8" t="str">
        <f>IF(AND(EXACT(NICHE!B441,"Y"),EXACT(E441,"No")),"Si","No")</f>
        <v>Si</v>
      </c>
      <c r="E441" s="4" t="s">
        <v>2402</v>
      </c>
      <c r="F441" s="8" t="str">
        <f t="shared" si="1"/>
        <v>No</v>
      </c>
      <c r="G441" s="8" t="str">
        <f t="shared" si="2"/>
        <v>No</v>
      </c>
      <c r="H441" s="8" t="str">
        <f t="shared" si="3"/>
        <v>No</v>
      </c>
      <c r="I441" s="8" t="str">
        <f t="shared" si="4"/>
        <v>No</v>
      </c>
      <c r="J441" s="5"/>
      <c r="K441" s="5"/>
      <c r="L441" s="5"/>
      <c r="M441" s="5"/>
      <c r="N441" s="5"/>
      <c r="O441" s="5"/>
      <c r="P441" s="5"/>
      <c r="Q441" s="5"/>
      <c r="R441" s="5"/>
      <c r="S441" s="5"/>
      <c r="T441" s="5"/>
      <c r="U441" s="5"/>
    </row>
    <row r="442">
      <c r="A442" s="5">
        <f t="shared" si="5"/>
        <v>233</v>
      </c>
      <c r="B442" s="5" t="str">
        <f>NICHE!A442</f>
        <v>rwth-i6/returnn</v>
      </c>
      <c r="C442" s="9" t="str">
        <f>IF(EXACT(D442,"Si"),NICHE!L442,"")</f>
        <v>https://github.com/rwth-i6/returnn/blob/master/LICENSE</v>
      </c>
      <c r="D442" s="8" t="str">
        <f>IF(AND(EXACT(NICHE!B442,"Y"),EXACT(E442,"No")),"Si","No")</f>
        <v>Si</v>
      </c>
      <c r="E442" s="4" t="s">
        <v>2402</v>
      </c>
      <c r="F442" s="8" t="str">
        <f t="shared" si="1"/>
        <v>No</v>
      </c>
      <c r="G442" s="8" t="str">
        <f t="shared" si="2"/>
        <v>No</v>
      </c>
      <c r="H442" s="8" t="str">
        <f t="shared" si="3"/>
        <v>No</v>
      </c>
      <c r="I442" s="8" t="str">
        <f t="shared" si="4"/>
        <v>No</v>
      </c>
      <c r="J442" s="5"/>
      <c r="K442" s="5"/>
      <c r="L442" s="5"/>
      <c r="M442" s="5"/>
      <c r="N442" s="5"/>
      <c r="O442" s="5"/>
      <c r="P442" s="5"/>
      <c r="Q442" s="5"/>
      <c r="R442" s="5"/>
      <c r="S442" s="5"/>
      <c r="T442" s="5"/>
      <c r="U442" s="5"/>
    </row>
    <row r="443">
      <c r="A443" s="5">
        <f t="shared" si="5"/>
        <v>233</v>
      </c>
      <c r="B443" s="5" t="str">
        <f>NICHE!A443</f>
        <v>santi-pdp/pase</v>
      </c>
      <c r="C443" s="7" t="str">
        <f>IF(EXACT(D443,"Si"),NICHE!L443,"")</f>
        <v/>
      </c>
      <c r="D443" s="8" t="str">
        <f>IF(AND(EXACT(NICHE!B443,"Y"),EXACT(E443,"No")),"Si","No")</f>
        <v>No</v>
      </c>
      <c r="E443" s="4" t="s">
        <v>2402</v>
      </c>
      <c r="F443" s="8" t="str">
        <f t="shared" si="1"/>
        <v>No</v>
      </c>
      <c r="G443" s="8" t="str">
        <f t="shared" si="2"/>
        <v>No</v>
      </c>
      <c r="H443" s="8" t="str">
        <f t="shared" si="3"/>
        <v>No</v>
      </c>
      <c r="I443" s="8" t="str">
        <f t="shared" si="4"/>
        <v>No</v>
      </c>
      <c r="J443" s="5"/>
      <c r="K443" s="5"/>
      <c r="L443" s="5"/>
      <c r="M443" s="5"/>
      <c r="N443" s="5"/>
      <c r="O443" s="5"/>
      <c r="P443" s="5"/>
      <c r="Q443" s="5"/>
      <c r="R443" s="5"/>
      <c r="S443" s="5"/>
      <c r="T443" s="5"/>
      <c r="U443" s="5"/>
    </row>
    <row r="444">
      <c r="A444" s="5">
        <f t="shared" si="5"/>
        <v>234</v>
      </c>
      <c r="B444" s="5" t="str">
        <f>NICHE!A444</f>
        <v>scikit-learn-contrib/imbalanced-learn</v>
      </c>
      <c r="C444" s="9" t="str">
        <f>IF(EXACT(D444,"Si"),NICHE!L444,"")</f>
        <v>https://github.com/scikit-learn-contrib/imbalanced-learn/blob/master/LICENSE</v>
      </c>
      <c r="D444" s="8" t="str">
        <f>IF(AND(EXACT(NICHE!B444,"Y"),EXACT(E444,"No")),"Si","No")</f>
        <v>Si</v>
      </c>
      <c r="E444" s="4" t="s">
        <v>2402</v>
      </c>
      <c r="F444" s="8" t="str">
        <f t="shared" si="1"/>
        <v>No</v>
      </c>
      <c r="G444" s="8" t="str">
        <f t="shared" si="2"/>
        <v>No</v>
      </c>
      <c r="H444" s="8" t="str">
        <f t="shared" si="3"/>
        <v>No</v>
      </c>
      <c r="I444" s="8" t="str">
        <f t="shared" si="4"/>
        <v>No</v>
      </c>
      <c r="J444" s="5"/>
      <c r="K444" s="5"/>
      <c r="L444" s="5"/>
      <c r="M444" s="5"/>
      <c r="N444" s="5"/>
      <c r="O444" s="5"/>
      <c r="P444" s="5"/>
      <c r="Q444" s="5"/>
      <c r="R444" s="5"/>
      <c r="S444" s="5"/>
      <c r="T444" s="5"/>
      <c r="U444" s="5"/>
    </row>
    <row r="445">
      <c r="A445" s="5">
        <f t="shared" si="5"/>
        <v>235</v>
      </c>
      <c r="B445" s="5" t="str">
        <f>NICHE!A445</f>
        <v>SeanNaren/deepspeech.pytorch</v>
      </c>
      <c r="C445" s="7" t="str">
        <f>IF(EXACT(D445,"Si"),NICHE!L445,"")</f>
        <v>https://github.com/SeanNaren/deepspeech.pytorch/blob/master/LICENCE is provided.</v>
      </c>
      <c r="D445" s="8" t="str">
        <f>IF(AND(EXACT(NICHE!B445,"Y"),EXACT(E445,"No")),"Si","No")</f>
        <v>Si</v>
      </c>
      <c r="E445" s="4" t="s">
        <v>2402</v>
      </c>
      <c r="F445" s="8" t="str">
        <f t="shared" si="1"/>
        <v>No</v>
      </c>
      <c r="G445" s="8" t="str">
        <f t="shared" si="2"/>
        <v>No</v>
      </c>
      <c r="H445" s="8" t="str">
        <f t="shared" si="3"/>
        <v>No</v>
      </c>
      <c r="I445" s="8" t="str">
        <f t="shared" si="4"/>
        <v>No</v>
      </c>
      <c r="J445" s="5"/>
      <c r="K445" s="5"/>
      <c r="L445" s="5"/>
      <c r="M445" s="5"/>
      <c r="N445" s="5"/>
      <c r="O445" s="5"/>
      <c r="P445" s="5"/>
      <c r="Q445" s="5"/>
      <c r="R445" s="5"/>
      <c r="S445" s="5"/>
      <c r="T445" s="5"/>
      <c r="U445" s="5"/>
    </row>
    <row r="446">
      <c r="A446" s="5">
        <f t="shared" si="5"/>
        <v>236</v>
      </c>
      <c r="B446" s="5" t="str">
        <f>NICHE!A446</f>
        <v>SeldonIO/alibi</v>
      </c>
      <c r="C446" s="7" t="str">
        <f>IF(EXACT(D446,"Si"),NICHE!L446,"")</f>
        <v>https://github.com/SeldonIO/alibi/blob/master/LICENSE is provided.</v>
      </c>
      <c r="D446" s="8" t="str">
        <f>IF(AND(EXACT(NICHE!B446,"Y"),EXACT(E446,"No")),"Si","No")</f>
        <v>Si</v>
      </c>
      <c r="E446" s="4" t="s">
        <v>2402</v>
      </c>
      <c r="F446" s="8" t="str">
        <f t="shared" si="1"/>
        <v>No</v>
      </c>
      <c r="G446" s="8" t="str">
        <f t="shared" si="2"/>
        <v>No</v>
      </c>
      <c r="H446" s="8" t="str">
        <f t="shared" si="3"/>
        <v>No</v>
      </c>
      <c r="I446" s="8" t="str">
        <f t="shared" si="4"/>
        <v>No</v>
      </c>
      <c r="J446" s="5"/>
      <c r="K446" s="5"/>
      <c r="L446" s="5"/>
      <c r="M446" s="5"/>
      <c r="N446" s="5"/>
      <c r="O446" s="5"/>
      <c r="P446" s="5"/>
      <c r="Q446" s="5"/>
      <c r="R446" s="5"/>
      <c r="S446" s="5"/>
      <c r="T446" s="5"/>
      <c r="U446" s="5"/>
    </row>
    <row r="447">
      <c r="A447" s="5">
        <f t="shared" si="5"/>
        <v>237</v>
      </c>
      <c r="B447" s="5" t="str">
        <f>NICHE!A447</f>
        <v>SeldonIO/alibi-detect</v>
      </c>
      <c r="C447" s="7" t="str">
        <f>IF(EXACT(D447,"Si"),NICHE!L447,"")</f>
        <v>https://github.com/SeldonIO/alibi-detect/blob/master/LICENSE is provided.</v>
      </c>
      <c r="D447" s="8" t="str">
        <f>IF(AND(EXACT(NICHE!B447,"Y"),EXACT(E447,"No")),"Si","No")</f>
        <v>Si</v>
      </c>
      <c r="E447" s="4" t="s">
        <v>2402</v>
      </c>
      <c r="F447" s="8" t="str">
        <f t="shared" si="1"/>
        <v>No</v>
      </c>
      <c r="G447" s="8" t="str">
        <f t="shared" si="2"/>
        <v>No</v>
      </c>
      <c r="H447" s="8" t="str">
        <f t="shared" si="3"/>
        <v>No</v>
      </c>
      <c r="I447" s="8" t="str">
        <f t="shared" si="4"/>
        <v>No</v>
      </c>
      <c r="J447" s="5"/>
      <c r="K447" s="5"/>
      <c r="L447" s="5"/>
      <c r="M447" s="5"/>
      <c r="N447" s="5"/>
      <c r="O447" s="5"/>
      <c r="P447" s="5"/>
      <c r="Q447" s="5"/>
      <c r="R447" s="5"/>
      <c r="S447" s="5"/>
      <c r="T447" s="5"/>
      <c r="U447" s="5"/>
    </row>
    <row r="448">
      <c r="A448" s="5">
        <f t="shared" si="5"/>
        <v>238</v>
      </c>
      <c r="B448" s="5" t="str">
        <f>NICHE!A448</f>
        <v>SeldonIO/seldon-core</v>
      </c>
      <c r="C448" s="7" t="str">
        <f>IF(EXACT(D448,"Si"),NICHE!L448,"")</f>
        <v>https://github.com/SeldonIO/seldon-core/blob/master/LICENSE is provided.</v>
      </c>
      <c r="D448" s="8" t="str">
        <f>IF(AND(EXACT(NICHE!B448,"Y"),EXACT(E448,"No")),"Si","No")</f>
        <v>Si</v>
      </c>
      <c r="E448" s="4" t="s">
        <v>2402</v>
      </c>
      <c r="F448" s="8" t="str">
        <f t="shared" si="1"/>
        <v>No</v>
      </c>
      <c r="G448" s="8" t="str">
        <f t="shared" si="2"/>
        <v>No</v>
      </c>
      <c r="H448" s="8" t="str">
        <f t="shared" si="3"/>
        <v>No</v>
      </c>
      <c r="I448" s="8" t="str">
        <f t="shared" si="4"/>
        <v>No</v>
      </c>
      <c r="J448" s="5"/>
      <c r="K448" s="5"/>
      <c r="L448" s="5"/>
      <c r="M448" s="5"/>
      <c r="N448" s="5"/>
      <c r="O448" s="5"/>
      <c r="P448" s="5"/>
      <c r="Q448" s="5"/>
      <c r="R448" s="5"/>
      <c r="S448" s="5"/>
      <c r="T448" s="5"/>
      <c r="U448" s="5"/>
    </row>
    <row r="449">
      <c r="A449" s="5">
        <f t="shared" si="5"/>
        <v>239</v>
      </c>
      <c r="B449" s="5" t="str">
        <f>NICHE!A449</f>
        <v>serengil/deepface</v>
      </c>
      <c r="C449" s="9" t="str">
        <f>IF(EXACT(D449,"Si"),NICHE!L449,"")</f>
        <v>https://github.com/serengil/deepface/blob/master/LICENSE</v>
      </c>
      <c r="D449" s="8" t="str">
        <f>IF(AND(EXACT(NICHE!B449,"Y"),EXACT(E449,"No")),"Si","No")</f>
        <v>Si</v>
      </c>
      <c r="E449" s="4" t="s">
        <v>2402</v>
      </c>
      <c r="F449" s="8" t="str">
        <f t="shared" si="1"/>
        <v>No</v>
      </c>
      <c r="G449" s="8" t="str">
        <f t="shared" si="2"/>
        <v>No</v>
      </c>
      <c r="H449" s="8" t="str">
        <f t="shared" si="3"/>
        <v>No</v>
      </c>
      <c r="I449" s="8" t="str">
        <f t="shared" si="4"/>
        <v>No</v>
      </c>
      <c r="J449" s="5"/>
      <c r="K449" s="5"/>
      <c r="L449" s="5"/>
      <c r="M449" s="5"/>
      <c r="N449" s="5"/>
      <c r="O449" s="5"/>
      <c r="P449" s="5"/>
      <c r="Q449" s="5"/>
      <c r="R449" s="5"/>
      <c r="S449" s="5"/>
      <c r="T449" s="5"/>
      <c r="U449" s="5"/>
    </row>
    <row r="450">
      <c r="A450" s="5">
        <f t="shared" si="5"/>
        <v>240</v>
      </c>
      <c r="B450" s="5" t="str">
        <f>NICHE!A450</f>
        <v>sergionr2/RacingRobot</v>
      </c>
      <c r="C450" s="9" t="str">
        <f>IF(EXACT(D450,"Si"),NICHE!L450,"")</f>
        <v>https://github.com/sergionr2/RacingRobot/blob/master/LICENSE</v>
      </c>
      <c r="D450" s="8" t="str">
        <f>IF(AND(EXACT(NICHE!B450,"Y"),EXACT(E450,"No")),"Si","No")</f>
        <v>Si</v>
      </c>
      <c r="E450" s="4" t="s">
        <v>2402</v>
      </c>
      <c r="F450" s="8" t="str">
        <f t="shared" si="1"/>
        <v>No</v>
      </c>
      <c r="G450" s="8" t="str">
        <f t="shared" si="2"/>
        <v>No</v>
      </c>
      <c r="H450" s="8" t="str">
        <f t="shared" si="3"/>
        <v>No</v>
      </c>
      <c r="I450" s="8" t="str">
        <f t="shared" si="4"/>
        <v>No</v>
      </c>
      <c r="J450" s="5"/>
      <c r="K450" s="5"/>
      <c r="L450" s="5"/>
      <c r="M450" s="5"/>
      <c r="N450" s="5"/>
      <c r="O450" s="5"/>
      <c r="P450" s="5"/>
      <c r="Q450" s="5"/>
      <c r="R450" s="5"/>
      <c r="S450" s="5"/>
      <c r="T450" s="5"/>
      <c r="U450" s="5"/>
    </row>
    <row r="451">
      <c r="A451" s="5">
        <f t="shared" si="5"/>
        <v>240</v>
      </c>
      <c r="B451" s="5" t="str">
        <f>NICHE!A451</f>
        <v>ShangtongZhang/DeepRL</v>
      </c>
      <c r="C451" s="7" t="str">
        <f>IF(EXACT(D451,"Si"),NICHE!L451,"")</f>
        <v/>
      </c>
      <c r="D451" s="8" t="str">
        <f>IF(AND(EXACT(NICHE!B451,"Y"),EXACT(E451,"No")),"Si","No")</f>
        <v>No</v>
      </c>
      <c r="E451" s="4" t="s">
        <v>2402</v>
      </c>
      <c r="F451" s="8" t="str">
        <f t="shared" si="1"/>
        <v>No</v>
      </c>
      <c r="G451" s="8" t="str">
        <f t="shared" si="2"/>
        <v>No</v>
      </c>
      <c r="H451" s="8" t="str">
        <f t="shared" si="3"/>
        <v>No</v>
      </c>
      <c r="I451" s="8" t="str">
        <f t="shared" si="4"/>
        <v>No</v>
      </c>
      <c r="J451" s="5"/>
      <c r="K451" s="5"/>
      <c r="L451" s="5"/>
      <c r="M451" s="5"/>
      <c r="N451" s="5"/>
      <c r="O451" s="5"/>
      <c r="P451" s="5"/>
      <c r="Q451" s="5"/>
      <c r="R451" s="5"/>
      <c r="S451" s="5"/>
      <c r="T451" s="5"/>
      <c r="U451" s="5"/>
    </row>
    <row r="452">
      <c r="A452" s="5">
        <f t="shared" si="5"/>
        <v>241</v>
      </c>
      <c r="B452" s="5" t="str">
        <f>NICHE!A452</f>
        <v>shibing624/pycorrector</v>
      </c>
      <c r="C452" s="9" t="str">
        <f>IF(EXACT(D452,"Si"),NICHE!L452,"")</f>
        <v>https://github.com/shibing624/pycorrector/blob/master/LICENSE</v>
      </c>
      <c r="D452" s="8" t="str">
        <f>IF(AND(EXACT(NICHE!B452,"Y"),EXACT(E452,"No")),"Si","No")</f>
        <v>Si</v>
      </c>
      <c r="E452" s="4" t="s">
        <v>2402</v>
      </c>
      <c r="F452" s="8" t="str">
        <f t="shared" si="1"/>
        <v>No</v>
      </c>
      <c r="G452" s="8" t="str">
        <f t="shared" si="2"/>
        <v>No</v>
      </c>
      <c r="H452" s="8" t="str">
        <f t="shared" si="3"/>
        <v>No</v>
      </c>
      <c r="I452" s="8" t="str">
        <f t="shared" si="4"/>
        <v>No</v>
      </c>
      <c r="J452" s="5"/>
      <c r="K452" s="5"/>
      <c r="L452" s="5"/>
      <c r="M452" s="5"/>
      <c r="N452" s="5"/>
      <c r="O452" s="5"/>
      <c r="P452" s="5"/>
      <c r="Q452" s="5"/>
      <c r="R452" s="5"/>
      <c r="S452" s="5"/>
      <c r="T452" s="5"/>
      <c r="U452" s="5"/>
    </row>
    <row r="453">
      <c r="A453" s="5">
        <f t="shared" si="5"/>
        <v>241</v>
      </c>
      <c r="B453" s="5" t="str">
        <f>NICHE!A453</f>
        <v>shibing624/python-tutorial</v>
      </c>
      <c r="C453" s="7" t="str">
        <f>IF(EXACT(D453,"Si"),NICHE!L453,"")</f>
        <v/>
      </c>
      <c r="D453" s="8" t="str">
        <f>IF(AND(EXACT(NICHE!B453,"Y"),EXACT(E453,"No")),"Si","No")</f>
        <v>No</v>
      </c>
      <c r="E453" s="4" t="s">
        <v>2402</v>
      </c>
      <c r="F453" s="8" t="str">
        <f t="shared" si="1"/>
        <v>No</v>
      </c>
      <c r="G453" s="8" t="str">
        <f t="shared" si="2"/>
        <v>No</v>
      </c>
      <c r="H453" s="8" t="str">
        <f t="shared" si="3"/>
        <v>No</v>
      </c>
      <c r="I453" s="8" t="str">
        <f t="shared" si="4"/>
        <v>No</v>
      </c>
      <c r="J453" s="5"/>
      <c r="K453" s="5"/>
      <c r="L453" s="5"/>
      <c r="M453" s="5"/>
      <c r="N453" s="5"/>
      <c r="O453" s="5"/>
      <c r="P453" s="5"/>
      <c r="Q453" s="5"/>
      <c r="R453" s="5"/>
      <c r="S453" s="5"/>
      <c r="T453" s="5"/>
      <c r="U453" s="5"/>
    </row>
    <row r="454">
      <c r="A454" s="5">
        <f t="shared" si="5"/>
        <v>242</v>
      </c>
      <c r="B454" s="5" t="str">
        <f>NICHE!A454</f>
        <v>sigopt/sigopt-examples</v>
      </c>
      <c r="C454" s="7" t="str">
        <f>IF(EXACT(D454,"Si"),NICHE!L454,"")</f>
        <v>License provided</v>
      </c>
      <c r="D454" s="8" t="str">
        <f>IF(AND(EXACT(NICHE!B454,"Y"),EXACT(E454,"No")),"Si","No")</f>
        <v>Si</v>
      </c>
      <c r="E454" s="4" t="s">
        <v>2402</v>
      </c>
      <c r="F454" s="8" t="str">
        <f t="shared" si="1"/>
        <v>No</v>
      </c>
      <c r="G454" s="8" t="str">
        <f t="shared" si="2"/>
        <v>No</v>
      </c>
      <c r="H454" s="8" t="str">
        <f t="shared" si="3"/>
        <v>No</v>
      </c>
      <c r="I454" s="8" t="str">
        <f t="shared" si="4"/>
        <v>No</v>
      </c>
      <c r="J454" s="5"/>
      <c r="K454" s="5"/>
      <c r="L454" s="5"/>
      <c r="M454" s="5"/>
      <c r="N454" s="5"/>
      <c r="O454" s="5"/>
      <c r="P454" s="5"/>
      <c r="Q454" s="5"/>
      <c r="R454" s="5"/>
      <c r="S454" s="5"/>
      <c r="T454" s="5"/>
      <c r="U454" s="5"/>
    </row>
    <row r="455">
      <c r="A455" s="5">
        <f t="shared" si="5"/>
        <v>243</v>
      </c>
      <c r="B455" s="5" t="str">
        <f>NICHE!A455</f>
        <v>silvandeleemput/memcnn</v>
      </c>
      <c r="C455" s="7" t="str">
        <f>IF(EXACT(D455,"Si"),NICHE!L455,"")</f>
        <v>License provided</v>
      </c>
      <c r="D455" s="8" t="str">
        <f>IF(AND(EXACT(NICHE!B455,"Y"),EXACT(E455,"No")),"Si","No")</f>
        <v>Si</v>
      </c>
      <c r="E455" s="4" t="s">
        <v>2402</v>
      </c>
      <c r="F455" s="8" t="str">
        <f t="shared" si="1"/>
        <v>No</v>
      </c>
      <c r="G455" s="8" t="str">
        <f t="shared" si="2"/>
        <v>No</v>
      </c>
      <c r="H455" s="8" t="str">
        <f t="shared" si="3"/>
        <v>No</v>
      </c>
      <c r="I455" s="8" t="str">
        <f t="shared" si="4"/>
        <v>No</v>
      </c>
      <c r="J455" s="5"/>
      <c r="K455" s="5"/>
      <c r="L455" s="5"/>
      <c r="M455" s="5"/>
      <c r="N455" s="5"/>
      <c r="O455" s="5"/>
      <c r="P455" s="5"/>
      <c r="Q455" s="5"/>
      <c r="R455" s="5"/>
      <c r="S455" s="5"/>
      <c r="T455" s="5"/>
      <c r="U455" s="5"/>
    </row>
    <row r="456">
      <c r="A456" s="5">
        <f t="shared" si="5"/>
        <v>244</v>
      </c>
      <c r="B456" s="5" t="str">
        <f>NICHE!A456</f>
        <v>sisl/NeuralVerification.jl</v>
      </c>
      <c r="C456" s="7" t="str">
        <f>IF(EXACT(D456,"Si"),NICHE!L456,"")</f>
        <v>License provided</v>
      </c>
      <c r="D456" s="8" t="str">
        <f>IF(AND(EXACT(NICHE!B456,"Y"),EXACT(E456,"No")),"Si","No")</f>
        <v>Si</v>
      </c>
      <c r="E456" s="4" t="s">
        <v>2402</v>
      </c>
      <c r="F456" s="8" t="str">
        <f t="shared" si="1"/>
        <v>No</v>
      </c>
      <c r="G456" s="8" t="str">
        <f t="shared" si="2"/>
        <v>No</v>
      </c>
      <c r="H456" s="8" t="str">
        <f t="shared" si="3"/>
        <v>No</v>
      </c>
      <c r="I456" s="8" t="str">
        <f t="shared" si="4"/>
        <v>No</v>
      </c>
      <c r="J456" s="5"/>
      <c r="K456" s="5"/>
      <c r="L456" s="5"/>
      <c r="M456" s="5"/>
      <c r="N456" s="5"/>
      <c r="O456" s="5"/>
      <c r="P456" s="5"/>
      <c r="Q456" s="5"/>
      <c r="R456" s="5"/>
      <c r="S456" s="5"/>
      <c r="T456" s="5"/>
      <c r="U456" s="5"/>
    </row>
    <row r="457">
      <c r="A457" s="5">
        <f t="shared" si="5"/>
        <v>244</v>
      </c>
      <c r="B457" s="5" t="str">
        <f>NICHE!A457</f>
        <v>SkalskiP/ILearnDeepLearning.py</v>
      </c>
      <c r="C457" s="7" t="str">
        <f>IF(EXACT(D457,"Si"),NICHE!L457,"")</f>
        <v/>
      </c>
      <c r="D457" s="8" t="str">
        <f>IF(AND(EXACT(NICHE!B457,"Y"),EXACT(E457,"No")),"Si","No")</f>
        <v>No</v>
      </c>
      <c r="E457" s="4" t="s">
        <v>2402</v>
      </c>
      <c r="F457" s="8" t="str">
        <f t="shared" si="1"/>
        <v>No</v>
      </c>
      <c r="G457" s="8" t="str">
        <f t="shared" si="2"/>
        <v>No</v>
      </c>
      <c r="H457" s="8" t="str">
        <f t="shared" si="3"/>
        <v>No</v>
      </c>
      <c r="I457" s="8" t="str">
        <f t="shared" si="4"/>
        <v>No</v>
      </c>
      <c r="J457" s="5"/>
      <c r="K457" s="5"/>
      <c r="L457" s="5"/>
      <c r="M457" s="5"/>
      <c r="N457" s="5"/>
      <c r="O457" s="5"/>
      <c r="P457" s="5"/>
      <c r="Q457" s="5"/>
      <c r="R457" s="5"/>
      <c r="S457" s="5"/>
      <c r="T457" s="5"/>
      <c r="U457" s="5"/>
    </row>
    <row r="458">
      <c r="A458" s="5">
        <f t="shared" si="5"/>
        <v>245</v>
      </c>
      <c r="B458" s="5" t="str">
        <f>NICHE!A458</f>
        <v>skorch-dev/skorch</v>
      </c>
      <c r="C458" s="7" t="str">
        <f>IF(EXACT(D458,"Si"),NICHE!L458,"")</f>
        <v>License provided</v>
      </c>
      <c r="D458" s="8" t="str">
        <f>IF(AND(EXACT(NICHE!B458,"Y"),EXACT(E458,"No")),"Si","No")</f>
        <v>Si</v>
      </c>
      <c r="E458" s="4" t="s">
        <v>2402</v>
      </c>
      <c r="F458" s="8" t="str">
        <f t="shared" si="1"/>
        <v>No</v>
      </c>
      <c r="G458" s="8" t="str">
        <f t="shared" si="2"/>
        <v>No</v>
      </c>
      <c r="H458" s="8" t="str">
        <f t="shared" si="3"/>
        <v>No</v>
      </c>
      <c r="I458" s="8" t="str">
        <f t="shared" si="4"/>
        <v>No</v>
      </c>
      <c r="J458" s="5"/>
      <c r="K458" s="5"/>
      <c r="L458" s="5"/>
      <c r="M458" s="5"/>
      <c r="N458" s="5"/>
      <c r="O458" s="5"/>
      <c r="P458" s="5"/>
      <c r="Q458" s="5"/>
      <c r="R458" s="5"/>
      <c r="S458" s="5"/>
      <c r="T458" s="5"/>
      <c r="U458" s="5"/>
    </row>
    <row r="459">
      <c r="A459" s="5">
        <f t="shared" si="5"/>
        <v>246</v>
      </c>
      <c r="B459" s="5" t="str">
        <f>NICHE!A459</f>
        <v>slundberg/shap</v>
      </c>
      <c r="C459" s="7" t="str">
        <f>IF(EXACT(D459,"Si"),NICHE!L459,"")</f>
        <v>License provided</v>
      </c>
      <c r="D459" s="8" t="str">
        <f>IF(AND(EXACT(NICHE!B459,"Y"),EXACT(E459,"No")),"Si","No")</f>
        <v>Si</v>
      </c>
      <c r="E459" s="4" t="s">
        <v>2402</v>
      </c>
      <c r="F459" s="8" t="str">
        <f t="shared" si="1"/>
        <v>No</v>
      </c>
      <c r="G459" s="8" t="str">
        <f t="shared" si="2"/>
        <v>No</v>
      </c>
      <c r="H459" s="8" t="str">
        <f t="shared" si="3"/>
        <v>No</v>
      </c>
      <c r="I459" s="8" t="str">
        <f t="shared" si="4"/>
        <v>No</v>
      </c>
      <c r="J459" s="5"/>
      <c r="K459" s="5"/>
      <c r="L459" s="5"/>
      <c r="M459" s="5"/>
      <c r="N459" s="5"/>
      <c r="O459" s="5"/>
      <c r="P459" s="5"/>
      <c r="Q459" s="5"/>
      <c r="R459" s="5"/>
      <c r="S459" s="5"/>
      <c r="T459" s="5"/>
      <c r="U459" s="5"/>
    </row>
    <row r="460">
      <c r="A460" s="5">
        <f t="shared" si="5"/>
        <v>246</v>
      </c>
      <c r="B460" s="5" t="str">
        <f>NICHE!A460</f>
        <v>snap-stanford/ogb</v>
      </c>
      <c r="C460" s="7" t="str">
        <f>IF(EXACT(D460,"Si"),NICHE!L460,"")</f>
        <v/>
      </c>
      <c r="D460" s="8" t="str">
        <f>IF(AND(EXACT(NICHE!B460,"Y"),EXACT(E460,"No")),"Si","No")</f>
        <v>No</v>
      </c>
      <c r="E460" s="4" t="s">
        <v>2402</v>
      </c>
      <c r="F460" s="8" t="str">
        <f t="shared" si="1"/>
        <v>No</v>
      </c>
      <c r="G460" s="8" t="str">
        <f t="shared" si="2"/>
        <v>No</v>
      </c>
      <c r="H460" s="8" t="str">
        <f t="shared" si="3"/>
        <v>No</v>
      </c>
      <c r="I460" s="8" t="str">
        <f t="shared" si="4"/>
        <v>No</v>
      </c>
      <c r="J460" s="5"/>
      <c r="K460" s="5"/>
      <c r="L460" s="5"/>
      <c r="M460" s="5"/>
      <c r="N460" s="5"/>
      <c r="O460" s="5"/>
      <c r="P460" s="5"/>
      <c r="Q460" s="5"/>
      <c r="R460" s="5"/>
      <c r="S460" s="5"/>
      <c r="T460" s="5"/>
      <c r="U460" s="5"/>
    </row>
    <row r="461">
      <c r="A461" s="5">
        <f t="shared" si="5"/>
        <v>247</v>
      </c>
      <c r="B461" s="5" t="str">
        <f>NICHE!A461</f>
        <v>snipsco/tract</v>
      </c>
      <c r="C461" s="7" t="str">
        <f>IF(EXACT(D461,"Si"),NICHE!L461,"")</f>
        <v>License provided</v>
      </c>
      <c r="D461" s="8" t="str">
        <f>IF(AND(EXACT(NICHE!B461,"Y"),EXACT(E461,"No")),"Si","No")</f>
        <v>Si</v>
      </c>
      <c r="E461" s="4" t="s">
        <v>2402</v>
      </c>
      <c r="F461" s="8" t="str">
        <f t="shared" si="1"/>
        <v>No</v>
      </c>
      <c r="G461" s="8" t="str">
        <f t="shared" si="2"/>
        <v>No</v>
      </c>
      <c r="H461" s="8" t="str">
        <f t="shared" si="3"/>
        <v>No</v>
      </c>
      <c r="I461" s="8" t="str">
        <f t="shared" si="4"/>
        <v>No</v>
      </c>
      <c r="J461" s="5"/>
      <c r="K461" s="5"/>
      <c r="L461" s="5"/>
      <c r="M461" s="5"/>
      <c r="N461" s="5"/>
      <c r="O461" s="5"/>
      <c r="P461" s="5"/>
      <c r="Q461" s="5"/>
      <c r="R461" s="5"/>
      <c r="S461" s="5"/>
      <c r="T461" s="5"/>
      <c r="U461" s="5"/>
    </row>
    <row r="462">
      <c r="A462" s="5">
        <f t="shared" si="5"/>
        <v>248</v>
      </c>
      <c r="B462" s="5" t="str">
        <f>NICHE!A462</f>
        <v>snorkel-team/snorkel</v>
      </c>
      <c r="C462" s="7" t="str">
        <f>IF(EXACT(D462,"Si"),NICHE!L462,"")</f>
        <v>License provided</v>
      </c>
      <c r="D462" s="8" t="str">
        <f>IF(AND(EXACT(NICHE!B462,"Y"),EXACT(E462,"No")),"Si","No")</f>
        <v>Si</v>
      </c>
      <c r="E462" s="4" t="s">
        <v>2402</v>
      </c>
      <c r="F462" s="8" t="str">
        <f t="shared" si="1"/>
        <v>No</v>
      </c>
      <c r="G462" s="8" t="str">
        <f t="shared" si="2"/>
        <v>No</v>
      </c>
      <c r="H462" s="8" t="str">
        <f t="shared" si="3"/>
        <v>No</v>
      </c>
      <c r="I462" s="8" t="str">
        <f t="shared" si="4"/>
        <v>No</v>
      </c>
      <c r="J462" s="5"/>
      <c r="K462" s="5"/>
      <c r="L462" s="5"/>
      <c r="M462" s="5"/>
      <c r="N462" s="5"/>
      <c r="O462" s="5"/>
      <c r="P462" s="5"/>
      <c r="Q462" s="5"/>
      <c r="R462" s="5"/>
      <c r="S462" s="5"/>
      <c r="T462" s="5"/>
      <c r="U462" s="5"/>
    </row>
    <row r="463">
      <c r="A463" s="5">
        <f t="shared" si="5"/>
        <v>248</v>
      </c>
      <c r="B463" s="5" t="str">
        <f>NICHE!A463</f>
        <v>songlab-cal/tape</v>
      </c>
      <c r="C463" s="7" t="str">
        <f>IF(EXACT(D463,"Si"),NICHE!L463,"")</f>
        <v/>
      </c>
      <c r="D463" s="8" t="str">
        <f>IF(AND(EXACT(NICHE!B463,"Y"),EXACT(E463,"No")),"Si","No")</f>
        <v>No</v>
      </c>
      <c r="E463" s="4" t="s">
        <v>2402</v>
      </c>
      <c r="F463" s="8" t="str">
        <f t="shared" si="1"/>
        <v>No</v>
      </c>
      <c r="G463" s="8" t="str">
        <f t="shared" si="2"/>
        <v>No</v>
      </c>
      <c r="H463" s="8" t="str">
        <f t="shared" si="3"/>
        <v>No</v>
      </c>
      <c r="I463" s="8" t="str">
        <f t="shared" si="4"/>
        <v>No</v>
      </c>
      <c r="J463" s="5"/>
      <c r="K463" s="5"/>
      <c r="L463" s="5"/>
      <c r="M463" s="5"/>
      <c r="N463" s="5"/>
      <c r="O463" s="5"/>
      <c r="P463" s="5"/>
      <c r="Q463" s="5"/>
      <c r="R463" s="5"/>
      <c r="S463" s="5"/>
      <c r="T463" s="5"/>
      <c r="U463" s="5"/>
    </row>
    <row r="464">
      <c r="A464" s="5">
        <f t="shared" si="5"/>
        <v>249</v>
      </c>
      <c r="B464" s="5" t="str">
        <f>NICHE!A464</f>
        <v>SPFlow/SPFlow</v>
      </c>
      <c r="C464" s="7" t="str">
        <f>IF(EXACT(D464,"Si"),NICHE!L464,"")</f>
        <v>https://github.com/SPFlow/SPFlow/blob/master/LICENSE.md is provided.</v>
      </c>
      <c r="D464" s="8" t="str">
        <f>IF(AND(EXACT(NICHE!B464,"Y"),EXACT(E464,"No")),"Si","No")</f>
        <v>Si</v>
      </c>
      <c r="E464" s="4" t="s">
        <v>2402</v>
      </c>
      <c r="F464" s="8" t="str">
        <f t="shared" si="1"/>
        <v>No</v>
      </c>
      <c r="G464" s="8" t="str">
        <f t="shared" si="2"/>
        <v>No</v>
      </c>
      <c r="H464" s="8" t="str">
        <f t="shared" si="3"/>
        <v>No</v>
      </c>
      <c r="I464" s="8" t="str">
        <f t="shared" si="4"/>
        <v>No</v>
      </c>
      <c r="J464" s="5"/>
      <c r="K464" s="5"/>
      <c r="L464" s="5"/>
      <c r="M464" s="5"/>
      <c r="N464" s="5"/>
      <c r="O464" s="5"/>
      <c r="P464" s="5"/>
      <c r="Q464" s="5"/>
      <c r="R464" s="5"/>
      <c r="S464" s="5"/>
      <c r="T464" s="5"/>
      <c r="U464" s="5"/>
    </row>
    <row r="465">
      <c r="A465" s="5">
        <f t="shared" si="5"/>
        <v>249</v>
      </c>
      <c r="B465" s="5" t="str">
        <f>NICHE!A465</f>
        <v>spmallick/learnopencv</v>
      </c>
      <c r="C465" s="7" t="str">
        <f>IF(EXACT(D465,"Si"),NICHE!L465,"")</f>
        <v/>
      </c>
      <c r="D465" s="8" t="str">
        <f>IF(AND(EXACT(NICHE!B465,"Y"),EXACT(E465,"No")),"Si","No")</f>
        <v>No</v>
      </c>
      <c r="E465" s="4" t="s">
        <v>2402</v>
      </c>
      <c r="F465" s="8" t="str">
        <f t="shared" si="1"/>
        <v>No</v>
      </c>
      <c r="G465" s="8" t="str">
        <f t="shared" si="2"/>
        <v>No</v>
      </c>
      <c r="H465" s="8" t="str">
        <f t="shared" si="3"/>
        <v>No</v>
      </c>
      <c r="I465" s="8" t="str">
        <f t="shared" si="4"/>
        <v>No</v>
      </c>
      <c r="J465" s="5"/>
      <c r="K465" s="5"/>
      <c r="L465" s="5"/>
      <c r="M465" s="5"/>
      <c r="N465" s="5"/>
      <c r="O465" s="5"/>
      <c r="P465" s="5"/>
      <c r="Q465" s="5"/>
      <c r="R465" s="5"/>
      <c r="S465" s="5"/>
      <c r="T465" s="5"/>
      <c r="U465" s="5"/>
    </row>
    <row r="466">
      <c r="A466" s="5">
        <f t="shared" si="5"/>
        <v>250</v>
      </c>
      <c r="B466" s="5" t="str">
        <f>NICHE!A466</f>
        <v>spotify/zoltar</v>
      </c>
      <c r="C466" s="7" t="str">
        <f>IF(EXACT(D466,"Si"),NICHE!L466,"")</f>
        <v>License provided</v>
      </c>
      <c r="D466" s="8" t="str">
        <f>IF(AND(EXACT(NICHE!B466,"Y"),EXACT(E466,"No")),"Si","No")</f>
        <v>Si</v>
      </c>
      <c r="E466" s="4" t="s">
        <v>2402</v>
      </c>
      <c r="F466" s="8" t="str">
        <f t="shared" si="1"/>
        <v>No</v>
      </c>
      <c r="G466" s="8" t="str">
        <f t="shared" si="2"/>
        <v>No</v>
      </c>
      <c r="H466" s="8" t="str">
        <f t="shared" si="3"/>
        <v>No</v>
      </c>
      <c r="I466" s="8" t="str">
        <f t="shared" si="4"/>
        <v>No</v>
      </c>
      <c r="J466" s="5"/>
      <c r="K466" s="5"/>
      <c r="L466" s="5"/>
      <c r="M466" s="5"/>
      <c r="N466" s="5"/>
      <c r="O466" s="5"/>
      <c r="P466" s="5"/>
      <c r="Q466" s="5"/>
      <c r="R466" s="5"/>
      <c r="S466" s="5"/>
      <c r="T466" s="5"/>
      <c r="U466" s="5"/>
    </row>
    <row r="467">
      <c r="A467" s="5">
        <f t="shared" si="5"/>
        <v>250</v>
      </c>
      <c r="B467" s="5" t="str">
        <f>NICHE!A467</f>
        <v>SpursLipu/YOLOv3-ModelCompression-MultidatasetTraining-Multibackbone</v>
      </c>
      <c r="C467" s="7" t="str">
        <f>IF(EXACT(D467,"Si"),NICHE!L467,"")</f>
        <v/>
      </c>
      <c r="D467" s="8" t="str">
        <f>IF(AND(EXACT(NICHE!B467,"Y"),EXACT(E467,"No")),"Si","No")</f>
        <v>No</v>
      </c>
      <c r="E467" s="4" t="s">
        <v>2402</v>
      </c>
      <c r="F467" s="8" t="str">
        <f t="shared" si="1"/>
        <v>No</v>
      </c>
      <c r="G467" s="8" t="str">
        <f t="shared" si="2"/>
        <v>No</v>
      </c>
      <c r="H467" s="8" t="str">
        <f t="shared" si="3"/>
        <v>No</v>
      </c>
      <c r="I467" s="8" t="str">
        <f t="shared" si="4"/>
        <v>No</v>
      </c>
      <c r="J467" s="5"/>
      <c r="K467" s="5"/>
      <c r="L467" s="5"/>
      <c r="M467" s="5"/>
      <c r="N467" s="5"/>
      <c r="O467" s="5"/>
      <c r="P467" s="5"/>
      <c r="Q467" s="5"/>
      <c r="R467" s="5"/>
      <c r="S467" s="5"/>
      <c r="T467" s="5"/>
      <c r="U467" s="5"/>
    </row>
    <row r="468">
      <c r="A468" s="5">
        <f t="shared" si="5"/>
        <v>251</v>
      </c>
      <c r="B468" s="5" t="str">
        <f>NICHE!A468</f>
        <v>sql-machine-learning/elasticdl</v>
      </c>
      <c r="C468" s="7" t="str">
        <f>IF(EXACT(D468,"Si"),NICHE!L468,"")</f>
        <v>License provided</v>
      </c>
      <c r="D468" s="8" t="str">
        <f>IF(AND(EXACT(NICHE!B468,"Y"),EXACT(E468,"No")),"Si","No")</f>
        <v>Si</v>
      </c>
      <c r="E468" s="4" t="s">
        <v>2402</v>
      </c>
      <c r="F468" s="8" t="str">
        <f t="shared" si="1"/>
        <v>No</v>
      </c>
      <c r="G468" s="8" t="str">
        <f t="shared" si="2"/>
        <v>No</v>
      </c>
      <c r="H468" s="8" t="str">
        <f t="shared" si="3"/>
        <v>No</v>
      </c>
      <c r="I468" s="8" t="str">
        <f t="shared" si="4"/>
        <v>No</v>
      </c>
      <c r="J468" s="5"/>
      <c r="K468" s="5"/>
      <c r="L468" s="5"/>
      <c r="M468" s="5"/>
      <c r="N468" s="5"/>
      <c r="O468" s="5"/>
      <c r="P468" s="5"/>
      <c r="Q468" s="5"/>
      <c r="R468" s="5"/>
      <c r="S468" s="5"/>
      <c r="T468" s="5"/>
      <c r="U468" s="5"/>
    </row>
    <row r="469">
      <c r="A469" s="5">
        <f t="shared" si="5"/>
        <v>252</v>
      </c>
      <c r="B469" s="5" t="str">
        <f>NICHE!A469</f>
        <v>sshuair/torchsat</v>
      </c>
      <c r="C469" s="7" t="str">
        <f>IF(EXACT(D469,"Si"),NICHE!L469,"")</f>
        <v>License provided</v>
      </c>
      <c r="D469" s="8" t="str">
        <f>IF(AND(EXACT(NICHE!B469,"Y"),EXACT(E469,"No")),"Si","No")</f>
        <v>Si</v>
      </c>
      <c r="E469" s="4" t="s">
        <v>2402</v>
      </c>
      <c r="F469" s="8" t="str">
        <f t="shared" si="1"/>
        <v>No</v>
      </c>
      <c r="G469" s="8" t="str">
        <f t="shared" si="2"/>
        <v>No</v>
      </c>
      <c r="H469" s="8" t="str">
        <f t="shared" si="3"/>
        <v>No</v>
      </c>
      <c r="I469" s="8" t="str">
        <f t="shared" si="4"/>
        <v>No</v>
      </c>
      <c r="J469" s="5"/>
      <c r="K469" s="5"/>
      <c r="L469" s="5"/>
      <c r="M469" s="5"/>
      <c r="N469" s="5"/>
      <c r="O469" s="5"/>
      <c r="P469" s="5"/>
      <c r="Q469" s="5"/>
      <c r="R469" s="5"/>
      <c r="S469" s="5"/>
      <c r="T469" s="5"/>
      <c r="U469" s="5"/>
    </row>
    <row r="470">
      <c r="A470" s="5">
        <f t="shared" si="5"/>
        <v>253</v>
      </c>
      <c r="B470" s="5" t="str">
        <f>NICHE!A470</f>
        <v>stanfordnlp/stanza</v>
      </c>
      <c r="C470" s="7" t="str">
        <f>IF(EXACT(D470,"Si"),NICHE!L470,"")</f>
        <v>License provided</v>
      </c>
      <c r="D470" s="8" t="str">
        <f>IF(AND(EXACT(NICHE!B470,"Y"),EXACT(E470,"No")),"Si","No")</f>
        <v>Si</v>
      </c>
      <c r="E470" s="4" t="s">
        <v>2402</v>
      </c>
      <c r="F470" s="8" t="str">
        <f t="shared" si="1"/>
        <v>No</v>
      </c>
      <c r="G470" s="8" t="str">
        <f t="shared" si="2"/>
        <v>No</v>
      </c>
      <c r="H470" s="8" t="str">
        <f t="shared" si="3"/>
        <v>No</v>
      </c>
      <c r="I470" s="8" t="str">
        <f t="shared" si="4"/>
        <v>No</v>
      </c>
      <c r="J470" s="5"/>
      <c r="K470" s="5"/>
      <c r="L470" s="5"/>
      <c r="M470" s="5"/>
      <c r="N470" s="5"/>
      <c r="O470" s="5"/>
      <c r="P470" s="5"/>
      <c r="Q470" s="5"/>
      <c r="R470" s="5"/>
      <c r="S470" s="5"/>
      <c r="T470" s="5"/>
      <c r="U470" s="5"/>
    </row>
    <row r="471">
      <c r="A471" s="5">
        <f t="shared" si="5"/>
        <v>254</v>
      </c>
      <c r="B471" s="5" t="str">
        <f>NICHE!A471</f>
        <v>StanfordVL/MinkowskiEngine</v>
      </c>
      <c r="C471" s="7" t="str">
        <f>IF(EXACT(D471,"Si"),NICHE!L471,"")</f>
        <v>https://github.com/StanfordVL/MinkowskiEngine/blob/master/LICENSE is provided.</v>
      </c>
      <c r="D471" s="8" t="str">
        <f>IF(AND(EXACT(NICHE!B471,"Y"),EXACT(E471,"No")),"Si","No")</f>
        <v>Si</v>
      </c>
      <c r="E471" s="4" t="s">
        <v>2402</v>
      </c>
      <c r="F471" s="8" t="str">
        <f t="shared" si="1"/>
        <v>No</v>
      </c>
      <c r="G471" s="8" t="str">
        <f t="shared" si="2"/>
        <v>No</v>
      </c>
      <c r="H471" s="8" t="str">
        <f t="shared" si="3"/>
        <v>No</v>
      </c>
      <c r="I471" s="8" t="str">
        <f t="shared" si="4"/>
        <v>No</v>
      </c>
      <c r="J471" s="5"/>
      <c r="K471" s="5"/>
      <c r="L471" s="5"/>
      <c r="M471" s="5"/>
      <c r="N471" s="5"/>
      <c r="O471" s="5"/>
      <c r="P471" s="5"/>
      <c r="Q471" s="5"/>
      <c r="R471" s="5"/>
      <c r="S471" s="5"/>
      <c r="T471" s="5"/>
      <c r="U471" s="5"/>
    </row>
    <row r="472">
      <c r="A472" s="5">
        <f t="shared" si="5"/>
        <v>255</v>
      </c>
      <c r="B472" s="5" t="str">
        <f>NICHE!A472</f>
        <v>stellargraph/stellargraph</v>
      </c>
      <c r="C472" s="7" t="str">
        <f>IF(EXACT(D472,"Si"),NICHE!L472,"")</f>
        <v>License provided</v>
      </c>
      <c r="D472" s="8" t="str">
        <f>IF(AND(EXACT(NICHE!B472,"Y"),EXACT(E472,"No")),"Si","No")</f>
        <v>Si</v>
      </c>
      <c r="E472" s="4" t="s">
        <v>2402</v>
      </c>
      <c r="F472" s="8" t="str">
        <f t="shared" si="1"/>
        <v>No</v>
      </c>
      <c r="G472" s="8" t="str">
        <f t="shared" si="2"/>
        <v>No</v>
      </c>
      <c r="H472" s="8" t="str">
        <f t="shared" si="3"/>
        <v>No</v>
      </c>
      <c r="I472" s="8" t="str">
        <f t="shared" si="4"/>
        <v>No</v>
      </c>
      <c r="J472" s="5"/>
      <c r="K472" s="5"/>
      <c r="L472" s="5"/>
      <c r="M472" s="5"/>
      <c r="N472" s="5"/>
      <c r="O472" s="5"/>
      <c r="P472" s="5"/>
      <c r="Q472" s="5"/>
      <c r="R472" s="5"/>
      <c r="S472" s="5"/>
      <c r="T472" s="5"/>
      <c r="U472" s="5"/>
    </row>
    <row r="473">
      <c r="A473" s="5">
        <f t="shared" si="5"/>
        <v>256</v>
      </c>
      <c r="B473" s="5" t="str">
        <f>NICHE!A473</f>
        <v>stephenhky/PyShortTextCategorization</v>
      </c>
      <c r="C473" s="7" t="str">
        <f>IF(EXACT(D473,"Si"),NICHE!L473,"")</f>
        <v>License provided</v>
      </c>
      <c r="D473" s="8" t="str">
        <f>IF(AND(EXACT(NICHE!B473,"Y"),EXACT(E473,"No")),"Si","No")</f>
        <v>Si</v>
      </c>
      <c r="E473" s="4" t="s">
        <v>2402</v>
      </c>
      <c r="F473" s="8" t="str">
        <f t="shared" si="1"/>
        <v>No</v>
      </c>
      <c r="G473" s="8" t="str">
        <f t="shared" si="2"/>
        <v>No</v>
      </c>
      <c r="H473" s="8" t="str">
        <f t="shared" si="3"/>
        <v>No</v>
      </c>
      <c r="I473" s="8" t="str">
        <f t="shared" si="4"/>
        <v>No</v>
      </c>
      <c r="J473" s="5"/>
      <c r="K473" s="5"/>
      <c r="L473" s="5"/>
      <c r="M473" s="5"/>
      <c r="N473" s="5"/>
      <c r="O473" s="5"/>
      <c r="P473" s="5"/>
      <c r="Q473" s="5"/>
      <c r="R473" s="5"/>
      <c r="S473" s="5"/>
      <c r="T473" s="5"/>
      <c r="U473" s="5"/>
    </row>
    <row r="474">
      <c r="A474" s="5">
        <f t="shared" si="5"/>
        <v>257</v>
      </c>
      <c r="B474" s="5" t="str">
        <f>NICHE!A474</f>
        <v>streamlit/streamlit</v>
      </c>
      <c r="C474" s="7" t="str">
        <f>IF(EXACT(D474,"Si"),NICHE!L474,"")</f>
        <v>License provided</v>
      </c>
      <c r="D474" s="8" t="str">
        <f>IF(AND(EXACT(NICHE!B474,"Y"),EXACT(E474,"No")),"Si","No")</f>
        <v>Si</v>
      </c>
      <c r="E474" s="4" t="s">
        <v>2402</v>
      </c>
      <c r="F474" s="8" t="str">
        <f t="shared" si="1"/>
        <v>No</v>
      </c>
      <c r="G474" s="8" t="str">
        <f t="shared" si="2"/>
        <v>No</v>
      </c>
      <c r="H474" s="8" t="str">
        <f t="shared" si="3"/>
        <v>No</v>
      </c>
      <c r="I474" s="8" t="str">
        <f t="shared" si="4"/>
        <v>No</v>
      </c>
      <c r="J474" s="5"/>
      <c r="K474" s="5"/>
      <c r="L474" s="5"/>
      <c r="M474" s="5"/>
      <c r="N474" s="5"/>
      <c r="O474" s="5"/>
      <c r="P474" s="5"/>
      <c r="Q474" s="5"/>
      <c r="R474" s="5"/>
      <c r="S474" s="5"/>
      <c r="T474" s="5"/>
      <c r="U474" s="5"/>
    </row>
    <row r="475">
      <c r="A475" s="5">
        <f t="shared" si="5"/>
        <v>258</v>
      </c>
      <c r="B475" s="5" t="str">
        <f>NICHE!A475</f>
        <v>studioml/studio</v>
      </c>
      <c r="C475" s="7" t="str">
        <f>IF(EXACT(D475,"Si"),NICHE!L475,"")</f>
        <v>License provided</v>
      </c>
      <c r="D475" s="8" t="str">
        <f>IF(AND(EXACT(NICHE!B475,"Y"),EXACT(E475,"No")),"Si","No")</f>
        <v>Si</v>
      </c>
      <c r="E475" s="4" t="s">
        <v>2402</v>
      </c>
      <c r="F475" s="8" t="str">
        <f t="shared" si="1"/>
        <v>No</v>
      </c>
      <c r="G475" s="8" t="str">
        <f t="shared" si="2"/>
        <v>No</v>
      </c>
      <c r="H475" s="8" t="str">
        <f t="shared" si="3"/>
        <v>No</v>
      </c>
      <c r="I475" s="8" t="str">
        <f t="shared" si="4"/>
        <v>No</v>
      </c>
      <c r="J475" s="5"/>
      <c r="K475" s="5"/>
      <c r="L475" s="5"/>
      <c r="M475" s="5"/>
      <c r="N475" s="5"/>
      <c r="O475" s="5"/>
      <c r="P475" s="5"/>
      <c r="Q475" s="5"/>
      <c r="R475" s="5"/>
      <c r="S475" s="5"/>
      <c r="T475" s="5"/>
      <c r="U475" s="5"/>
    </row>
    <row r="476">
      <c r="A476" s="5">
        <f t="shared" si="5"/>
        <v>259</v>
      </c>
      <c r="B476" s="5" t="str">
        <f>NICHE!A476</f>
        <v>Sujit-O/pykg2vec</v>
      </c>
      <c r="C476" s="7" t="str">
        <f>IF(EXACT(D476,"Si"),NICHE!L476,"")</f>
        <v>https://github.com/Sujit-O/pykg2vec/blob/master/LICENSE is provided.</v>
      </c>
      <c r="D476" s="8" t="str">
        <f>IF(AND(EXACT(NICHE!B476,"Y"),EXACT(E476,"No")),"Si","No")</f>
        <v>Si</v>
      </c>
      <c r="E476" s="4" t="s">
        <v>2402</v>
      </c>
      <c r="F476" s="8" t="str">
        <f t="shared" si="1"/>
        <v>No</v>
      </c>
      <c r="G476" s="8" t="str">
        <f t="shared" si="2"/>
        <v>No</v>
      </c>
      <c r="H476" s="8" t="str">
        <f t="shared" si="3"/>
        <v>No</v>
      </c>
      <c r="I476" s="8" t="str">
        <f t="shared" si="4"/>
        <v>No</v>
      </c>
      <c r="J476" s="5"/>
      <c r="K476" s="5"/>
      <c r="L476" s="5"/>
      <c r="M476" s="5"/>
      <c r="N476" s="5"/>
      <c r="O476" s="5"/>
      <c r="P476" s="5"/>
      <c r="Q476" s="5"/>
      <c r="R476" s="5"/>
      <c r="S476" s="5"/>
      <c r="T476" s="5"/>
      <c r="U476" s="5"/>
    </row>
    <row r="477">
      <c r="A477" s="5">
        <f t="shared" si="5"/>
        <v>260</v>
      </c>
      <c r="B477" s="5" t="str">
        <f>NICHE!A477</f>
        <v>SurrealAI/surreal</v>
      </c>
      <c r="C477" s="7" t="str">
        <f>IF(EXACT(D477,"Si"),NICHE!L477,"")</f>
        <v>https://github.com/SurrealAI/surreal/blob/master/LICENSE is provided.</v>
      </c>
      <c r="D477" s="8" t="str">
        <f>IF(AND(EXACT(NICHE!B477,"Y"),EXACT(E477,"No")),"Si","No")</f>
        <v>Si</v>
      </c>
      <c r="E477" s="4" t="s">
        <v>2402</v>
      </c>
      <c r="F477" s="8" t="str">
        <f t="shared" si="1"/>
        <v>No</v>
      </c>
      <c r="G477" s="8" t="str">
        <f t="shared" si="2"/>
        <v>No</v>
      </c>
      <c r="H477" s="8" t="str">
        <f t="shared" si="3"/>
        <v>No</v>
      </c>
      <c r="I477" s="8" t="str">
        <f t="shared" si="4"/>
        <v>No</v>
      </c>
      <c r="J477" s="5"/>
      <c r="K477" s="5"/>
      <c r="L477" s="5"/>
      <c r="M477" s="5"/>
      <c r="N477" s="5"/>
      <c r="O477" s="5"/>
      <c r="P477" s="5"/>
      <c r="Q477" s="5"/>
      <c r="R477" s="5"/>
      <c r="S477" s="5"/>
      <c r="T477" s="5"/>
      <c r="U477" s="5"/>
    </row>
    <row r="478">
      <c r="A478" s="5">
        <f t="shared" si="5"/>
        <v>260</v>
      </c>
      <c r="B478" s="5" t="str">
        <f>NICHE!A478</f>
        <v>swechhachoudhary/Handwriting-synthesis</v>
      </c>
      <c r="C478" s="7" t="str">
        <f>IF(EXACT(D478,"Si"),NICHE!L478,"")</f>
        <v/>
      </c>
      <c r="D478" s="8" t="str">
        <f>IF(AND(EXACT(NICHE!B478,"Y"),EXACT(E478,"No")),"Si","No")</f>
        <v>No</v>
      </c>
      <c r="E478" s="4" t="s">
        <v>2402</v>
      </c>
      <c r="F478" s="8" t="str">
        <f t="shared" si="1"/>
        <v>No</v>
      </c>
      <c r="G478" s="8" t="str">
        <f t="shared" si="2"/>
        <v>No</v>
      </c>
      <c r="H478" s="8" t="str">
        <f t="shared" si="3"/>
        <v>No</v>
      </c>
      <c r="I478" s="8" t="str">
        <f t="shared" si="4"/>
        <v>No</v>
      </c>
      <c r="J478" s="5"/>
      <c r="K478" s="5"/>
      <c r="L478" s="5"/>
      <c r="M478" s="5"/>
      <c r="N478" s="5"/>
      <c r="O478" s="5"/>
      <c r="P478" s="5"/>
      <c r="Q478" s="5"/>
      <c r="R478" s="5"/>
      <c r="S478" s="5"/>
      <c r="T478" s="5"/>
      <c r="U478" s="5"/>
    </row>
    <row r="479">
      <c r="A479" s="5">
        <f t="shared" si="5"/>
        <v>261</v>
      </c>
      <c r="B479" s="5" t="str">
        <f>NICHE!A479</f>
        <v>taehoonlee/tensornets</v>
      </c>
      <c r="C479" s="7" t="str">
        <f>IF(EXACT(D479,"Si"),NICHE!L479,"")</f>
        <v>License provided</v>
      </c>
      <c r="D479" s="8" t="str">
        <f>IF(AND(EXACT(NICHE!B479,"Y"),EXACT(E479,"No")),"Si","No")</f>
        <v>Si</v>
      </c>
      <c r="E479" s="4" t="s">
        <v>2402</v>
      </c>
      <c r="F479" s="8" t="str">
        <f t="shared" si="1"/>
        <v>No</v>
      </c>
      <c r="G479" s="8" t="str">
        <f t="shared" si="2"/>
        <v>No</v>
      </c>
      <c r="H479" s="8" t="str">
        <f t="shared" si="3"/>
        <v>No</v>
      </c>
      <c r="I479" s="8" t="str">
        <f t="shared" si="4"/>
        <v>No</v>
      </c>
      <c r="J479" s="5"/>
      <c r="K479" s="5"/>
      <c r="L479" s="5"/>
      <c r="M479" s="5"/>
      <c r="N479" s="5"/>
      <c r="O479" s="5"/>
      <c r="P479" s="5"/>
      <c r="Q479" s="5"/>
      <c r="R479" s="5"/>
      <c r="S479" s="5"/>
      <c r="T479" s="5"/>
      <c r="U479" s="5"/>
    </row>
    <row r="480">
      <c r="A480" s="5">
        <f t="shared" si="5"/>
        <v>261</v>
      </c>
      <c r="B480" s="5" t="str">
        <f>NICHE!A480</f>
        <v>TAMU-VITA/DeblurGANv2</v>
      </c>
      <c r="C480" s="7" t="str">
        <f>IF(EXACT(D480,"Si"),NICHE!L480,"")</f>
        <v/>
      </c>
      <c r="D480" s="8" t="str">
        <f>IF(AND(EXACT(NICHE!B480,"Y"),EXACT(E480,"No")),"Si","No")</f>
        <v>No</v>
      </c>
      <c r="E480" s="4" t="s">
        <v>2402</v>
      </c>
      <c r="F480" s="8" t="str">
        <f t="shared" si="1"/>
        <v>No</v>
      </c>
      <c r="G480" s="8" t="str">
        <f t="shared" si="2"/>
        <v>No</v>
      </c>
      <c r="H480" s="8" t="str">
        <f t="shared" si="3"/>
        <v>No</v>
      </c>
      <c r="I480" s="8" t="str">
        <f t="shared" si="4"/>
        <v>No</v>
      </c>
      <c r="J480" s="5"/>
      <c r="K480" s="5"/>
      <c r="L480" s="5"/>
      <c r="M480" s="5"/>
      <c r="N480" s="5"/>
      <c r="O480" s="5"/>
      <c r="P480" s="5"/>
      <c r="Q480" s="5"/>
      <c r="R480" s="5"/>
      <c r="S480" s="5"/>
      <c r="T480" s="5"/>
      <c r="U480" s="5"/>
    </row>
    <row r="481">
      <c r="A481" s="5">
        <f t="shared" si="5"/>
        <v>261</v>
      </c>
      <c r="B481" s="5" t="str">
        <f>NICHE!A481</f>
        <v>TarrySingh/Artificial-Intelligence-Deep-Learning-Machine-Learning-Tutorials</v>
      </c>
      <c r="C481" s="7" t="str">
        <f>IF(EXACT(D481,"Si"),NICHE!L481,"")</f>
        <v/>
      </c>
      <c r="D481" s="8" t="str">
        <f>IF(AND(EXACT(NICHE!B481,"Y"),EXACT(E481,"No")),"Si","No")</f>
        <v>No</v>
      </c>
      <c r="E481" s="4" t="s">
        <v>2402</v>
      </c>
      <c r="F481" s="8" t="str">
        <f t="shared" si="1"/>
        <v>No</v>
      </c>
      <c r="G481" s="8" t="str">
        <f t="shared" si="2"/>
        <v>No</v>
      </c>
      <c r="H481" s="8" t="str">
        <f t="shared" si="3"/>
        <v>No</v>
      </c>
      <c r="I481" s="8" t="str">
        <f t="shared" si="4"/>
        <v>No</v>
      </c>
      <c r="J481" s="5"/>
      <c r="K481" s="5"/>
      <c r="L481" s="5"/>
      <c r="M481" s="5"/>
      <c r="N481" s="5"/>
      <c r="O481" s="5"/>
      <c r="P481" s="5"/>
      <c r="Q481" s="5"/>
      <c r="R481" s="5"/>
      <c r="S481" s="5"/>
      <c r="T481" s="5"/>
      <c r="U481" s="5"/>
    </row>
    <row r="482">
      <c r="A482" s="5">
        <f t="shared" si="5"/>
        <v>261</v>
      </c>
      <c r="B482" s="5" t="str">
        <f>NICHE!A482</f>
        <v>tech-srl/code2vec</v>
      </c>
      <c r="C482" s="7" t="str">
        <f>IF(EXACT(D482,"Si"),NICHE!L482,"")</f>
        <v/>
      </c>
      <c r="D482" s="8" t="str">
        <f>IF(AND(EXACT(NICHE!B482,"Y"),EXACT(E482,"No")),"Si","No")</f>
        <v>No</v>
      </c>
      <c r="E482" s="4" t="s">
        <v>2402</v>
      </c>
      <c r="F482" s="8" t="str">
        <f t="shared" si="1"/>
        <v>No</v>
      </c>
      <c r="G482" s="8" t="str">
        <f t="shared" si="2"/>
        <v>No</v>
      </c>
      <c r="H482" s="8" t="str">
        <f t="shared" si="3"/>
        <v>No</v>
      </c>
      <c r="I482" s="8" t="str">
        <f t="shared" si="4"/>
        <v>No</v>
      </c>
      <c r="J482" s="5"/>
      <c r="K482" s="5"/>
      <c r="L482" s="5"/>
      <c r="M482" s="5"/>
      <c r="N482" s="5"/>
      <c r="O482" s="5"/>
      <c r="P482" s="5"/>
      <c r="Q482" s="5"/>
      <c r="R482" s="5"/>
      <c r="S482" s="5"/>
      <c r="T482" s="5"/>
      <c r="U482" s="5"/>
    </row>
    <row r="483">
      <c r="A483" s="5">
        <f t="shared" si="5"/>
        <v>262</v>
      </c>
      <c r="B483" s="5" t="str">
        <f>NICHE!A483</f>
        <v>tensorflow/addons</v>
      </c>
      <c r="C483" s="7" t="str">
        <f>IF(EXACT(D483,"Si"),NICHE!L483,"")</f>
        <v>License provided</v>
      </c>
      <c r="D483" s="8" t="str">
        <f>IF(AND(EXACT(NICHE!B483,"Y"),EXACT(E483,"No")),"Si","No")</f>
        <v>Si</v>
      </c>
      <c r="E483" s="4" t="s">
        <v>2402</v>
      </c>
      <c r="F483" s="8" t="str">
        <f t="shared" si="1"/>
        <v>No</v>
      </c>
      <c r="G483" s="8" t="str">
        <f t="shared" si="2"/>
        <v>No</v>
      </c>
      <c r="H483" s="8" t="str">
        <f t="shared" si="3"/>
        <v>No</v>
      </c>
      <c r="I483" s="8" t="str">
        <f t="shared" si="4"/>
        <v>No</v>
      </c>
      <c r="J483" s="5"/>
      <c r="K483" s="5"/>
      <c r="L483" s="5"/>
      <c r="M483" s="5"/>
      <c r="N483" s="5"/>
      <c r="O483" s="5"/>
      <c r="P483" s="5"/>
      <c r="Q483" s="5"/>
      <c r="R483" s="5"/>
      <c r="S483" s="5"/>
      <c r="T483" s="5"/>
      <c r="U483" s="5"/>
    </row>
    <row r="484">
      <c r="A484" s="5">
        <f t="shared" si="5"/>
        <v>263</v>
      </c>
      <c r="B484" s="5" t="str">
        <f>NICHE!A484</f>
        <v>tensorflow/cleverhans</v>
      </c>
      <c r="C484" s="7" t="str">
        <f>IF(EXACT(D484,"Si"),NICHE!L484,"")</f>
        <v>License provided</v>
      </c>
      <c r="D484" s="8" t="str">
        <f>IF(AND(EXACT(NICHE!B484,"Y"),EXACT(E484,"No")),"Si","No")</f>
        <v>Si</v>
      </c>
      <c r="E484" s="4" t="s">
        <v>2402</v>
      </c>
      <c r="F484" s="8" t="str">
        <f t="shared" si="1"/>
        <v>No</v>
      </c>
      <c r="G484" s="8" t="str">
        <f t="shared" si="2"/>
        <v>No</v>
      </c>
      <c r="H484" s="8" t="str">
        <f t="shared" si="3"/>
        <v>No</v>
      </c>
      <c r="I484" s="8" t="str">
        <f t="shared" si="4"/>
        <v>No</v>
      </c>
      <c r="J484" s="5"/>
      <c r="K484" s="5"/>
      <c r="L484" s="5"/>
      <c r="M484" s="5"/>
      <c r="N484" s="5"/>
      <c r="O484" s="5"/>
      <c r="P484" s="5"/>
      <c r="Q484" s="5"/>
      <c r="R484" s="5"/>
      <c r="S484" s="5"/>
      <c r="T484" s="5"/>
      <c r="U484" s="5"/>
    </row>
    <row r="485">
      <c r="A485" s="5">
        <f t="shared" si="5"/>
        <v>264</v>
      </c>
      <c r="B485" s="5" t="str">
        <f>NICHE!A485</f>
        <v>tensorflow/compression</v>
      </c>
      <c r="C485" s="7" t="str">
        <f>IF(EXACT(D485,"Si"),NICHE!L485,"")</f>
        <v>License provided</v>
      </c>
      <c r="D485" s="8" t="str">
        <f>IF(AND(EXACT(NICHE!B485,"Y"),EXACT(E485,"No")),"Si","No")</f>
        <v>Si</v>
      </c>
      <c r="E485" s="4" t="s">
        <v>2402</v>
      </c>
      <c r="F485" s="8" t="str">
        <f t="shared" si="1"/>
        <v>No</v>
      </c>
      <c r="G485" s="8" t="str">
        <f t="shared" si="2"/>
        <v>No</v>
      </c>
      <c r="H485" s="8" t="str">
        <f t="shared" si="3"/>
        <v>No</v>
      </c>
      <c r="I485" s="8" t="str">
        <f t="shared" si="4"/>
        <v>No</v>
      </c>
      <c r="J485" s="5"/>
      <c r="K485" s="5"/>
      <c r="L485" s="5"/>
      <c r="M485" s="5"/>
      <c r="N485" s="5"/>
      <c r="O485" s="5"/>
      <c r="P485" s="5"/>
      <c r="Q485" s="5"/>
      <c r="R485" s="5"/>
      <c r="S485" s="5"/>
      <c r="T485" s="5"/>
      <c r="U485" s="5"/>
    </row>
    <row r="486">
      <c r="A486" s="5">
        <f t="shared" si="5"/>
        <v>265</v>
      </c>
      <c r="B486" s="5" t="str">
        <f>NICHE!A486</f>
        <v>tensorflow/data-validation</v>
      </c>
      <c r="C486" s="7" t="str">
        <f>IF(EXACT(D486,"Si"),NICHE!L486,"")</f>
        <v>License provided</v>
      </c>
      <c r="D486" s="8" t="str">
        <f>IF(AND(EXACT(NICHE!B486,"Y"),EXACT(E486,"No")),"Si","No")</f>
        <v>Si</v>
      </c>
      <c r="E486" s="4" t="s">
        <v>2402</v>
      </c>
      <c r="F486" s="8" t="str">
        <f t="shared" si="1"/>
        <v>No</v>
      </c>
      <c r="G486" s="8" t="str">
        <f t="shared" si="2"/>
        <v>No</v>
      </c>
      <c r="H486" s="8" t="str">
        <f t="shared" si="3"/>
        <v>No</v>
      </c>
      <c r="I486" s="8" t="str">
        <f t="shared" si="4"/>
        <v>No</v>
      </c>
      <c r="J486" s="5"/>
      <c r="K486" s="5"/>
      <c r="L486" s="5"/>
      <c r="M486" s="5"/>
      <c r="N486" s="5"/>
      <c r="O486" s="5"/>
      <c r="P486" s="5"/>
      <c r="Q486" s="5"/>
      <c r="R486" s="5"/>
      <c r="S486" s="5"/>
      <c r="T486" s="5"/>
      <c r="U486" s="5"/>
    </row>
    <row r="487">
      <c r="A487" s="5">
        <f t="shared" si="5"/>
        <v>265</v>
      </c>
      <c r="B487" s="5" t="str">
        <f>NICHE!A487</f>
        <v>tensorflow/examples</v>
      </c>
      <c r="C487" s="7" t="str">
        <f>IF(EXACT(D487,"Si"),NICHE!L487,"")</f>
        <v/>
      </c>
      <c r="D487" s="8" t="str">
        <f>IF(AND(EXACT(NICHE!B487,"Y"),EXACT(E487,"No")),"Si","No")</f>
        <v>No</v>
      </c>
      <c r="E487" s="4" t="s">
        <v>2402</v>
      </c>
      <c r="F487" s="8" t="str">
        <f t="shared" si="1"/>
        <v>No</v>
      </c>
      <c r="G487" s="8" t="str">
        <f t="shared" si="2"/>
        <v>No</v>
      </c>
      <c r="H487" s="8" t="str">
        <f t="shared" si="3"/>
        <v>No</v>
      </c>
      <c r="I487" s="8" t="str">
        <f t="shared" si="4"/>
        <v>No</v>
      </c>
      <c r="J487" s="5"/>
      <c r="K487" s="5"/>
      <c r="L487" s="5"/>
      <c r="M487" s="5"/>
      <c r="N487" s="5"/>
      <c r="O487" s="5"/>
      <c r="P487" s="5"/>
      <c r="Q487" s="5"/>
      <c r="R487" s="5"/>
      <c r="S487" s="5"/>
      <c r="T487" s="5"/>
      <c r="U487" s="5"/>
    </row>
    <row r="488">
      <c r="A488" s="5">
        <f t="shared" si="5"/>
        <v>266</v>
      </c>
      <c r="B488" s="5" t="str">
        <f>NICHE!A488</f>
        <v>tensorflow/fairness-indicators</v>
      </c>
      <c r="C488" s="7" t="str">
        <f>IF(EXACT(D488,"Si"),NICHE!L488,"")</f>
        <v>License provided</v>
      </c>
      <c r="D488" s="8" t="str">
        <f>IF(AND(EXACT(NICHE!B488,"Y"),EXACT(E488,"No")),"Si","No")</f>
        <v>Si</v>
      </c>
      <c r="E488" s="4" t="s">
        <v>2402</v>
      </c>
      <c r="F488" s="8" t="str">
        <f t="shared" si="1"/>
        <v>No</v>
      </c>
      <c r="G488" s="8" t="str">
        <f t="shared" si="2"/>
        <v>No</v>
      </c>
      <c r="H488" s="8" t="str">
        <f t="shared" si="3"/>
        <v>No</v>
      </c>
      <c r="I488" s="8" t="str">
        <f t="shared" si="4"/>
        <v>No</v>
      </c>
      <c r="J488" s="5"/>
      <c r="K488" s="5"/>
      <c r="L488" s="5"/>
      <c r="M488" s="5"/>
      <c r="N488" s="5"/>
      <c r="O488" s="5"/>
      <c r="P488" s="5"/>
      <c r="Q488" s="5"/>
      <c r="R488" s="5"/>
      <c r="S488" s="5"/>
      <c r="T488" s="5"/>
      <c r="U488" s="5"/>
    </row>
    <row r="489">
      <c r="A489" s="5">
        <f t="shared" si="5"/>
        <v>267</v>
      </c>
      <c r="B489" s="5" t="str">
        <f>NICHE!A489</f>
        <v>tensorflow/federated</v>
      </c>
      <c r="C489" s="7" t="str">
        <f>IF(EXACT(D489,"Si"),NICHE!L489,"")</f>
        <v>License provided</v>
      </c>
      <c r="D489" s="8" t="str">
        <f>IF(AND(EXACT(NICHE!B489,"Y"),EXACT(E489,"No")),"Si","No")</f>
        <v>Si</v>
      </c>
      <c r="E489" s="4" t="s">
        <v>2402</v>
      </c>
      <c r="F489" s="8" t="str">
        <f t="shared" si="1"/>
        <v>No</v>
      </c>
      <c r="G489" s="8" t="str">
        <f t="shared" si="2"/>
        <v>No</v>
      </c>
      <c r="H489" s="8" t="str">
        <f t="shared" si="3"/>
        <v>No</v>
      </c>
      <c r="I489" s="8" t="str">
        <f t="shared" si="4"/>
        <v>No</v>
      </c>
      <c r="J489" s="5"/>
      <c r="K489" s="5"/>
      <c r="L489" s="5"/>
      <c r="M489" s="5"/>
      <c r="N489" s="5"/>
      <c r="O489" s="5"/>
      <c r="P489" s="5"/>
      <c r="Q489" s="5"/>
      <c r="R489" s="5"/>
      <c r="S489" s="5"/>
      <c r="T489" s="5"/>
      <c r="U489" s="5"/>
    </row>
    <row r="490">
      <c r="A490" s="5">
        <f t="shared" si="5"/>
        <v>268</v>
      </c>
      <c r="B490" s="5" t="str">
        <f>NICHE!A490</f>
        <v>tensorflow/graphics</v>
      </c>
      <c r="C490" s="7" t="str">
        <f>IF(EXACT(D490,"Si"),NICHE!L490,"")</f>
        <v>License provided</v>
      </c>
      <c r="D490" s="8" t="str">
        <f>IF(AND(EXACT(NICHE!B490,"Y"),EXACT(E490,"No")),"Si","No")</f>
        <v>Si</v>
      </c>
      <c r="E490" s="4" t="s">
        <v>2402</v>
      </c>
      <c r="F490" s="8" t="str">
        <f t="shared" si="1"/>
        <v>No</v>
      </c>
      <c r="G490" s="8" t="str">
        <f t="shared" si="2"/>
        <v>No</v>
      </c>
      <c r="H490" s="8" t="str">
        <f t="shared" si="3"/>
        <v>No</v>
      </c>
      <c r="I490" s="8" t="str">
        <f t="shared" si="4"/>
        <v>No</v>
      </c>
      <c r="J490" s="5"/>
      <c r="K490" s="5"/>
      <c r="L490" s="5"/>
      <c r="M490" s="5"/>
      <c r="N490" s="5"/>
      <c r="O490" s="5"/>
      <c r="P490" s="5"/>
      <c r="Q490" s="5"/>
      <c r="R490" s="5"/>
      <c r="S490" s="5"/>
      <c r="T490" s="5"/>
      <c r="U490" s="5"/>
    </row>
    <row r="491">
      <c r="A491" s="5">
        <f t="shared" si="5"/>
        <v>269</v>
      </c>
      <c r="B491" s="5" t="str">
        <f>NICHE!A491</f>
        <v>tensorflow/io</v>
      </c>
      <c r="C491" s="7" t="str">
        <f>IF(EXACT(D491,"Si"),NICHE!L491,"")</f>
        <v>License provided</v>
      </c>
      <c r="D491" s="8" t="str">
        <f>IF(AND(EXACT(NICHE!B491,"Y"),EXACT(E491,"No")),"Si","No")</f>
        <v>Si</v>
      </c>
      <c r="E491" s="4" t="s">
        <v>2402</v>
      </c>
      <c r="F491" s="8" t="str">
        <f t="shared" si="1"/>
        <v>No</v>
      </c>
      <c r="G491" s="8" t="str">
        <f t="shared" si="2"/>
        <v>No</v>
      </c>
      <c r="H491" s="8" t="str">
        <f t="shared" si="3"/>
        <v>No</v>
      </c>
      <c r="I491" s="8" t="str">
        <f t="shared" si="4"/>
        <v>No</v>
      </c>
      <c r="J491" s="5"/>
      <c r="K491" s="5"/>
      <c r="L491" s="5"/>
      <c r="M491" s="5"/>
      <c r="N491" s="5"/>
      <c r="O491" s="5"/>
      <c r="P491" s="5"/>
      <c r="Q491" s="5"/>
      <c r="R491" s="5"/>
      <c r="S491" s="5"/>
      <c r="T491" s="5"/>
      <c r="U491" s="5"/>
    </row>
    <row r="492">
      <c r="A492" s="5">
        <f t="shared" si="5"/>
        <v>270</v>
      </c>
      <c r="B492" s="5" t="str">
        <f>NICHE!A492</f>
        <v>tensorflow/lucid</v>
      </c>
      <c r="C492" s="7" t="str">
        <f>IF(EXACT(D492,"Si"),NICHE!L492,"")</f>
        <v>License provided</v>
      </c>
      <c r="D492" s="8" t="str">
        <f>IF(AND(EXACT(NICHE!B492,"Y"),EXACT(E492,"No")),"Si","No")</f>
        <v>Si</v>
      </c>
      <c r="E492" s="4" t="s">
        <v>2402</v>
      </c>
      <c r="F492" s="8" t="str">
        <f t="shared" si="1"/>
        <v>No</v>
      </c>
      <c r="G492" s="8" t="str">
        <f t="shared" si="2"/>
        <v>No</v>
      </c>
      <c r="H492" s="8" t="str">
        <f t="shared" si="3"/>
        <v>No</v>
      </c>
      <c r="I492" s="8" t="str">
        <f t="shared" si="4"/>
        <v>No</v>
      </c>
      <c r="J492" s="5"/>
      <c r="K492" s="5"/>
      <c r="L492" s="5"/>
      <c r="M492" s="5"/>
      <c r="N492" s="5"/>
      <c r="O492" s="5"/>
      <c r="P492" s="5"/>
      <c r="Q492" s="5"/>
      <c r="R492" s="5"/>
      <c r="S492" s="5"/>
      <c r="T492" s="5"/>
      <c r="U492" s="5"/>
    </row>
    <row r="493">
      <c r="A493" s="5">
        <f t="shared" si="5"/>
        <v>271</v>
      </c>
      <c r="B493" s="5" t="str">
        <f>NICHE!A493</f>
        <v>tensorflow/mesh</v>
      </c>
      <c r="C493" s="7" t="str">
        <f>IF(EXACT(D493,"Si"),NICHE!L493,"")</f>
        <v>License provided</v>
      </c>
      <c r="D493" s="8" t="str">
        <f>IF(AND(EXACT(NICHE!B493,"Y"),EXACT(E493,"No")),"Si","No")</f>
        <v>Si</v>
      </c>
      <c r="E493" s="4" t="s">
        <v>2402</v>
      </c>
      <c r="F493" s="8" t="str">
        <f t="shared" si="1"/>
        <v>No</v>
      </c>
      <c r="G493" s="8" t="str">
        <f t="shared" si="2"/>
        <v>No</v>
      </c>
      <c r="H493" s="8" t="str">
        <f t="shared" si="3"/>
        <v>No</v>
      </c>
      <c r="I493" s="8" t="str">
        <f t="shared" si="4"/>
        <v>No</v>
      </c>
      <c r="J493" s="5"/>
      <c r="K493" s="5"/>
      <c r="L493" s="5"/>
      <c r="M493" s="5"/>
      <c r="N493" s="5"/>
      <c r="O493" s="5"/>
      <c r="P493" s="5"/>
      <c r="Q493" s="5"/>
      <c r="R493" s="5"/>
      <c r="S493" s="5"/>
      <c r="T493" s="5"/>
      <c r="U493" s="5"/>
    </row>
    <row r="494">
      <c r="A494" s="5">
        <f t="shared" si="5"/>
        <v>272</v>
      </c>
      <c r="B494" s="5" t="str">
        <f>NICHE!A494</f>
        <v>tensorflow/model-analysis</v>
      </c>
      <c r="C494" s="7" t="str">
        <f>IF(EXACT(D494,"Si"),NICHE!L494,"")</f>
        <v>License provided</v>
      </c>
      <c r="D494" s="8" t="str">
        <f>IF(AND(EXACT(NICHE!B494,"Y"),EXACT(E494,"No")),"Si","No")</f>
        <v>Si</v>
      </c>
      <c r="E494" s="4" t="s">
        <v>2402</v>
      </c>
      <c r="F494" s="8" t="str">
        <f t="shared" si="1"/>
        <v>No</v>
      </c>
      <c r="G494" s="8" t="str">
        <f t="shared" si="2"/>
        <v>No</v>
      </c>
      <c r="H494" s="8" t="str">
        <f t="shared" si="3"/>
        <v>No</v>
      </c>
      <c r="I494" s="8" t="str">
        <f t="shared" si="4"/>
        <v>No</v>
      </c>
      <c r="J494" s="5"/>
      <c r="K494" s="5"/>
      <c r="L494" s="5"/>
      <c r="M494" s="5"/>
      <c r="N494" s="5"/>
      <c r="O494" s="5"/>
      <c r="P494" s="5"/>
      <c r="Q494" s="5"/>
      <c r="R494" s="5"/>
      <c r="S494" s="5"/>
      <c r="T494" s="5"/>
      <c r="U494" s="5"/>
    </row>
    <row r="495">
      <c r="A495" s="5">
        <f t="shared" si="5"/>
        <v>272</v>
      </c>
      <c r="B495" s="5" t="str">
        <f>NICHE!A495</f>
        <v>tensorflow/models</v>
      </c>
      <c r="C495" s="7" t="str">
        <f>IF(EXACT(D495,"Si"),NICHE!L495,"")</f>
        <v/>
      </c>
      <c r="D495" s="8" t="str">
        <f>IF(AND(EXACT(NICHE!B495,"Y"),EXACT(E495,"No")),"Si","No")</f>
        <v>No</v>
      </c>
      <c r="E495" s="4" t="s">
        <v>2402</v>
      </c>
      <c r="F495" s="8" t="str">
        <f t="shared" si="1"/>
        <v>No</v>
      </c>
      <c r="G495" s="8" t="str">
        <f t="shared" si="2"/>
        <v>No</v>
      </c>
      <c r="H495" s="8" t="str">
        <f t="shared" si="3"/>
        <v>No</v>
      </c>
      <c r="I495" s="8" t="str">
        <f t="shared" si="4"/>
        <v>No</v>
      </c>
      <c r="J495" s="5"/>
      <c r="K495" s="5"/>
      <c r="L495" s="5"/>
      <c r="M495" s="5"/>
      <c r="N495" s="5"/>
      <c r="O495" s="5"/>
      <c r="P495" s="5"/>
      <c r="Q495" s="5"/>
      <c r="R495" s="5"/>
      <c r="S495" s="5"/>
      <c r="T495" s="5"/>
      <c r="U495" s="5"/>
    </row>
    <row r="496">
      <c r="A496" s="5">
        <f t="shared" si="5"/>
        <v>273</v>
      </c>
      <c r="B496" s="5" t="str">
        <f>NICHE!A496</f>
        <v>tensorflow/privacy</v>
      </c>
      <c r="C496" s="7" t="str">
        <f>IF(EXACT(D496,"Si"),NICHE!L496,"")</f>
        <v>License provided</v>
      </c>
      <c r="D496" s="8" t="str">
        <f>IF(AND(EXACT(NICHE!B496,"Y"),EXACT(E496,"No")),"Si","No")</f>
        <v>Si</v>
      </c>
      <c r="E496" s="4" t="s">
        <v>2402</v>
      </c>
      <c r="F496" s="8" t="str">
        <f t="shared" si="1"/>
        <v>No</v>
      </c>
      <c r="G496" s="8" t="str">
        <f t="shared" si="2"/>
        <v>No</v>
      </c>
      <c r="H496" s="8" t="str">
        <f t="shared" si="3"/>
        <v>No</v>
      </c>
      <c r="I496" s="8" t="str">
        <f t="shared" si="4"/>
        <v>No</v>
      </c>
      <c r="J496" s="5"/>
      <c r="K496" s="5"/>
      <c r="L496" s="5"/>
      <c r="M496" s="5"/>
      <c r="N496" s="5"/>
      <c r="O496" s="5"/>
      <c r="P496" s="5"/>
      <c r="Q496" s="5"/>
      <c r="R496" s="5"/>
      <c r="S496" s="5"/>
      <c r="T496" s="5"/>
      <c r="U496" s="5"/>
    </row>
    <row r="497">
      <c r="A497" s="5">
        <f t="shared" si="5"/>
        <v>274</v>
      </c>
      <c r="B497" s="5" t="str">
        <f>NICHE!A497</f>
        <v>tensorflow/quantum</v>
      </c>
      <c r="C497" s="7" t="str">
        <f>IF(EXACT(D497,"Si"),NICHE!L497,"")</f>
        <v>License provided</v>
      </c>
      <c r="D497" s="8" t="str">
        <f>IF(AND(EXACT(NICHE!B497,"Y"),EXACT(E497,"No")),"Si","No")</f>
        <v>Si</v>
      </c>
      <c r="E497" s="4" t="s">
        <v>2402</v>
      </c>
      <c r="F497" s="8" t="str">
        <f t="shared" si="1"/>
        <v>No</v>
      </c>
      <c r="G497" s="8" t="str">
        <f t="shared" si="2"/>
        <v>No</v>
      </c>
      <c r="H497" s="8" t="str">
        <f t="shared" si="3"/>
        <v>No</v>
      </c>
      <c r="I497" s="8" t="str">
        <f t="shared" si="4"/>
        <v>No</v>
      </c>
      <c r="J497" s="5"/>
      <c r="K497" s="5"/>
      <c r="L497" s="5"/>
      <c r="M497" s="5"/>
      <c r="N497" s="5"/>
      <c r="O497" s="5"/>
      <c r="P497" s="5"/>
      <c r="Q497" s="5"/>
      <c r="R497" s="5"/>
      <c r="S497" s="5"/>
      <c r="T497" s="5"/>
      <c r="U497" s="5"/>
    </row>
    <row r="498">
      <c r="A498" s="5">
        <f t="shared" si="5"/>
        <v>275</v>
      </c>
      <c r="B498" s="5" t="str">
        <f>NICHE!A498</f>
        <v>tensorflow/ranking</v>
      </c>
      <c r="C498" s="7" t="str">
        <f>IF(EXACT(D498,"Si"),NICHE!L498,"")</f>
        <v>License provided</v>
      </c>
      <c r="D498" s="8" t="str">
        <f>IF(AND(EXACT(NICHE!B498,"Y"),EXACT(E498,"No")),"Si","No")</f>
        <v>Si</v>
      </c>
      <c r="E498" s="4" t="s">
        <v>2402</v>
      </c>
      <c r="F498" s="8" t="str">
        <f t="shared" si="1"/>
        <v>No</v>
      </c>
      <c r="G498" s="8" t="str">
        <f t="shared" si="2"/>
        <v>No</v>
      </c>
      <c r="H498" s="8" t="str">
        <f t="shared" si="3"/>
        <v>No</v>
      </c>
      <c r="I498" s="8" t="str">
        <f t="shared" si="4"/>
        <v>No</v>
      </c>
      <c r="J498" s="5"/>
      <c r="K498" s="5"/>
      <c r="L498" s="5"/>
      <c r="M498" s="5"/>
      <c r="N498" s="5"/>
      <c r="O498" s="5"/>
      <c r="P498" s="5"/>
      <c r="Q498" s="5"/>
      <c r="R498" s="5"/>
      <c r="S498" s="5"/>
      <c r="T498" s="5"/>
      <c r="U498" s="5"/>
    </row>
    <row r="499">
      <c r="A499" s="5">
        <f t="shared" si="5"/>
        <v>276</v>
      </c>
      <c r="B499" s="5" t="str">
        <f>NICHE!A499</f>
        <v>tensorflow/serving</v>
      </c>
      <c r="C499" s="7" t="str">
        <f>IF(EXACT(D499,"Si"),NICHE!L499,"")</f>
        <v>License provided</v>
      </c>
      <c r="D499" s="8" t="str">
        <f>IF(AND(EXACT(NICHE!B499,"Y"),EXACT(E499,"No")),"Si","No")</f>
        <v>Si</v>
      </c>
      <c r="E499" s="4" t="s">
        <v>2402</v>
      </c>
      <c r="F499" s="8" t="str">
        <f t="shared" si="1"/>
        <v>No</v>
      </c>
      <c r="G499" s="8" t="str">
        <f t="shared" si="2"/>
        <v>No</v>
      </c>
      <c r="H499" s="8" t="str">
        <f t="shared" si="3"/>
        <v>No</v>
      </c>
      <c r="I499" s="8" t="str">
        <f t="shared" si="4"/>
        <v>No</v>
      </c>
      <c r="J499" s="5"/>
      <c r="K499" s="5"/>
      <c r="L499" s="5"/>
      <c r="M499" s="5"/>
      <c r="N499" s="5"/>
      <c r="O499" s="5"/>
      <c r="P499" s="5"/>
      <c r="Q499" s="5"/>
      <c r="R499" s="5"/>
      <c r="S499" s="5"/>
      <c r="T499" s="5"/>
      <c r="U499" s="5"/>
    </row>
    <row r="500">
      <c r="A500" s="5">
        <f t="shared" si="5"/>
        <v>277</v>
      </c>
      <c r="B500" s="5" t="str">
        <f>NICHE!A500</f>
        <v>tensorflow/tcav</v>
      </c>
      <c r="C500" s="7" t="str">
        <f>IF(EXACT(D500,"Si"),NICHE!L500,"")</f>
        <v>License provided</v>
      </c>
      <c r="D500" s="8" t="str">
        <f>IF(AND(EXACT(NICHE!B500,"Y"),EXACT(E500,"No")),"Si","No")</f>
        <v>Si</v>
      </c>
      <c r="E500" s="4" t="s">
        <v>2402</v>
      </c>
      <c r="F500" s="8" t="str">
        <f t="shared" si="1"/>
        <v>No</v>
      </c>
      <c r="G500" s="8" t="str">
        <f t="shared" si="2"/>
        <v>No</v>
      </c>
      <c r="H500" s="8" t="str">
        <f t="shared" si="3"/>
        <v>No</v>
      </c>
      <c r="I500" s="8" t="str">
        <f t="shared" si="4"/>
        <v>No</v>
      </c>
      <c r="J500" s="5"/>
      <c r="K500" s="5"/>
      <c r="L500" s="5"/>
      <c r="M500" s="5"/>
      <c r="N500" s="5"/>
      <c r="O500" s="5"/>
      <c r="P500" s="5"/>
      <c r="Q500" s="5"/>
      <c r="R500" s="5"/>
      <c r="S500" s="5"/>
      <c r="T500" s="5"/>
      <c r="U500" s="5"/>
    </row>
    <row r="501">
      <c r="A501" s="5">
        <f t="shared" si="5"/>
        <v>277</v>
      </c>
      <c r="B501" s="5" t="str">
        <f>NICHE!A501</f>
        <v>tensorflow/text</v>
      </c>
      <c r="C501" s="7" t="str">
        <f>IF(EXACT(D501,"Si"),NICHE!L501,"")</f>
        <v/>
      </c>
      <c r="D501" s="8" t="str">
        <f>IF(AND(EXACT(NICHE!B501,"Y"),EXACT(E501,"No")),"Si","No")</f>
        <v>No</v>
      </c>
      <c r="E501" s="4" t="s">
        <v>2402</v>
      </c>
      <c r="F501" s="8" t="str">
        <f t="shared" si="1"/>
        <v>No</v>
      </c>
      <c r="G501" s="8" t="str">
        <f t="shared" si="2"/>
        <v>No</v>
      </c>
      <c r="H501" s="8" t="str">
        <f t="shared" si="3"/>
        <v>No</v>
      </c>
      <c r="I501" s="8" t="str">
        <f t="shared" si="4"/>
        <v>No</v>
      </c>
      <c r="J501" s="5"/>
      <c r="K501" s="5"/>
      <c r="L501" s="5"/>
      <c r="M501" s="5"/>
      <c r="N501" s="5"/>
      <c r="O501" s="5"/>
      <c r="P501" s="5"/>
      <c r="Q501" s="5"/>
      <c r="R501" s="5"/>
      <c r="S501" s="5"/>
      <c r="T501" s="5"/>
      <c r="U501" s="5"/>
    </row>
    <row r="502">
      <c r="A502" s="5">
        <f t="shared" si="5"/>
        <v>278</v>
      </c>
      <c r="B502" s="5" t="str">
        <f>NICHE!A502</f>
        <v>tensorflow/tfjs</v>
      </c>
      <c r="C502" s="7" t="str">
        <f>IF(EXACT(D502,"Si"),NICHE!L502,"")</f>
        <v>License provided</v>
      </c>
      <c r="D502" s="8" t="str">
        <f>IF(AND(EXACT(NICHE!B502,"Y"),EXACT(E502,"No")),"Si","No")</f>
        <v>Si</v>
      </c>
      <c r="E502" s="4" t="s">
        <v>2402</v>
      </c>
      <c r="F502" s="8" t="str">
        <f t="shared" si="1"/>
        <v>No</v>
      </c>
      <c r="G502" s="8" t="str">
        <f t="shared" si="2"/>
        <v>No</v>
      </c>
      <c r="H502" s="8" t="str">
        <f t="shared" si="3"/>
        <v>No</v>
      </c>
      <c r="I502" s="8" t="str">
        <f t="shared" si="4"/>
        <v>No</v>
      </c>
      <c r="J502" s="5"/>
      <c r="K502" s="5"/>
      <c r="L502" s="5"/>
      <c r="M502" s="5"/>
      <c r="N502" s="5"/>
      <c r="O502" s="5"/>
      <c r="P502" s="5"/>
      <c r="Q502" s="5"/>
      <c r="R502" s="5"/>
      <c r="S502" s="5"/>
      <c r="T502" s="5"/>
      <c r="U502" s="5"/>
    </row>
    <row r="503">
      <c r="A503" s="5">
        <f t="shared" si="5"/>
        <v>279</v>
      </c>
      <c r="B503" s="5" t="str">
        <f>NICHE!A503</f>
        <v>tensorforce/tensorforce</v>
      </c>
      <c r="C503" s="7" t="str">
        <f>IF(EXACT(D503,"Si"),NICHE!L503,"")</f>
        <v>License provided</v>
      </c>
      <c r="D503" s="8" t="str">
        <f>IF(AND(EXACT(NICHE!B503,"Y"),EXACT(E503,"No")),"Si","No")</f>
        <v>Si</v>
      </c>
      <c r="E503" s="4" t="s">
        <v>2402</v>
      </c>
      <c r="F503" s="8" t="str">
        <f t="shared" si="1"/>
        <v>No</v>
      </c>
      <c r="G503" s="8" t="str">
        <f t="shared" si="2"/>
        <v>No</v>
      </c>
      <c r="H503" s="8" t="str">
        <f t="shared" si="3"/>
        <v>No</v>
      </c>
      <c r="I503" s="8" t="str">
        <f t="shared" si="4"/>
        <v>No</v>
      </c>
      <c r="J503" s="5"/>
      <c r="K503" s="5"/>
      <c r="L503" s="5"/>
      <c r="M503" s="5"/>
      <c r="N503" s="5"/>
      <c r="O503" s="5"/>
      <c r="P503" s="5"/>
      <c r="Q503" s="5"/>
      <c r="R503" s="5"/>
      <c r="S503" s="5"/>
      <c r="T503" s="5"/>
      <c r="U503" s="5"/>
    </row>
    <row r="504">
      <c r="A504" s="5">
        <f t="shared" si="5"/>
        <v>280</v>
      </c>
      <c r="B504" s="5" t="str">
        <f>NICHE!A504</f>
        <v>tensorlayer/hyperpose</v>
      </c>
      <c r="C504" s="7" t="str">
        <f>IF(EXACT(D504,"Si"),NICHE!L504,"")</f>
        <v>X There is no license to be found, either in the form of a license file or written inside the source code file.</v>
      </c>
      <c r="D504" s="8" t="str">
        <f>IF(AND(EXACT(NICHE!B504,"Y"),EXACT(E504,"No")),"Si","No")</f>
        <v>Si</v>
      </c>
      <c r="E504" s="4" t="s">
        <v>2402</v>
      </c>
      <c r="F504" s="8" t="str">
        <f t="shared" si="1"/>
        <v>No</v>
      </c>
      <c r="G504" s="8" t="str">
        <f t="shared" si="2"/>
        <v>No</v>
      </c>
      <c r="H504" s="8" t="str">
        <f t="shared" si="3"/>
        <v>No</v>
      </c>
      <c r="I504" s="8" t="str">
        <f t="shared" si="4"/>
        <v>No</v>
      </c>
      <c r="J504" s="5"/>
      <c r="K504" s="5"/>
      <c r="L504" s="5"/>
      <c r="M504" s="5"/>
      <c r="N504" s="5"/>
      <c r="O504" s="5"/>
      <c r="P504" s="5"/>
      <c r="Q504" s="5"/>
      <c r="R504" s="5"/>
      <c r="S504" s="5"/>
      <c r="T504" s="5"/>
      <c r="U504" s="5"/>
    </row>
    <row r="505">
      <c r="A505" s="5">
        <f t="shared" si="5"/>
        <v>281</v>
      </c>
      <c r="B505" s="5" t="str">
        <f>NICHE!A505</f>
        <v>tensorlayer/RLzoo</v>
      </c>
      <c r="C505" s="7" t="str">
        <f>IF(EXACT(D505,"Si"),NICHE!L505,"")</f>
        <v>License provided</v>
      </c>
      <c r="D505" s="8" t="str">
        <f>IF(AND(EXACT(NICHE!B505,"Y"),EXACT(E505,"No")),"Si","No")</f>
        <v>Si</v>
      </c>
      <c r="E505" s="4" t="s">
        <v>2402</v>
      </c>
      <c r="F505" s="8" t="str">
        <f t="shared" si="1"/>
        <v>No</v>
      </c>
      <c r="G505" s="8" t="str">
        <f t="shared" si="2"/>
        <v>No</v>
      </c>
      <c r="H505" s="8" t="str">
        <f t="shared" si="3"/>
        <v>No</v>
      </c>
      <c r="I505" s="8" t="str">
        <f t="shared" si="4"/>
        <v>No</v>
      </c>
      <c r="J505" s="5"/>
      <c r="K505" s="5"/>
      <c r="L505" s="5"/>
      <c r="M505" s="5"/>
      <c r="N505" s="5"/>
      <c r="O505" s="5"/>
      <c r="P505" s="5"/>
      <c r="Q505" s="5"/>
      <c r="R505" s="5"/>
      <c r="S505" s="5"/>
      <c r="T505" s="5"/>
      <c r="U505" s="5"/>
    </row>
    <row r="506">
      <c r="A506" s="5">
        <f t="shared" si="5"/>
        <v>282</v>
      </c>
      <c r="B506" s="5" t="str">
        <f>NICHE!A506</f>
        <v>tensorlayer/tensorlayer</v>
      </c>
      <c r="C506" s="7" t="str">
        <f>IF(EXACT(D506,"Si"),NICHE!L506,"")</f>
        <v>License provided</v>
      </c>
      <c r="D506" s="8" t="str">
        <f>IF(AND(EXACT(NICHE!B506,"Y"),EXACT(E506,"No")),"Si","No")</f>
        <v>Si</v>
      </c>
      <c r="E506" s="4" t="s">
        <v>2402</v>
      </c>
      <c r="F506" s="8" t="str">
        <f t="shared" si="1"/>
        <v>No</v>
      </c>
      <c r="G506" s="8" t="str">
        <f t="shared" si="2"/>
        <v>No</v>
      </c>
      <c r="H506" s="8" t="str">
        <f t="shared" si="3"/>
        <v>No</v>
      </c>
      <c r="I506" s="8" t="str">
        <f t="shared" si="4"/>
        <v>No</v>
      </c>
      <c r="J506" s="5"/>
      <c r="K506" s="5"/>
      <c r="L506" s="5"/>
      <c r="M506" s="5"/>
      <c r="N506" s="5"/>
      <c r="O506" s="5"/>
      <c r="P506" s="5"/>
      <c r="Q506" s="5"/>
      <c r="R506" s="5"/>
      <c r="S506" s="5"/>
      <c r="T506" s="5"/>
      <c r="U506" s="5"/>
    </row>
    <row r="507">
      <c r="A507" s="5">
        <f t="shared" si="5"/>
        <v>283</v>
      </c>
      <c r="B507" s="5" t="str">
        <f>NICHE!A507</f>
        <v>tensorpack/tensorpack</v>
      </c>
      <c r="C507" s="7" t="str">
        <f>IF(EXACT(D507,"Si"),NICHE!L507,"")</f>
        <v>License provided</v>
      </c>
      <c r="D507" s="8" t="str">
        <f>IF(AND(EXACT(NICHE!B507,"Y"),EXACT(E507,"No")),"Si","No")</f>
        <v>Si</v>
      </c>
      <c r="E507" s="4" t="s">
        <v>2402</v>
      </c>
      <c r="F507" s="8" t="str">
        <f t="shared" si="1"/>
        <v>No</v>
      </c>
      <c r="G507" s="8" t="str">
        <f t="shared" si="2"/>
        <v>No</v>
      </c>
      <c r="H507" s="8" t="str">
        <f t="shared" si="3"/>
        <v>No</v>
      </c>
      <c r="I507" s="8" t="str">
        <f t="shared" si="4"/>
        <v>No</v>
      </c>
      <c r="J507" s="5"/>
      <c r="K507" s="5"/>
      <c r="L507" s="5"/>
      <c r="M507" s="5"/>
      <c r="N507" s="5"/>
      <c r="O507" s="5"/>
      <c r="P507" s="5"/>
      <c r="Q507" s="5"/>
      <c r="R507" s="5"/>
      <c r="S507" s="5"/>
      <c r="T507" s="5"/>
      <c r="U507" s="5"/>
    </row>
    <row r="508">
      <c r="A508" s="5">
        <f t="shared" si="5"/>
        <v>284</v>
      </c>
      <c r="B508" s="5" t="str">
        <f>NICHE!A508</f>
        <v>tensorwerk/hangar-py</v>
      </c>
      <c r="C508" s="7" t="str">
        <f>IF(EXACT(D508,"Si"),NICHE!L508,"")</f>
        <v>License provided</v>
      </c>
      <c r="D508" s="8" t="str">
        <f>IF(AND(EXACT(NICHE!B508,"Y"),EXACT(E508,"No")),"Si","No")</f>
        <v>Si</v>
      </c>
      <c r="E508" s="4" t="s">
        <v>2402</v>
      </c>
      <c r="F508" s="8" t="str">
        <f t="shared" si="1"/>
        <v>No</v>
      </c>
      <c r="G508" s="8" t="str">
        <f t="shared" si="2"/>
        <v>No</v>
      </c>
      <c r="H508" s="8" t="str">
        <f t="shared" si="3"/>
        <v>No</v>
      </c>
      <c r="I508" s="8" t="str">
        <f t="shared" si="4"/>
        <v>No</v>
      </c>
      <c r="J508" s="5"/>
      <c r="K508" s="5"/>
      <c r="L508" s="5"/>
      <c r="M508" s="5"/>
      <c r="N508" s="5"/>
      <c r="O508" s="5"/>
      <c r="P508" s="5"/>
      <c r="Q508" s="5"/>
      <c r="R508" s="5"/>
      <c r="S508" s="5"/>
      <c r="T508" s="5"/>
      <c r="U508" s="5"/>
    </row>
    <row r="509">
      <c r="A509" s="5">
        <f t="shared" si="5"/>
        <v>285</v>
      </c>
      <c r="B509" s="5" t="str">
        <f>NICHE!A509</f>
        <v>Tessellate-Imaging/Monk_Object_Detection</v>
      </c>
      <c r="C509" s="7" t="str">
        <f>IF(EXACT(D509,"Si"),NICHE!L509,"")</f>
        <v>https://github.com/Tessellate-Imaging/Monk_Object_Detection/blob/master/LICENSE.md is provided.</v>
      </c>
      <c r="D509" s="8" t="str">
        <f>IF(AND(EXACT(NICHE!B509,"Y"),EXACT(E509,"No")),"Si","No")</f>
        <v>Si</v>
      </c>
      <c r="E509" s="4" t="s">
        <v>2402</v>
      </c>
      <c r="F509" s="8" t="str">
        <f t="shared" si="1"/>
        <v>No</v>
      </c>
      <c r="G509" s="8" t="str">
        <f t="shared" si="2"/>
        <v>No</v>
      </c>
      <c r="H509" s="8" t="str">
        <f t="shared" si="3"/>
        <v>No</v>
      </c>
      <c r="I509" s="8" t="str">
        <f t="shared" si="4"/>
        <v>No</v>
      </c>
      <c r="J509" s="5"/>
      <c r="K509" s="5"/>
      <c r="L509" s="5"/>
      <c r="M509" s="5"/>
      <c r="N509" s="5"/>
      <c r="O509" s="5"/>
      <c r="P509" s="5"/>
      <c r="Q509" s="5"/>
      <c r="R509" s="5"/>
      <c r="S509" s="5"/>
      <c r="T509" s="5"/>
      <c r="U509" s="5"/>
    </row>
    <row r="510">
      <c r="A510" s="5">
        <f t="shared" si="5"/>
        <v>286</v>
      </c>
      <c r="B510" s="5" t="str">
        <f>NICHE!A510</f>
        <v>Tessellate-Imaging/monk_v1</v>
      </c>
      <c r="C510" s="7" t="str">
        <f>IF(EXACT(D510,"Si"),NICHE!L510,"")</f>
        <v>https://github.com/Tessellate-Imaging/monk_v1/blob/master/LICENSE.md is provided.</v>
      </c>
      <c r="D510" s="8" t="str">
        <f>IF(AND(EXACT(NICHE!B510,"Y"),EXACT(E510,"No")),"Si","No")</f>
        <v>Si</v>
      </c>
      <c r="E510" s="4" t="s">
        <v>2402</v>
      </c>
      <c r="F510" s="8" t="str">
        <f t="shared" si="1"/>
        <v>No</v>
      </c>
      <c r="G510" s="8" t="str">
        <f t="shared" si="2"/>
        <v>No</v>
      </c>
      <c r="H510" s="8" t="str">
        <f t="shared" si="3"/>
        <v>No</v>
      </c>
      <c r="I510" s="8" t="str">
        <f t="shared" si="4"/>
        <v>No</v>
      </c>
      <c r="J510" s="5"/>
      <c r="K510" s="5"/>
      <c r="L510" s="5"/>
      <c r="M510" s="5"/>
      <c r="N510" s="5"/>
      <c r="O510" s="5"/>
      <c r="P510" s="5"/>
      <c r="Q510" s="5"/>
      <c r="R510" s="5"/>
      <c r="S510" s="5"/>
      <c r="T510" s="5"/>
      <c r="U510" s="5"/>
    </row>
    <row r="511">
      <c r="A511" s="5">
        <f t="shared" si="5"/>
        <v>287</v>
      </c>
      <c r="B511" s="5" t="str">
        <f>NICHE!A511</f>
        <v>tf-encrypted/tf-encrypted</v>
      </c>
      <c r="C511" s="7" t="str">
        <f>IF(EXACT(D511,"Si"),NICHE!L511,"")</f>
        <v>License provided</v>
      </c>
      <c r="D511" s="8" t="str">
        <f>IF(AND(EXACT(NICHE!B511,"Y"),EXACT(E511,"No")),"Si","No")</f>
        <v>Si</v>
      </c>
      <c r="E511" s="4" t="s">
        <v>2402</v>
      </c>
      <c r="F511" s="8" t="str">
        <f t="shared" si="1"/>
        <v>No</v>
      </c>
      <c r="G511" s="8" t="str">
        <f t="shared" si="2"/>
        <v>No</v>
      </c>
      <c r="H511" s="8" t="str">
        <f t="shared" si="3"/>
        <v>No</v>
      </c>
      <c r="I511" s="8" t="str">
        <f t="shared" si="4"/>
        <v>No</v>
      </c>
      <c r="J511" s="5"/>
      <c r="K511" s="5"/>
      <c r="L511" s="5"/>
      <c r="M511" s="5"/>
      <c r="N511" s="5"/>
      <c r="O511" s="5"/>
      <c r="P511" s="5"/>
      <c r="Q511" s="5"/>
      <c r="R511" s="5"/>
      <c r="S511" s="5"/>
      <c r="T511" s="5"/>
      <c r="U511" s="5"/>
    </row>
    <row r="512">
      <c r="A512" s="5">
        <f t="shared" si="5"/>
        <v>288</v>
      </c>
      <c r="B512" s="5" t="str">
        <f>NICHE!A512</f>
        <v>TheAlgorithms/Python</v>
      </c>
      <c r="C512" s="7" t="str">
        <f>IF(EXACT(D512,"Si"),NICHE!L512,"")</f>
        <v>https://github.com/TheAlgorithms/Python/blob/master/LICENSE.md is provided.</v>
      </c>
      <c r="D512" s="8" t="str">
        <f>IF(AND(EXACT(NICHE!B512,"Y"),EXACT(E512,"No")),"Si","No")</f>
        <v>Si</v>
      </c>
      <c r="E512" s="4" t="s">
        <v>2402</v>
      </c>
      <c r="F512" s="8" t="str">
        <f t="shared" si="1"/>
        <v>No</v>
      </c>
      <c r="G512" s="8" t="str">
        <f t="shared" si="2"/>
        <v>No</v>
      </c>
      <c r="H512" s="8" t="str">
        <f t="shared" si="3"/>
        <v>No</v>
      </c>
      <c r="I512" s="8" t="str">
        <f t="shared" si="4"/>
        <v>No</v>
      </c>
      <c r="J512" s="5"/>
      <c r="K512" s="5"/>
      <c r="L512" s="5"/>
      <c r="M512" s="5"/>
      <c r="N512" s="5"/>
      <c r="O512" s="5"/>
      <c r="P512" s="5"/>
      <c r="Q512" s="5"/>
      <c r="R512" s="5"/>
      <c r="S512" s="5"/>
      <c r="T512" s="5"/>
      <c r="U512" s="5"/>
    </row>
    <row r="513">
      <c r="A513" s="5">
        <f t="shared" si="5"/>
        <v>289</v>
      </c>
      <c r="B513" s="5" t="str">
        <f>NICHE!A513</f>
        <v>THUDM/cogdl</v>
      </c>
      <c r="C513" s="7" t="str">
        <f>IF(EXACT(D513,"Si"),NICHE!L513,"")</f>
        <v>https://github.com/THUDM/cogdl/blob/master/LICENSE is provided.</v>
      </c>
      <c r="D513" s="8" t="str">
        <f>IF(AND(EXACT(NICHE!B513,"Y"),EXACT(E513,"No")),"Si","No")</f>
        <v>Si</v>
      </c>
      <c r="E513" s="4" t="s">
        <v>2402</v>
      </c>
      <c r="F513" s="8" t="str">
        <f t="shared" si="1"/>
        <v>No</v>
      </c>
      <c r="G513" s="8" t="str">
        <f t="shared" si="2"/>
        <v>No</v>
      </c>
      <c r="H513" s="8" t="str">
        <f t="shared" si="3"/>
        <v>No</v>
      </c>
      <c r="I513" s="8" t="str">
        <f t="shared" si="4"/>
        <v>No</v>
      </c>
      <c r="J513" s="5"/>
      <c r="K513" s="5"/>
      <c r="L513" s="5"/>
      <c r="M513" s="5"/>
      <c r="N513" s="5"/>
      <c r="O513" s="5"/>
      <c r="P513" s="5"/>
      <c r="Q513" s="5"/>
      <c r="R513" s="5"/>
      <c r="S513" s="5"/>
      <c r="T513" s="5"/>
      <c r="U513" s="5"/>
    </row>
    <row r="514">
      <c r="A514" s="5">
        <f t="shared" si="5"/>
        <v>290</v>
      </c>
      <c r="B514" s="5" t="str">
        <f>NICHE!A514</f>
        <v>thu-ml/tianshou</v>
      </c>
      <c r="C514" s="7" t="str">
        <f>IF(EXACT(D514,"Si"),NICHE!L514,"")</f>
        <v>License provided</v>
      </c>
      <c r="D514" s="8" t="str">
        <f>IF(AND(EXACT(NICHE!B514,"Y"),EXACT(E514,"No")),"Si","No")</f>
        <v>Si</v>
      </c>
      <c r="E514" s="4" t="s">
        <v>2402</v>
      </c>
      <c r="F514" s="8" t="str">
        <f t="shared" si="1"/>
        <v>No</v>
      </c>
      <c r="G514" s="8" t="str">
        <f t="shared" si="2"/>
        <v>No</v>
      </c>
      <c r="H514" s="8" t="str">
        <f t="shared" si="3"/>
        <v>No</v>
      </c>
      <c r="I514" s="8" t="str">
        <f t="shared" si="4"/>
        <v>No</v>
      </c>
      <c r="J514" s="5"/>
      <c r="K514" s="5"/>
      <c r="L514" s="5"/>
      <c r="M514" s="5"/>
      <c r="N514" s="5"/>
      <c r="O514" s="5"/>
      <c r="P514" s="5"/>
      <c r="Q514" s="5"/>
      <c r="R514" s="5"/>
      <c r="S514" s="5"/>
      <c r="T514" s="5"/>
      <c r="U514" s="5"/>
    </row>
    <row r="515">
      <c r="A515" s="5">
        <f t="shared" si="5"/>
        <v>290</v>
      </c>
      <c r="B515" s="5" t="str">
        <f>NICHE!A515</f>
        <v>thunlp/OpenNRE</v>
      </c>
      <c r="C515" s="7" t="str">
        <f>IF(EXACT(D515,"Si"),NICHE!L515,"")</f>
        <v/>
      </c>
      <c r="D515" s="8" t="str">
        <f>IF(AND(EXACT(NICHE!B515,"Y"),EXACT(E515,"No")),"Si","No")</f>
        <v>No</v>
      </c>
      <c r="E515" s="4" t="s">
        <v>2402</v>
      </c>
      <c r="F515" s="8" t="str">
        <f t="shared" si="1"/>
        <v>No</v>
      </c>
      <c r="G515" s="8" t="str">
        <f t="shared" si="2"/>
        <v>No</v>
      </c>
      <c r="H515" s="8" t="str">
        <f t="shared" si="3"/>
        <v>No</v>
      </c>
      <c r="I515" s="8" t="str">
        <f t="shared" si="4"/>
        <v>No</v>
      </c>
      <c r="J515" s="5"/>
      <c r="K515" s="5"/>
      <c r="L515" s="5"/>
      <c r="M515" s="5"/>
      <c r="N515" s="5"/>
      <c r="O515" s="5"/>
      <c r="P515" s="5"/>
      <c r="Q515" s="5"/>
      <c r="R515" s="5"/>
      <c r="S515" s="5"/>
      <c r="T515" s="5"/>
      <c r="U515" s="5"/>
    </row>
    <row r="516">
      <c r="A516" s="5">
        <f t="shared" si="5"/>
        <v>290</v>
      </c>
      <c r="B516" s="5" t="str">
        <f>NICHE!A516</f>
        <v>Tianxiaomo/pytorch-YOLOv4</v>
      </c>
      <c r="C516" s="7" t="str">
        <f>IF(EXACT(D516,"Si"),NICHE!L516,"")</f>
        <v/>
      </c>
      <c r="D516" s="8" t="str">
        <f>IF(AND(EXACT(NICHE!B516,"Y"),EXACT(E516,"No")),"Si","No")</f>
        <v>No</v>
      </c>
      <c r="E516" s="4" t="s">
        <v>2402</v>
      </c>
      <c r="F516" s="8" t="str">
        <f t="shared" si="1"/>
        <v>No</v>
      </c>
      <c r="G516" s="8" t="str">
        <f t="shared" si="2"/>
        <v>No</v>
      </c>
      <c r="H516" s="8" t="str">
        <f t="shared" si="3"/>
        <v>No</v>
      </c>
      <c r="I516" s="8" t="str">
        <f t="shared" si="4"/>
        <v>No</v>
      </c>
      <c r="J516" s="5"/>
      <c r="K516" s="5"/>
      <c r="L516" s="5"/>
      <c r="M516" s="5"/>
      <c r="N516" s="5"/>
      <c r="O516" s="5"/>
      <c r="P516" s="5"/>
      <c r="Q516" s="5"/>
      <c r="R516" s="5"/>
      <c r="S516" s="5"/>
      <c r="T516" s="5"/>
      <c r="U516" s="5"/>
    </row>
    <row r="517">
      <c r="A517" s="5">
        <f t="shared" si="5"/>
        <v>291</v>
      </c>
      <c r="B517" s="5" t="str">
        <f>NICHE!A517</f>
        <v>tianzhi0549/FCOS</v>
      </c>
      <c r="C517" s="7" t="str">
        <f>IF(EXACT(D517,"Si"),NICHE!L517,"")</f>
        <v>License provided</v>
      </c>
      <c r="D517" s="8" t="str">
        <f>IF(AND(EXACT(NICHE!B517,"Y"),EXACT(E517,"No")),"Si","No")</f>
        <v>Si</v>
      </c>
      <c r="E517" s="4" t="s">
        <v>2402</v>
      </c>
      <c r="F517" s="8" t="str">
        <f t="shared" si="1"/>
        <v>No</v>
      </c>
      <c r="G517" s="8" t="str">
        <f t="shared" si="2"/>
        <v>No</v>
      </c>
      <c r="H517" s="8" t="str">
        <f t="shared" si="3"/>
        <v>No</v>
      </c>
      <c r="I517" s="8" t="str">
        <f t="shared" si="4"/>
        <v>No</v>
      </c>
      <c r="J517" s="5"/>
      <c r="K517" s="5"/>
      <c r="L517" s="5"/>
      <c r="M517" s="5"/>
      <c r="N517" s="5"/>
      <c r="O517" s="5"/>
      <c r="P517" s="5"/>
      <c r="Q517" s="5"/>
      <c r="R517" s="5"/>
      <c r="S517" s="5"/>
      <c r="T517" s="5"/>
      <c r="U517" s="5"/>
    </row>
    <row r="518">
      <c r="A518" s="5">
        <f t="shared" si="5"/>
        <v>292</v>
      </c>
      <c r="B518" s="5" t="str">
        <f>NICHE!A518</f>
        <v>Tiiiger/QPyTorch</v>
      </c>
      <c r="C518" s="7" t="str">
        <f>IF(EXACT(D518,"Si"),NICHE!L518,"")</f>
        <v>https://github.com/Tiiiger/QPyTorch/blob/master/LICENSE is provided.</v>
      </c>
      <c r="D518" s="8" t="str">
        <f>IF(AND(EXACT(NICHE!B518,"Y"),EXACT(E518,"No")),"Si","No")</f>
        <v>Si</v>
      </c>
      <c r="E518" s="4" t="s">
        <v>2402</v>
      </c>
      <c r="F518" s="8" t="str">
        <f t="shared" si="1"/>
        <v>No</v>
      </c>
      <c r="G518" s="8" t="str">
        <f t="shared" si="2"/>
        <v>No</v>
      </c>
      <c r="H518" s="8" t="str">
        <f t="shared" si="3"/>
        <v>No</v>
      </c>
      <c r="I518" s="8" t="str">
        <f t="shared" si="4"/>
        <v>No</v>
      </c>
      <c r="J518" s="5"/>
      <c r="K518" s="5"/>
      <c r="L518" s="5"/>
      <c r="M518" s="5"/>
      <c r="N518" s="5"/>
      <c r="O518" s="5"/>
      <c r="P518" s="5"/>
      <c r="Q518" s="5"/>
      <c r="R518" s="5"/>
      <c r="S518" s="5"/>
      <c r="T518" s="5"/>
      <c r="U518" s="5"/>
    </row>
    <row r="519">
      <c r="A519" s="5">
        <f t="shared" si="5"/>
        <v>293</v>
      </c>
      <c r="B519" s="5" t="str">
        <f>NICHE!A519</f>
        <v>timesler/facenet-pytorch</v>
      </c>
      <c r="C519" s="7" t="str">
        <f>IF(EXACT(D519,"Si"),NICHE!L519,"")</f>
        <v>License provided</v>
      </c>
      <c r="D519" s="8" t="str">
        <f>IF(AND(EXACT(NICHE!B519,"Y"),EXACT(E519,"No")),"Si","No")</f>
        <v>Si</v>
      </c>
      <c r="E519" s="4" t="s">
        <v>2402</v>
      </c>
      <c r="F519" s="8" t="str">
        <f t="shared" si="1"/>
        <v>No</v>
      </c>
      <c r="G519" s="8" t="str">
        <f t="shared" si="2"/>
        <v>No</v>
      </c>
      <c r="H519" s="8" t="str">
        <f t="shared" si="3"/>
        <v>No</v>
      </c>
      <c r="I519" s="8" t="str">
        <f t="shared" si="4"/>
        <v>No</v>
      </c>
      <c r="J519" s="5"/>
      <c r="K519" s="5"/>
      <c r="L519" s="5"/>
      <c r="M519" s="5"/>
      <c r="N519" s="5"/>
      <c r="O519" s="5"/>
      <c r="P519" s="5"/>
      <c r="Q519" s="5"/>
      <c r="R519" s="5"/>
      <c r="S519" s="5"/>
      <c r="T519" s="5"/>
      <c r="U519" s="5"/>
    </row>
    <row r="520">
      <c r="A520" s="5">
        <f t="shared" si="5"/>
        <v>293</v>
      </c>
      <c r="B520" s="5" t="str">
        <f>NICHE!A520</f>
        <v>tirthajyoti/Machine-Learning-with-Python</v>
      </c>
      <c r="C520" s="7" t="str">
        <f>IF(EXACT(D520,"Si"),NICHE!L520,"")</f>
        <v/>
      </c>
      <c r="D520" s="8" t="str">
        <f>IF(AND(EXACT(NICHE!B520,"Y"),EXACT(E520,"No")),"Si","No")</f>
        <v>No</v>
      </c>
      <c r="E520" s="4" t="s">
        <v>2402</v>
      </c>
      <c r="F520" s="8" t="str">
        <f t="shared" si="1"/>
        <v>No</v>
      </c>
      <c r="G520" s="8" t="str">
        <f t="shared" si="2"/>
        <v>No</v>
      </c>
      <c r="H520" s="8" t="str">
        <f t="shared" si="3"/>
        <v>No</v>
      </c>
      <c r="I520" s="8" t="str">
        <f t="shared" si="4"/>
        <v>No</v>
      </c>
      <c r="J520" s="5"/>
      <c r="K520" s="5"/>
      <c r="L520" s="5"/>
      <c r="M520" s="5"/>
      <c r="N520" s="5"/>
      <c r="O520" s="5"/>
      <c r="P520" s="5"/>
      <c r="Q520" s="5"/>
      <c r="R520" s="5"/>
      <c r="S520" s="5"/>
      <c r="T520" s="5"/>
      <c r="U520" s="5"/>
    </row>
    <row r="521">
      <c r="A521" s="5">
        <f t="shared" si="5"/>
        <v>294</v>
      </c>
      <c r="B521" s="5" t="str">
        <f>NICHE!A521</f>
        <v>tlatkowski/multihead-siamese-nets</v>
      </c>
      <c r="C521" s="7" t="str">
        <f>IF(EXACT(D521,"Si"),NICHE!L521,"")</f>
        <v>License provided</v>
      </c>
      <c r="D521" s="8" t="str">
        <f>IF(AND(EXACT(NICHE!B521,"Y"),EXACT(E521,"No")),"Si","No")</f>
        <v>Si</v>
      </c>
      <c r="E521" s="4" t="s">
        <v>2402</v>
      </c>
      <c r="F521" s="8" t="str">
        <f t="shared" si="1"/>
        <v>No</v>
      </c>
      <c r="G521" s="8" t="str">
        <f t="shared" si="2"/>
        <v>No</v>
      </c>
      <c r="H521" s="8" t="str">
        <f t="shared" si="3"/>
        <v>No</v>
      </c>
      <c r="I521" s="8" t="str">
        <f t="shared" si="4"/>
        <v>No</v>
      </c>
      <c r="J521" s="5"/>
      <c r="K521" s="5"/>
      <c r="L521" s="5"/>
      <c r="M521" s="5"/>
      <c r="N521" s="5"/>
      <c r="O521" s="5"/>
      <c r="P521" s="5"/>
      <c r="Q521" s="5"/>
      <c r="R521" s="5"/>
      <c r="S521" s="5"/>
      <c r="T521" s="5"/>
      <c r="U521" s="5"/>
    </row>
    <row r="522">
      <c r="A522" s="5">
        <f t="shared" si="5"/>
        <v>294</v>
      </c>
      <c r="B522" s="5" t="str">
        <f>NICHE!A522</f>
        <v>tobybreckon/fire-detection-cnn</v>
      </c>
      <c r="C522" s="7" t="str">
        <f>IF(EXACT(D522,"Si"),NICHE!L522,"")</f>
        <v/>
      </c>
      <c r="D522" s="8" t="str">
        <f>IF(AND(EXACT(NICHE!B522,"Y"),EXACT(E522,"No")),"Si","No")</f>
        <v>No</v>
      </c>
      <c r="E522" s="4" t="s">
        <v>2402</v>
      </c>
      <c r="F522" s="8" t="str">
        <f t="shared" si="1"/>
        <v>No</v>
      </c>
      <c r="G522" s="8" t="str">
        <f t="shared" si="2"/>
        <v>No</v>
      </c>
      <c r="H522" s="8" t="str">
        <f t="shared" si="3"/>
        <v>No</v>
      </c>
      <c r="I522" s="8" t="str">
        <f t="shared" si="4"/>
        <v>No</v>
      </c>
      <c r="J522" s="5"/>
      <c r="K522" s="5"/>
      <c r="L522" s="5"/>
      <c r="M522" s="5"/>
      <c r="N522" s="5"/>
      <c r="O522" s="5"/>
      <c r="P522" s="5"/>
      <c r="Q522" s="5"/>
      <c r="R522" s="5"/>
      <c r="S522" s="5"/>
      <c r="T522" s="5"/>
      <c r="U522" s="5"/>
    </row>
    <row r="523">
      <c r="A523" s="5">
        <f t="shared" si="5"/>
        <v>295</v>
      </c>
      <c r="B523" s="5" t="str">
        <f>NICHE!A523</f>
        <v>tofunlp/lineflow</v>
      </c>
      <c r="C523" s="7" t="str">
        <f>IF(EXACT(D523,"Si"),NICHE!L523,"")</f>
        <v>License provided</v>
      </c>
      <c r="D523" s="8" t="str">
        <f>IF(AND(EXACT(NICHE!B523,"Y"),EXACT(E523,"No")),"Si","No")</f>
        <v>Si</v>
      </c>
      <c r="E523" s="4" t="s">
        <v>2402</v>
      </c>
      <c r="F523" s="8" t="str">
        <f t="shared" si="1"/>
        <v>No</v>
      </c>
      <c r="G523" s="8" t="str">
        <f t="shared" si="2"/>
        <v>No</v>
      </c>
      <c r="H523" s="8" t="str">
        <f t="shared" si="3"/>
        <v>No</v>
      </c>
      <c r="I523" s="8" t="str">
        <f t="shared" si="4"/>
        <v>No</v>
      </c>
      <c r="J523" s="5"/>
      <c r="K523" s="5"/>
      <c r="L523" s="5"/>
      <c r="M523" s="5"/>
      <c r="N523" s="5"/>
      <c r="O523" s="5"/>
      <c r="P523" s="5"/>
      <c r="Q523" s="5"/>
      <c r="R523" s="5"/>
      <c r="S523" s="5"/>
      <c r="T523" s="5"/>
      <c r="U523" s="5"/>
    </row>
    <row r="524">
      <c r="A524" s="5">
        <f t="shared" si="5"/>
        <v>296</v>
      </c>
      <c r="B524" s="5" t="str">
        <f>NICHE!A524</f>
        <v>torchgan/torchgan</v>
      </c>
      <c r="C524" s="7" t="str">
        <f>IF(EXACT(D524,"Si"),NICHE!L524,"")</f>
        <v>License provided</v>
      </c>
      <c r="D524" s="8" t="str">
        <f>IF(AND(EXACT(NICHE!B524,"Y"),EXACT(E524,"No")),"Si","No")</f>
        <v>Si</v>
      </c>
      <c r="E524" s="4" t="s">
        <v>2402</v>
      </c>
      <c r="F524" s="8" t="str">
        <f t="shared" si="1"/>
        <v>No</v>
      </c>
      <c r="G524" s="8" t="str">
        <f t="shared" si="2"/>
        <v>No</v>
      </c>
      <c r="H524" s="8" t="str">
        <f t="shared" si="3"/>
        <v>No</v>
      </c>
      <c r="I524" s="8" t="str">
        <f t="shared" si="4"/>
        <v>No</v>
      </c>
      <c r="J524" s="5"/>
      <c r="K524" s="5"/>
      <c r="L524" s="5"/>
      <c r="M524" s="5"/>
      <c r="N524" s="5"/>
      <c r="O524" s="5"/>
      <c r="P524" s="5"/>
      <c r="Q524" s="5"/>
      <c r="R524" s="5"/>
      <c r="S524" s="5"/>
      <c r="T524" s="5"/>
      <c r="U524" s="5"/>
    </row>
    <row r="525">
      <c r="A525" s="5">
        <f t="shared" si="5"/>
        <v>297</v>
      </c>
      <c r="B525" s="5" t="str">
        <f>NICHE!A525</f>
        <v>totalgood/nlpia</v>
      </c>
      <c r="C525" s="7" t="str">
        <f>IF(EXACT(D525,"Si"),NICHE!L525,"")</f>
        <v>License provided</v>
      </c>
      <c r="D525" s="8" t="str">
        <f>IF(AND(EXACT(NICHE!B525,"Y"),EXACT(E525,"No")),"Si","No")</f>
        <v>Si</v>
      </c>
      <c r="E525" s="4" t="s">
        <v>2402</v>
      </c>
      <c r="F525" s="8" t="str">
        <f t="shared" si="1"/>
        <v>No</v>
      </c>
      <c r="G525" s="8" t="str">
        <f t="shared" si="2"/>
        <v>No</v>
      </c>
      <c r="H525" s="8" t="str">
        <f t="shared" si="3"/>
        <v>No</v>
      </c>
      <c r="I525" s="8" t="str">
        <f t="shared" si="4"/>
        <v>No</v>
      </c>
      <c r="J525" s="5"/>
      <c r="K525" s="5"/>
      <c r="L525" s="5"/>
      <c r="M525" s="5"/>
      <c r="N525" s="5"/>
      <c r="O525" s="5"/>
      <c r="P525" s="5"/>
      <c r="Q525" s="5"/>
      <c r="R525" s="5"/>
      <c r="S525" s="5"/>
      <c r="T525" s="5"/>
      <c r="U525" s="5"/>
    </row>
    <row r="526">
      <c r="A526" s="5">
        <f t="shared" si="5"/>
        <v>297</v>
      </c>
      <c r="B526" s="5" t="str">
        <f>NICHE!A526</f>
        <v>trekhleb/machine-learning-experiments</v>
      </c>
      <c r="C526" s="7" t="str">
        <f>IF(EXACT(D526,"Si"),NICHE!L526,"")</f>
        <v/>
      </c>
      <c r="D526" s="8" t="str">
        <f>IF(AND(EXACT(NICHE!B526,"Y"),EXACT(E526,"No")),"Si","No")</f>
        <v>No</v>
      </c>
      <c r="E526" s="4" t="s">
        <v>2402</v>
      </c>
      <c r="F526" s="8" t="str">
        <f t="shared" si="1"/>
        <v>No</v>
      </c>
      <c r="G526" s="8" t="str">
        <f t="shared" si="2"/>
        <v>No</v>
      </c>
      <c r="H526" s="8" t="str">
        <f t="shared" si="3"/>
        <v>No</v>
      </c>
      <c r="I526" s="8" t="str">
        <f t="shared" si="4"/>
        <v>No</v>
      </c>
      <c r="J526" s="5"/>
      <c r="K526" s="5"/>
      <c r="L526" s="5"/>
      <c r="M526" s="5"/>
      <c r="N526" s="5"/>
      <c r="O526" s="5"/>
      <c r="P526" s="5"/>
      <c r="Q526" s="5"/>
      <c r="R526" s="5"/>
      <c r="S526" s="5"/>
      <c r="T526" s="5"/>
      <c r="U526" s="5"/>
    </row>
    <row r="527">
      <c r="A527" s="5">
        <f t="shared" si="5"/>
        <v>297</v>
      </c>
      <c r="B527" s="5" t="str">
        <f>NICHE!A527</f>
        <v>tristandeleu/pytorch-maml-rl</v>
      </c>
      <c r="C527" s="7" t="str">
        <f>IF(EXACT(D527,"Si"),NICHE!L527,"")</f>
        <v/>
      </c>
      <c r="D527" s="8" t="str">
        <f>IF(AND(EXACT(NICHE!B527,"Y"),EXACT(E527,"No")),"Si","No")</f>
        <v>No</v>
      </c>
      <c r="E527" s="4" t="s">
        <v>2402</v>
      </c>
      <c r="F527" s="8" t="str">
        <f t="shared" si="1"/>
        <v>No</v>
      </c>
      <c r="G527" s="8" t="str">
        <f t="shared" si="2"/>
        <v>No</v>
      </c>
      <c r="H527" s="8" t="str">
        <f t="shared" si="3"/>
        <v>No</v>
      </c>
      <c r="I527" s="8" t="str">
        <f t="shared" si="4"/>
        <v>No</v>
      </c>
      <c r="J527" s="5"/>
      <c r="K527" s="5"/>
      <c r="L527" s="5"/>
      <c r="M527" s="5"/>
      <c r="N527" s="5"/>
      <c r="O527" s="5"/>
      <c r="P527" s="5"/>
      <c r="Q527" s="5"/>
      <c r="R527" s="5"/>
      <c r="S527" s="5"/>
      <c r="T527" s="5"/>
      <c r="U527" s="5"/>
    </row>
    <row r="528">
      <c r="A528" s="5">
        <f t="shared" si="5"/>
        <v>298</v>
      </c>
      <c r="B528" s="5" t="str">
        <f>NICHE!A528</f>
        <v>tristandeleu/pytorch-meta</v>
      </c>
      <c r="C528" s="7" t="str">
        <f>IF(EXACT(D528,"Si"),NICHE!L528,"")</f>
        <v>License provided</v>
      </c>
      <c r="D528" s="8" t="str">
        <f>IF(AND(EXACT(NICHE!B528,"Y"),EXACT(E528,"No")),"Si","No")</f>
        <v>Si</v>
      </c>
      <c r="E528" s="4" t="s">
        <v>2402</v>
      </c>
      <c r="F528" s="8" t="str">
        <f t="shared" si="1"/>
        <v>No</v>
      </c>
      <c r="G528" s="8" t="str">
        <f t="shared" si="2"/>
        <v>No</v>
      </c>
      <c r="H528" s="8" t="str">
        <f t="shared" si="3"/>
        <v>No</v>
      </c>
      <c r="I528" s="8" t="str">
        <f t="shared" si="4"/>
        <v>No</v>
      </c>
      <c r="J528" s="5"/>
      <c r="K528" s="5"/>
      <c r="L528" s="5"/>
      <c r="M528" s="5"/>
      <c r="N528" s="5"/>
      <c r="O528" s="5"/>
      <c r="P528" s="5"/>
      <c r="Q528" s="5"/>
      <c r="R528" s="5"/>
      <c r="S528" s="5"/>
      <c r="T528" s="5"/>
      <c r="U528" s="5"/>
    </row>
    <row r="529">
      <c r="A529" s="5">
        <f t="shared" si="5"/>
        <v>299</v>
      </c>
      <c r="B529" s="5" t="str">
        <f>NICHE!A529</f>
        <v>tslearn-team/tslearn</v>
      </c>
      <c r="C529" s="7" t="str">
        <f>IF(EXACT(D529,"Si"),NICHE!L529,"")</f>
        <v>License provided</v>
      </c>
      <c r="D529" s="8" t="str">
        <f>IF(AND(EXACT(NICHE!B529,"Y"),EXACT(E529,"No")),"Si","No")</f>
        <v>Si</v>
      </c>
      <c r="E529" s="4" t="s">
        <v>2402</v>
      </c>
      <c r="F529" s="8" t="str">
        <f t="shared" si="1"/>
        <v>No</v>
      </c>
      <c r="G529" s="8" t="str">
        <f t="shared" si="2"/>
        <v>No</v>
      </c>
      <c r="H529" s="8" t="str">
        <f t="shared" si="3"/>
        <v>No</v>
      </c>
      <c r="I529" s="8" t="str">
        <f t="shared" si="4"/>
        <v>No</v>
      </c>
      <c r="J529" s="5"/>
      <c r="K529" s="5"/>
      <c r="L529" s="5"/>
      <c r="M529" s="5"/>
      <c r="N529" s="5"/>
      <c r="O529" s="5"/>
      <c r="P529" s="5"/>
      <c r="Q529" s="5"/>
      <c r="R529" s="5"/>
      <c r="S529" s="5"/>
      <c r="T529" s="5"/>
      <c r="U529" s="5"/>
    </row>
    <row r="530">
      <c r="A530" s="5">
        <f t="shared" si="5"/>
        <v>300</v>
      </c>
      <c r="B530" s="5" t="str">
        <f>NICHE!A530</f>
        <v>uber/causalml</v>
      </c>
      <c r="C530" s="7" t="str">
        <f>IF(EXACT(D530,"Si"),NICHE!L530,"")</f>
        <v>License provided</v>
      </c>
      <c r="D530" s="8" t="str">
        <f>IF(AND(EXACT(NICHE!B530,"Y"),EXACT(E530,"No")),"Si","No")</f>
        <v>Si</v>
      </c>
      <c r="E530" s="4" t="s">
        <v>2402</v>
      </c>
      <c r="F530" s="8" t="str">
        <f t="shared" si="1"/>
        <v>No</v>
      </c>
      <c r="G530" s="8" t="str">
        <f t="shared" si="2"/>
        <v>No</v>
      </c>
      <c r="H530" s="8" t="str">
        <f t="shared" si="3"/>
        <v>No</v>
      </c>
      <c r="I530" s="8" t="str">
        <f t="shared" si="4"/>
        <v>No</v>
      </c>
      <c r="J530" s="5"/>
      <c r="K530" s="5"/>
      <c r="L530" s="5"/>
      <c r="M530" s="5"/>
      <c r="N530" s="5"/>
      <c r="O530" s="5"/>
      <c r="P530" s="5"/>
      <c r="Q530" s="5"/>
      <c r="R530" s="5"/>
      <c r="S530" s="5"/>
      <c r="T530" s="5"/>
      <c r="U530" s="5"/>
    </row>
    <row r="531">
      <c r="A531" s="5">
        <f t="shared" si="5"/>
        <v>301</v>
      </c>
      <c r="B531" s="5" t="str">
        <f>NICHE!A531</f>
        <v>uber/ludwig</v>
      </c>
      <c r="C531" s="7" t="str">
        <f>IF(EXACT(D531,"Si"),NICHE!L531,"")</f>
        <v>License provided</v>
      </c>
      <c r="D531" s="8" t="str">
        <f>IF(AND(EXACT(NICHE!B531,"Y"),EXACT(E531,"No")),"Si","No")</f>
        <v>Si</v>
      </c>
      <c r="E531" s="4" t="s">
        <v>2402</v>
      </c>
      <c r="F531" s="8" t="str">
        <f t="shared" si="1"/>
        <v>No</v>
      </c>
      <c r="G531" s="8" t="str">
        <f t="shared" si="2"/>
        <v>No</v>
      </c>
      <c r="H531" s="8" t="str">
        <f t="shared" si="3"/>
        <v>No</v>
      </c>
      <c r="I531" s="8" t="str">
        <f t="shared" si="4"/>
        <v>No</v>
      </c>
      <c r="J531" s="5"/>
      <c r="K531" s="5"/>
      <c r="L531" s="5"/>
      <c r="M531" s="5"/>
      <c r="N531" s="5"/>
      <c r="O531" s="5"/>
      <c r="P531" s="5"/>
      <c r="Q531" s="5"/>
      <c r="R531" s="5"/>
      <c r="S531" s="5"/>
      <c r="T531" s="5"/>
      <c r="U531" s="5"/>
    </row>
    <row r="532">
      <c r="A532" s="5">
        <f t="shared" si="5"/>
        <v>301</v>
      </c>
      <c r="B532" s="5" t="str">
        <f>NICHE!A532</f>
        <v>udacity/CarND-Capstone</v>
      </c>
      <c r="C532" s="7" t="str">
        <f>IF(EXACT(D532,"Si"),NICHE!L532,"")</f>
        <v/>
      </c>
      <c r="D532" s="8" t="str">
        <f>IF(AND(EXACT(NICHE!B532,"Y"),EXACT(E532,"No")),"Si","No")</f>
        <v>No</v>
      </c>
      <c r="E532" s="4" t="s">
        <v>2402</v>
      </c>
      <c r="F532" s="8" t="str">
        <f t="shared" si="1"/>
        <v>No</v>
      </c>
      <c r="G532" s="8" t="str">
        <f t="shared" si="2"/>
        <v>No</v>
      </c>
      <c r="H532" s="8" t="str">
        <f t="shared" si="3"/>
        <v>No</v>
      </c>
      <c r="I532" s="8" t="str">
        <f t="shared" si="4"/>
        <v>No</v>
      </c>
      <c r="J532" s="5"/>
      <c r="K532" s="5"/>
      <c r="L532" s="5"/>
      <c r="M532" s="5"/>
      <c r="N532" s="5"/>
      <c r="O532" s="5"/>
      <c r="P532" s="5"/>
      <c r="Q532" s="5"/>
      <c r="R532" s="5"/>
      <c r="S532" s="5"/>
      <c r="T532" s="5"/>
      <c r="U532" s="5"/>
    </row>
    <row r="533">
      <c r="A533" s="5">
        <f t="shared" si="5"/>
        <v>302</v>
      </c>
      <c r="B533" s="5" t="str">
        <f>NICHE!A533</f>
        <v>UKPLab/sentence-transformers</v>
      </c>
      <c r="C533" s="7" t="str">
        <f>IF(EXACT(D533,"Si"),NICHE!L533,"")</f>
        <v>https://github.com/TheAlgorithms/Python/blob/master/LICENSE.md is provided.</v>
      </c>
      <c r="D533" s="8" t="str">
        <f>IF(AND(EXACT(NICHE!B533,"Y"),EXACT(E533,"No")),"Si","No")</f>
        <v>Si</v>
      </c>
      <c r="E533" s="4" t="s">
        <v>2402</v>
      </c>
      <c r="F533" s="8" t="str">
        <f t="shared" si="1"/>
        <v>No</v>
      </c>
      <c r="G533" s="8" t="str">
        <f t="shared" si="2"/>
        <v>No</v>
      </c>
      <c r="H533" s="8" t="str">
        <f t="shared" si="3"/>
        <v>No</v>
      </c>
      <c r="I533" s="8" t="str">
        <f t="shared" si="4"/>
        <v>No</v>
      </c>
      <c r="J533" s="5"/>
      <c r="K533" s="5"/>
      <c r="L533" s="5"/>
      <c r="M533" s="5"/>
      <c r="N533" s="5"/>
      <c r="O533" s="5"/>
      <c r="P533" s="5"/>
      <c r="Q533" s="5"/>
      <c r="R533" s="5"/>
      <c r="S533" s="5"/>
      <c r="T533" s="5"/>
      <c r="U533" s="5"/>
    </row>
    <row r="534">
      <c r="A534" s="5">
        <f t="shared" si="5"/>
        <v>302</v>
      </c>
      <c r="B534" s="5" t="str">
        <f>NICHE!A534</f>
        <v>ultralytics/xview-yolov3</v>
      </c>
      <c r="C534" s="7" t="str">
        <f>IF(EXACT(D534,"Si"),NICHE!L534,"")</f>
        <v/>
      </c>
      <c r="D534" s="8" t="str">
        <f>IF(AND(EXACT(NICHE!B534,"Y"),EXACT(E534,"No")),"Si","No")</f>
        <v>No</v>
      </c>
      <c r="E534" s="4" t="s">
        <v>2402</v>
      </c>
      <c r="F534" s="8" t="str">
        <f t="shared" si="1"/>
        <v>No</v>
      </c>
      <c r="G534" s="8" t="str">
        <f t="shared" si="2"/>
        <v>No</v>
      </c>
      <c r="H534" s="8" t="str">
        <f t="shared" si="3"/>
        <v>No</v>
      </c>
      <c r="I534" s="8" t="str">
        <f t="shared" si="4"/>
        <v>No</v>
      </c>
      <c r="J534" s="5"/>
      <c r="K534" s="5"/>
      <c r="L534" s="5"/>
      <c r="M534" s="5"/>
      <c r="N534" s="5"/>
      <c r="O534" s="5"/>
      <c r="P534" s="5"/>
      <c r="Q534" s="5"/>
      <c r="R534" s="5"/>
      <c r="S534" s="5"/>
      <c r="T534" s="5"/>
      <c r="U534" s="5"/>
    </row>
    <row r="535">
      <c r="A535" s="5">
        <f t="shared" si="5"/>
        <v>303</v>
      </c>
      <c r="B535" s="5" t="str">
        <f>NICHE!A535</f>
        <v>ultralytics/yolov3</v>
      </c>
      <c r="C535" s="7" t="str">
        <f>IF(EXACT(D535,"Si"),NICHE!L535,"")</f>
        <v>License provided</v>
      </c>
      <c r="D535" s="8" t="str">
        <f>IF(AND(EXACT(NICHE!B535,"Y"),EXACT(E535,"No")),"Si","No")</f>
        <v>Si</v>
      </c>
      <c r="E535" s="4" t="s">
        <v>2402</v>
      </c>
      <c r="F535" s="8" t="str">
        <f t="shared" si="1"/>
        <v>No</v>
      </c>
      <c r="G535" s="8" t="str">
        <f t="shared" si="2"/>
        <v>No</v>
      </c>
      <c r="H535" s="8" t="str">
        <f t="shared" si="3"/>
        <v>No</v>
      </c>
      <c r="I535" s="8" t="str">
        <f t="shared" si="4"/>
        <v>No</v>
      </c>
      <c r="J535" s="5"/>
      <c r="K535" s="5"/>
      <c r="L535" s="5"/>
      <c r="M535" s="5"/>
      <c r="N535" s="5"/>
      <c r="O535" s="5"/>
      <c r="P535" s="5"/>
      <c r="Q535" s="5"/>
      <c r="R535" s="5"/>
      <c r="S535" s="5"/>
      <c r="T535" s="5"/>
      <c r="U535" s="5"/>
    </row>
    <row r="536">
      <c r="A536" s="5">
        <f t="shared" si="5"/>
        <v>304</v>
      </c>
      <c r="B536" s="5" t="str">
        <f>NICHE!A536</f>
        <v>ultralytics/yolov5</v>
      </c>
      <c r="C536" s="7" t="str">
        <f>IF(EXACT(D536,"Si"),NICHE!L536,"")</f>
        <v>License provided</v>
      </c>
      <c r="D536" s="8" t="str">
        <f>IF(AND(EXACT(NICHE!B536,"Y"),EXACT(E536,"No")),"Si","No")</f>
        <v>Si</v>
      </c>
      <c r="E536" s="4" t="s">
        <v>2402</v>
      </c>
      <c r="F536" s="8" t="str">
        <f t="shared" si="1"/>
        <v>No</v>
      </c>
      <c r="G536" s="8" t="str">
        <f t="shared" si="2"/>
        <v>No</v>
      </c>
      <c r="H536" s="8" t="str">
        <f t="shared" si="3"/>
        <v>No</v>
      </c>
      <c r="I536" s="8" t="str">
        <f t="shared" si="4"/>
        <v>No</v>
      </c>
      <c r="J536" s="5"/>
      <c r="K536" s="5"/>
      <c r="L536" s="5"/>
      <c r="M536" s="5"/>
      <c r="N536" s="5"/>
      <c r="O536" s="5"/>
      <c r="P536" s="5"/>
      <c r="Q536" s="5"/>
      <c r="R536" s="5"/>
      <c r="S536" s="5"/>
      <c r="T536" s="5"/>
      <c r="U536" s="5"/>
    </row>
    <row r="537">
      <c r="A537" s="5">
        <f t="shared" si="5"/>
        <v>305</v>
      </c>
      <c r="B537" s="5" t="str">
        <f>NICHE!A537</f>
        <v>Unity-Technologies/marathon-envs</v>
      </c>
      <c r="C537" s="7" t="str">
        <f>IF(EXACT(D537,"Si"),NICHE!L537,"")</f>
        <v>https://github.com/Unity-Technologies/marathon-envs/blob/master/LICENSE is provided.</v>
      </c>
      <c r="D537" s="8" t="str">
        <f>IF(AND(EXACT(NICHE!B537,"Y"),EXACT(E537,"No")),"Si","No")</f>
        <v>Si</v>
      </c>
      <c r="E537" s="4" t="s">
        <v>2402</v>
      </c>
      <c r="F537" s="8" t="str">
        <f t="shared" si="1"/>
        <v>No</v>
      </c>
      <c r="G537" s="8" t="str">
        <f t="shared" si="2"/>
        <v>No</v>
      </c>
      <c r="H537" s="8" t="str">
        <f t="shared" si="3"/>
        <v>No</v>
      </c>
      <c r="I537" s="8" t="str">
        <f t="shared" si="4"/>
        <v>No</v>
      </c>
      <c r="J537" s="5"/>
      <c r="K537" s="5"/>
      <c r="L537" s="5"/>
      <c r="M537" s="5"/>
      <c r="N537" s="5"/>
      <c r="O537" s="5"/>
      <c r="P537" s="5"/>
      <c r="Q537" s="5"/>
      <c r="R537" s="5"/>
      <c r="S537" s="5"/>
      <c r="T537" s="5"/>
      <c r="U537" s="5"/>
    </row>
    <row r="538">
      <c r="A538" s="5">
        <f t="shared" si="5"/>
        <v>306</v>
      </c>
      <c r="B538" s="5" t="str">
        <f>NICHE!A538</f>
        <v>Unity-Technologies/ml-agents</v>
      </c>
      <c r="C538" s="7" t="str">
        <f>IF(EXACT(D538,"Si"),NICHE!L538,"")</f>
        <v>https://github.com/Unity-Technologies/ml-agents/blob/master/LICENSE is provided.</v>
      </c>
      <c r="D538" s="8" t="str">
        <f>IF(AND(EXACT(NICHE!B538,"Y"),EXACT(E538,"No")),"Si","No")</f>
        <v>Si</v>
      </c>
      <c r="E538" s="4" t="s">
        <v>2402</v>
      </c>
      <c r="F538" s="8" t="str">
        <f t="shared" si="1"/>
        <v>No</v>
      </c>
      <c r="G538" s="8" t="str">
        <f t="shared" si="2"/>
        <v>No</v>
      </c>
      <c r="H538" s="8" t="str">
        <f t="shared" si="3"/>
        <v>No</v>
      </c>
      <c r="I538" s="8" t="str">
        <f t="shared" si="4"/>
        <v>No</v>
      </c>
      <c r="J538" s="5"/>
      <c r="K538" s="5"/>
      <c r="L538" s="5"/>
      <c r="M538" s="5"/>
      <c r="N538" s="5"/>
      <c r="O538" s="5"/>
      <c r="P538" s="5"/>
      <c r="Q538" s="5"/>
      <c r="R538" s="5"/>
      <c r="S538" s="5"/>
      <c r="T538" s="5"/>
      <c r="U538" s="5"/>
    </row>
    <row r="539">
      <c r="A539" s="5">
        <f t="shared" si="5"/>
        <v>307</v>
      </c>
      <c r="B539" s="5" t="str">
        <f>NICHE!A539</f>
        <v>urduhack/urduhack</v>
      </c>
      <c r="C539" s="7" t="str">
        <f>IF(EXACT(D539,"Si"),NICHE!L539,"")</f>
        <v>License provided</v>
      </c>
      <c r="D539" s="8" t="str">
        <f>IF(AND(EXACT(NICHE!B539,"Y"),EXACT(E539,"No")),"Si","No")</f>
        <v>Si</v>
      </c>
      <c r="E539" s="4" t="s">
        <v>2402</v>
      </c>
      <c r="F539" s="8" t="str">
        <f t="shared" si="1"/>
        <v>No</v>
      </c>
      <c r="G539" s="8" t="str">
        <f t="shared" si="2"/>
        <v>No</v>
      </c>
      <c r="H539" s="8" t="str">
        <f t="shared" si="3"/>
        <v>No</v>
      </c>
      <c r="I539" s="8" t="str">
        <f t="shared" si="4"/>
        <v>No</v>
      </c>
      <c r="J539" s="5"/>
      <c r="K539" s="5"/>
      <c r="L539" s="5"/>
      <c r="M539" s="5"/>
      <c r="N539" s="5"/>
      <c r="O539" s="5"/>
      <c r="P539" s="5"/>
      <c r="Q539" s="5"/>
      <c r="R539" s="5"/>
      <c r="S539" s="5"/>
      <c r="T539" s="5"/>
      <c r="U539" s="5"/>
    </row>
    <row r="540">
      <c r="A540" s="5">
        <f t="shared" si="5"/>
        <v>308</v>
      </c>
      <c r="B540" s="5" t="str">
        <f>NICHE!A540</f>
        <v>vaexio/vaex</v>
      </c>
      <c r="C540" s="7" t="str">
        <f>IF(EXACT(D540,"Si"),NICHE!L540,"")</f>
        <v>License provided</v>
      </c>
      <c r="D540" s="8" t="str">
        <f>IF(AND(EXACT(NICHE!B540,"Y"),EXACT(E540,"No")),"Si","No")</f>
        <v>Si</v>
      </c>
      <c r="E540" s="4" t="s">
        <v>2402</v>
      </c>
      <c r="F540" s="8" t="str">
        <f t="shared" si="1"/>
        <v>No</v>
      </c>
      <c r="G540" s="8" t="str">
        <f t="shared" si="2"/>
        <v>No</v>
      </c>
      <c r="H540" s="8" t="str">
        <f t="shared" si="3"/>
        <v>No</v>
      </c>
      <c r="I540" s="8" t="str">
        <f t="shared" si="4"/>
        <v>No</v>
      </c>
      <c r="J540" s="5"/>
      <c r="K540" s="5"/>
      <c r="L540" s="5"/>
      <c r="M540" s="5"/>
      <c r="N540" s="5"/>
      <c r="O540" s="5"/>
      <c r="P540" s="5"/>
      <c r="Q540" s="5"/>
      <c r="R540" s="5"/>
      <c r="S540" s="5"/>
      <c r="T540" s="5"/>
      <c r="U540" s="5"/>
    </row>
    <row r="541">
      <c r="A541" s="5">
        <f t="shared" si="5"/>
        <v>308</v>
      </c>
      <c r="B541" s="5" t="str">
        <f>NICHE!A541</f>
        <v>VainF/pytorch-msssim</v>
      </c>
      <c r="C541" s="7" t="str">
        <f>IF(EXACT(D541,"Si"),NICHE!L541,"")</f>
        <v/>
      </c>
      <c r="D541" s="8" t="str">
        <f>IF(AND(EXACT(NICHE!B541,"Y"),EXACT(E541,"No")),"Si","No")</f>
        <v>No</v>
      </c>
      <c r="E541" s="4" t="s">
        <v>2402</v>
      </c>
      <c r="F541" s="8" t="str">
        <f t="shared" si="1"/>
        <v>No</v>
      </c>
      <c r="G541" s="8" t="str">
        <f t="shared" si="2"/>
        <v>No</v>
      </c>
      <c r="H541" s="8" t="str">
        <f t="shared" si="3"/>
        <v>No</v>
      </c>
      <c r="I541" s="8" t="str">
        <f t="shared" si="4"/>
        <v>No</v>
      </c>
      <c r="J541" s="5"/>
      <c r="K541" s="5"/>
      <c r="L541" s="5"/>
      <c r="M541" s="5"/>
      <c r="N541" s="5"/>
      <c r="O541" s="5"/>
      <c r="P541" s="5"/>
      <c r="Q541" s="5"/>
      <c r="R541" s="5"/>
      <c r="S541" s="5"/>
      <c r="T541" s="5"/>
      <c r="U541" s="5"/>
    </row>
    <row r="542">
      <c r="A542" s="5">
        <f t="shared" si="5"/>
        <v>309</v>
      </c>
      <c r="B542" s="5" t="str">
        <f>NICHE!A542</f>
        <v>vanvalenlab/deepcell-tf</v>
      </c>
      <c r="C542" s="7" t="str">
        <f>IF(EXACT(D542,"Si"),NICHE!L542,"")</f>
        <v>License provided</v>
      </c>
      <c r="D542" s="8" t="str">
        <f>IF(AND(EXACT(NICHE!B542,"Y"),EXACT(E542,"No")),"Si","No")</f>
        <v>Si</v>
      </c>
      <c r="E542" s="4" t="s">
        <v>2402</v>
      </c>
      <c r="F542" s="8" t="str">
        <f t="shared" si="1"/>
        <v>No</v>
      </c>
      <c r="G542" s="8" t="str">
        <f t="shared" si="2"/>
        <v>No</v>
      </c>
      <c r="H542" s="8" t="str">
        <f t="shared" si="3"/>
        <v>No</v>
      </c>
      <c r="I542" s="8" t="str">
        <f t="shared" si="4"/>
        <v>No</v>
      </c>
      <c r="J542" s="5"/>
      <c r="K542" s="5"/>
      <c r="L542" s="5"/>
      <c r="M542" s="5"/>
      <c r="N542" s="5"/>
      <c r="O542" s="5"/>
      <c r="P542" s="5"/>
      <c r="Q542" s="5"/>
      <c r="R542" s="5"/>
      <c r="S542" s="5"/>
      <c r="T542" s="5"/>
      <c r="U542" s="5"/>
    </row>
    <row r="543">
      <c r="A543" s="5">
        <f t="shared" si="5"/>
        <v>309</v>
      </c>
      <c r="B543" s="5" t="str">
        <f>NICHE!A543</f>
        <v>veaba/ncov</v>
      </c>
      <c r="C543" s="7" t="str">
        <f>IF(EXACT(D543,"Si"),NICHE!L543,"")</f>
        <v/>
      </c>
      <c r="D543" s="8" t="str">
        <f>IF(AND(EXACT(NICHE!B543,"Y"),EXACT(E543,"No")),"Si","No")</f>
        <v>No</v>
      </c>
      <c r="E543" s="4" t="s">
        <v>2402</v>
      </c>
      <c r="F543" s="8" t="str">
        <f t="shared" si="1"/>
        <v>No</v>
      </c>
      <c r="G543" s="8" t="str">
        <f t="shared" si="2"/>
        <v>No</v>
      </c>
      <c r="H543" s="8" t="str">
        <f t="shared" si="3"/>
        <v>No</v>
      </c>
      <c r="I543" s="8" t="str">
        <f t="shared" si="4"/>
        <v>No</v>
      </c>
      <c r="J543" s="5"/>
      <c r="K543" s="5"/>
      <c r="L543" s="5"/>
      <c r="M543" s="5"/>
      <c r="N543" s="5"/>
      <c r="O543" s="5"/>
      <c r="P543" s="5"/>
      <c r="Q543" s="5"/>
      <c r="R543" s="5"/>
      <c r="S543" s="5"/>
      <c r="T543" s="5"/>
      <c r="U543" s="5"/>
    </row>
    <row r="544">
      <c r="A544" s="5">
        <f t="shared" si="5"/>
        <v>310</v>
      </c>
      <c r="B544" s="5" t="str">
        <f>NICHE!A544</f>
        <v>VertaAI/modeldb</v>
      </c>
      <c r="C544" s="7" t="str">
        <f>IF(EXACT(D544,"Si"),NICHE!L544,"")</f>
        <v>https://github.com/VertaAI/modeldb/blob/master/DEPLOY.md is provided.</v>
      </c>
      <c r="D544" s="8" t="str">
        <f>IF(AND(EXACT(NICHE!B544,"Y"),EXACT(E544,"No")),"Si","No")</f>
        <v>Si</v>
      </c>
      <c r="E544" s="4" t="s">
        <v>2402</v>
      </c>
      <c r="F544" s="8" t="str">
        <f t="shared" si="1"/>
        <v>No</v>
      </c>
      <c r="G544" s="8" t="str">
        <f t="shared" si="2"/>
        <v>No</v>
      </c>
      <c r="H544" s="8" t="str">
        <f t="shared" si="3"/>
        <v>No</v>
      </c>
      <c r="I544" s="8" t="str">
        <f t="shared" si="4"/>
        <v>No</v>
      </c>
      <c r="J544" s="5"/>
      <c r="K544" s="5"/>
      <c r="L544" s="5"/>
      <c r="M544" s="5"/>
      <c r="N544" s="5"/>
      <c r="O544" s="5"/>
      <c r="P544" s="5"/>
      <c r="Q544" s="5"/>
      <c r="R544" s="5"/>
      <c r="S544" s="5"/>
      <c r="T544" s="5"/>
      <c r="U544" s="5"/>
    </row>
    <row r="545">
      <c r="A545" s="5">
        <f t="shared" si="5"/>
        <v>311</v>
      </c>
      <c r="B545" s="5" t="str">
        <f>NICHE!A545</f>
        <v>vespa-engine/sample-apps</v>
      </c>
      <c r="C545" s="7" t="str">
        <f>IF(EXACT(D545,"Si"),NICHE!L545,"")</f>
        <v>License provided</v>
      </c>
      <c r="D545" s="8" t="str">
        <f>IF(AND(EXACT(NICHE!B545,"Y"),EXACT(E545,"No")),"Si","No")</f>
        <v>Si</v>
      </c>
      <c r="E545" s="4" t="s">
        <v>2402</v>
      </c>
      <c r="F545" s="8" t="str">
        <f t="shared" si="1"/>
        <v>No</v>
      </c>
      <c r="G545" s="8" t="str">
        <f t="shared" si="2"/>
        <v>No</v>
      </c>
      <c r="H545" s="8" t="str">
        <f t="shared" si="3"/>
        <v>No</v>
      </c>
      <c r="I545" s="8" t="str">
        <f t="shared" si="4"/>
        <v>No</v>
      </c>
      <c r="J545" s="5"/>
      <c r="K545" s="5"/>
      <c r="L545" s="5"/>
      <c r="M545" s="5"/>
      <c r="N545" s="5"/>
      <c r="O545" s="5"/>
      <c r="P545" s="5"/>
      <c r="Q545" s="5"/>
      <c r="R545" s="5"/>
      <c r="S545" s="5"/>
      <c r="T545" s="5"/>
      <c r="U545" s="5"/>
    </row>
    <row r="546">
      <c r="A546" s="5">
        <f t="shared" si="5"/>
        <v>312</v>
      </c>
      <c r="B546" s="5" t="str">
        <f>NICHE!A546</f>
        <v>videoflow/videoflow</v>
      </c>
      <c r="C546" s="7" t="str">
        <f>IF(EXACT(D546,"Si"),NICHE!L546,"")</f>
        <v>License provided</v>
      </c>
      <c r="D546" s="8" t="str">
        <f>IF(AND(EXACT(NICHE!B546,"Y"),EXACT(E546,"No")),"Si","No")</f>
        <v>Si</v>
      </c>
      <c r="E546" s="4" t="s">
        <v>2402</v>
      </c>
      <c r="F546" s="8" t="str">
        <f t="shared" si="1"/>
        <v>No</v>
      </c>
      <c r="G546" s="8" t="str">
        <f t="shared" si="2"/>
        <v>No</v>
      </c>
      <c r="H546" s="8" t="str">
        <f t="shared" si="3"/>
        <v>No</v>
      </c>
      <c r="I546" s="8" t="str">
        <f t="shared" si="4"/>
        <v>No</v>
      </c>
      <c r="J546" s="5"/>
      <c r="K546" s="5"/>
      <c r="L546" s="5"/>
      <c r="M546" s="5"/>
      <c r="N546" s="5"/>
      <c r="O546" s="5"/>
      <c r="P546" s="5"/>
      <c r="Q546" s="5"/>
      <c r="R546" s="5"/>
      <c r="S546" s="5"/>
      <c r="T546" s="5"/>
      <c r="U546" s="5"/>
    </row>
    <row r="547">
      <c r="A547" s="5">
        <f t="shared" si="5"/>
        <v>313</v>
      </c>
      <c r="B547" s="5" t="str">
        <f>NICHE!A547</f>
        <v>vita-epfl/monoloco</v>
      </c>
      <c r="C547" s="7" t="str">
        <f>IF(EXACT(D547,"Si"),NICHE!L547,"")</f>
        <v>License provided</v>
      </c>
      <c r="D547" s="8" t="str">
        <f>IF(AND(EXACT(NICHE!B547,"Y"),EXACT(E547,"No")),"Si","No")</f>
        <v>Si</v>
      </c>
      <c r="E547" s="4" t="s">
        <v>2402</v>
      </c>
      <c r="F547" s="8" t="str">
        <f t="shared" si="1"/>
        <v>No</v>
      </c>
      <c r="G547" s="8" t="str">
        <f t="shared" si="2"/>
        <v>No</v>
      </c>
      <c r="H547" s="8" t="str">
        <f t="shared" si="3"/>
        <v>No</v>
      </c>
      <c r="I547" s="8" t="str">
        <f t="shared" si="4"/>
        <v>No</v>
      </c>
      <c r="J547" s="5"/>
      <c r="K547" s="5"/>
      <c r="L547" s="5"/>
      <c r="M547" s="5"/>
      <c r="N547" s="5"/>
      <c r="O547" s="5"/>
      <c r="P547" s="5"/>
      <c r="Q547" s="5"/>
      <c r="R547" s="5"/>
      <c r="S547" s="5"/>
      <c r="T547" s="5"/>
      <c r="U547" s="5"/>
    </row>
    <row r="548">
      <c r="A548" s="5">
        <f t="shared" si="5"/>
        <v>314</v>
      </c>
      <c r="B548" s="5" t="str">
        <f>NICHE!A548</f>
        <v>vita-epfl/openpifpaf</v>
      </c>
      <c r="C548" s="7" t="str">
        <f>IF(EXACT(D548,"Si"),NICHE!L548,"")</f>
        <v>License provided</v>
      </c>
      <c r="D548" s="8" t="str">
        <f>IF(AND(EXACT(NICHE!B548,"Y"),EXACT(E548,"No")),"Si","No")</f>
        <v>Si</v>
      </c>
      <c r="E548" s="4" t="s">
        <v>2402</v>
      </c>
      <c r="F548" s="8" t="str">
        <f t="shared" si="1"/>
        <v>No</v>
      </c>
      <c r="G548" s="8" t="str">
        <f t="shared" si="2"/>
        <v>No</v>
      </c>
      <c r="H548" s="8" t="str">
        <f t="shared" si="3"/>
        <v>No</v>
      </c>
      <c r="I548" s="8" t="str">
        <f t="shared" si="4"/>
        <v>No</v>
      </c>
      <c r="J548" s="5"/>
      <c r="K548" s="5"/>
      <c r="L548" s="5"/>
      <c r="M548" s="5"/>
      <c r="N548" s="5"/>
      <c r="O548" s="5"/>
      <c r="P548" s="5"/>
      <c r="Q548" s="5"/>
      <c r="R548" s="5"/>
      <c r="S548" s="5"/>
      <c r="T548" s="5"/>
      <c r="U548" s="5"/>
    </row>
    <row r="549">
      <c r="A549" s="5">
        <f t="shared" si="5"/>
        <v>314</v>
      </c>
      <c r="B549" s="5" t="str">
        <f>NICHE!A549</f>
        <v>vwxyzjn/cleanrl</v>
      </c>
      <c r="C549" s="7" t="str">
        <f>IF(EXACT(D549,"Si"),NICHE!L549,"")</f>
        <v/>
      </c>
      <c r="D549" s="8" t="str">
        <f>IF(AND(EXACT(NICHE!B549,"Y"),EXACT(E549,"No")),"Si","No")</f>
        <v>No</v>
      </c>
      <c r="E549" s="4" t="s">
        <v>2402</v>
      </c>
      <c r="F549" s="8" t="str">
        <f t="shared" si="1"/>
        <v>No</v>
      </c>
      <c r="G549" s="8" t="str">
        <f t="shared" si="2"/>
        <v>No</v>
      </c>
      <c r="H549" s="8" t="str">
        <f t="shared" si="3"/>
        <v>No</v>
      </c>
      <c r="I549" s="8" t="str">
        <f t="shared" si="4"/>
        <v>No</v>
      </c>
      <c r="J549" s="5"/>
      <c r="K549" s="5"/>
      <c r="L549" s="5"/>
      <c r="M549" s="5"/>
      <c r="N549" s="5"/>
      <c r="O549" s="5"/>
      <c r="P549" s="5"/>
      <c r="Q549" s="5"/>
      <c r="R549" s="5"/>
      <c r="S549" s="5"/>
      <c r="T549" s="5"/>
      <c r="U549" s="5"/>
    </row>
    <row r="550">
      <c r="A550" s="5">
        <f t="shared" si="5"/>
        <v>315</v>
      </c>
      <c r="B550" s="5" t="str">
        <f>NICHE!A550</f>
        <v>wandb/client</v>
      </c>
      <c r="C550" s="7" t="str">
        <f>IF(EXACT(D550,"Si"),NICHE!L550,"")</f>
        <v>License provided</v>
      </c>
      <c r="D550" s="8" t="str">
        <f>IF(AND(EXACT(NICHE!B550,"Y"),EXACT(E550,"No")),"Si","No")</f>
        <v>Si</v>
      </c>
      <c r="E550" s="4" t="s">
        <v>2402</v>
      </c>
      <c r="F550" s="8" t="str">
        <f t="shared" si="1"/>
        <v>No</v>
      </c>
      <c r="G550" s="8" t="str">
        <f t="shared" si="2"/>
        <v>No</v>
      </c>
      <c r="H550" s="8" t="str">
        <f t="shared" si="3"/>
        <v>No</v>
      </c>
      <c r="I550" s="8" t="str">
        <f t="shared" si="4"/>
        <v>No</v>
      </c>
      <c r="J550" s="5"/>
      <c r="K550" s="5"/>
      <c r="L550" s="5"/>
      <c r="M550" s="5"/>
      <c r="N550" s="5"/>
      <c r="O550" s="5"/>
      <c r="P550" s="5"/>
      <c r="Q550" s="5"/>
      <c r="R550" s="5"/>
      <c r="S550" s="5"/>
      <c r="T550" s="5"/>
      <c r="U550" s="5"/>
    </row>
    <row r="551">
      <c r="A551" s="5">
        <f t="shared" si="5"/>
        <v>315</v>
      </c>
      <c r="B551" s="5" t="str">
        <f>NICHE!A551</f>
        <v>wandb/examples</v>
      </c>
      <c r="C551" s="7" t="str">
        <f>IF(EXACT(D551,"Si"),NICHE!L551,"")</f>
        <v/>
      </c>
      <c r="D551" s="8" t="str">
        <f>IF(AND(EXACT(NICHE!B551,"Y"),EXACT(E551,"No")),"Si","No")</f>
        <v>No</v>
      </c>
      <c r="E551" s="4" t="s">
        <v>2402</v>
      </c>
      <c r="F551" s="8" t="str">
        <f t="shared" si="1"/>
        <v>No</v>
      </c>
      <c r="G551" s="8" t="str">
        <f t="shared" si="2"/>
        <v>No</v>
      </c>
      <c r="H551" s="8" t="str">
        <f t="shared" si="3"/>
        <v>No</v>
      </c>
      <c r="I551" s="8" t="str">
        <f t="shared" si="4"/>
        <v>No</v>
      </c>
      <c r="J551" s="5"/>
      <c r="K551" s="5"/>
      <c r="L551" s="5"/>
      <c r="M551" s="5"/>
      <c r="N551" s="5"/>
      <c r="O551" s="5"/>
      <c r="P551" s="5"/>
      <c r="Q551" s="5"/>
      <c r="R551" s="5"/>
      <c r="S551" s="5"/>
      <c r="T551" s="5"/>
      <c r="U551" s="5"/>
    </row>
    <row r="552">
      <c r="A552" s="5">
        <f t="shared" si="5"/>
        <v>316</v>
      </c>
      <c r="B552" s="5" t="str">
        <f>NICHE!A552</f>
        <v>wikipedia2vec/wikipedia2vec</v>
      </c>
      <c r="C552" s="7" t="str">
        <f>IF(EXACT(D552,"Si"),NICHE!L552,"")</f>
        <v>License provided</v>
      </c>
      <c r="D552" s="8" t="str">
        <f>IF(AND(EXACT(NICHE!B552,"Y"),EXACT(E552,"No")),"Si","No")</f>
        <v>Si</v>
      </c>
      <c r="E552" s="4" t="s">
        <v>2402</v>
      </c>
      <c r="F552" s="8" t="str">
        <f t="shared" si="1"/>
        <v>No</v>
      </c>
      <c r="G552" s="8" t="str">
        <f t="shared" si="2"/>
        <v>No</v>
      </c>
      <c r="H552" s="8" t="str">
        <f t="shared" si="3"/>
        <v>No</v>
      </c>
      <c r="I552" s="8" t="str">
        <f t="shared" si="4"/>
        <v>No</v>
      </c>
      <c r="J552" s="5"/>
      <c r="K552" s="5"/>
      <c r="L552" s="5"/>
      <c r="M552" s="5"/>
      <c r="N552" s="5"/>
      <c r="O552" s="5"/>
      <c r="P552" s="5"/>
      <c r="Q552" s="5"/>
      <c r="R552" s="5"/>
      <c r="S552" s="5"/>
      <c r="T552" s="5"/>
      <c r="U552" s="5"/>
    </row>
    <row r="553">
      <c r="A553" s="5">
        <f t="shared" si="5"/>
        <v>316</v>
      </c>
      <c r="B553" s="5" t="str">
        <f>NICHE!A553</f>
        <v>wjmaddox/swa_gaussian</v>
      </c>
      <c r="C553" s="7" t="str">
        <f>IF(EXACT(D553,"Si"),NICHE!L553,"")</f>
        <v/>
      </c>
      <c r="D553" s="8" t="str">
        <f>IF(AND(EXACT(NICHE!B553,"Y"),EXACT(E553,"No")),"Si","No")</f>
        <v>No</v>
      </c>
      <c r="E553" s="4" t="s">
        <v>2402</v>
      </c>
      <c r="F553" s="8" t="str">
        <f t="shared" si="1"/>
        <v>No</v>
      </c>
      <c r="G553" s="8" t="str">
        <f t="shared" si="2"/>
        <v>No</v>
      </c>
      <c r="H553" s="8" t="str">
        <f t="shared" si="3"/>
        <v>No</v>
      </c>
      <c r="I553" s="8" t="str">
        <f t="shared" si="4"/>
        <v>No</v>
      </c>
      <c r="J553" s="5"/>
      <c r="K553" s="5"/>
      <c r="L553" s="5"/>
      <c r="M553" s="5"/>
      <c r="N553" s="5"/>
      <c r="O553" s="5"/>
      <c r="P553" s="5"/>
      <c r="Q553" s="5"/>
      <c r="R553" s="5"/>
      <c r="S553" s="5"/>
      <c r="T553" s="5"/>
      <c r="U553" s="5"/>
    </row>
    <row r="554">
      <c r="A554" s="5">
        <f t="shared" si="5"/>
        <v>316</v>
      </c>
      <c r="B554" s="5" t="str">
        <f>NICHE!A554</f>
        <v>wubinzzu/NeuRec</v>
      </c>
      <c r="C554" s="7" t="str">
        <f>IF(EXACT(D554,"Si"),NICHE!L554,"")</f>
        <v/>
      </c>
      <c r="D554" s="8" t="str">
        <f>IF(AND(EXACT(NICHE!B554,"Y"),EXACT(E554,"No")),"Si","No")</f>
        <v>No</v>
      </c>
      <c r="E554" s="4" t="s">
        <v>2402</v>
      </c>
      <c r="F554" s="8" t="str">
        <f t="shared" si="1"/>
        <v>No</v>
      </c>
      <c r="G554" s="8" t="str">
        <f t="shared" si="2"/>
        <v>No</v>
      </c>
      <c r="H554" s="8" t="str">
        <f t="shared" si="3"/>
        <v>No</v>
      </c>
      <c r="I554" s="8" t="str">
        <f t="shared" si="4"/>
        <v>No</v>
      </c>
      <c r="J554" s="5"/>
      <c r="K554" s="5"/>
      <c r="L554" s="5"/>
      <c r="M554" s="5"/>
      <c r="N554" s="5"/>
      <c r="O554" s="5"/>
      <c r="P554" s="5"/>
      <c r="Q554" s="5"/>
      <c r="R554" s="5"/>
      <c r="S554" s="5"/>
      <c r="T554" s="5"/>
      <c r="U554" s="5"/>
    </row>
    <row r="555">
      <c r="A555" s="5">
        <f t="shared" si="5"/>
        <v>316</v>
      </c>
      <c r="B555" s="5" t="str">
        <f>NICHE!A555</f>
        <v>x4nth055/pythoncode-tutorials</v>
      </c>
      <c r="C555" s="7" t="str">
        <f>IF(EXACT(D555,"Si"),NICHE!L555,"")</f>
        <v/>
      </c>
      <c r="D555" s="8" t="str">
        <f>IF(AND(EXACT(NICHE!B555,"Y"),EXACT(E555,"No")),"Si","No")</f>
        <v>No</v>
      </c>
      <c r="E555" s="4" t="s">
        <v>2402</v>
      </c>
      <c r="F555" s="8" t="str">
        <f t="shared" si="1"/>
        <v>No</v>
      </c>
      <c r="G555" s="8" t="str">
        <f t="shared" si="2"/>
        <v>No</v>
      </c>
      <c r="H555" s="8" t="str">
        <f t="shared" si="3"/>
        <v>No</v>
      </c>
      <c r="I555" s="8" t="str">
        <f t="shared" si="4"/>
        <v>No</v>
      </c>
      <c r="J555" s="5"/>
      <c r="K555" s="5"/>
      <c r="L555" s="5"/>
      <c r="M555" s="5"/>
      <c r="N555" s="5"/>
      <c r="O555" s="5"/>
      <c r="P555" s="5"/>
      <c r="Q555" s="5"/>
      <c r="R555" s="5"/>
      <c r="S555" s="5"/>
      <c r="T555" s="5"/>
      <c r="U555" s="5"/>
    </row>
    <row r="556">
      <c r="A556" s="5">
        <f t="shared" si="5"/>
        <v>317</v>
      </c>
      <c r="B556" s="5" t="str">
        <f>NICHE!A556</f>
        <v>XanaduAI/pennylane</v>
      </c>
      <c r="C556" s="7" t="str">
        <f>IF(EXACT(D556,"Si"),NICHE!L556,"")</f>
        <v>https://github.com/XanaduAI/pennylane/blob/master/LICENSE is provided.</v>
      </c>
      <c r="D556" s="8" t="str">
        <f>IF(AND(EXACT(NICHE!B556,"Y"),EXACT(E556,"No")),"Si","No")</f>
        <v>Si</v>
      </c>
      <c r="E556" s="4" t="s">
        <v>2402</v>
      </c>
      <c r="F556" s="8" t="str">
        <f t="shared" si="1"/>
        <v>No</v>
      </c>
      <c r="G556" s="8" t="str">
        <f t="shared" si="2"/>
        <v>No</v>
      </c>
      <c r="H556" s="8" t="str">
        <f t="shared" si="3"/>
        <v>No</v>
      </c>
      <c r="I556" s="8" t="str">
        <f t="shared" si="4"/>
        <v>No</v>
      </c>
      <c r="J556" s="5"/>
      <c r="K556" s="5"/>
      <c r="L556" s="5"/>
      <c r="M556" s="5"/>
      <c r="N556" s="5"/>
      <c r="O556" s="5"/>
      <c r="P556" s="5"/>
      <c r="Q556" s="5"/>
      <c r="R556" s="5"/>
      <c r="S556" s="5"/>
      <c r="T556" s="5"/>
      <c r="U556" s="5"/>
    </row>
    <row r="557">
      <c r="A557" s="5">
        <f t="shared" si="5"/>
        <v>318</v>
      </c>
      <c r="B557" s="5" t="str">
        <f>NICHE!A557</f>
        <v>XanaduAI/strawberryfields</v>
      </c>
      <c r="C557" s="7" t="str">
        <f>IF(EXACT(D557,"Si"),NICHE!L557,"")</f>
        <v>https://github.com/XanaduAI/pennylane/blob/master/LICENSE is provided.</v>
      </c>
      <c r="D557" s="8" t="str">
        <f>IF(AND(EXACT(NICHE!B557,"Y"),EXACT(E557,"No")),"Si","No")</f>
        <v>Si</v>
      </c>
      <c r="E557" s="4" t="s">
        <v>2402</v>
      </c>
      <c r="F557" s="8" t="str">
        <f t="shared" si="1"/>
        <v>No</v>
      </c>
      <c r="G557" s="8" t="str">
        <f t="shared" si="2"/>
        <v>No</v>
      </c>
      <c r="H557" s="8" t="str">
        <f t="shared" si="3"/>
        <v>No</v>
      </c>
      <c r="I557" s="8" t="str">
        <f t="shared" si="4"/>
        <v>No</v>
      </c>
      <c r="J557" s="5"/>
      <c r="K557" s="5"/>
      <c r="L557" s="5"/>
      <c r="M557" s="5"/>
      <c r="N557" s="5"/>
      <c r="O557" s="5"/>
      <c r="P557" s="5"/>
      <c r="Q557" s="5"/>
      <c r="R557" s="5"/>
      <c r="S557" s="5"/>
      <c r="T557" s="5"/>
      <c r="U557" s="5"/>
    </row>
    <row r="558">
      <c r="A558" s="5">
        <f t="shared" si="5"/>
        <v>318</v>
      </c>
      <c r="B558" s="5" t="str">
        <f>NICHE!A558</f>
        <v>xiaomiwujiecao/DataAnalysisInAction</v>
      </c>
      <c r="C558" s="7" t="str">
        <f>IF(EXACT(D558,"Si"),NICHE!L558,"")</f>
        <v/>
      </c>
      <c r="D558" s="8" t="str">
        <f>IF(AND(EXACT(NICHE!B558,"Y"),EXACT(E558,"No")),"Si","No")</f>
        <v>No</v>
      </c>
      <c r="E558" s="4" t="s">
        <v>2402</v>
      </c>
      <c r="F558" s="8" t="str">
        <f t="shared" si="1"/>
        <v>No</v>
      </c>
      <c r="G558" s="8" t="str">
        <f t="shared" si="2"/>
        <v>No</v>
      </c>
      <c r="H558" s="8" t="str">
        <f t="shared" si="3"/>
        <v>No</v>
      </c>
      <c r="I558" s="8" t="str">
        <f t="shared" si="4"/>
        <v>No</v>
      </c>
      <c r="J558" s="5"/>
      <c r="K558" s="5"/>
      <c r="L558" s="5"/>
      <c r="M558" s="5"/>
      <c r="N558" s="5"/>
      <c r="O558" s="5"/>
      <c r="P558" s="5"/>
      <c r="Q558" s="5"/>
      <c r="R558" s="5"/>
      <c r="S558" s="5"/>
      <c r="T558" s="5"/>
      <c r="U558" s="5"/>
    </row>
    <row r="559">
      <c r="A559" s="5">
        <f t="shared" si="5"/>
        <v>319</v>
      </c>
      <c r="B559" s="5" t="str">
        <f>NICHE!A559</f>
        <v>Xilinx/brevitas</v>
      </c>
      <c r="C559" s="7" t="str">
        <f>IF(EXACT(D559,"Si"),NICHE!L559,"")</f>
        <v>https://github.com/Xilinx/brevitas/blob/master/LICENSE is provided</v>
      </c>
      <c r="D559" s="8" t="str">
        <f>IF(AND(EXACT(NICHE!B559,"Y"),EXACT(E559,"No")),"Si","No")</f>
        <v>Si</v>
      </c>
      <c r="E559" s="4" t="s">
        <v>2402</v>
      </c>
      <c r="F559" s="8" t="str">
        <f t="shared" si="1"/>
        <v>No</v>
      </c>
      <c r="G559" s="8" t="str">
        <f t="shared" si="2"/>
        <v>No</v>
      </c>
      <c r="H559" s="8" t="str">
        <f t="shared" si="3"/>
        <v>No</v>
      </c>
      <c r="I559" s="8" t="str">
        <f t="shared" si="4"/>
        <v>No</v>
      </c>
      <c r="J559" s="5"/>
      <c r="K559" s="5"/>
      <c r="L559" s="5"/>
      <c r="M559" s="5"/>
      <c r="N559" s="5"/>
      <c r="O559" s="5"/>
      <c r="P559" s="5"/>
      <c r="Q559" s="5"/>
      <c r="R559" s="5"/>
      <c r="S559" s="5"/>
      <c r="T559" s="5"/>
      <c r="U559" s="5"/>
    </row>
    <row r="560">
      <c r="A560" s="5">
        <f t="shared" si="5"/>
        <v>320</v>
      </c>
      <c r="B560" s="5" t="str">
        <f>NICHE!A560</f>
        <v>yahoo/TensorFlowOnSpark</v>
      </c>
      <c r="C560" s="7" t="str">
        <f>IF(EXACT(D560,"Si"),NICHE!L560,"")</f>
        <v>License provided</v>
      </c>
      <c r="D560" s="8" t="str">
        <f>IF(AND(EXACT(NICHE!B560,"Y"),EXACT(E560,"No")),"Si","No")</f>
        <v>Si</v>
      </c>
      <c r="E560" s="4" t="s">
        <v>2402</v>
      </c>
      <c r="F560" s="8" t="str">
        <f t="shared" si="1"/>
        <v>No</v>
      </c>
      <c r="G560" s="8" t="str">
        <f t="shared" si="2"/>
        <v>No</v>
      </c>
      <c r="H560" s="8" t="str">
        <f t="shared" si="3"/>
        <v>No</v>
      </c>
      <c r="I560" s="8" t="str">
        <f t="shared" si="4"/>
        <v>No</v>
      </c>
      <c r="J560" s="5"/>
      <c r="K560" s="5"/>
      <c r="L560" s="5"/>
      <c r="M560" s="5"/>
      <c r="N560" s="5"/>
      <c r="O560" s="5"/>
      <c r="P560" s="5"/>
      <c r="Q560" s="5"/>
      <c r="R560" s="5"/>
      <c r="S560" s="5"/>
      <c r="T560" s="5"/>
      <c r="U560" s="5"/>
    </row>
    <row r="561">
      <c r="A561" s="5">
        <f t="shared" si="5"/>
        <v>320</v>
      </c>
      <c r="B561" s="5" t="str">
        <f>NICHE!A561</f>
        <v>YaleDHLab/pix-plot</v>
      </c>
      <c r="C561" s="7" t="str">
        <f>IF(EXACT(D561,"Si"),NICHE!L561,"")</f>
        <v/>
      </c>
      <c r="D561" s="8" t="str">
        <f>IF(AND(EXACT(NICHE!B561,"Y"),EXACT(E561,"No")),"Si","No")</f>
        <v>No</v>
      </c>
      <c r="E561" s="4" t="s">
        <v>2402</v>
      </c>
      <c r="F561" s="8" t="str">
        <f t="shared" si="1"/>
        <v>No</v>
      </c>
      <c r="G561" s="8" t="str">
        <f t="shared" si="2"/>
        <v>No</v>
      </c>
      <c r="H561" s="8" t="str">
        <f t="shared" si="3"/>
        <v>No</v>
      </c>
      <c r="I561" s="8" t="str">
        <f t="shared" si="4"/>
        <v>No</v>
      </c>
      <c r="J561" s="5"/>
      <c r="K561" s="5"/>
      <c r="L561" s="5"/>
      <c r="M561" s="5"/>
      <c r="N561" s="5"/>
      <c r="O561" s="5"/>
      <c r="P561" s="5"/>
      <c r="Q561" s="5"/>
      <c r="R561" s="5"/>
      <c r="S561" s="5"/>
      <c r="T561" s="5"/>
      <c r="U561" s="5"/>
    </row>
    <row r="562">
      <c r="A562" s="5">
        <f t="shared" si="5"/>
        <v>320</v>
      </c>
      <c r="B562" s="5" t="str">
        <f>NICHE!A562</f>
        <v>yehengchen/Object-Detection-and-Tracking</v>
      </c>
      <c r="C562" s="7" t="str">
        <f>IF(EXACT(D562,"Si"),NICHE!L562,"")</f>
        <v/>
      </c>
      <c r="D562" s="8" t="str">
        <f>IF(AND(EXACT(NICHE!B562,"Y"),EXACT(E562,"No")),"Si","No")</f>
        <v>No</v>
      </c>
      <c r="E562" s="4" t="s">
        <v>2402</v>
      </c>
      <c r="F562" s="8" t="str">
        <f t="shared" si="1"/>
        <v>No</v>
      </c>
      <c r="G562" s="8" t="str">
        <f t="shared" si="2"/>
        <v>No</v>
      </c>
      <c r="H562" s="8" t="str">
        <f t="shared" si="3"/>
        <v>No</v>
      </c>
      <c r="I562" s="8" t="str">
        <f t="shared" si="4"/>
        <v>No</v>
      </c>
      <c r="J562" s="5"/>
      <c r="K562" s="5"/>
      <c r="L562" s="5"/>
      <c r="M562" s="5"/>
      <c r="N562" s="5"/>
      <c r="O562" s="5"/>
      <c r="P562" s="5"/>
      <c r="Q562" s="5"/>
      <c r="R562" s="5"/>
      <c r="S562" s="5"/>
      <c r="T562" s="5"/>
      <c r="U562" s="5"/>
    </row>
    <row r="563">
      <c r="A563" s="5">
        <f t="shared" si="5"/>
        <v>320</v>
      </c>
      <c r="B563" s="5" t="str">
        <f>NICHE!A563</f>
        <v>yongzhuo/nlp_xiaojiang</v>
      </c>
      <c r="C563" s="7" t="str">
        <f>IF(EXACT(D563,"Si"),NICHE!L563,"")</f>
        <v/>
      </c>
      <c r="D563" s="8" t="str">
        <f>IF(AND(EXACT(NICHE!B563,"Y"),EXACT(E563,"No")),"Si","No")</f>
        <v>No</v>
      </c>
      <c r="E563" s="4" t="s">
        <v>2402</v>
      </c>
      <c r="F563" s="8" t="str">
        <f t="shared" si="1"/>
        <v>No</v>
      </c>
      <c r="G563" s="8" t="str">
        <f t="shared" si="2"/>
        <v>No</v>
      </c>
      <c r="H563" s="8" t="str">
        <f t="shared" si="3"/>
        <v>No</v>
      </c>
      <c r="I563" s="8" t="str">
        <f t="shared" si="4"/>
        <v>No</v>
      </c>
      <c r="J563" s="5"/>
      <c r="K563" s="5"/>
      <c r="L563" s="5"/>
      <c r="M563" s="5"/>
      <c r="N563" s="5"/>
      <c r="O563" s="5"/>
      <c r="P563" s="5"/>
      <c r="Q563" s="5"/>
      <c r="R563" s="5"/>
      <c r="S563" s="5"/>
      <c r="T563" s="5"/>
      <c r="U563" s="5"/>
    </row>
    <row r="564">
      <c r="A564" s="5">
        <f t="shared" si="5"/>
        <v>321</v>
      </c>
      <c r="B564" s="5" t="str">
        <f>NICHE!A564</f>
        <v>YosefLab/scVI</v>
      </c>
      <c r="C564" s="7" t="str">
        <f>IF(EXACT(D564,"Si"),NICHE!L564,"")</f>
        <v>https://github.com/YosefLab/scVI/blob/master/LICENSE is provided.</v>
      </c>
      <c r="D564" s="8" t="str">
        <f>IF(AND(EXACT(NICHE!B564,"Y"),EXACT(E564,"No")),"Si","No")</f>
        <v>Si</v>
      </c>
      <c r="E564" s="4" t="s">
        <v>2402</v>
      </c>
      <c r="F564" s="8" t="str">
        <f t="shared" si="1"/>
        <v>No</v>
      </c>
      <c r="G564" s="8" t="str">
        <f t="shared" si="2"/>
        <v>No</v>
      </c>
      <c r="H564" s="8" t="str">
        <f t="shared" si="3"/>
        <v>No</v>
      </c>
      <c r="I564" s="8" t="str">
        <f t="shared" si="4"/>
        <v>No</v>
      </c>
      <c r="J564" s="5"/>
      <c r="K564" s="5"/>
      <c r="L564" s="5"/>
      <c r="M564" s="5"/>
      <c r="N564" s="5"/>
      <c r="O564" s="5"/>
      <c r="P564" s="5"/>
      <c r="Q564" s="5"/>
      <c r="R564" s="5"/>
      <c r="S564" s="5"/>
      <c r="T564" s="5"/>
      <c r="U564" s="5"/>
    </row>
    <row r="565">
      <c r="A565" s="5">
        <f t="shared" si="5"/>
        <v>321</v>
      </c>
      <c r="B565" s="5" t="str">
        <f>NICHE!A565</f>
        <v>yoyoyo-yo/DeepLearningMugenKnock</v>
      </c>
      <c r="C565" s="7" t="str">
        <f>IF(EXACT(D565,"Si"),NICHE!L565,"")</f>
        <v/>
      </c>
      <c r="D565" s="8" t="str">
        <f>IF(AND(EXACT(NICHE!B565,"Y"),EXACT(E565,"No")),"Si","No")</f>
        <v>No</v>
      </c>
      <c r="E565" s="4" t="s">
        <v>2402</v>
      </c>
      <c r="F565" s="8" t="str">
        <f t="shared" si="1"/>
        <v>No</v>
      </c>
      <c r="G565" s="8" t="str">
        <f t="shared" si="2"/>
        <v>No</v>
      </c>
      <c r="H565" s="8" t="str">
        <f t="shared" si="3"/>
        <v>No</v>
      </c>
      <c r="I565" s="8" t="str">
        <f t="shared" si="4"/>
        <v>No</v>
      </c>
      <c r="J565" s="5"/>
      <c r="K565" s="5"/>
      <c r="L565" s="5"/>
      <c r="M565" s="5"/>
      <c r="N565" s="5"/>
      <c r="O565" s="5"/>
      <c r="P565" s="5"/>
      <c r="Q565" s="5"/>
      <c r="R565" s="5"/>
      <c r="S565" s="5"/>
      <c r="T565" s="5"/>
      <c r="U565" s="5"/>
    </row>
    <row r="566">
      <c r="A566" s="5">
        <f t="shared" si="5"/>
        <v>321</v>
      </c>
      <c r="B566" s="5" t="str">
        <f>NICHE!A566</f>
        <v>yunjey/pytorch-tutorial</v>
      </c>
      <c r="C566" s="7" t="str">
        <f>IF(EXACT(D566,"Si"),NICHE!L566,"")</f>
        <v/>
      </c>
      <c r="D566" s="8" t="str">
        <f>IF(AND(EXACT(NICHE!B566,"Y"),EXACT(E566,"No")),"Si","No")</f>
        <v>No</v>
      </c>
      <c r="E566" s="4" t="s">
        <v>2402</v>
      </c>
      <c r="F566" s="8" t="str">
        <f t="shared" si="1"/>
        <v>No</v>
      </c>
      <c r="G566" s="8" t="str">
        <f t="shared" si="2"/>
        <v>No</v>
      </c>
      <c r="H566" s="8" t="str">
        <f t="shared" si="3"/>
        <v>No</v>
      </c>
      <c r="I566" s="8" t="str">
        <f t="shared" si="4"/>
        <v>No</v>
      </c>
      <c r="J566" s="5"/>
      <c r="K566" s="5"/>
      <c r="L566" s="5"/>
      <c r="M566" s="5"/>
      <c r="N566" s="5"/>
      <c r="O566" s="5"/>
      <c r="P566" s="5"/>
      <c r="Q566" s="5"/>
      <c r="R566" s="5"/>
      <c r="S566" s="5"/>
      <c r="T566" s="5"/>
      <c r="U566" s="5"/>
    </row>
    <row r="567">
      <c r="A567" s="5">
        <f t="shared" si="5"/>
        <v>322</v>
      </c>
      <c r="B567" s="5" t="str">
        <f>NICHE!A567</f>
        <v>yzhao062/pyod</v>
      </c>
      <c r="C567" s="7" t="str">
        <f>IF(EXACT(D567,"Si"),NICHE!L567,"")</f>
        <v>License provided</v>
      </c>
      <c r="D567" s="8" t="str">
        <f>IF(AND(EXACT(NICHE!B567,"Y"),EXACT(E567,"No")),"Si","No")</f>
        <v>Si</v>
      </c>
      <c r="E567" s="4" t="s">
        <v>2402</v>
      </c>
      <c r="F567" s="8" t="str">
        <f t="shared" si="1"/>
        <v>No</v>
      </c>
      <c r="G567" s="8" t="str">
        <f t="shared" si="2"/>
        <v>No</v>
      </c>
      <c r="H567" s="8" t="str">
        <f t="shared" si="3"/>
        <v>No</v>
      </c>
      <c r="I567" s="8" t="str">
        <f t="shared" si="4"/>
        <v>No</v>
      </c>
      <c r="J567" s="5"/>
      <c r="K567" s="5"/>
      <c r="L567" s="5"/>
      <c r="M567" s="5"/>
      <c r="N567" s="5"/>
      <c r="O567" s="5"/>
      <c r="P567" s="5"/>
      <c r="Q567" s="5"/>
      <c r="R567" s="5"/>
      <c r="S567" s="5"/>
      <c r="T567" s="5"/>
      <c r="U567" s="5"/>
    </row>
    <row r="568">
      <c r="A568" s="5">
        <f t="shared" si="5"/>
        <v>323</v>
      </c>
      <c r="B568" s="5" t="str">
        <f>NICHE!A568</f>
        <v>zalandoresearch/pytorch-ts</v>
      </c>
      <c r="C568" s="7" t="str">
        <f>IF(EXACT(D568,"Si"),NICHE!L568,"")</f>
        <v>License provided</v>
      </c>
      <c r="D568" s="8" t="str">
        <f>IF(AND(EXACT(NICHE!B568,"Y"),EXACT(E568,"No")),"Si","No")</f>
        <v>Si</v>
      </c>
      <c r="E568" s="4" t="s">
        <v>2402</v>
      </c>
      <c r="F568" s="8" t="str">
        <f t="shared" si="1"/>
        <v>No</v>
      </c>
      <c r="G568" s="8" t="str">
        <f t="shared" si="2"/>
        <v>No</v>
      </c>
      <c r="H568" s="8" t="str">
        <f t="shared" si="3"/>
        <v>No</v>
      </c>
      <c r="I568" s="8" t="str">
        <f t="shared" si="4"/>
        <v>No</v>
      </c>
      <c r="J568" s="5"/>
      <c r="K568" s="5"/>
      <c r="L568" s="5"/>
      <c r="M568" s="5"/>
      <c r="N568" s="5"/>
      <c r="O568" s="5"/>
      <c r="P568" s="5"/>
      <c r="Q568" s="5"/>
      <c r="R568" s="5"/>
      <c r="S568" s="5"/>
      <c r="T568" s="5"/>
      <c r="U568" s="5"/>
    </row>
    <row r="569">
      <c r="A569" s="5">
        <f t="shared" si="5"/>
        <v>323</v>
      </c>
      <c r="B569" s="5" t="str">
        <f>NICHE!A569</f>
        <v>zeusees/HyperLPR</v>
      </c>
      <c r="C569" s="7" t="str">
        <f>IF(EXACT(D569,"Si"),NICHE!L569,"")</f>
        <v/>
      </c>
      <c r="D569" s="8" t="str">
        <f>IF(AND(EXACT(NICHE!B569,"Y"),EXACT(E569,"No")),"Si","No")</f>
        <v>No</v>
      </c>
      <c r="E569" s="4" t="s">
        <v>2402</v>
      </c>
      <c r="F569" s="8" t="str">
        <f t="shared" si="1"/>
        <v>No</v>
      </c>
      <c r="G569" s="8" t="str">
        <f t="shared" si="2"/>
        <v>No</v>
      </c>
      <c r="H569" s="8" t="str">
        <f t="shared" si="3"/>
        <v>No</v>
      </c>
      <c r="I569" s="8" t="str">
        <f t="shared" si="4"/>
        <v>No</v>
      </c>
      <c r="J569" s="5"/>
      <c r="K569" s="5"/>
      <c r="L569" s="5"/>
      <c r="M569" s="5"/>
      <c r="N569" s="5"/>
      <c r="O569" s="5"/>
      <c r="P569" s="5"/>
      <c r="Q569" s="5"/>
      <c r="R569" s="5"/>
      <c r="S569" s="5"/>
      <c r="T569" s="5"/>
      <c r="U569" s="5"/>
    </row>
    <row r="570">
      <c r="A570" s="5">
        <f t="shared" si="5"/>
        <v>324</v>
      </c>
      <c r="B570" s="5" t="str">
        <f>NICHE!A570</f>
        <v>zhanghang1989/PyTorch-Encoding</v>
      </c>
      <c r="C570" s="7" t="str">
        <f>IF(EXACT(D570,"Si"),NICHE!L570,"")</f>
        <v>License provided</v>
      </c>
      <c r="D570" s="8" t="str">
        <f>IF(AND(EXACT(NICHE!B570,"Y"),EXACT(E570,"No")),"Si","No")</f>
        <v>Si</v>
      </c>
      <c r="E570" s="4" t="s">
        <v>2402</v>
      </c>
      <c r="F570" s="8" t="str">
        <f t="shared" si="1"/>
        <v>No</v>
      </c>
      <c r="G570" s="8" t="str">
        <f t="shared" si="2"/>
        <v>No</v>
      </c>
      <c r="H570" s="8" t="str">
        <f t="shared" si="3"/>
        <v>No</v>
      </c>
      <c r="I570" s="8" t="str">
        <f t="shared" si="4"/>
        <v>No</v>
      </c>
      <c r="J570" s="5"/>
      <c r="K570" s="5"/>
      <c r="L570" s="5"/>
      <c r="M570" s="5"/>
      <c r="N570" s="5"/>
      <c r="O570" s="5"/>
      <c r="P570" s="5"/>
      <c r="Q570" s="5"/>
      <c r="R570" s="5"/>
      <c r="S570" s="5"/>
      <c r="T570" s="5"/>
      <c r="U570" s="5"/>
    </row>
    <row r="571">
      <c r="A571" s="5">
        <f t="shared" si="5"/>
        <v>324</v>
      </c>
      <c r="B571" s="5" t="str">
        <f>NICHE!A571</f>
        <v>zhijian-liu/torchprofile</v>
      </c>
      <c r="C571" s="7" t="str">
        <f>IF(EXACT(D571,"Si"),NICHE!L571,"")</f>
        <v/>
      </c>
      <c r="D571" s="8" t="str">
        <f>IF(AND(EXACT(NICHE!B571,"Y"),EXACT(E571,"No")),"Si","No")</f>
        <v>No</v>
      </c>
      <c r="E571" s="4" t="s">
        <v>2402</v>
      </c>
      <c r="F571" s="8" t="str">
        <f t="shared" si="1"/>
        <v>No</v>
      </c>
      <c r="G571" s="8" t="str">
        <f t="shared" si="2"/>
        <v>No</v>
      </c>
      <c r="H571" s="8" t="str">
        <f t="shared" si="3"/>
        <v>No</v>
      </c>
      <c r="I571" s="8" t="str">
        <f t="shared" si="4"/>
        <v>No</v>
      </c>
      <c r="J571" s="5"/>
      <c r="K571" s="5"/>
      <c r="L571" s="5"/>
      <c r="M571" s="5"/>
      <c r="N571" s="5"/>
      <c r="O571" s="5"/>
      <c r="P571" s="5"/>
      <c r="Q571" s="5"/>
      <c r="R571" s="5"/>
      <c r="S571" s="5"/>
      <c r="T571" s="5"/>
      <c r="U571" s="5"/>
    </row>
    <row r="572">
      <c r="A572" s="5">
        <f t="shared" si="5"/>
        <v>324</v>
      </c>
      <c r="B572" s="5" t="str">
        <f>NICHE!A572</f>
        <v>ZQPei/deep_sort_pytorch</v>
      </c>
      <c r="C572" s="7" t="str">
        <f>IF(EXACT(D572,"Si"),NICHE!L572,"")</f>
        <v/>
      </c>
      <c r="D572" s="8" t="str">
        <f>IF(AND(EXACT(NICHE!B572,"Y"),EXACT(E572,"No")),"Si","No")</f>
        <v>No</v>
      </c>
      <c r="E572" s="4" t="s">
        <v>2402</v>
      </c>
      <c r="F572" s="8" t="str">
        <f t="shared" si="1"/>
        <v>No</v>
      </c>
      <c r="G572" s="8" t="str">
        <f t="shared" si="2"/>
        <v>No</v>
      </c>
      <c r="H572" s="8" t="str">
        <f t="shared" si="3"/>
        <v>No</v>
      </c>
      <c r="I572" s="8" t="str">
        <f t="shared" si="4"/>
        <v>No</v>
      </c>
      <c r="J572" s="5"/>
      <c r="K572" s="5"/>
      <c r="L572" s="5"/>
      <c r="M572" s="5"/>
      <c r="N572" s="5"/>
      <c r="O572" s="5"/>
      <c r="P572" s="5"/>
      <c r="Q572" s="5"/>
      <c r="R572" s="5"/>
      <c r="S572" s="5"/>
      <c r="T572" s="5"/>
      <c r="U572" s="5"/>
    </row>
    <row r="573">
      <c r="A573" s="5">
        <f t="shared" si="5"/>
        <v>325</v>
      </c>
      <c r="B573" s="5" t="str">
        <f>NICHE!A573</f>
        <v>zyfra/ebonite</v>
      </c>
      <c r="C573" s="7" t="str">
        <f>IF(EXACT(D573,"Si"),NICHE!L573,"")</f>
        <v>License provided</v>
      </c>
      <c r="D573" s="8" t="str">
        <f>IF(AND(EXACT(NICHE!B573,"Y"),EXACT(E573,"No")),"Si","No")</f>
        <v>Si</v>
      </c>
      <c r="E573" s="4" t="s">
        <v>2402</v>
      </c>
      <c r="F573" s="8" t="str">
        <f t="shared" si="1"/>
        <v>No</v>
      </c>
      <c r="G573" s="8" t="str">
        <f t="shared" si="2"/>
        <v>No</v>
      </c>
      <c r="H573" s="8" t="str">
        <f t="shared" si="3"/>
        <v>No</v>
      </c>
      <c r="I573" s="8" t="str">
        <f t="shared" si="4"/>
        <v>No</v>
      </c>
      <c r="J573" s="5"/>
      <c r="K573" s="5"/>
      <c r="L573" s="5"/>
      <c r="M573" s="5"/>
      <c r="N573" s="5"/>
      <c r="O573" s="5"/>
      <c r="P573" s="5"/>
      <c r="Q573" s="5"/>
      <c r="R573" s="5"/>
      <c r="S573" s="5"/>
      <c r="T573" s="5"/>
      <c r="U573" s="5"/>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row r="976">
      <c r="C976" s="10"/>
    </row>
    <row r="977">
      <c r="C977" s="10"/>
    </row>
    <row r="978">
      <c r="C978" s="10"/>
    </row>
    <row r="979">
      <c r="C979" s="10"/>
    </row>
    <row r="980">
      <c r="C980" s="10"/>
    </row>
    <row r="981">
      <c r="C981" s="10"/>
    </row>
    <row r="982">
      <c r="C982" s="10"/>
    </row>
    <row r="983">
      <c r="C983" s="10"/>
    </row>
    <row r="984">
      <c r="C984" s="10"/>
    </row>
    <row r="985">
      <c r="C985" s="10"/>
    </row>
    <row r="986">
      <c r="C986" s="10"/>
    </row>
    <row r="987">
      <c r="C987" s="10"/>
    </row>
    <row r="988">
      <c r="C988" s="10"/>
    </row>
    <row r="989">
      <c r="C989" s="10"/>
    </row>
    <row r="990">
      <c r="C990" s="10"/>
    </row>
    <row r="991">
      <c r="C991" s="10"/>
    </row>
    <row r="992">
      <c r="C992" s="10"/>
    </row>
    <row r="993">
      <c r="C993" s="10"/>
    </row>
    <row r="994">
      <c r="C994" s="10"/>
    </row>
    <row r="995">
      <c r="C995" s="10"/>
    </row>
    <row r="996">
      <c r="C996" s="10"/>
    </row>
    <row r="997">
      <c r="C997" s="10"/>
    </row>
    <row r="998">
      <c r="C998" s="10"/>
    </row>
    <row r="999">
      <c r="C999" s="10"/>
    </row>
    <row r="1000">
      <c r="C1000" s="10"/>
    </row>
  </sheetData>
  <customSheetViews>
    <customSheetView guid="{753B90FB-613D-42DD-AC65-E62679A5BB18}" filter="1" showAutoFilter="1">
      <autoFilter ref="$D$1:$D$1000"/>
    </customSheetView>
  </customSheetViews>
  <conditionalFormatting sqref="D574:D1000">
    <cfRule type="containsText" dxfId="0" priority="1" operator="containsText" text="No">
      <formula>NOT(ISERROR(SEARCH(("No"),(D574))))</formula>
    </cfRule>
  </conditionalFormatting>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34.5"/>
    <col customWidth="1" min="3" max="3" width="6.63"/>
    <col customWidth="1" min="4" max="4" width="5.63"/>
    <col customWidth="1" min="5" max="5" width="5.25"/>
    <col customWidth="1" min="6" max="6" width="26.88"/>
  </cols>
  <sheetData>
    <row r="1">
      <c r="A1" s="1" t="s">
        <v>2562</v>
      </c>
      <c r="B1" s="1" t="s">
        <v>2563</v>
      </c>
      <c r="C1" s="1" t="s">
        <v>2570</v>
      </c>
      <c r="D1" s="1" t="s">
        <v>2589</v>
      </c>
      <c r="E1" s="1" t="s">
        <v>2590</v>
      </c>
      <c r="F1" s="1" t="s">
        <v>2591</v>
      </c>
      <c r="G1" s="1" t="s">
        <v>2592</v>
      </c>
    </row>
    <row r="2">
      <c r="A2" s="1" t="s">
        <v>23</v>
      </c>
      <c r="B2" s="11" t="s">
        <v>2593</v>
      </c>
      <c r="C2" s="1">
        <v>1.0</v>
      </c>
      <c r="D2" s="1">
        <v>0.0</v>
      </c>
      <c r="E2" s="1">
        <v>0.0</v>
      </c>
      <c r="F2" s="1" t="s">
        <v>2594</v>
      </c>
    </row>
    <row r="3">
      <c r="A3" s="1" t="s">
        <v>23</v>
      </c>
      <c r="B3" s="3" t="s">
        <v>2595</v>
      </c>
      <c r="C3" s="1">
        <v>0.0</v>
      </c>
      <c r="D3" s="1">
        <v>1.0</v>
      </c>
      <c r="E3" s="1">
        <v>0.0</v>
      </c>
      <c r="F3" s="1" t="s">
        <v>2596</v>
      </c>
    </row>
    <row r="4">
      <c r="A4" s="1" t="s">
        <v>23</v>
      </c>
      <c r="B4" s="11" t="s">
        <v>2597</v>
      </c>
      <c r="C4" s="1">
        <v>0.0</v>
      </c>
      <c r="D4" s="1">
        <v>1.0</v>
      </c>
      <c r="E4" s="1">
        <v>0.0</v>
      </c>
      <c r="F4" s="1" t="s">
        <v>2598</v>
      </c>
    </row>
    <row r="5">
      <c r="A5" s="1" t="s">
        <v>23</v>
      </c>
      <c r="B5" s="11" t="s">
        <v>2599</v>
      </c>
      <c r="C5" s="1">
        <v>0.0</v>
      </c>
      <c r="D5" s="1">
        <v>1.0</v>
      </c>
      <c r="E5" s="1">
        <v>0.0</v>
      </c>
      <c r="F5" s="1" t="s">
        <v>2596</v>
      </c>
    </row>
    <row r="6">
      <c r="A6" s="1" t="s">
        <v>23</v>
      </c>
      <c r="B6" s="11" t="s">
        <v>2600</v>
      </c>
      <c r="C6" s="1">
        <v>0.0</v>
      </c>
      <c r="D6" s="1">
        <v>1.0</v>
      </c>
      <c r="E6" s="1">
        <v>0.0</v>
      </c>
      <c r="F6" s="1" t="s">
        <v>2601</v>
      </c>
    </row>
    <row r="7">
      <c r="A7" s="1" t="s">
        <v>23</v>
      </c>
      <c r="B7" s="11" t="s">
        <v>2602</v>
      </c>
      <c r="C7" s="1">
        <v>0.0</v>
      </c>
      <c r="D7" s="1">
        <v>1.0</v>
      </c>
      <c r="E7" s="1">
        <v>0.0</v>
      </c>
      <c r="F7" s="1" t="s">
        <v>2603</v>
      </c>
    </row>
    <row r="8">
      <c r="A8" s="1" t="s">
        <v>23</v>
      </c>
      <c r="B8" s="3" t="s">
        <v>2604</v>
      </c>
      <c r="C8" s="1">
        <v>0.0</v>
      </c>
      <c r="D8" s="1">
        <v>1.0</v>
      </c>
      <c r="E8" s="1">
        <v>0.0</v>
      </c>
      <c r="F8" s="1" t="s">
        <v>2601</v>
      </c>
    </row>
    <row r="9">
      <c r="A9" s="1" t="s">
        <v>23</v>
      </c>
      <c r="B9" s="3" t="s">
        <v>2605</v>
      </c>
      <c r="C9" s="1">
        <v>0.0</v>
      </c>
      <c r="D9" s="1">
        <v>2.0</v>
      </c>
      <c r="E9" s="1">
        <v>0.0</v>
      </c>
      <c r="F9" s="1" t="s">
        <v>2603</v>
      </c>
    </row>
    <row r="10">
      <c r="A10" s="1" t="s">
        <v>23</v>
      </c>
      <c r="B10" s="11" t="s">
        <v>2606</v>
      </c>
      <c r="C10" s="1">
        <v>0.0</v>
      </c>
      <c r="D10" s="1">
        <v>0.0</v>
      </c>
      <c r="E10" s="1">
        <v>1.0</v>
      </c>
      <c r="F10" s="1" t="s">
        <v>2603</v>
      </c>
    </row>
    <row r="11">
      <c r="A11" s="1" t="s">
        <v>23</v>
      </c>
      <c r="B11" s="11" t="s">
        <v>2607</v>
      </c>
      <c r="C11" s="1">
        <v>1.0</v>
      </c>
      <c r="D11" s="1">
        <v>0.0</v>
      </c>
      <c r="E11" s="1">
        <v>0.0</v>
      </c>
      <c r="F11" s="1" t="s">
        <v>2603</v>
      </c>
      <c r="G11" s="1" t="s">
        <v>2608</v>
      </c>
    </row>
    <row r="12">
      <c r="A12" s="1" t="s">
        <v>23</v>
      </c>
      <c r="B12" s="11" t="s">
        <v>2609</v>
      </c>
      <c r="C12" s="1">
        <v>0.0</v>
      </c>
      <c r="D12" s="1">
        <v>1.0</v>
      </c>
      <c r="E12" s="1">
        <v>0.0</v>
      </c>
      <c r="F12" s="1" t="s">
        <v>2596</v>
      </c>
    </row>
    <row r="13">
      <c r="A13" s="1" t="s">
        <v>23</v>
      </c>
      <c r="B13" s="11" t="s">
        <v>2610</v>
      </c>
      <c r="C13" s="1">
        <v>0.0</v>
      </c>
      <c r="D13" s="1">
        <v>0.0</v>
      </c>
      <c r="E13" s="1">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s>
  <drawing r:id="rId13"/>
</worksheet>
</file>