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644F34D0-7A64-4D83-B116-5D53EC8EDB1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<sst xmlns="http://schemas.openxmlformats.org/spreadsheetml/2006/main" count="54" uniqueCount="37">
  <si>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</si>
  <si>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</si>
  <si>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</si>
  <si>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</si>
  <si>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</si>
  <si>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</si>
  <si>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</si>
  <si>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</si>
  <si>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</si>
  <si>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</si>
  <si>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</si>
  <si>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</si>
  <si>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</si>
  <si>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</si>
  <si>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</si>
  <si>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</si>
  <si>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</si>
  <si>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</si>
  <si>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</si>
  <si>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</si>
  <si>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Pas le temps de terminer.</t>
  </si>
  <si>
    <t>Finir le premier persona</t>
  </si>
  <si>
    <t>Commencer le deuxième persona</t>
  </si>
  <si>
    <t>Présentation par le professeur</t>
  </si>
  <si>
    <t>Finir le deuxième persona</t>
  </si>
  <si>
    <t>Je suis encore indécis sur le Primary</t>
  </si>
  <si>
    <t>Commencer le mockup du Level Editor</t>
  </si>
  <si>
    <t>Finir le wireframe du Level Editor</t>
  </si>
  <si>
    <t>Continuer le wireframe du Level Editor</t>
  </si>
  <si>
    <t>Créer la palette de couleur</t>
  </si>
  <si>
    <t>Commencer le wireframe pour le Level Editor</t>
  </si>
  <si>
    <t>Commencer et finir le wireframe pour le Main Menu</t>
  </si>
  <si>
    <t>Commencer et finir le wireframe pour le In Game Screen</t>
  </si>
  <si>
    <t>Commencer le premier persona</t>
  </si>
  <si>
    <t>Créere la To-do list</t>
  </si>
  <si>
    <t>Création du wireframe pour la page des High Scores</t>
  </si>
  <si>
    <t>Révision du travail avec le CdC afin de vérifier que tous les points aient bien été effectués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</si>
</sst>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12 heures 45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420</v>
      </c>
      <c r="D4" s="19">
        <f>SUBTOTAL(9,$D$7:$D$531)</f>
        <v>345</v>
      </c>
      <c r="E4" s="23">
        <f>SUM(C4:D4)</f>
        <v>765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34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33</v>
      </c>
      <c r="G8" s="46" t="s">
        <v>20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21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22</v>
      </c>
      <c r="G10" s="38" t="s">
        <v>20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23</v>
      </c>
      <c r="G11" s="39"/>
      <c r="M11" t="s">
        <v>4</v>
      </c>
      <c r="N11">
        <v>4</v>
      </c>
      <c r="O11">
        <v>15</v>
      </c>
    </row>
    <row r="12" spans="1:15" x14ac:dyDescent="0.25">
      <c r="A12" s="41">
        <f>IF(ISBLANK(B12),"",_xlfn.ISOWEEKNUM('Journal de travail'!$B12))</f>
        <v>37</v>
      </c>
      <c r="B12" s="29">
        <v>45544</v>
      </c>
      <c r="C12" s="30"/>
      <c r="D12" s="31">
        <v>25</v>
      </c>
      <c r="E12" s="32" t="s">
        <v>2</v>
      </c>
      <c r="F12" s="22" t="s">
        <v>24</v>
      </c>
      <c r="G12" s="38"/>
      <c r="N12">
        <v>5</v>
      </c>
      <c r="O12">
        <v>20</v>
      </c>
    </row>
    <row r="13" spans="1:15" x14ac:dyDescent="0.25">
      <c r="A13" s="42">
        <f>IF(ISBLANK(B13),"",_xlfn.ISOWEEKNUM('Journal de travail'!$B13))</f>
        <v>37</v>
      </c>
      <c r="B13" s="33">
        <v>45544</v>
      </c>
      <c r="C13" s="34"/>
      <c r="D13" s="35">
        <v>10</v>
      </c>
      <c r="E13" s="36" t="s">
        <v>14</v>
      </c>
      <c r="F13" s="22" t="s">
        <v>31</v>
      </c>
      <c r="G13" s="39"/>
      <c r="N13">
        <v>6</v>
      </c>
      <c r="O13">
        <v>25</v>
      </c>
    </row>
    <row r="14" spans="1:15" x14ac:dyDescent="0.25">
      <c r="A14" s="41">
        <f>IF(ISBLANK(B14),"",_xlfn.ISOWEEKNUM('Journal de travail'!$B14))</f>
        <v>37</v>
      </c>
      <c r="B14" s="29">
        <v>45544</v>
      </c>
      <c r="C14" s="30">
        <v>1</v>
      </c>
      <c r="D14" s="31"/>
      <c r="E14" s="32" t="s">
        <v>14</v>
      </c>
      <c r="F14" s="22" t="s">
        <v>32</v>
      </c>
      <c r="G14" s="38"/>
      <c r="N14">
        <v>7</v>
      </c>
      <c r="O14">
        <v>30</v>
      </c>
    </row>
    <row r="15" spans="1:15" x14ac:dyDescent="0.25">
      <c r="A15" s="42">
        <f>IF(ISBLANK(B15),"",_xlfn.ISOWEEKNUM('Journal de travail'!$B15))</f>
        <v>37</v>
      </c>
      <c r="B15" s="33">
        <v>45544</v>
      </c>
      <c r="C15" s="34">
        <v>1</v>
      </c>
      <c r="D15" s="35">
        <v>15</v>
      </c>
      <c r="E15" s="36" t="s">
        <v>14</v>
      </c>
      <c r="F15" s="22" t="s">
        <v>30</v>
      </c>
      <c r="G15" s="39"/>
      <c r="N15">
        <v>8</v>
      </c>
      <c r="O15">
        <v>35</v>
      </c>
    </row>
    <row r="16" spans="1:15" x14ac:dyDescent="0.25">
      <c r="A16" s="41">
        <f>IF(ISBLANK(B16),"",_xlfn.ISOWEEKNUM('Journal de travail'!$B16))</f>
        <v>38</v>
      </c>
      <c r="B16" s="29">
        <v>45555</v>
      </c>
      <c r="C16" s="30">
        <v>1</v>
      </c>
      <c r="D16" s="31"/>
      <c r="E16" s="32" t="s">
        <v>2</v>
      </c>
      <c r="F16" s="22" t="s">
        <v>29</v>
      </c>
      <c r="G16" s="38" t="s">
        <v>25</v>
      </c>
      <c r="O16">
        <v>40</v>
      </c>
    </row>
    <row r="17" spans="1:15" x14ac:dyDescent="0.25">
      <c r="A17" s="42">
        <f>IF(ISBLANK(B17),"",_xlfn.ISOWEEKNUM('Journal de travail'!$B17))</f>
        <v>39</v>
      </c>
      <c r="B17" s="33">
        <v>45558</v>
      </c>
      <c r="C17" s="34"/>
      <c r="D17" s="35">
        <v>30</v>
      </c>
      <c r="E17" s="36" t="s">
        <v>14</v>
      </c>
      <c r="F17" s="22" t="s">
        <v>28</v>
      </c>
      <c r="G17" s="39" t="s">
        <v>20</v>
      </c>
      <c r="O17">
        <v>45</v>
      </c>
    </row>
    <row r="18" spans="1:15" x14ac:dyDescent="0.25">
      <c r="A18" s="41">
        <f>IF(ISBLANK(B18),"",_xlfn.ISOWEEKNUM('Journal de travail'!$B18))</f>
        <v>39</v>
      </c>
      <c r="B18" s="29">
        <v>45558</v>
      </c>
      <c r="C18" s="30">
        <v>1</v>
      </c>
      <c r="D18" s="31">
        <v>30</v>
      </c>
      <c r="E18" s="32" t="s">
        <v>14</v>
      </c>
      <c r="F18" s="22" t="s">
        <v>27</v>
      </c>
      <c r="G18" s="38"/>
      <c r="O18">
        <v>50</v>
      </c>
    </row>
    <row r="19" spans="1:15" x14ac:dyDescent="0.25">
      <c r="A19" s="42">
        <f>IF(ISBLANK(B19),"",_xlfn.ISOWEEKNUM('Journal de travail'!$B19))</f>
        <v>41</v>
      </c>
      <c r="B19" s="33">
        <v>45572</v>
      </c>
      <c r="C19" s="34">
        <v>2</v>
      </c>
      <c r="D19" s="35">
        <v>50</v>
      </c>
      <c r="E19" s="36" t="s">
        <v>14</v>
      </c>
      <c r="F19" s="22" t="s">
        <v>26</v>
      </c>
      <c r="G19" s="39"/>
      <c r="O19">
        <v>55</v>
      </c>
    </row>
    <row r="20" spans="1:15" x14ac:dyDescent="0.25">
      <c r="A20" s="41">
        <f>IF(ISBLANK(B20),"",_xlfn.ISOWEEKNUM('Journal de travail'!$B20))</f>
        <v>44</v>
      </c>
      <c r="B20" s="29">
        <v>45593</v>
      </c>
      <c r="C20" s="30"/>
      <c r="D20" s="31">
        <v>30</v>
      </c>
      <c r="E20" s="32" t="s">
        <v>14</v>
      </c>
      <c r="F20" s="22" t="s">
        <v>35</v>
      </c>
      <c r="G20" s="38"/>
    </row>
    <row r="21" spans="1:15" x14ac:dyDescent="0.25">
      <c r="A21" s="42">
        <f>IF(ISBLANK(B21),"",_xlfn.ISOWEEKNUM('Journal de travail'!$B21))</f>
        <v>44</v>
      </c>
      <c r="B21" s="33">
        <v>45593</v>
      </c>
      <c r="C21" s="34">
        <v>1</v>
      </c>
      <c r="D21" s="35">
        <v>0</v>
      </c>
      <c r="E21" s="36" t="s">
        <v>3</v>
      </c>
      <c r="F21" s="22" t="s">
        <v>36</v>
      </c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2024-10-28T09:52:21Z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