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eduvaud.sharepoint.com/sites/msteams_d0db31/Documents partages/PO2023/"/>
    </mc:Choice>
  </mc:AlternateContent>
  <xr:revisionPtr revIDLastSave="697" documentId="11_A289C7AE5701545A5D0BCDB9F48DDF7F757E1DA3" xr6:coauthVersionLast="47" xr6:coauthVersionMax="47" xr10:uidLastSave="{DD6B5D47-AAFA-44B3-8ED2-5C28C601E10A}"/>
  <bookViews>
    <workbookView xWindow="28680" yWindow="-120" windowWidth="29040" windowHeight="16440" tabRatio="822" firstSheet="3" activeTab="10" xr2:uid="{00000000-000D-0000-FFFF-FFFF00000000}"/>
  </bookViews>
  <sheets>
    <sheet name="Prof-Labo" sheetId="19" r:id="rId1"/>
    <sheet name="N501" sheetId="20" r:id="rId2"/>
    <sheet name="N508B" sheetId="6" r:id="rId3"/>
    <sheet name="N509" sheetId="8" r:id="rId4"/>
    <sheet name="N510B" sheetId="26" r:id="rId5"/>
    <sheet name="N511" sheetId="11" r:id="rId6"/>
    <sheet name="N512A" sheetId="27" r:id="rId7"/>
    <sheet name="N512B" sheetId="25" r:id="rId8"/>
    <sheet name="Accueil" sheetId="13" r:id="rId9"/>
    <sheet name="Gym" sheetId="14" r:id="rId10"/>
    <sheet name="ALL" sheetId="28" r:id="rId11"/>
  </sheets>
  <definedNames>
    <definedName name="_xlnm._FilterDatabase" localSheetId="10" hidden="1">ALL!$A$1:$P$1</definedName>
    <definedName name="_xlnm._FilterDatabase" localSheetId="4" hidden="1">N510B!$A$2:$AD$27</definedName>
    <definedName name="_xlnm._FilterDatabase" localSheetId="6" hidden="1">N512A!$A$2:$AD$27</definedName>
    <definedName name="_xlnm._FilterDatabase" localSheetId="7" hidden="1">N512B!$A$2:$AD$27</definedName>
    <definedName name="_xlnm.Print_Area" localSheetId="8">Accueil!$A$1:$S$21</definedName>
    <definedName name="_xlnm.Print_Area" localSheetId="10">ALL!$A$1:$O$76</definedName>
    <definedName name="_xlnm.Print_Area" localSheetId="9">Gym!$A$1:$S$21</definedName>
    <definedName name="_xlnm.Print_Area" localSheetId="1">'N501'!$A$1:$S$33</definedName>
    <definedName name="_xlnm.Print_Area" localSheetId="2">N508B!$A$1:$S$33</definedName>
    <definedName name="_xlnm.Print_Area" localSheetId="3">'N509'!$A$1:$S$33</definedName>
    <definedName name="_xlnm.Print_Area" localSheetId="4">N510B!$A$1:$S$33</definedName>
    <definedName name="_xlnm.Print_Area" localSheetId="5">'N511'!$A$1:$S$33</definedName>
    <definedName name="_xlnm.Print_Area" localSheetId="6">N512A!$A$1:$S$33</definedName>
    <definedName name="_xlnm.Print_Area" localSheetId="7">N512B!$A$1:$S$33</definedName>
    <definedName name="_xlnm.Print_Area" localSheetId="0">'Prof-Labo'!$A$1:$F$24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5" i="28" l="1"/>
  <c r="K79" i="28"/>
  <c r="K80" i="28"/>
  <c r="K81" i="28"/>
  <c r="K82" i="28"/>
  <c r="K83" i="28"/>
  <c r="K84" i="28"/>
  <c r="K78" i="28"/>
  <c r="T26" i="25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C15" i="14"/>
  <c r="T8" i="14"/>
  <c r="T5" i="13" l="1"/>
  <c r="T6" i="13"/>
  <c r="T7" i="13"/>
  <c r="T8" i="13"/>
  <c r="T9" i="13"/>
  <c r="T10" i="13"/>
  <c r="T11" i="13"/>
  <c r="T12" i="13"/>
  <c r="T13" i="13"/>
  <c r="T14" i="13"/>
  <c r="A1" i="13" l="1"/>
  <c r="A1" i="27"/>
  <c r="A1" i="26"/>
  <c r="A1" i="11"/>
  <c r="A1" i="25"/>
  <c r="A1" i="8"/>
  <c r="A1" i="6"/>
  <c r="Z2" i="13" l="1"/>
  <c r="Z4" i="13"/>
  <c r="Z5" i="13"/>
  <c r="Z6" i="13"/>
  <c r="Z8" i="13"/>
  <c r="Z10" i="13"/>
  <c r="Z11" i="13"/>
  <c r="Z12" i="13"/>
  <c r="Z13" i="13"/>
  <c r="Z3" i="13"/>
  <c r="Z4" i="27" l="1"/>
  <c r="Z5" i="27"/>
  <c r="Z6" i="27"/>
  <c r="Z7" i="27"/>
  <c r="Z8" i="27"/>
  <c r="Z9" i="27"/>
  <c r="Z10" i="27"/>
  <c r="Z11" i="27"/>
  <c r="Z12" i="27"/>
  <c r="Z13" i="27"/>
  <c r="Z14" i="27"/>
  <c r="Z15" i="27"/>
  <c r="Z16" i="27"/>
  <c r="Z17" i="27"/>
  <c r="Z18" i="27"/>
  <c r="Z19" i="27"/>
  <c r="Z20" i="27"/>
  <c r="Z21" i="27"/>
  <c r="Z22" i="27"/>
  <c r="Z23" i="27"/>
  <c r="Z24" i="27"/>
  <c r="Z25" i="27"/>
  <c r="Z26" i="27"/>
  <c r="Z27" i="27"/>
  <c r="Z4" i="26"/>
  <c r="Z5" i="26"/>
  <c r="Z6" i="26"/>
  <c r="Z7" i="26"/>
  <c r="Z8" i="26"/>
  <c r="Z9" i="26"/>
  <c r="Z10" i="26"/>
  <c r="Z11" i="26"/>
  <c r="Z12" i="26"/>
  <c r="Z13" i="26"/>
  <c r="Z14" i="26"/>
  <c r="Z15" i="26"/>
  <c r="Z16" i="26"/>
  <c r="Z17" i="26"/>
  <c r="Z18" i="26"/>
  <c r="Z19" i="26"/>
  <c r="Z20" i="26"/>
  <c r="Z21" i="26"/>
  <c r="Z22" i="26"/>
  <c r="Z23" i="26"/>
  <c r="Z24" i="26"/>
  <c r="Z25" i="26"/>
  <c r="Z26" i="26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15" i="25"/>
  <c r="Z16" i="25"/>
  <c r="Z17" i="25"/>
  <c r="Z18" i="25"/>
  <c r="Z19" i="25"/>
  <c r="Z20" i="25"/>
  <c r="Z21" i="25"/>
  <c r="Z22" i="25"/>
  <c r="Z23" i="25"/>
  <c r="Z24" i="25"/>
  <c r="Z25" i="25"/>
  <c r="Z26" i="25"/>
  <c r="Z27" i="25"/>
  <c r="Z28" i="25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Z3" i="11"/>
  <c r="Z3" i="26"/>
  <c r="Z3" i="27"/>
  <c r="Z3" i="14"/>
  <c r="Y3" i="8"/>
  <c r="Y3" i="6"/>
  <c r="Y4" i="6"/>
  <c r="Y5" i="6"/>
  <c r="Y6" i="6"/>
  <c r="Y7" i="6"/>
  <c r="Y8" i="6"/>
  <c r="Y9" i="6"/>
  <c r="Y10" i="6"/>
  <c r="Y11" i="6"/>
  <c r="Y12" i="6"/>
  <c r="Y13" i="6"/>
  <c r="S27" i="27" l="1"/>
  <c r="R27" i="27"/>
  <c r="Q27" i="27"/>
  <c r="P27" i="27"/>
  <c r="O27" i="27"/>
  <c r="N27" i="27"/>
  <c r="M27" i="27"/>
  <c r="L27" i="27"/>
  <c r="K27" i="27"/>
  <c r="J27" i="27"/>
  <c r="I27" i="27"/>
  <c r="H27" i="27"/>
  <c r="G27" i="27"/>
  <c r="F27" i="27"/>
  <c r="E27" i="27"/>
  <c r="D27" i="27"/>
  <c r="C27" i="27"/>
  <c r="T26" i="27"/>
  <c r="T25" i="27"/>
  <c r="T24" i="27"/>
  <c r="T23" i="27"/>
  <c r="T22" i="27"/>
  <c r="T21" i="27"/>
  <c r="T20" i="27"/>
  <c r="T19" i="27"/>
  <c r="T18" i="27"/>
  <c r="T17" i="27"/>
  <c r="T16" i="27"/>
  <c r="T15" i="27"/>
  <c r="T14" i="27"/>
  <c r="T13" i="27"/>
  <c r="T12" i="27"/>
  <c r="T11" i="27"/>
  <c r="T10" i="27"/>
  <c r="T9" i="27"/>
  <c r="T8" i="27"/>
  <c r="T7" i="27"/>
  <c r="T6" i="27"/>
  <c r="T5" i="27"/>
  <c r="T4" i="27"/>
  <c r="T3" i="27"/>
  <c r="S27" i="26"/>
  <c r="R27" i="26"/>
  <c r="Q27" i="26"/>
  <c r="P27" i="26"/>
  <c r="O27" i="26"/>
  <c r="N27" i="26"/>
  <c r="M27" i="26"/>
  <c r="L27" i="26"/>
  <c r="K27" i="26"/>
  <c r="J27" i="26"/>
  <c r="I27" i="26"/>
  <c r="H27" i="26"/>
  <c r="G27" i="26"/>
  <c r="F27" i="26"/>
  <c r="E27" i="26"/>
  <c r="D27" i="26"/>
  <c r="C27" i="26"/>
  <c r="T26" i="26"/>
  <c r="T25" i="26"/>
  <c r="T24" i="26"/>
  <c r="T23" i="26"/>
  <c r="T22" i="26"/>
  <c r="T21" i="26"/>
  <c r="T20" i="26"/>
  <c r="T19" i="26"/>
  <c r="T18" i="26"/>
  <c r="T17" i="26"/>
  <c r="T16" i="26"/>
  <c r="T15" i="26"/>
  <c r="T14" i="26"/>
  <c r="T13" i="26"/>
  <c r="T12" i="26"/>
  <c r="T11" i="26"/>
  <c r="T10" i="26"/>
  <c r="T9" i="26"/>
  <c r="T8" i="26"/>
  <c r="T7" i="26"/>
  <c r="T6" i="26"/>
  <c r="T5" i="26"/>
  <c r="T4" i="26"/>
  <c r="T3" i="26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T4" i="11"/>
  <c r="T3" i="11"/>
  <c r="S27" i="25"/>
  <c r="R27" i="25"/>
  <c r="Q27" i="25"/>
  <c r="P27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T25" i="25"/>
  <c r="T24" i="25"/>
  <c r="T23" i="25"/>
  <c r="T22" i="25"/>
  <c r="T21" i="25"/>
  <c r="T20" i="25"/>
  <c r="T19" i="25"/>
  <c r="T18" i="25"/>
  <c r="T17" i="25"/>
  <c r="T16" i="25"/>
  <c r="T15" i="25"/>
  <c r="T14" i="25"/>
  <c r="T13" i="25"/>
  <c r="T12" i="25"/>
  <c r="T11" i="25"/>
  <c r="T10" i="25"/>
  <c r="T9" i="25"/>
  <c r="T8" i="25"/>
  <c r="T7" i="25"/>
  <c r="T6" i="25"/>
  <c r="T5" i="25"/>
  <c r="T4" i="25"/>
  <c r="T3" i="25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T26" i="8"/>
  <c r="T25" i="8"/>
  <c r="T24" i="8"/>
  <c r="T23" i="8"/>
  <c r="T22" i="8"/>
  <c r="T21" i="8"/>
  <c r="T20" i="8"/>
  <c r="T19" i="8"/>
  <c r="T18" i="8"/>
  <c r="T17" i="8"/>
  <c r="T16" i="8"/>
  <c r="T15" i="8"/>
  <c r="T14" i="8"/>
  <c r="T13" i="8"/>
  <c r="T12" i="8"/>
  <c r="T11" i="8"/>
  <c r="T10" i="8"/>
  <c r="T9" i="8"/>
  <c r="T8" i="8"/>
  <c r="T7" i="8"/>
  <c r="T6" i="8"/>
  <c r="T5" i="8"/>
  <c r="T4" i="8"/>
  <c r="T3" i="8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T3" i="6"/>
  <c r="T20" i="20"/>
  <c r="T19" i="20"/>
  <c r="T18" i="20"/>
  <c r="T17" i="20"/>
  <c r="T16" i="20"/>
  <c r="T15" i="20"/>
  <c r="T14" i="20"/>
  <c r="T4" i="14" l="1"/>
  <c r="T5" i="14"/>
  <c r="T6" i="14"/>
  <c r="T7" i="14"/>
  <c r="T9" i="14"/>
  <c r="T10" i="14"/>
  <c r="T11" i="14"/>
  <c r="T12" i="14"/>
  <c r="T13" i="14"/>
  <c r="T14" i="14"/>
  <c r="T3" i="14"/>
  <c r="T23" i="20" l="1"/>
  <c r="T24" i="20"/>
  <c r="T25" i="20"/>
  <c r="T26" i="20" l="1"/>
  <c r="T22" i="20"/>
  <c r="T21" i="20"/>
  <c r="T13" i="20"/>
  <c r="T12" i="20"/>
  <c r="T11" i="20"/>
  <c r="T10" i="20"/>
  <c r="T9" i="20"/>
  <c r="T8" i="20"/>
  <c r="T7" i="20"/>
  <c r="T6" i="20"/>
  <c r="T5" i="20"/>
  <c r="T4" i="20"/>
  <c r="T3" i="20"/>
  <c r="T4" i="13"/>
  <c r="T3" i="13"/>
  <c r="S15" i="13" l="1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S27" i="20"/>
  <c r="R27" i="20"/>
  <c r="Q27" i="20"/>
  <c r="P27" i="20"/>
  <c r="O27" i="20"/>
  <c r="N27" i="20"/>
  <c r="M27" i="20"/>
  <c r="L27" i="20"/>
  <c r="K27" i="20"/>
  <c r="J27" i="20"/>
  <c r="I27" i="20"/>
  <c r="H27" i="20"/>
  <c r="G27" i="20"/>
  <c r="F27" i="20"/>
  <c r="E27" i="20"/>
  <c r="D27" i="20"/>
  <c r="C27" i="20"/>
</calcChain>
</file>

<file path=xl/sharedStrings.xml><?xml version="1.0" encoding="utf-8"?>
<sst xmlns="http://schemas.openxmlformats.org/spreadsheetml/2006/main" count="1045" uniqueCount="284">
  <si>
    <t>Répartition générale</t>
  </si>
  <si>
    <t>Activité(s) AM</t>
  </si>
  <si>
    <t>Activité(s) PM</t>
  </si>
  <si>
    <t>Labo</t>
  </si>
  <si>
    <t>Responsable(s)</t>
  </si>
  <si>
    <t>Capacité max AM</t>
  </si>
  <si>
    <t>Capacité max PM</t>
  </si>
  <si>
    <t>Libre</t>
  </si>
  <si>
    <t>N501</t>
  </si>
  <si>
    <t>-</t>
  </si>
  <si>
    <t>Bulle Réseau &amp; Système</t>
  </si>
  <si>
    <t>N508B</t>
  </si>
  <si>
    <t>ISI / LDG / MDO / KBA</t>
  </si>
  <si>
    <t>Bulle Web &amp; DB</t>
  </si>
  <si>
    <t>N509</t>
  </si>
  <si>
    <t xml:space="preserve">AGT / AMG / GCR </t>
  </si>
  <si>
    <t>Bulle Prog</t>
  </si>
  <si>
    <t>N512B</t>
  </si>
  <si>
    <t>DLS / JMY / LDS</t>
  </si>
  <si>
    <t>Bulle DevOps &amp; Sécurité</t>
  </si>
  <si>
    <t>N511</t>
  </si>
  <si>
    <t>CSR / GSY / MMN</t>
  </si>
  <si>
    <t>Projets d'apprenti.e.s</t>
  </si>
  <si>
    <t>N510B</t>
  </si>
  <si>
    <t>CSF / HCS / PCX</t>
  </si>
  <si>
    <t>Bulle Gestion Projet &amp; Innovation</t>
  </si>
  <si>
    <t>N512A</t>
  </si>
  <si>
    <t>AGX / SOI / XCL</t>
  </si>
  <si>
    <t>Accueil &amp; GYM &amp; Théorie</t>
  </si>
  <si>
    <t>Accueil/Entrée &amp; GYM</t>
  </si>
  <si>
    <t>5ème</t>
  </si>
  <si>
    <t>ACD / BSI / RFA</t>
  </si>
  <si>
    <r>
      <rPr>
        <sz val="13"/>
        <color rgb="FF000000"/>
        <rFont val="Century Gothic"/>
        <family val="2"/>
      </rPr>
      <t xml:space="preserve">Les élèves auront rendez-vous le vendredi 1.12.2023 à 8h ou 13h10
ainsi que le samedi 2.12.2023 selon leur horaire
</t>
    </r>
    <r>
      <rPr>
        <b/>
        <sz val="13"/>
        <color rgb="FFFF0000"/>
        <rFont val="Century Gothic"/>
        <family val="2"/>
      </rPr>
      <t>DANS LE LABO CI-DESSUS</t>
    </r>
  </si>
  <si>
    <t>Remarques :</t>
  </si>
  <si>
    <t>- La présence d'au moins un formateur est obligatoire par labo</t>
  </si>
  <si>
    <t>- La journée de travail des formateurs débute à 8h30 et se terminera à 17h, 2h de pause sont admises</t>
  </si>
  <si>
    <t>- La durée de travail des élèves est de 4h30 (AM 8h30 - 13h / PM 12h30 - 17h) comprenant un moment de passage de témoin entre 12h30 et 13h</t>
  </si>
  <si>
    <t>Vendredi 1.12 :</t>
  </si>
  <si>
    <t>- Horaire spécial dans un document annexe</t>
  </si>
  <si>
    <t>- Prévoir 2 tables en N511 (emplacement de nos 2 collègues de la théorie)</t>
  </si>
  <si>
    <t>Home</t>
  </si>
  <si>
    <t>Noms</t>
  </si>
  <si>
    <t>Classe</t>
  </si>
  <si>
    <t>Total élèves</t>
  </si>
  <si>
    <t>Infos</t>
  </si>
  <si>
    <t>En salle</t>
  </si>
  <si>
    <t>PAU</t>
  </si>
  <si>
    <t>En pause</t>
  </si>
  <si>
    <t>GYM</t>
  </si>
  <si>
    <t>Au sport</t>
  </si>
  <si>
    <t>AM</t>
  </si>
  <si>
    <t>PM</t>
  </si>
  <si>
    <t>Mamo Bilal</t>
  </si>
  <si>
    <t>FIN2</t>
  </si>
  <si>
    <t>C'est égal</t>
  </si>
  <si>
    <t>Sadriu Leonar</t>
  </si>
  <si>
    <t>Shanthakumar Saraneethan</t>
  </si>
  <si>
    <t>Suboonsan Chris Noah Matthew</t>
  </si>
  <si>
    <t>Martins Fernandes Dylan</t>
  </si>
  <si>
    <t>CIN3A</t>
  </si>
  <si>
    <t>Naylor  Natasha</t>
  </si>
  <si>
    <t>Paul Luca</t>
  </si>
  <si>
    <t>Scordato Alessio =&gt; Dispensé</t>
  </si>
  <si>
    <t>Montandon Alexandre</t>
  </si>
  <si>
    <t>CIN3B</t>
  </si>
  <si>
    <t>Morais Pinheiro Dilan</t>
  </si>
  <si>
    <t>Osmanovic Bajro</t>
  </si>
  <si>
    <t>Sulejmani Mefail</t>
  </si>
  <si>
    <t>Aymon Hadrien Gabriel</t>
  </si>
  <si>
    <t>CIN1C</t>
  </si>
  <si>
    <t>Bllaca Albion</t>
  </si>
  <si>
    <t>Chatellard Neo</t>
  </si>
  <si>
    <t>Karawa Lucas Pierre Nangawi</t>
  </si>
  <si>
    <t>Muthulingam Abiram</t>
  </si>
  <si>
    <t>Roque Fernandes Rui Pedro</t>
  </si>
  <si>
    <t>Voirol Yvan</t>
  </si>
  <si>
    <t>Ybargüen Chamache Dante</t>
  </si>
  <si>
    <t>Sierro Félix</t>
  </si>
  <si>
    <t>FIN1</t>
  </si>
  <si>
    <t>Tille Sébastien</t>
  </si>
  <si>
    <t>Tunç Nurullah</t>
  </si>
  <si>
    <t>Yildiz Mustafa</t>
  </si>
  <si>
    <t>Abdulkadir Mohamed Salma</t>
  </si>
  <si>
    <t>Plutôt des 2ème DEV / FIN2</t>
  </si>
  <si>
    <t>Abid Fatima-Ezzahra</t>
  </si>
  <si>
    <t>Corozel Ella-Anelisse</t>
  </si>
  <si>
    <t>Ghaemmaghami Théo</t>
  </si>
  <si>
    <t>Pittet Joël</t>
  </si>
  <si>
    <t>Lu Kathleen</t>
  </si>
  <si>
    <t>Carneiro Yohan</t>
  </si>
  <si>
    <t>CIN2A</t>
  </si>
  <si>
    <t>Rouwenhorst Timo Albert</t>
  </si>
  <si>
    <t>Mares Julien Pierre</t>
  </si>
  <si>
    <t>CID2B</t>
  </si>
  <si>
    <t>Menoud Aloïs Michel Charles</t>
  </si>
  <si>
    <t>Paramanathan Evin</t>
  </si>
  <si>
    <t>Toledo Campoverde Adrian Federico</t>
  </si>
  <si>
    <t>Zivanovic Danilo</t>
  </si>
  <si>
    <t>CIN1B</t>
  </si>
  <si>
    <t>Amstutz Gabriele</t>
  </si>
  <si>
    <t>MIN2</t>
  </si>
  <si>
    <t>Diezi Valentin</t>
  </si>
  <si>
    <t>Napoleone Cyril Constant</t>
  </si>
  <si>
    <t>CID2A</t>
  </si>
  <si>
    <t>Dos Santos Samuel</t>
  </si>
  <si>
    <t>Pignat Valentin</t>
  </si>
  <si>
    <t>Remeniuk Dmytro</t>
  </si>
  <si>
    <t>Scerri Yann</t>
  </si>
  <si>
    <t>Cardis Yohan Jacques</t>
  </si>
  <si>
    <t>Zeqiri Amir</t>
  </si>
  <si>
    <t>Botteau Mathis</t>
  </si>
  <si>
    <t>Khaiy Mateen Salem</t>
  </si>
  <si>
    <t>Gigon Jérémie</t>
  </si>
  <si>
    <t>MIN1</t>
  </si>
  <si>
    <t>Gomis Dioussé</t>
  </si>
  <si>
    <t>Tecle Siem Biniam</t>
  </si>
  <si>
    <t>Wu Guoxu</t>
  </si>
  <si>
    <t>Artero Dylan =&gt; Dispensé</t>
  </si>
  <si>
    <t>Despotovic Miljana</t>
  </si>
  <si>
    <t>Hofstetter Yann</t>
  </si>
  <si>
    <t>Intriere Thomas</t>
  </si>
  <si>
    <t>Jaquet Xavier</t>
  </si>
  <si>
    <t>Segalen Alban</t>
  </si>
  <si>
    <t>Segalen  Bastien</t>
  </si>
  <si>
    <t>Sottile Evan</t>
  </si>
  <si>
    <t>Golaz Nicola</t>
  </si>
  <si>
    <t>Guisan Viktor</t>
  </si>
  <si>
    <t>Klein César</t>
  </si>
  <si>
    <t>Olaya Mathis</t>
  </si>
  <si>
    <t>Richard Théo</t>
  </si>
  <si>
    <t>Rotzetter Ethan</t>
  </si>
  <si>
    <t>Sanchez Filipe Eithan</t>
  </si>
  <si>
    <t>Scherrer Eliott</t>
  </si>
  <si>
    <t>Schertenleib Romain</t>
  </si>
  <si>
    <t>Cuendet Ugo</t>
  </si>
  <si>
    <t>MIN3</t>
  </si>
  <si>
    <t>Orlando Theo</t>
  </si>
  <si>
    <t>Vaucher Eliott</t>
  </si>
  <si>
    <t>Alizadeh Mohammad Dawood</t>
  </si>
  <si>
    <t>CIN2B</t>
  </si>
  <si>
    <t>Plutôt des 2èmes INFRA</t>
  </si>
  <si>
    <t>Faedda Francesco</t>
  </si>
  <si>
    <t>Gomes Pinto Carlos Alberto</t>
  </si>
  <si>
    <t>Mühlestein  Julien</t>
  </si>
  <si>
    <t>Pages Marius</t>
  </si>
  <si>
    <t>Roudet Alexy Julien</t>
  </si>
  <si>
    <t>Jotterand Timothy</t>
  </si>
  <si>
    <t>Métroz Quentin</t>
  </si>
  <si>
    <t>Dussault Morgan</t>
  </si>
  <si>
    <t>Eklu Samuel</t>
  </si>
  <si>
    <t>Jakupovic Azur</t>
  </si>
  <si>
    <t>Al Asfar Ahmad</t>
  </si>
  <si>
    <t>Pittori Gaspard</t>
  </si>
  <si>
    <t>CIN1A</t>
  </si>
  <si>
    <t>Ruggiero Alessandro</t>
  </si>
  <si>
    <t>Stoilov Aleksandar</t>
  </si>
  <si>
    <t>Tarrago Anthony</t>
  </si>
  <si>
    <t>Wirth Lionel</t>
  </si>
  <si>
    <t>Piguet Antoine</t>
  </si>
  <si>
    <t>Sallaku Samuel</t>
  </si>
  <si>
    <t>Zarrabi Nima Amir Aram</t>
  </si>
  <si>
    <t>Chasi Sanchez Dario Jhesuanj</t>
  </si>
  <si>
    <t>Lebet Esteban Alexis</t>
  </si>
  <si>
    <t>Lopardo Alessio</t>
  </si>
  <si>
    <t>Moia Luke</t>
  </si>
  <si>
    <t>Déglise Camille Marie</t>
  </si>
  <si>
    <t>Done</t>
  </si>
  <si>
    <t>Findik Harun</t>
  </si>
  <si>
    <t>Mangiagli Yann</t>
  </si>
  <si>
    <t>Vougaz Maryline</t>
  </si>
  <si>
    <t>Wu  Guo Yu</t>
  </si>
  <si>
    <t>Al Hussein Mussa</t>
  </si>
  <si>
    <t>Bitter Alan</t>
  </si>
  <si>
    <t>Gligorijevic Nikola</t>
  </si>
  <si>
    <t>Mohamed Zarook Mohamed Zaahid</t>
  </si>
  <si>
    <t>Moser Even Gavriël</t>
  </si>
  <si>
    <t>Belkhiria Sofiene Habib</t>
  </si>
  <si>
    <t>Schafstall Ethan Aymeric</t>
  </si>
  <si>
    <t>Denis Romain</t>
  </si>
  <si>
    <t>Zhuravel Mykola</t>
  </si>
  <si>
    <t>Blanchoud Emma</t>
  </si>
  <si>
    <t>Bommottet Marius</t>
  </si>
  <si>
    <t>Borodkin Sacha</t>
  </si>
  <si>
    <t>Cleuet Jerry</t>
  </si>
  <si>
    <t>De Pina Correia Ryan</t>
  </si>
  <si>
    <t>Geiser Sidney</t>
  </si>
  <si>
    <t>Racine Thibaud</t>
  </si>
  <si>
    <t>Rapin Matthieu</t>
  </si>
  <si>
    <t>Trelles Pashmay William Andres</t>
  </si>
  <si>
    <t>Velickovic Mateja</t>
  </si>
  <si>
    <t>Berchel Joachim Siméon Gabriel</t>
  </si>
  <si>
    <t>MID2</t>
  </si>
  <si>
    <t>Heijkoop Philippe</t>
  </si>
  <si>
    <t>Lordon Lucas</t>
  </si>
  <si>
    <t>Nardou Thomas Louis</t>
  </si>
  <si>
    <t>Rodrigues Sousa Tiago</t>
  </si>
  <si>
    <t>Simões Pólvora Lucas</t>
  </si>
  <si>
    <t>Deriaz Eliott</t>
  </si>
  <si>
    <t>Gétain Maël</t>
  </si>
  <si>
    <t>Greppin Sam</t>
  </si>
  <si>
    <t>Lachavanne Jérémy =&gt; Dispensé</t>
  </si>
  <si>
    <t>Magnenat Elio =&gt; Dispensé</t>
  </si>
  <si>
    <t>Masson Néo =&gt; Dispensé</t>
  </si>
  <si>
    <t>Teixeira Nunes Diego</t>
  </si>
  <si>
    <t>Thode Mateo =&gt; Dispensé</t>
  </si>
  <si>
    <t>Venries Tim</t>
  </si>
  <si>
    <t>Walsky Liam</t>
  </si>
  <si>
    <t>Carneiro Jeremias Dany</t>
  </si>
  <si>
    <t>Dongmo Fokou Sarah</t>
  </si>
  <si>
    <t>Egal Ahmed Omar</t>
  </si>
  <si>
    <t>Escobar Toro Santiago</t>
  </si>
  <si>
    <t>Eyer Kaeno Louis</t>
  </si>
  <si>
    <t>Iglesias Rodriguez Yago</t>
  </si>
  <si>
    <t>Mohajerani Hanieh</t>
  </si>
  <si>
    <t>Pelloquin Maxime</t>
  </si>
  <si>
    <t>Lopez Maxence</t>
  </si>
  <si>
    <t>SOLDES</t>
  </si>
  <si>
    <t>Moreira Thomas</t>
  </si>
  <si>
    <t>Bamert Mathieu</t>
  </si>
  <si>
    <t>Moser  Charles-Henri</t>
  </si>
  <si>
    <t>Adam Kablouti</t>
  </si>
  <si>
    <t>Magnenat  Mathias André</t>
  </si>
  <si>
    <t>Mejia Ortega Diego Fernando</t>
  </si>
  <si>
    <t>Krasniqi Emir</t>
  </si>
  <si>
    <t>Del Valle Julian Luca</t>
  </si>
  <si>
    <t>Dormond Théo =&gt; Dispensé</t>
  </si>
  <si>
    <t>Accueil INF</t>
  </si>
  <si>
    <t>Accueil - Entrée Nord</t>
  </si>
  <si>
    <t>GYM (NFR)</t>
  </si>
  <si>
    <t>Dürrenmatt Alexandre</t>
  </si>
  <si>
    <t>Fabre Antoine</t>
  </si>
  <si>
    <t>Herrera Egoavil Gonzalo Javier</t>
  </si>
  <si>
    <t>Taverney Hugo</t>
  </si>
  <si>
    <t>Nademo Yosef</t>
  </si>
  <si>
    <t>Abdela Ahmad</t>
  </si>
  <si>
    <t>Blouin Benjamin</t>
  </si>
  <si>
    <t>Brechbühl Eol</t>
  </si>
  <si>
    <t>Cruz Senna</t>
  </si>
  <si>
    <t>Da Silva Jussani João</t>
  </si>
  <si>
    <t>Gomes Pinto  Daniel</t>
  </si>
  <si>
    <t>Attention :</t>
  </si>
  <si>
    <t>Les élèves se rendant au SPORT se présenteront à 8h50 ou 12h50 vers le secrétariat général de l'ETML</t>
  </si>
  <si>
    <t>L'activité "rappel" aura lieu dans le puit de lumière du bâtiment sud entre le niveau 4 et le niveau 0</t>
  </si>
  <si>
    <t>CIN1a</t>
  </si>
  <si>
    <t>Où ?</t>
  </si>
  <si>
    <t>Quand ?</t>
  </si>
  <si>
    <t>CIN1b</t>
  </si>
  <si>
    <t>CIN1c</t>
  </si>
  <si>
    <t>Accueil</t>
  </si>
  <si>
    <t>Aprèm</t>
  </si>
  <si>
    <t>Matin</t>
  </si>
  <si>
    <t>Res/Sys</t>
  </si>
  <si>
    <t>GestProj</t>
  </si>
  <si>
    <t>Projet</t>
  </si>
  <si>
    <t>DevOps/Secu</t>
  </si>
  <si>
    <t>Web/DB</t>
  </si>
  <si>
    <t>MdC: Alain Garraux</t>
  </si>
  <si>
    <t>MdC: Alain Girardet</t>
  </si>
  <si>
    <t>MdC: Cyril Sokoloff</t>
  </si>
  <si>
    <t>Prog</t>
  </si>
  <si>
    <t>Thode Mateo</t>
  </si>
  <si>
    <t>Dispense</t>
  </si>
  <si>
    <t>MdC: Xavier Carrel</t>
  </si>
  <si>
    <t>MdC : Bertrand Sahli</t>
  </si>
  <si>
    <t>MdC : Roberto Ferrari</t>
  </si>
  <si>
    <t>CIN2a</t>
  </si>
  <si>
    <t>CIN2b - MIN2</t>
  </si>
  <si>
    <t>CID2B - MID2</t>
  </si>
  <si>
    <t>MdC: Sheyla Oliveira Kobi</t>
  </si>
  <si>
    <t>MdC: Karim Bourahla</t>
  </si>
  <si>
    <t>MdC: Grégory Charmier</t>
  </si>
  <si>
    <t>MdC: Cédric Schaffter</t>
  </si>
  <si>
    <t>CIN3a</t>
  </si>
  <si>
    <t>CIN3b</t>
  </si>
  <si>
    <t>Artero Dylan</t>
  </si>
  <si>
    <t>Dormond Théo</t>
  </si>
  <si>
    <t>Lachavanne Jérémy</t>
  </si>
  <si>
    <t>Kablouti Adam</t>
  </si>
  <si>
    <t>Magnenat Elio</t>
  </si>
  <si>
    <t>Masson Néo</t>
  </si>
  <si>
    <t>Scordato Alessio</t>
  </si>
  <si>
    <t>MdC: Michel Delgado</t>
  </si>
  <si>
    <t>MdC: Helder Costa Lopes</t>
  </si>
  <si>
    <t>MdC: Patrick Chenaux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</si>
</sst>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"/>
    <numFmt numFmtId="165" formatCode="hh/mm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1"/>
      <color theme="1"/>
      <name val="Century Gothic"/>
      <family val="2"/>
    </font>
    <font>
      <sz val="11"/>
      <color theme="1"/>
      <name val="Century Gothic"/>
      <family val="2"/>
    </font>
    <font>
      <sz val="11"/>
      <name val="Arial"/>
      <family val="2"/>
    </font>
    <font>
      <sz val="11"/>
      <name val="Arial"/>
      <family val="2"/>
    </font>
    <font>
      <sz val="11"/>
      <name val="Century Gothic"/>
      <family val="2"/>
    </font>
    <font>
      <sz val="11"/>
      <color theme="0"/>
      <name val="Century Gothic"/>
      <family val="2"/>
    </font>
    <font>
      <sz val="11"/>
      <color rgb="FFFFFF00"/>
      <name val="Century Gothic"/>
      <family val="2"/>
    </font>
    <font>
      <sz val="11"/>
      <color rgb="FF000000"/>
      <name val="Century Gothic"/>
      <family val="2"/>
    </font>
    <font>
      <b/>
      <sz val="13"/>
      <color theme="1"/>
      <name val="Century Gothic"/>
      <family val="2"/>
    </font>
    <font>
      <b/>
      <sz val="12"/>
      <color theme="1"/>
      <name val="Century Gothic"/>
      <family val="2"/>
    </font>
    <font>
      <b/>
      <sz val="11"/>
      <color rgb="FFFF0000"/>
      <name val="Century Gothic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20"/>
      <color rgb="FFFF0000"/>
      <name val="Century Gothic"/>
      <family val="2"/>
    </font>
    <font>
      <sz val="13"/>
      <color theme="1"/>
      <name val="Century Gothic"/>
      <family val="2"/>
    </font>
    <font>
      <b/>
      <sz val="11"/>
      <color theme="1"/>
      <name val="Century Gothic"/>
      <family val="2"/>
    </font>
    <font>
      <u/>
      <sz val="12"/>
      <name val="Century Gothic"/>
      <family val="2"/>
    </font>
    <font>
      <b/>
      <sz val="11"/>
      <color theme="1"/>
      <name val="Calibri"/>
      <family val="2"/>
      <scheme val="minor"/>
    </font>
    <font>
      <b/>
      <sz val="11"/>
      <name val="Century Gothic"/>
      <family val="2"/>
    </font>
    <font>
      <sz val="12"/>
      <color theme="1"/>
      <name val="Century Gothic"/>
      <family val="2"/>
    </font>
    <font>
      <b/>
      <sz val="12"/>
      <name val="Century Gothic"/>
      <family val="2"/>
    </font>
    <font>
      <sz val="12"/>
      <name val="Century Gothic"/>
      <family val="2"/>
    </font>
    <font>
      <sz val="13"/>
      <color rgb="FF000000"/>
      <name val="Century Gothic"/>
      <family val="2"/>
    </font>
    <font>
      <b/>
      <sz val="13"/>
      <color rgb="FFFF0000"/>
      <name val="Century Gothic"/>
      <family val="2"/>
    </font>
    <font>
      <b/>
      <u/>
      <sz val="11"/>
      <color theme="10"/>
      <name val="Century Gothic"/>
      <family val="2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59999389629810485"/>
        <bgColor indexed="52"/>
      </patternFill>
    </fill>
    <fill>
      <patternFill patternType="solid">
        <fgColor theme="6"/>
        <bgColor indexed="42"/>
      </patternFill>
    </fill>
    <fill>
      <patternFill patternType="solid">
        <fgColor theme="7" tint="-0.499984740745262"/>
        <bgColor indexed="42"/>
      </patternFill>
    </fill>
    <fill>
      <patternFill patternType="solid">
        <fgColor rgb="FF00B0F0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ashed">
        <color auto="1"/>
      </top>
      <bottom/>
      <diagonal/>
    </border>
    <border>
      <left/>
      <right style="double">
        <color auto="1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dashed">
        <color auto="1"/>
      </bottom>
      <diagonal/>
    </border>
    <border>
      <left/>
      <right style="double">
        <color auto="1"/>
      </right>
      <top style="dashed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9">
    <xf numFmtId="0" fontId="0" fillId="0" borderId="0"/>
    <xf numFmtId="0" fontId="4" fillId="0" borderId="0"/>
    <xf numFmtId="0" fontId="5" fillId="0" borderId="0"/>
    <xf numFmtId="0" fontId="14" fillId="0" borderId="0"/>
    <xf numFmtId="0" fontId="13" fillId="0" borderId="0"/>
    <xf numFmtId="0" fontId="4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54">
    <xf numFmtId="0" fontId="0" fillId="0" borderId="0" xfId="0"/>
    <xf numFmtId="49" fontId="6" fillId="0" borderId="0" xfId="2" applyNumberFormat="1" applyFont="1" applyAlignment="1">
      <alignment horizontal="left" vertical="center" wrapText="1"/>
    </xf>
    <xf numFmtId="49" fontId="6" fillId="0" borderId="0" xfId="2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/>
    </xf>
    <xf numFmtId="20" fontId="7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left" vertical="center" wrapText="1"/>
    </xf>
    <xf numFmtId="164" fontId="7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 vertical="center"/>
    </xf>
    <xf numFmtId="20" fontId="8" fillId="0" borderId="0" xfId="0" applyNumberFormat="1" applyFont="1" applyAlignment="1">
      <alignment horizontal="left"/>
    </xf>
    <xf numFmtId="164" fontId="8" fillId="0" borderId="0" xfId="0" applyNumberFormat="1" applyFont="1" applyAlignment="1">
      <alignment horizontal="left"/>
    </xf>
    <xf numFmtId="0" fontId="3" fillId="0" borderId="0" xfId="0" applyFont="1"/>
    <xf numFmtId="0" fontId="7" fillId="9" borderId="14" xfId="0" applyFont="1" applyFill="1" applyBorder="1" applyAlignment="1">
      <alignment horizontal="center" vertical="center"/>
    </xf>
    <xf numFmtId="49" fontId="6" fillId="2" borderId="21" xfId="1" applyNumberFormat="1" applyFont="1" applyFill="1" applyBorder="1" applyAlignment="1">
      <alignment horizontal="left" vertical="center"/>
    </xf>
    <xf numFmtId="165" fontId="11" fillId="2" borderId="17" xfId="0" applyNumberFormat="1" applyFont="1" applyFill="1" applyBorder="1" applyAlignment="1">
      <alignment horizontal="center" vertical="center"/>
    </xf>
    <xf numFmtId="165" fontId="11" fillId="2" borderId="2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49" fontId="6" fillId="2" borderId="23" xfId="1" applyNumberFormat="1" applyFont="1" applyFill="1" applyBorder="1" applyAlignment="1">
      <alignment horizontal="left" vertical="center"/>
    </xf>
    <xf numFmtId="49" fontId="6" fillId="2" borderId="24" xfId="1" applyNumberFormat="1" applyFont="1" applyFill="1" applyBorder="1" applyAlignment="1">
      <alignment horizontal="left" vertical="center"/>
    </xf>
    <xf numFmtId="49" fontId="6" fillId="2" borderId="25" xfId="1" applyNumberFormat="1" applyFont="1" applyFill="1" applyBorder="1" applyAlignment="1">
      <alignment horizontal="left" vertical="center"/>
    </xf>
    <xf numFmtId="0" fontId="7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1" fillId="0" borderId="0" xfId="18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20" fillId="0" borderId="0" xfId="0" applyFont="1" applyAlignment="1">
      <alignment vertical="center"/>
    </xf>
    <xf numFmtId="49" fontId="6" fillId="0" borderId="0" xfId="2" applyNumberFormat="1" applyFont="1" applyAlignment="1">
      <alignment horizontal="center" vertical="center"/>
    </xf>
    <xf numFmtId="0" fontId="24" fillId="0" borderId="0" xfId="0" applyFont="1" applyAlignment="1">
      <alignment horizontal="center"/>
    </xf>
    <xf numFmtId="0" fontId="22" fillId="0" borderId="0" xfId="0" applyFont="1"/>
    <xf numFmtId="49" fontId="23" fillId="0" borderId="0" xfId="0" applyNumberFormat="1" applyFont="1" applyAlignment="1">
      <alignment horizontal="left" vertical="center"/>
    </xf>
    <xf numFmtId="0" fontId="6" fillId="11" borderId="7" xfId="0" applyFont="1" applyFill="1" applyBorder="1" applyAlignment="1">
      <alignment horizontal="center" vertical="center"/>
    </xf>
    <xf numFmtId="0" fontId="6" fillId="11" borderId="19" xfId="0" applyFont="1" applyFill="1" applyBorder="1" applyAlignment="1">
      <alignment horizontal="center" vertical="center"/>
    </xf>
    <xf numFmtId="0" fontId="6" fillId="11" borderId="20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left"/>
    </xf>
    <xf numFmtId="20" fontId="6" fillId="0" borderId="0" xfId="0" applyNumberFormat="1" applyFont="1" applyAlignment="1">
      <alignment horizontal="left"/>
    </xf>
    <xf numFmtId="0" fontId="7" fillId="6" borderId="7" xfId="0" applyFont="1" applyFill="1" applyBorder="1" applyAlignment="1">
      <alignment horizontal="center" vertical="center"/>
    </xf>
    <xf numFmtId="0" fontId="25" fillId="14" borderId="8" xfId="0" applyFont="1" applyFill="1" applyBorder="1" applyAlignment="1">
      <alignment horizontal="center" vertical="center"/>
    </xf>
    <xf numFmtId="0" fontId="25" fillId="14" borderId="27" xfId="0" applyFont="1" applyFill="1" applyBorder="1" applyAlignment="1">
      <alignment horizontal="center" vertical="center"/>
    </xf>
    <xf numFmtId="0" fontId="26" fillId="14" borderId="8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center" vertical="center"/>
    </xf>
    <xf numFmtId="0" fontId="25" fillId="15" borderId="27" xfId="0" applyFont="1" applyFill="1" applyBorder="1" applyAlignment="1">
      <alignment horizontal="center" vertical="center"/>
    </xf>
    <xf numFmtId="0" fontId="26" fillId="15" borderId="8" xfId="0" applyFont="1" applyFill="1" applyBorder="1" applyAlignment="1">
      <alignment horizontal="center" vertical="center"/>
    </xf>
    <xf numFmtId="0" fontId="25" fillId="16" borderId="8" xfId="0" applyFont="1" applyFill="1" applyBorder="1" applyAlignment="1">
      <alignment horizontal="center" vertical="center"/>
    </xf>
    <xf numFmtId="0" fontId="25" fillId="16" borderId="27" xfId="0" applyFont="1" applyFill="1" applyBorder="1" applyAlignment="1">
      <alignment horizontal="center" vertical="center"/>
    </xf>
    <xf numFmtId="0" fontId="26" fillId="16" borderId="8" xfId="0" applyFont="1" applyFill="1" applyBorder="1" applyAlignment="1">
      <alignment horizontal="center" vertical="center"/>
    </xf>
    <xf numFmtId="0" fontId="25" fillId="0" borderId="31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26" fillId="0" borderId="31" xfId="0" applyFont="1" applyBorder="1" applyAlignment="1">
      <alignment horizontal="center" vertical="center"/>
    </xf>
    <xf numFmtId="0" fontId="25" fillId="17" borderId="27" xfId="0" applyFont="1" applyFill="1" applyBorder="1" applyAlignment="1">
      <alignment horizontal="center" vertical="center"/>
    </xf>
    <xf numFmtId="0" fontId="25" fillId="17" borderId="8" xfId="0" applyFont="1" applyFill="1" applyBorder="1" applyAlignment="1">
      <alignment horizontal="center" vertical="center"/>
    </xf>
    <xf numFmtId="0" fontId="26" fillId="17" borderId="8" xfId="0" applyFont="1" applyFill="1" applyBorder="1" applyAlignment="1">
      <alignment horizontal="center" vertical="center"/>
    </xf>
    <xf numFmtId="49" fontId="6" fillId="2" borderId="23" xfId="1" applyNumberFormat="1" applyFont="1" applyFill="1" applyBorder="1" applyAlignment="1">
      <alignment horizontal="center" vertical="center"/>
    </xf>
    <xf numFmtId="49" fontId="6" fillId="2" borderId="24" xfId="1" applyNumberFormat="1" applyFont="1" applyFill="1" applyBorder="1" applyAlignment="1">
      <alignment horizontal="center" vertical="center"/>
    </xf>
    <xf numFmtId="49" fontId="6" fillId="2" borderId="25" xfId="1" applyNumberFormat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6" fillId="18" borderId="30" xfId="0" applyFont="1" applyFill="1" applyBorder="1" applyAlignment="1">
      <alignment horizontal="left" vertical="center"/>
    </xf>
    <xf numFmtId="0" fontId="6" fillId="18" borderId="8" xfId="0" applyFont="1" applyFill="1" applyBorder="1" applyAlignment="1">
      <alignment horizontal="center" vertical="center"/>
    </xf>
    <xf numFmtId="0" fontId="23" fillId="18" borderId="8" xfId="0" applyFont="1" applyFill="1" applyBorder="1" applyAlignment="1">
      <alignment horizontal="center" vertical="center"/>
    </xf>
    <xf numFmtId="0" fontId="6" fillId="18" borderId="27" xfId="0" applyFont="1" applyFill="1" applyBorder="1" applyAlignment="1">
      <alignment horizontal="left" vertical="center"/>
    </xf>
    <xf numFmtId="0" fontId="29" fillId="0" borderId="0" xfId="18" applyFont="1" applyFill="1" applyBorder="1" applyAlignment="1">
      <alignment vertical="center"/>
    </xf>
    <xf numFmtId="0" fontId="29" fillId="0" borderId="2" xfId="18" applyFont="1" applyFill="1" applyBorder="1" applyAlignment="1">
      <alignment vertical="center"/>
    </xf>
    <xf numFmtId="49" fontId="23" fillId="2" borderId="21" xfId="1" applyNumberFormat="1" applyFont="1" applyFill="1" applyBorder="1" applyAlignment="1">
      <alignment horizontal="left" vertical="center"/>
    </xf>
    <xf numFmtId="49" fontId="23" fillId="2" borderId="24" xfId="1" applyNumberFormat="1" applyFont="1" applyFill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12" borderId="7" xfId="0" applyFont="1" applyFill="1" applyBorder="1" applyAlignment="1">
      <alignment horizontal="center" vertical="center"/>
    </xf>
    <xf numFmtId="0" fontId="6" fillId="12" borderId="20" xfId="0" applyFont="1" applyFill="1" applyBorder="1" applyAlignment="1">
      <alignment horizontal="center" vertical="center"/>
    </xf>
    <xf numFmtId="0" fontId="20" fillId="19" borderId="8" xfId="0" applyFont="1" applyFill="1" applyBorder="1"/>
    <xf numFmtId="0" fontId="20" fillId="19" borderId="8" xfId="0" applyFont="1" applyFill="1" applyBorder="1" applyAlignment="1">
      <alignment horizontal="center"/>
    </xf>
    <xf numFmtId="0" fontId="1" fillId="0" borderId="0" xfId="0" quotePrefix="1" applyFont="1" applyAlignment="1">
      <alignment vertical="center"/>
    </xf>
    <xf numFmtId="0" fontId="1" fillId="0" borderId="32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3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/>
    <xf numFmtId="165" fontId="1" fillId="2" borderId="5" xfId="0" applyNumberFormat="1" applyFont="1" applyFill="1" applyBorder="1" applyAlignment="1">
      <alignment vertical="center"/>
    </xf>
    <xf numFmtId="165" fontId="1" fillId="2" borderId="17" xfId="0" applyNumberFormat="1" applyFont="1" applyFill="1" applyBorder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20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7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17" xfId="0" applyFont="1" applyFill="1" applyBorder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2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13" borderId="2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2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1" fillId="0" borderId="39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39" xfId="0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6" fillId="2" borderId="30" xfId="0" applyFont="1" applyFill="1" applyBorder="1" applyAlignment="1">
      <alignment horizontal="left" vertical="center"/>
    </xf>
    <xf numFmtId="0" fontId="18" fillId="0" borderId="36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9" fillId="0" borderId="36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37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38" xfId="0" applyFont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10" fillId="10" borderId="18" xfId="0" applyFont="1" applyFill="1" applyBorder="1" applyAlignment="1">
      <alignment horizontal="center" vertical="center"/>
    </xf>
    <xf numFmtId="0" fontId="10" fillId="10" borderId="5" xfId="0" applyFont="1" applyFill="1" applyBorder="1" applyAlignment="1">
      <alignment horizontal="center" vertical="center"/>
    </xf>
    <xf numFmtId="0" fontId="10" fillId="10" borderId="17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2" borderId="27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1" fillId="12" borderId="29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</cellXfs>
  <cellStyles count="19">
    <cellStyle name="Lien hypertexte" xfId="16" builtinId="8" hidden="1"/>
    <cellStyle name="Lien hypertexte" xfId="14" builtinId="8" hidden="1"/>
    <cellStyle name="Lien hypertexte" xfId="10" builtinId="8" hidden="1"/>
    <cellStyle name="Lien hypertexte" xfId="12" builtinId="8" hidden="1"/>
    <cellStyle name="Lien hypertexte" xfId="6" builtinId="8" hidden="1"/>
    <cellStyle name="Lien hypertexte" xfId="8" builtinId="8" hidden="1"/>
    <cellStyle name="Lien hypertexte" xfId="18" builtinId="8"/>
    <cellStyle name="Lien hypertexte visité" xfId="17" builtinId="9" hidden="1"/>
    <cellStyle name="Lien hypertexte visité" xfId="15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7" builtinId="9" hidden="1"/>
    <cellStyle name="Normal" xfId="0" builtinId="0"/>
    <cellStyle name="Normal 2" xfId="2" xr:uid="{00000000-0005-0000-0000-00000E000000}"/>
    <cellStyle name="Normal 2 2" xfId="4" xr:uid="{00000000-0005-0000-0000-00000F000000}"/>
    <cellStyle name="Normal 2 3" xfId="5" xr:uid="{00000000-0005-0000-0000-000010000000}"/>
    <cellStyle name="Normal 3" xfId="1" xr:uid="{00000000-0005-0000-0000-000011000000}"/>
    <cellStyle name="Normal 4" xfId="3" xr:uid="{00000000-0005-0000-0000-000012000000}"/>
  </cellStyles>
  <dxfs count="35"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7" tint="-0.24994659260841701"/>
        </patternFill>
      </fill>
    </dxf>
    <dxf>
      <font>
        <b/>
        <i val="0"/>
        <color auto="1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7" tint="-0.24994659260841701"/>
        </patternFill>
      </fill>
    </dxf>
    <dxf>
      <font>
        <b/>
        <i val="0"/>
        <color auto="1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7" tint="-0.24994659260841701"/>
        </patternFill>
      </fill>
    </dxf>
    <dxf>
      <font>
        <b/>
        <i val="0"/>
        <color auto="1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7" tint="-0.24994659260841701"/>
        </patternFill>
      </fill>
    </dxf>
    <dxf>
      <font>
        <b/>
        <i val="0"/>
        <color auto="1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7" tint="-0.24994659260841701"/>
        </patternFill>
      </fill>
    </dxf>
    <dxf>
      <font>
        <b/>
        <i val="0"/>
        <color auto="1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7" tint="-0.24994659260841701"/>
        </patternFill>
      </fill>
    </dxf>
    <dxf>
      <font>
        <b/>
        <i val="0"/>
        <color auto="1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7" tint="-0.24994659260841701"/>
        </patternFill>
      </fill>
    </dxf>
    <dxf>
      <font>
        <b/>
        <i val="0"/>
        <color auto="1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7" tint="-0.24994659260841701"/>
        </patternFill>
      </fill>
    </dxf>
    <dxf>
      <font>
        <b/>
        <i val="0"/>
        <color auto="1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7" tint="-0.24994659260841701"/>
        </patternFill>
      </fill>
    </dxf>
    <dxf>
      <font>
        <b/>
        <i val="0"/>
        <color auto="1"/>
      </font>
      <fill>
        <patternFill>
          <bgColor theme="5" tint="0.39994506668294322"/>
        </patternFill>
      </fill>
    </dxf>
    <dxf>
      <font>
        <strike val="0"/>
        <outline val="0"/>
        <shadow val="0"/>
        <u val="none"/>
        <name val="Century Gothic"/>
        <scheme val="none"/>
      </font>
      <alignment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vertical="center" textRotation="0" justifyLastLine="0" shrinkToFit="0" readingOrder="0"/>
    </dxf>
    <dxf>
      <font>
        <b/>
        <i val="0"/>
        <strike val="0"/>
        <outline val="0"/>
        <shadow val="0"/>
        <u/>
        <vertAlign val="baseline"/>
        <sz val="11"/>
        <color theme="10"/>
        <name val="Century Gothic"/>
        <family val="2"/>
        <scheme val="none"/>
      </font>
      <alignment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vertical="center" textRotation="0" justifyLastLine="0" shrinkToFit="0" readingOrder="0"/>
    </dxf>
    <dxf>
      <font>
        <strike val="0"/>
        <outline val="0"/>
        <shadow val="0"/>
        <u val="none"/>
        <name val="Century Gothic"/>
        <scheme val="none"/>
      </font>
      <alignment vertical="center" textRotation="0" justifyLastLine="0" shrinkToFit="0" readingOrder="0"/>
    </dxf>
    <dxf>
      <font>
        <strike val="0"/>
        <outline val="0"/>
        <shadow val="0"/>
        <u val="none"/>
        <name val="Century Gothic"/>
        <scheme val="none"/>
      </font>
      <alignment vertical="center" textRotation="0" justifyLastLine="0" shrinkToFit="0" readingOrder="0"/>
    </dxf>
  </dxfs>
  <tableStyles count="0" defaultTableStyle="TableStyleMedium2" defaultPivotStyle="PivotStyleLight16"/>
  <colors>
    <mruColors>
      <color rgb="FF9BBB59"/>
      <color rgb="FFFCD5B4"/>
      <color rgb="FFC0504D"/>
      <color rgb="FF8DB4E2"/>
      <color rgb="FFFFFF00"/>
      <color rgb="FFFABF8F"/>
      <color rgb="FFDA9694"/>
      <color rgb="FF92CDDC"/>
      <color rgb="FFCCC0DA"/>
      <color rgb="FF3186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3:F11" totalsRowShown="0" headerRowDxfId="34" dataDxfId="33">
  <autoFilter ref="A3:F11" xr:uid="{00000000-0009-0000-0100-000001000000}"/>
  <tableColumns count="6">
    <tableColumn id="1" xr3:uid="{00000000-0010-0000-0000-000001000000}" name="Activité(s) AM" dataDxfId="32"/>
    <tableColumn id="7" xr3:uid="{00000000-0010-0000-0000-000007000000}" name="Activité(s) PM" dataDxfId="31"/>
    <tableColumn id="2" xr3:uid="{00000000-0010-0000-0000-000002000000}" name="Labo" dataDxfId="30"/>
    <tableColumn id="3" xr3:uid="{00000000-0010-0000-0000-000003000000}" name="Responsable(s)" dataDxfId="29"/>
    <tableColumn id="8" xr3:uid="{00000000-0010-0000-0000-000008000000}" name="Capacité max AM" dataDxfId="28"/>
    <tableColumn id="4" xr3:uid="{00000000-0010-0000-0000-000004000000}" name="Capacité max PM" dataDxfId="2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"/>
  <sheetViews>
    <sheetView view="pageBreakPreview" zoomScale="115" zoomScaleNormal="130" zoomScaleSheetLayoutView="115" workbookViewId="0">
      <selection activeCell="A12" sqref="A12:F14"/>
    </sheetView>
  </sheetViews>
  <sheetFormatPr baseColWidth="10" defaultColWidth="11.42578125" defaultRowHeight="16.5" x14ac:dyDescent="0.25"/>
  <cols>
    <col min="1" max="1" width="34.5703125" style="18" customWidth="1"/>
    <col min="2" max="2" width="35.85546875" style="18" customWidth="1"/>
    <col min="3" max="3" width="10.28515625" style="29" customWidth="1"/>
    <col min="4" max="4" width="38.7109375" style="18" customWidth="1"/>
    <col min="5" max="5" width="29" style="18" customWidth="1"/>
    <col min="6" max="6" width="27.5703125" style="18" customWidth="1"/>
    <col min="7" max="7" width="18" style="25" customWidth="1"/>
    <col min="8" max="18" width="7.7109375" style="23" customWidth="1"/>
    <col min="19" max="19" width="6.7109375" style="24" customWidth="1"/>
    <col min="20" max="20" width="6" style="18" customWidth="1"/>
    <col min="21" max="16384" width="11.42578125" style="18"/>
  </cols>
  <sheetData>
    <row r="1" spans="1:6" ht="18" customHeight="1" x14ac:dyDescent="0.25">
      <c r="A1" s="119" t="s">
        <v>0</v>
      </c>
      <c r="B1" s="120"/>
      <c r="C1" s="120"/>
      <c r="D1" s="120"/>
      <c r="E1" s="120"/>
      <c r="F1" s="121"/>
    </row>
    <row r="2" spans="1:6" ht="18" customHeight="1" thickBot="1" x14ac:dyDescent="0.3">
      <c r="A2" s="122"/>
      <c r="B2" s="123"/>
      <c r="C2" s="123"/>
      <c r="D2" s="123"/>
      <c r="E2" s="123"/>
      <c r="F2" s="124"/>
    </row>
    <row r="3" spans="1:6" ht="18" customHeight="1" x14ac:dyDescent="0.25">
      <c r="A3" s="109" t="s">
        <v>1</v>
      </c>
      <c r="B3" s="110" t="s">
        <v>2</v>
      </c>
      <c r="C3" s="111" t="s">
        <v>3</v>
      </c>
      <c r="D3" s="110" t="s">
        <v>4</v>
      </c>
      <c r="E3" s="110" t="s">
        <v>5</v>
      </c>
      <c r="F3" s="112" t="s">
        <v>6</v>
      </c>
    </row>
    <row r="4" spans="1:6" ht="18" customHeight="1" x14ac:dyDescent="0.25">
      <c r="A4" s="80" t="s">
        <v>7</v>
      </c>
      <c r="B4" s="81" t="s">
        <v>7</v>
      </c>
      <c r="C4" s="69" t="s">
        <v>8</v>
      </c>
      <c r="D4" s="81" t="s">
        <v>9</v>
      </c>
      <c r="E4" s="113" t="s">
        <v>9</v>
      </c>
      <c r="F4" s="114" t="s">
        <v>9</v>
      </c>
    </row>
    <row r="5" spans="1:6" ht="18" customHeight="1" x14ac:dyDescent="0.25">
      <c r="A5" s="80" t="s">
        <v>10</v>
      </c>
      <c r="B5" s="81" t="s">
        <v>10</v>
      </c>
      <c r="C5" s="69" t="s">
        <v>11</v>
      </c>
      <c r="D5" s="110" t="s">
        <v>12</v>
      </c>
      <c r="E5" s="115">
        <v>12</v>
      </c>
      <c r="F5" s="116">
        <v>12</v>
      </c>
    </row>
    <row r="6" spans="1:6" ht="18" customHeight="1" x14ac:dyDescent="0.25">
      <c r="A6" s="80" t="s">
        <v>13</v>
      </c>
      <c r="B6" s="81" t="s">
        <v>13</v>
      </c>
      <c r="C6" s="69" t="s">
        <v>14</v>
      </c>
      <c r="D6" s="110" t="s">
        <v>15</v>
      </c>
      <c r="E6" s="115">
        <v>12</v>
      </c>
      <c r="F6" s="116">
        <v>12</v>
      </c>
    </row>
    <row r="7" spans="1:6" ht="18" customHeight="1" x14ac:dyDescent="0.25">
      <c r="A7" s="80" t="s">
        <v>16</v>
      </c>
      <c r="B7" s="81" t="s">
        <v>16</v>
      </c>
      <c r="C7" s="69" t="s">
        <v>17</v>
      </c>
      <c r="D7" s="110" t="s">
        <v>18</v>
      </c>
      <c r="E7" s="115">
        <v>12</v>
      </c>
      <c r="F7" s="116">
        <v>12</v>
      </c>
    </row>
    <row r="8" spans="1:6" ht="18" customHeight="1" x14ac:dyDescent="0.25">
      <c r="A8" s="80" t="s">
        <v>19</v>
      </c>
      <c r="B8" s="81" t="s">
        <v>19</v>
      </c>
      <c r="C8" s="69" t="s">
        <v>20</v>
      </c>
      <c r="D8" s="110" t="s">
        <v>21</v>
      </c>
      <c r="E8" s="115">
        <v>12</v>
      </c>
      <c r="F8" s="116">
        <v>12</v>
      </c>
    </row>
    <row r="9" spans="1:6" ht="18" customHeight="1" x14ac:dyDescent="0.25">
      <c r="A9" s="80" t="s">
        <v>22</v>
      </c>
      <c r="B9" s="81" t="s">
        <v>22</v>
      </c>
      <c r="C9" s="69" t="s">
        <v>23</v>
      </c>
      <c r="D9" s="110" t="s">
        <v>24</v>
      </c>
      <c r="E9" s="115">
        <v>12</v>
      </c>
      <c r="F9" s="116">
        <v>12</v>
      </c>
    </row>
    <row r="10" spans="1:6" ht="18" customHeight="1" x14ac:dyDescent="0.25">
      <c r="A10" s="80" t="s">
        <v>25</v>
      </c>
      <c r="B10" s="81" t="s">
        <v>25</v>
      </c>
      <c r="C10" s="69" t="s">
        <v>26</v>
      </c>
      <c r="D10" s="110" t="s">
        <v>27</v>
      </c>
      <c r="E10" s="115">
        <v>12</v>
      </c>
      <c r="F10" s="116">
        <v>12</v>
      </c>
    </row>
    <row r="11" spans="1:6" ht="18" customHeight="1" thickBot="1" x14ac:dyDescent="0.3">
      <c r="A11" s="82" t="s">
        <v>28</v>
      </c>
      <c r="B11" s="83" t="s">
        <v>29</v>
      </c>
      <c r="C11" s="70" t="s">
        <v>30</v>
      </c>
      <c r="D11" s="84" t="s">
        <v>31</v>
      </c>
      <c r="E11" s="85">
        <v>11</v>
      </c>
      <c r="F11" s="117">
        <v>11</v>
      </c>
    </row>
    <row r="12" spans="1:6" ht="21" customHeight="1" x14ac:dyDescent="0.25">
      <c r="A12" s="125" t="s">
        <v>32</v>
      </c>
      <c r="B12" s="126"/>
      <c r="C12" s="126"/>
      <c r="D12" s="126"/>
      <c r="E12" s="126"/>
      <c r="F12" s="127"/>
    </row>
    <row r="13" spans="1:6" ht="21" customHeight="1" x14ac:dyDescent="0.25">
      <c r="A13" s="128"/>
      <c r="B13" s="129"/>
      <c r="C13" s="129"/>
      <c r="D13" s="129"/>
      <c r="E13" s="129"/>
      <c r="F13" s="130"/>
    </row>
    <row r="14" spans="1:6" ht="21" customHeight="1" thickBot="1" x14ac:dyDescent="0.3">
      <c r="A14" s="131"/>
      <c r="B14" s="132"/>
      <c r="C14" s="132"/>
      <c r="D14" s="132"/>
      <c r="E14" s="132"/>
      <c r="F14" s="133"/>
    </row>
    <row r="15" spans="1:6" x14ac:dyDescent="0.25">
      <c r="A15" s="81"/>
      <c r="B15" s="81"/>
      <c r="D15" s="81"/>
      <c r="E15" s="81"/>
      <c r="F15" s="81"/>
    </row>
    <row r="16" spans="1:6" x14ac:dyDescent="0.25">
      <c r="A16" s="29" t="s">
        <v>33</v>
      </c>
      <c r="B16" s="81"/>
      <c r="D16" s="81"/>
      <c r="E16" s="81"/>
      <c r="F16" s="81"/>
    </row>
    <row r="17" spans="1:6" x14ac:dyDescent="0.25">
      <c r="A17" s="79" t="s">
        <v>34</v>
      </c>
      <c r="B17" s="81"/>
      <c r="D17" s="81"/>
      <c r="E17" s="81"/>
      <c r="F17" s="86"/>
    </row>
    <row r="18" spans="1:6" x14ac:dyDescent="0.25">
      <c r="A18" s="79" t="s">
        <v>35</v>
      </c>
      <c r="B18" s="81"/>
      <c r="D18" s="81"/>
      <c r="E18" s="81"/>
      <c r="F18" s="86"/>
    </row>
    <row r="19" spans="1:6" x14ac:dyDescent="0.25">
      <c r="A19" s="79" t="s">
        <v>36</v>
      </c>
      <c r="B19" s="81"/>
      <c r="D19" s="81"/>
      <c r="E19" s="81"/>
      <c r="F19" s="86"/>
    </row>
    <row r="20" spans="1:6" x14ac:dyDescent="0.25">
      <c r="A20" s="81"/>
      <c r="B20" s="81"/>
      <c r="D20" s="81"/>
      <c r="E20" s="81"/>
      <c r="F20" s="86"/>
    </row>
    <row r="21" spans="1:6" x14ac:dyDescent="0.25">
      <c r="A21" s="29" t="s">
        <v>37</v>
      </c>
      <c r="B21" s="81"/>
      <c r="D21" s="81"/>
      <c r="E21" s="81"/>
      <c r="F21" s="81"/>
    </row>
    <row r="22" spans="1:6" x14ac:dyDescent="0.25">
      <c r="A22" s="79" t="s">
        <v>38</v>
      </c>
      <c r="B22" s="81"/>
      <c r="D22" s="81"/>
      <c r="E22" s="81"/>
      <c r="F22" s="81"/>
    </row>
    <row r="23" spans="1:6" x14ac:dyDescent="0.25">
      <c r="A23" s="79" t="s">
        <v>39</v>
      </c>
      <c r="B23" s="81"/>
      <c r="D23" s="81"/>
      <c r="E23" s="81"/>
      <c r="F23" s="81"/>
    </row>
  </sheetData>
  <mergeCells count="2">
    <mergeCell ref="A1:F2"/>
    <mergeCell ref="A12:F14"/>
  </mergeCells>
  <hyperlinks>
    <hyperlink ref="C4" location="'N501'!A1" display="N501" xr:uid="{15FB8756-45A5-494C-9F1D-A5EEAB71ADDD}"/>
    <hyperlink ref="C5" location="N508B!A1" display="N508B" xr:uid="{21966F17-BC73-49CB-8606-85076743DF74}"/>
    <hyperlink ref="C6" location="'N509'!A1" display="N509" xr:uid="{4F415286-A541-4C63-AA69-DEDA54C1F23A}"/>
    <hyperlink ref="C7" location="N512B!A1" display="N512B" xr:uid="{E9DA2750-0EBC-4260-82FC-DB5B3EB5A0DA}"/>
    <hyperlink ref="C8" location="'N511'!A1" display="N511" xr:uid="{C014640D-FEEA-4E16-A462-F923C177D1C5}"/>
    <hyperlink ref="C9" location="N510B!A1" display="N510B" xr:uid="{DA28B4EF-684C-46AD-8933-7F246D4DE670}"/>
    <hyperlink ref="C10" location="N512A!A1" display="N512A" xr:uid="{714BDFFE-CF2D-4E03-BCD7-7CE11260D8ED}"/>
    <hyperlink ref="C11" location="Accueil!A1" display="5ème" xr:uid="{A8563B5D-5DD4-4439-BB85-84E10FF777CB}"/>
  </hyperlinks>
  <printOptions horizontalCentered="1"/>
  <pageMargins left="0.51181102362204722" right="0.51181102362204722" top="1.1023622047244095" bottom="0.74803149606299213" header="0.31496062992125984" footer="0.31496062992125984"/>
  <pageSetup paperSize="8" scale="110" orientation="landscape" r:id="rId1"/>
  <headerFooter>
    <oddHeader>&amp;L&amp;"ETML L,Normal"ETML&amp;C&amp;"-,Gras"&amp;18&amp;A&amp;R&amp;G</oddHeader>
    <oddFooter>&amp;LInspiré de: Monaco - GGZ&amp;C&amp;F - &amp;A&amp;R&amp;D</oddFooter>
  </headerFooter>
  <legacyDrawingHF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  <pageSetUpPr fitToPage="1"/>
  </sheetPr>
  <dimension ref="A1:AD30"/>
  <sheetViews>
    <sheetView view="pageBreakPreview" zoomScaleNormal="100" zoomScaleSheetLayoutView="100" workbookViewId="0">
      <selection activeCell="A9" sqref="A9:A14"/>
    </sheetView>
  </sheetViews>
  <sheetFormatPr baseColWidth="10" defaultColWidth="11.42578125" defaultRowHeight="16.5" x14ac:dyDescent="0.3"/>
  <cols>
    <col min="1" max="1" width="32.7109375" style="13" customWidth="1"/>
    <col min="2" max="2" width="10.7109375" style="26" customWidth="1"/>
    <col min="3" max="19" width="6.7109375" style="13" customWidth="1"/>
    <col min="20" max="20" width="10.28515625" style="26" customWidth="1"/>
    <col min="21" max="21" width="15" style="13" customWidth="1"/>
    <col min="22" max="22" width="15.140625" style="13" customWidth="1"/>
    <col min="23" max="16384" width="11.42578125" style="13"/>
  </cols>
  <sheetData>
    <row r="1" spans="1:30" ht="18" customHeight="1" thickTop="1" thickBot="1" x14ac:dyDescent="0.35">
      <c r="A1" s="151" t="s">
        <v>228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3"/>
      <c r="T1" s="27" t="s">
        <v>40</v>
      </c>
      <c r="U1" s="87"/>
      <c r="V1" s="87"/>
      <c r="W1" s="87"/>
      <c r="X1" s="87"/>
      <c r="Y1" s="87"/>
      <c r="Z1" s="87"/>
      <c r="AA1" s="87"/>
      <c r="AB1" s="87"/>
      <c r="AC1" s="87"/>
      <c r="AD1" s="87"/>
    </row>
    <row r="2" spans="1:30" ht="18" customHeight="1" thickTop="1" thickBot="1" x14ac:dyDescent="0.35">
      <c r="A2" s="17" t="s">
        <v>41</v>
      </c>
      <c r="B2" s="16" t="s">
        <v>42</v>
      </c>
      <c r="C2" s="88">
        <v>0.35416666666666663</v>
      </c>
      <c r="D2" s="88">
        <v>0.375</v>
      </c>
      <c r="E2" s="88">
        <v>0.39583333333333331</v>
      </c>
      <c r="F2" s="88">
        <v>0.41666666666666669</v>
      </c>
      <c r="G2" s="88">
        <v>0.4375</v>
      </c>
      <c r="H2" s="88">
        <v>0.45833333333333331</v>
      </c>
      <c r="I2" s="88">
        <v>0.47916666666666663</v>
      </c>
      <c r="J2" s="88">
        <v>0.5</v>
      </c>
      <c r="K2" s="88">
        <v>0.52083333333333337</v>
      </c>
      <c r="L2" s="88">
        <v>0.54166666666666663</v>
      </c>
      <c r="M2" s="88">
        <v>0.5625</v>
      </c>
      <c r="N2" s="88">
        <v>0.58333333333333337</v>
      </c>
      <c r="O2" s="88">
        <v>0.60416666666666674</v>
      </c>
      <c r="P2" s="88">
        <v>0.625</v>
      </c>
      <c r="Q2" s="88">
        <v>0.64583333333333337</v>
      </c>
      <c r="R2" s="88">
        <v>0.66666666666666663</v>
      </c>
      <c r="S2" s="89">
        <v>0.6875</v>
      </c>
      <c r="T2" s="90"/>
      <c r="U2" s="30" t="s">
        <v>50</v>
      </c>
      <c r="V2" s="30" t="s">
        <v>51</v>
      </c>
      <c r="W2" s="2"/>
      <c r="X2" s="91"/>
      <c r="Y2" s="91"/>
      <c r="Z2" s="92"/>
      <c r="AA2" s="92"/>
      <c r="AB2" s="93"/>
      <c r="AC2" s="87"/>
      <c r="AD2" s="87"/>
    </row>
    <row r="3" spans="1:30" ht="18" customHeight="1" thickTop="1" x14ac:dyDescent="0.3">
      <c r="A3" s="15" t="s">
        <v>229</v>
      </c>
      <c r="B3" s="57" t="s">
        <v>98</v>
      </c>
      <c r="C3" s="94"/>
      <c r="D3" s="40">
        <v>1</v>
      </c>
      <c r="E3" s="40">
        <v>1</v>
      </c>
      <c r="F3" s="40">
        <v>1</v>
      </c>
      <c r="G3" s="40">
        <v>1</v>
      </c>
      <c r="H3" s="40">
        <v>1</v>
      </c>
      <c r="I3" s="40">
        <v>1</v>
      </c>
      <c r="J3" s="40">
        <v>1</v>
      </c>
      <c r="K3" s="94"/>
      <c r="L3" s="94"/>
      <c r="M3" s="94"/>
      <c r="N3" s="94"/>
      <c r="O3" s="94"/>
      <c r="P3" s="94"/>
      <c r="Q3" s="94"/>
      <c r="R3" s="94"/>
      <c r="S3" s="95"/>
      <c r="T3" s="96">
        <f t="shared" ref="T3" si="0">SUM(C3:S3)</f>
        <v>7</v>
      </c>
      <c r="U3" s="31" t="s">
        <v>216</v>
      </c>
      <c r="V3" s="31" t="s">
        <v>216</v>
      </c>
      <c r="W3" s="5"/>
      <c r="X3" s="2"/>
      <c r="Y3" s="2"/>
      <c r="Z3" s="4" t="str">
        <f>X3&amp;" "&amp;Y3</f>
        <v xml:space="preserve"> </v>
      </c>
      <c r="AA3" s="7"/>
      <c r="AB3" s="9"/>
      <c r="AC3" s="87"/>
      <c r="AD3" s="87"/>
    </row>
    <row r="4" spans="1:30" ht="18" customHeight="1" x14ac:dyDescent="0.3">
      <c r="A4" s="15" t="s">
        <v>230</v>
      </c>
      <c r="B4" s="57" t="s">
        <v>98</v>
      </c>
      <c r="C4" s="94"/>
      <c r="D4" s="40">
        <v>1</v>
      </c>
      <c r="E4" s="40">
        <v>1</v>
      </c>
      <c r="F4" s="40">
        <v>1</v>
      </c>
      <c r="G4" s="40">
        <v>1</v>
      </c>
      <c r="H4" s="40">
        <v>1</v>
      </c>
      <c r="I4" s="40">
        <v>1</v>
      </c>
      <c r="J4" s="40">
        <v>1</v>
      </c>
      <c r="K4" s="94"/>
      <c r="L4" s="94"/>
      <c r="M4" s="94"/>
      <c r="N4" s="94"/>
      <c r="O4" s="94"/>
      <c r="P4" s="94"/>
      <c r="Q4" s="94"/>
      <c r="R4" s="94"/>
      <c r="S4" s="95"/>
      <c r="T4" s="96">
        <f t="shared" ref="T4:T14" si="1">SUM(C4:S4)</f>
        <v>7</v>
      </c>
      <c r="U4" s="2"/>
      <c r="V4" s="5"/>
      <c r="W4" s="5"/>
      <c r="X4" s="6"/>
      <c r="Y4" s="6"/>
      <c r="Z4" s="7"/>
      <c r="AA4" s="7"/>
      <c r="AB4" s="9"/>
      <c r="AC4" s="87"/>
      <c r="AD4" s="87"/>
    </row>
    <row r="5" spans="1:30" ht="18" customHeight="1" x14ac:dyDescent="0.3">
      <c r="A5" s="15" t="s">
        <v>231</v>
      </c>
      <c r="B5" s="57" t="s">
        <v>98</v>
      </c>
      <c r="C5" s="94"/>
      <c r="D5" s="40">
        <v>1</v>
      </c>
      <c r="E5" s="40">
        <v>1</v>
      </c>
      <c r="F5" s="40">
        <v>1</v>
      </c>
      <c r="G5" s="40">
        <v>1</v>
      </c>
      <c r="H5" s="40">
        <v>1</v>
      </c>
      <c r="I5" s="40">
        <v>1</v>
      </c>
      <c r="J5" s="40">
        <v>1</v>
      </c>
      <c r="K5" s="94"/>
      <c r="L5" s="94"/>
      <c r="M5" s="94"/>
      <c r="N5" s="94"/>
      <c r="O5" s="94"/>
      <c r="P5" s="94"/>
      <c r="Q5" s="94"/>
      <c r="R5" s="94"/>
      <c r="S5" s="95"/>
      <c r="T5" s="96">
        <f t="shared" si="1"/>
        <v>7</v>
      </c>
      <c r="U5" s="2"/>
      <c r="V5" s="5"/>
      <c r="W5" s="5"/>
      <c r="X5" s="6"/>
      <c r="Y5" s="6"/>
      <c r="Z5" s="7"/>
      <c r="AA5" s="7"/>
      <c r="AB5" s="9"/>
      <c r="AC5" s="87"/>
      <c r="AD5" s="87"/>
    </row>
    <row r="6" spans="1:30" ht="18" customHeight="1" x14ac:dyDescent="0.3">
      <c r="A6" s="15" t="s">
        <v>232</v>
      </c>
      <c r="B6" s="57" t="s">
        <v>98</v>
      </c>
      <c r="C6" s="94"/>
      <c r="D6" s="40">
        <v>1</v>
      </c>
      <c r="E6" s="40">
        <v>1</v>
      </c>
      <c r="F6" s="40">
        <v>1</v>
      </c>
      <c r="G6" s="40">
        <v>1</v>
      </c>
      <c r="H6" s="40">
        <v>1</v>
      </c>
      <c r="I6" s="40">
        <v>1</v>
      </c>
      <c r="J6" s="40">
        <v>1</v>
      </c>
      <c r="K6" s="94"/>
      <c r="L6" s="94"/>
      <c r="M6" s="94"/>
      <c r="N6" s="94"/>
      <c r="O6" s="94"/>
      <c r="P6" s="94"/>
      <c r="Q6" s="94"/>
      <c r="R6" s="94"/>
      <c r="S6" s="95"/>
      <c r="T6" s="96">
        <f t="shared" si="1"/>
        <v>7</v>
      </c>
      <c r="U6" s="2"/>
      <c r="V6" s="5"/>
      <c r="W6" s="5"/>
      <c r="X6" s="6"/>
      <c r="Y6" s="6"/>
      <c r="Z6" s="7"/>
      <c r="AA6" s="7"/>
      <c r="AB6" s="9"/>
      <c r="AC6" s="87"/>
      <c r="AD6" s="87"/>
    </row>
    <row r="7" spans="1:30" ht="18" customHeight="1" x14ac:dyDescent="0.3">
      <c r="A7" s="15" t="s">
        <v>233</v>
      </c>
      <c r="B7" s="57" t="s">
        <v>98</v>
      </c>
      <c r="C7" s="94"/>
      <c r="D7" s="40">
        <v>1</v>
      </c>
      <c r="E7" s="40">
        <v>1</v>
      </c>
      <c r="F7" s="40">
        <v>1</v>
      </c>
      <c r="G7" s="40">
        <v>1</v>
      </c>
      <c r="H7" s="40">
        <v>1</v>
      </c>
      <c r="I7" s="40">
        <v>1</v>
      </c>
      <c r="J7" s="40">
        <v>1</v>
      </c>
      <c r="K7" s="94"/>
      <c r="L7" s="94"/>
      <c r="M7" s="94"/>
      <c r="N7" s="94"/>
      <c r="O7" s="94"/>
      <c r="P7" s="94"/>
      <c r="Q7" s="94"/>
      <c r="R7" s="94"/>
      <c r="S7" s="95"/>
      <c r="T7" s="96">
        <f t="shared" si="1"/>
        <v>7</v>
      </c>
      <c r="U7" s="2"/>
      <c r="V7" s="5"/>
      <c r="W7" s="5"/>
      <c r="X7" s="6"/>
      <c r="Y7" s="6"/>
      <c r="Z7" s="7"/>
      <c r="AA7" s="7"/>
      <c r="AB7" s="9"/>
      <c r="AC7" s="87"/>
      <c r="AD7" s="87"/>
    </row>
    <row r="8" spans="1:30" ht="18" customHeight="1" x14ac:dyDescent="0.3">
      <c r="A8" s="15"/>
      <c r="B8" s="57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5"/>
      <c r="T8" s="96">
        <f t="shared" si="1"/>
        <v>0</v>
      </c>
      <c r="U8" s="2"/>
      <c r="V8" s="5"/>
      <c r="W8" s="5"/>
      <c r="X8" s="6"/>
      <c r="Y8" s="6"/>
      <c r="Z8" s="7"/>
      <c r="AA8" s="7"/>
      <c r="AB8" s="9"/>
      <c r="AC8" s="87"/>
      <c r="AD8" s="87"/>
    </row>
    <row r="9" spans="1:30" ht="18" customHeight="1" x14ac:dyDescent="0.3">
      <c r="A9" s="15" t="s">
        <v>234</v>
      </c>
      <c r="B9" s="57" t="s">
        <v>153</v>
      </c>
      <c r="C9" s="94"/>
      <c r="D9" s="94"/>
      <c r="E9" s="94"/>
      <c r="F9" s="94"/>
      <c r="G9" s="94"/>
      <c r="H9" s="94"/>
      <c r="I9" s="94"/>
      <c r="J9" s="94"/>
      <c r="K9" s="94"/>
      <c r="L9" s="40">
        <v>1</v>
      </c>
      <c r="M9" s="40">
        <v>1</v>
      </c>
      <c r="N9" s="40">
        <v>1</v>
      </c>
      <c r="O9" s="40">
        <v>1</v>
      </c>
      <c r="P9" s="40">
        <v>1</v>
      </c>
      <c r="Q9" s="40">
        <v>1</v>
      </c>
      <c r="R9" s="40">
        <v>1</v>
      </c>
      <c r="S9" s="95"/>
      <c r="T9" s="96">
        <f t="shared" si="1"/>
        <v>7</v>
      </c>
      <c r="U9" s="2"/>
      <c r="V9" s="5"/>
      <c r="W9" s="5"/>
      <c r="X9" s="6"/>
      <c r="Y9" s="6"/>
      <c r="Z9" s="7"/>
      <c r="AA9" s="7"/>
      <c r="AB9" s="9"/>
      <c r="AC9" s="87"/>
      <c r="AD9" s="87"/>
    </row>
    <row r="10" spans="1:30" ht="18" customHeight="1" x14ac:dyDescent="0.3">
      <c r="A10" s="15" t="s">
        <v>235</v>
      </c>
      <c r="B10" s="57" t="s">
        <v>153</v>
      </c>
      <c r="C10" s="94"/>
      <c r="D10" s="94"/>
      <c r="E10" s="94"/>
      <c r="F10" s="94"/>
      <c r="G10" s="94"/>
      <c r="H10" s="94"/>
      <c r="I10" s="94"/>
      <c r="J10" s="94"/>
      <c r="K10" s="94"/>
      <c r="L10" s="40">
        <v>1</v>
      </c>
      <c r="M10" s="40">
        <v>1</v>
      </c>
      <c r="N10" s="40">
        <v>1</v>
      </c>
      <c r="O10" s="40">
        <v>1</v>
      </c>
      <c r="P10" s="40">
        <v>1</v>
      </c>
      <c r="Q10" s="40">
        <v>1</v>
      </c>
      <c r="R10" s="40">
        <v>1</v>
      </c>
      <c r="S10" s="95"/>
      <c r="T10" s="96">
        <f t="shared" si="1"/>
        <v>7</v>
      </c>
      <c r="U10" s="2"/>
      <c r="V10" s="5"/>
      <c r="W10" s="5"/>
      <c r="X10" s="6"/>
      <c r="Y10" s="6"/>
      <c r="Z10" s="7"/>
      <c r="AA10" s="7"/>
      <c r="AB10" s="9"/>
      <c r="AC10" s="87"/>
      <c r="AD10" s="87"/>
    </row>
    <row r="11" spans="1:30" ht="18" customHeight="1" x14ac:dyDescent="0.3">
      <c r="A11" s="15" t="s">
        <v>236</v>
      </c>
      <c r="B11" s="57" t="s">
        <v>153</v>
      </c>
      <c r="C11" s="94"/>
      <c r="D11" s="94"/>
      <c r="E11" s="94"/>
      <c r="F11" s="94"/>
      <c r="G11" s="94"/>
      <c r="H11" s="94"/>
      <c r="I11" s="94"/>
      <c r="J11" s="94"/>
      <c r="K11" s="94"/>
      <c r="L11" s="40">
        <v>1</v>
      </c>
      <c r="M11" s="40">
        <v>1</v>
      </c>
      <c r="N11" s="40">
        <v>1</v>
      </c>
      <c r="O11" s="40">
        <v>1</v>
      </c>
      <c r="P11" s="40">
        <v>1</v>
      </c>
      <c r="Q11" s="40">
        <v>1</v>
      </c>
      <c r="R11" s="40">
        <v>1</v>
      </c>
      <c r="S11" s="95"/>
      <c r="T11" s="96">
        <f t="shared" si="1"/>
        <v>7</v>
      </c>
      <c r="U11" s="2"/>
      <c r="V11" s="5"/>
      <c r="W11" s="5"/>
      <c r="X11" s="6"/>
      <c r="Y11" s="6"/>
      <c r="Z11" s="7"/>
      <c r="AA11" s="7"/>
      <c r="AB11" s="9"/>
      <c r="AC11" s="87"/>
      <c r="AD11" s="87"/>
    </row>
    <row r="12" spans="1:30" ht="18" customHeight="1" x14ac:dyDescent="0.3">
      <c r="A12" s="15" t="s">
        <v>237</v>
      </c>
      <c r="B12" s="57" t="s">
        <v>153</v>
      </c>
      <c r="C12" s="94"/>
      <c r="D12" s="94"/>
      <c r="E12" s="94"/>
      <c r="F12" s="94"/>
      <c r="G12" s="94"/>
      <c r="H12" s="94"/>
      <c r="I12" s="94"/>
      <c r="J12" s="94"/>
      <c r="K12" s="94"/>
      <c r="L12" s="40">
        <v>1</v>
      </c>
      <c r="M12" s="40">
        <v>1</v>
      </c>
      <c r="N12" s="40">
        <v>1</v>
      </c>
      <c r="O12" s="40">
        <v>1</v>
      </c>
      <c r="P12" s="40">
        <v>1</v>
      </c>
      <c r="Q12" s="40">
        <v>1</v>
      </c>
      <c r="R12" s="40">
        <v>1</v>
      </c>
      <c r="S12" s="95"/>
      <c r="T12" s="96">
        <f t="shared" si="1"/>
        <v>7</v>
      </c>
      <c r="U12" s="2"/>
      <c r="V12" s="5"/>
      <c r="W12" s="5"/>
      <c r="X12" s="6"/>
      <c r="Y12" s="6"/>
      <c r="Z12" s="7"/>
      <c r="AA12" s="7"/>
      <c r="AB12" s="9"/>
      <c r="AC12" s="87"/>
      <c r="AD12" s="87"/>
    </row>
    <row r="13" spans="1:30" ht="18" customHeight="1" x14ac:dyDescent="0.3">
      <c r="A13" s="15" t="s">
        <v>238</v>
      </c>
      <c r="B13" s="57" t="s">
        <v>153</v>
      </c>
      <c r="C13" s="94"/>
      <c r="D13" s="94"/>
      <c r="E13" s="94"/>
      <c r="F13" s="94"/>
      <c r="G13" s="94"/>
      <c r="H13" s="94"/>
      <c r="I13" s="94"/>
      <c r="J13" s="94"/>
      <c r="K13" s="94"/>
      <c r="L13" s="40">
        <v>1</v>
      </c>
      <c r="M13" s="40">
        <v>1</v>
      </c>
      <c r="N13" s="40">
        <v>1</v>
      </c>
      <c r="O13" s="40">
        <v>1</v>
      </c>
      <c r="P13" s="40">
        <v>1</v>
      </c>
      <c r="Q13" s="40">
        <v>1</v>
      </c>
      <c r="R13" s="40">
        <v>1</v>
      </c>
      <c r="S13" s="95"/>
      <c r="T13" s="96">
        <f t="shared" si="1"/>
        <v>7</v>
      </c>
      <c r="U13" s="2"/>
      <c r="V13" s="5"/>
      <c r="W13" s="5"/>
      <c r="X13" s="6"/>
      <c r="Y13" s="6"/>
      <c r="Z13" s="7"/>
      <c r="AA13" s="7"/>
      <c r="AB13" s="9"/>
      <c r="AC13" s="87"/>
      <c r="AD13" s="87"/>
    </row>
    <row r="14" spans="1:30" ht="18" customHeight="1" thickBot="1" x14ac:dyDescent="0.35">
      <c r="A14" s="15" t="s">
        <v>239</v>
      </c>
      <c r="B14" s="57" t="s">
        <v>153</v>
      </c>
      <c r="C14" s="94"/>
      <c r="D14" s="94"/>
      <c r="E14" s="94"/>
      <c r="F14" s="94"/>
      <c r="G14" s="94"/>
      <c r="H14" s="94"/>
      <c r="I14" s="94"/>
      <c r="J14" s="94"/>
      <c r="K14" s="94"/>
      <c r="L14" s="40">
        <v>1</v>
      </c>
      <c r="M14" s="40">
        <v>1</v>
      </c>
      <c r="N14" s="40">
        <v>1</v>
      </c>
      <c r="O14" s="40">
        <v>1</v>
      </c>
      <c r="P14" s="40">
        <v>1</v>
      </c>
      <c r="Q14" s="40">
        <v>1</v>
      </c>
      <c r="R14" s="40">
        <v>1</v>
      </c>
      <c r="S14" s="95"/>
      <c r="T14" s="96">
        <f t="shared" si="1"/>
        <v>7</v>
      </c>
      <c r="U14" s="2"/>
      <c r="V14" s="5"/>
      <c r="W14" s="5"/>
      <c r="X14" s="6"/>
      <c r="Y14" s="6"/>
      <c r="Z14" s="7"/>
      <c r="AA14" s="7"/>
      <c r="AB14" s="9"/>
      <c r="AC14" s="87"/>
      <c r="AD14" s="87"/>
    </row>
    <row r="15" spans="1:30" ht="18" customHeight="1" thickTop="1" thickBot="1" x14ac:dyDescent="0.35">
      <c r="A15" s="97" t="s">
        <v>43</v>
      </c>
      <c r="B15" s="106"/>
      <c r="C15" s="99">
        <f>SUM(C3:C14)</f>
        <v>0</v>
      </c>
      <c r="D15" s="100">
        <f t="shared" ref="D15:S15" si="2">SUM(D3:D14)</f>
        <v>5</v>
      </c>
      <c r="E15" s="100">
        <f t="shared" si="2"/>
        <v>5</v>
      </c>
      <c r="F15" s="100">
        <f t="shared" si="2"/>
        <v>5</v>
      </c>
      <c r="G15" s="100">
        <f t="shared" si="2"/>
        <v>5</v>
      </c>
      <c r="H15" s="100">
        <f t="shared" si="2"/>
        <v>5</v>
      </c>
      <c r="I15" s="100">
        <f t="shared" si="2"/>
        <v>5</v>
      </c>
      <c r="J15" s="100">
        <f t="shared" si="2"/>
        <v>5</v>
      </c>
      <c r="K15" s="100">
        <f t="shared" si="2"/>
        <v>0</v>
      </c>
      <c r="L15" s="100">
        <f t="shared" si="2"/>
        <v>6</v>
      </c>
      <c r="M15" s="100">
        <f t="shared" si="2"/>
        <v>6</v>
      </c>
      <c r="N15" s="100">
        <f t="shared" si="2"/>
        <v>6</v>
      </c>
      <c r="O15" s="100">
        <f t="shared" si="2"/>
        <v>6</v>
      </c>
      <c r="P15" s="100">
        <f t="shared" si="2"/>
        <v>6</v>
      </c>
      <c r="Q15" s="100">
        <f t="shared" si="2"/>
        <v>6</v>
      </c>
      <c r="R15" s="100">
        <f t="shared" si="2"/>
        <v>6</v>
      </c>
      <c r="S15" s="101">
        <f t="shared" si="2"/>
        <v>0</v>
      </c>
      <c r="T15" s="90"/>
      <c r="U15" s="2"/>
      <c r="V15" s="87"/>
      <c r="W15" s="87"/>
      <c r="X15" s="87"/>
      <c r="Y15" s="87"/>
      <c r="Z15" s="87"/>
      <c r="AA15" s="87"/>
      <c r="AB15" s="87"/>
      <c r="AC15" s="87"/>
      <c r="AD15" s="87"/>
    </row>
    <row r="16" spans="1:30" ht="18" customHeight="1" thickTop="1" x14ac:dyDescent="0.3">
      <c r="A16" s="28" t="s">
        <v>240</v>
      </c>
      <c r="B16" s="63" t="s">
        <v>241</v>
      </c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90"/>
      <c r="U16" s="87"/>
      <c r="V16" s="87"/>
      <c r="W16" s="87"/>
      <c r="X16" s="87"/>
      <c r="Y16" s="87"/>
      <c r="Z16" s="87"/>
      <c r="AA16" s="87"/>
      <c r="AB16" s="87"/>
      <c r="AC16" s="87"/>
      <c r="AD16" s="87"/>
    </row>
    <row r="17" spans="1:30" ht="18" customHeight="1" thickBot="1" x14ac:dyDescent="0.35">
      <c r="A17" s="81"/>
      <c r="B17" s="64" t="s">
        <v>242</v>
      </c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90"/>
      <c r="U17" s="87"/>
      <c r="V17" s="87"/>
      <c r="W17" s="87"/>
      <c r="X17" s="87"/>
      <c r="Y17" s="87"/>
      <c r="Z17" s="87"/>
      <c r="AA17" s="87"/>
      <c r="AB17" s="87"/>
      <c r="AC17" s="87"/>
      <c r="AD17" s="87"/>
    </row>
    <row r="18" spans="1:30" ht="18" customHeight="1" thickBot="1" x14ac:dyDescent="0.35">
      <c r="A18" s="87"/>
      <c r="B18" s="96"/>
      <c r="C18" s="81"/>
      <c r="D18" s="143" t="s">
        <v>44</v>
      </c>
      <c r="E18" s="144"/>
      <c r="F18" s="144"/>
      <c r="G18" s="144"/>
      <c r="H18" s="145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90"/>
      <c r="U18" s="2"/>
      <c r="V18" s="2"/>
      <c r="W18" s="2"/>
      <c r="X18" s="91"/>
      <c r="Y18" s="91"/>
      <c r="Z18" s="92"/>
      <c r="AA18" s="92"/>
      <c r="AB18" s="93"/>
      <c r="AC18" s="87"/>
      <c r="AD18" s="87"/>
    </row>
    <row r="19" spans="1:30" ht="18" customHeight="1" x14ac:dyDescent="0.3">
      <c r="A19" s="81"/>
      <c r="B19" s="96"/>
      <c r="C19" s="81"/>
      <c r="D19" s="102">
        <v>1</v>
      </c>
      <c r="E19" s="134" t="s">
        <v>45</v>
      </c>
      <c r="F19" s="134"/>
      <c r="G19" s="134"/>
      <c r="H19" s="135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90"/>
      <c r="U19" s="1"/>
      <c r="V19" s="2"/>
      <c r="W19" s="2"/>
      <c r="X19" s="91"/>
      <c r="Y19" s="91"/>
      <c r="Z19" s="92"/>
      <c r="AA19" s="92"/>
      <c r="AB19" s="93"/>
      <c r="AC19" s="87"/>
      <c r="AD19" s="87"/>
    </row>
    <row r="20" spans="1:30" ht="18" customHeight="1" x14ac:dyDescent="0.3">
      <c r="A20" s="81"/>
      <c r="B20" s="96"/>
      <c r="C20" s="81"/>
      <c r="D20" s="108"/>
      <c r="E20" s="149" t="s">
        <v>7</v>
      </c>
      <c r="F20" s="149"/>
      <c r="G20" s="149"/>
      <c r="H20" s="150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90"/>
      <c r="U20" s="1"/>
      <c r="V20" s="2"/>
      <c r="W20" s="2"/>
      <c r="X20" s="91"/>
      <c r="Y20" s="91"/>
      <c r="Z20" s="92"/>
      <c r="AA20" s="92"/>
      <c r="AB20" s="93"/>
      <c r="AC20" s="87"/>
      <c r="AD20" s="87"/>
    </row>
    <row r="21" spans="1:30" ht="18" customHeight="1" thickBot="1" x14ac:dyDescent="0.35">
      <c r="A21" s="81"/>
      <c r="B21" s="96"/>
      <c r="C21" s="81"/>
      <c r="D21" s="14"/>
      <c r="E21" s="138" t="s">
        <v>48</v>
      </c>
      <c r="F21" s="138"/>
      <c r="G21" s="138"/>
      <c r="H21" s="139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90"/>
      <c r="U21" s="2"/>
      <c r="V21" s="2"/>
      <c r="W21" s="5"/>
      <c r="X21" s="5"/>
      <c r="Y21" s="5"/>
      <c r="Z21" s="6"/>
      <c r="AA21" s="7"/>
      <c r="AB21" s="7"/>
      <c r="AC21" s="87"/>
      <c r="AD21" s="87"/>
    </row>
    <row r="22" spans="1:30" x14ac:dyDescent="0.3">
      <c r="A22" s="87"/>
      <c r="B22" s="90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90"/>
      <c r="U22" s="2"/>
      <c r="V22" s="2"/>
      <c r="W22" s="5"/>
      <c r="X22" s="5"/>
      <c r="Y22" s="5"/>
      <c r="Z22" s="6"/>
      <c r="AA22" s="7"/>
      <c r="AB22" s="7"/>
      <c r="AC22" s="87"/>
      <c r="AD22" s="87"/>
    </row>
    <row r="23" spans="1:30" x14ac:dyDescent="0.3">
      <c r="A23" s="87"/>
      <c r="B23" s="90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90"/>
      <c r="U23" s="2"/>
      <c r="V23" s="2"/>
      <c r="W23" s="8"/>
      <c r="X23" s="5"/>
      <c r="Y23" s="5"/>
      <c r="Z23" s="6"/>
      <c r="AA23" s="7"/>
      <c r="AB23" s="7"/>
      <c r="AC23" s="87"/>
      <c r="AD23" s="87"/>
    </row>
    <row r="24" spans="1:30" x14ac:dyDescent="0.3">
      <c r="A24" s="87"/>
      <c r="B24" s="90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90"/>
      <c r="U24" s="2"/>
      <c r="V24" s="2"/>
      <c r="W24" s="2"/>
      <c r="X24" s="91"/>
      <c r="Y24" s="91"/>
      <c r="Z24" s="92"/>
      <c r="AA24" s="92"/>
      <c r="AB24" s="93"/>
      <c r="AC24" s="87"/>
      <c r="AD24" s="87"/>
    </row>
    <row r="25" spans="1:30" x14ac:dyDescent="0.3">
      <c r="A25" s="87"/>
      <c r="B25" s="90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90"/>
      <c r="U25" s="2"/>
      <c r="V25" s="2"/>
      <c r="W25" s="2"/>
      <c r="X25" s="91"/>
      <c r="Y25" s="91"/>
      <c r="Z25" s="92"/>
      <c r="AA25" s="92"/>
      <c r="AB25" s="93"/>
      <c r="AC25" s="87"/>
      <c r="AD25" s="87"/>
    </row>
    <row r="26" spans="1:30" x14ac:dyDescent="0.3">
      <c r="A26" s="87"/>
      <c r="B26" s="90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90"/>
      <c r="U26" s="2"/>
      <c r="V26" s="2"/>
      <c r="W26" s="2"/>
      <c r="X26" s="91"/>
      <c r="Y26" s="91"/>
      <c r="Z26" s="92"/>
      <c r="AA26" s="92"/>
      <c r="AB26" s="93"/>
      <c r="AC26" s="87"/>
      <c r="AD26" s="87"/>
    </row>
    <row r="27" spans="1:30" x14ac:dyDescent="0.3">
      <c r="A27" s="87"/>
      <c r="B27" s="90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90"/>
      <c r="U27" s="2"/>
      <c r="V27" s="2"/>
      <c r="W27" s="2"/>
      <c r="X27" s="91"/>
      <c r="Y27" s="91"/>
      <c r="Z27" s="92"/>
      <c r="AA27" s="92"/>
      <c r="AB27" s="93"/>
      <c r="AC27" s="87"/>
      <c r="AD27" s="87"/>
    </row>
    <row r="28" spans="1:30" x14ac:dyDescent="0.3">
      <c r="A28" s="87"/>
      <c r="B28" s="90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90"/>
      <c r="U28" s="2"/>
      <c r="V28" s="2"/>
      <c r="W28" s="2"/>
      <c r="X28" s="91"/>
      <c r="Y28" s="91"/>
      <c r="Z28" s="92"/>
      <c r="AA28" s="92"/>
      <c r="AB28" s="93"/>
      <c r="AC28" s="87"/>
      <c r="AD28" s="87"/>
    </row>
    <row r="29" spans="1:30" x14ac:dyDescent="0.3">
      <c r="A29" s="87"/>
      <c r="B29" s="90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90"/>
      <c r="U29" s="2"/>
      <c r="V29" s="2"/>
      <c r="W29" s="2"/>
      <c r="X29" s="91"/>
      <c r="Y29" s="91"/>
      <c r="Z29" s="92"/>
      <c r="AA29" s="92"/>
      <c r="AB29" s="93"/>
      <c r="AC29" s="87"/>
      <c r="AD29" s="87"/>
    </row>
    <row r="30" spans="1:30" x14ac:dyDescent="0.3">
      <c r="A30" s="87"/>
      <c r="B30" s="90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90"/>
      <c r="U30" s="2"/>
      <c r="V30" s="2"/>
      <c r="W30" s="2"/>
      <c r="X30" s="91"/>
      <c r="Y30" s="91"/>
      <c r="Z30" s="92"/>
      <c r="AA30" s="92"/>
      <c r="AB30" s="93"/>
      <c r="AC30" s="87"/>
      <c r="AD30" s="87"/>
    </row>
  </sheetData>
  <sortState xmlns:xlrd2="http://schemas.microsoft.com/office/spreadsheetml/2017/richdata2" ref="A9:B14">
    <sortCondition ref="B9:B14"/>
  </sortState>
  <mergeCells count="5">
    <mergeCell ref="E20:H20"/>
    <mergeCell ref="A1:S1"/>
    <mergeCell ref="E21:H21"/>
    <mergeCell ref="D18:H18"/>
    <mergeCell ref="E19:H19"/>
  </mergeCells>
  <hyperlinks>
    <hyperlink ref="T1" location="'Prof-Labo'!A1" display="Retour" xr:uid="{00000000-0004-0000-0900-000000000000}"/>
  </hyperlinks>
  <printOptions horizontalCentered="1"/>
  <pageMargins left="0.51181102362204722" right="0.51181102362204722" top="0.94488188976377963" bottom="0.74803149606299213" header="0.31496062992125984" footer="0.31496062992125984"/>
  <pageSetup paperSize="9" scale="86" orientation="landscape" r:id="rId1"/>
  <headerFooter>
    <oddHeader>&amp;L&amp;"ETML L,Gras"&amp;16ETML&amp;C&amp;"-,Gras"&amp;18&amp;A&amp;R&amp;G</oddHeader>
    <oddFooter>&amp;LInspiré de: Monaco - GGZ&amp;C&amp;F&amp;R&amp;D</oddFooter>
  </headerFooter>
  <legacyDrawingHF r:id="rId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R85"/>
  <sheetViews>
    <sheetView tabSelected="1" view="pageBreakPreview" zoomScale="85" zoomScaleNormal="100" zoomScaleSheetLayoutView="85" workbookViewId="0">
      <selection activeCell="C35" sqref="C35"/>
    </sheetView>
  </sheetViews>
  <sheetFormatPr baseColWidth="10" defaultColWidth="11.42578125" defaultRowHeight="15" x14ac:dyDescent="0.25"/>
  <cols>
    <col min="1" max="1" width="40" bestFit="1" customWidth="1"/>
    <col min="2" max="2" width="16.7109375" customWidth="1"/>
    <col min="3" max="3" width="10.7109375" customWidth="1"/>
    <col min="4" max="4" width="8.7109375" customWidth="1"/>
    <col min="5" max="5" width="35.28515625" bestFit="1" customWidth="1"/>
    <col min="6" max="6" width="16.7109375" customWidth="1"/>
    <col min="7" max="7" width="10.7109375" customWidth="1"/>
    <col min="8" max="8" width="8.7109375" customWidth="1"/>
    <col min="9" max="9" width="41" bestFit="1" customWidth="1"/>
    <col min="10" max="10" width="16.7109375" customWidth="1"/>
    <col min="11" max="11" width="17.5703125" customWidth="1"/>
    <col min="12" max="12" width="7" customWidth="1"/>
    <col min="13" max="13" width="40.7109375" bestFit="1" customWidth="1"/>
    <col min="14" max="14" width="11" bestFit="1" customWidth="1"/>
    <col min="15" max="15" width="15.5703125" bestFit="1" customWidth="1"/>
    <col min="16" max="16" width="4.7109375" customWidth="1"/>
    <col min="17" max="17" width="41" bestFit="1" customWidth="1"/>
    <col min="18" max="18" width="10.7109375" customWidth="1"/>
  </cols>
  <sheetData>
    <row r="1" spans="1:16" s="32" customFormat="1" x14ac:dyDescent="0.25">
      <c r="A1" s="42" t="s">
        <v>243</v>
      </c>
      <c r="B1" s="41" t="s">
        <v>244</v>
      </c>
      <c r="C1" s="41" t="s">
        <v>245</v>
      </c>
      <c r="D1" s="50"/>
      <c r="E1" s="42" t="s">
        <v>246</v>
      </c>
      <c r="F1" s="41" t="s">
        <v>244</v>
      </c>
      <c r="G1" s="41" t="s">
        <v>245</v>
      </c>
      <c r="H1" s="50"/>
      <c r="I1" s="42" t="s">
        <v>247</v>
      </c>
      <c r="J1" s="41" t="s">
        <v>244</v>
      </c>
      <c r="K1" s="41" t="s">
        <v>245</v>
      </c>
      <c r="L1"/>
      <c r="M1" s="42" t="s">
        <v>113</v>
      </c>
      <c r="N1" s="41" t="s">
        <v>244</v>
      </c>
      <c r="O1" s="41" t="s">
        <v>245</v>
      </c>
      <c r="P1" s="61"/>
    </row>
    <row r="2" spans="1:16" s="32" customFormat="1" ht="16.5" x14ac:dyDescent="0.25">
      <c r="A2" s="65" t="s">
        <v>234</v>
      </c>
      <c r="B2" s="66" t="s">
        <v>248</v>
      </c>
      <c r="C2" s="66" t="s">
        <v>249</v>
      </c>
      <c r="D2" s="51"/>
      <c r="E2" s="65" t="s">
        <v>218</v>
      </c>
      <c r="F2" s="66" t="s">
        <v>248</v>
      </c>
      <c r="G2" s="66" t="s">
        <v>250</v>
      </c>
      <c r="H2" s="51"/>
      <c r="I2" s="65" t="s">
        <v>68</v>
      </c>
      <c r="J2" s="66" t="s">
        <v>251</v>
      </c>
      <c r="K2" s="66" t="s">
        <v>249</v>
      </c>
      <c r="L2"/>
      <c r="M2" s="65" t="s">
        <v>180</v>
      </c>
      <c r="N2" s="66" t="s">
        <v>252</v>
      </c>
      <c r="O2" s="66" t="s">
        <v>249</v>
      </c>
      <c r="P2" s="25"/>
    </row>
    <row r="3" spans="1:16" ht="16.5" x14ac:dyDescent="0.25">
      <c r="A3" s="65" t="s">
        <v>235</v>
      </c>
      <c r="B3" s="66" t="s">
        <v>248</v>
      </c>
      <c r="C3" s="66" t="s">
        <v>249</v>
      </c>
      <c r="D3" s="51"/>
      <c r="E3" s="65" t="s">
        <v>224</v>
      </c>
      <c r="F3" s="66" t="s">
        <v>248</v>
      </c>
      <c r="G3" s="66" t="s">
        <v>250</v>
      </c>
      <c r="H3" s="51"/>
      <c r="I3" s="65" t="s">
        <v>70</v>
      </c>
      <c r="J3" s="66" t="s">
        <v>251</v>
      </c>
      <c r="K3" s="66" t="s">
        <v>249</v>
      </c>
      <c r="M3" s="65" t="s">
        <v>181</v>
      </c>
      <c r="N3" s="66" t="s">
        <v>252</v>
      </c>
      <c r="O3" s="66" t="s">
        <v>249</v>
      </c>
      <c r="P3" s="25"/>
    </row>
    <row r="4" spans="1:16" ht="16.5" x14ac:dyDescent="0.25">
      <c r="A4" s="65" t="s">
        <v>236</v>
      </c>
      <c r="B4" s="66" t="s">
        <v>248</v>
      </c>
      <c r="C4" s="66" t="s">
        <v>249</v>
      </c>
      <c r="D4" s="51"/>
      <c r="E4" s="65" t="s">
        <v>232</v>
      </c>
      <c r="F4" s="66" t="s">
        <v>248</v>
      </c>
      <c r="G4" s="66" t="s">
        <v>250</v>
      </c>
      <c r="H4" s="51"/>
      <c r="I4" s="65" t="s">
        <v>71</v>
      </c>
      <c r="J4" s="66" t="s">
        <v>251</v>
      </c>
      <c r="K4" s="66" t="s">
        <v>249</v>
      </c>
      <c r="M4" s="65" t="s">
        <v>182</v>
      </c>
      <c r="N4" s="66" t="s">
        <v>252</v>
      </c>
      <c r="O4" s="66" t="s">
        <v>249</v>
      </c>
      <c r="P4" s="25"/>
    </row>
    <row r="5" spans="1:16" ht="16.5" x14ac:dyDescent="0.25">
      <c r="A5" s="65" t="s">
        <v>237</v>
      </c>
      <c r="B5" s="66" t="s">
        <v>248</v>
      </c>
      <c r="C5" s="66" t="s">
        <v>249</v>
      </c>
      <c r="D5" s="51"/>
      <c r="E5" s="65" t="s">
        <v>229</v>
      </c>
      <c r="F5" s="66" t="s">
        <v>248</v>
      </c>
      <c r="G5" s="66" t="s">
        <v>250</v>
      </c>
      <c r="H5" s="51"/>
      <c r="I5" s="65" t="s">
        <v>72</v>
      </c>
      <c r="J5" s="66" t="s">
        <v>251</v>
      </c>
      <c r="K5" s="66" t="s">
        <v>249</v>
      </c>
      <c r="M5" s="65" t="s">
        <v>183</v>
      </c>
      <c r="N5" s="66" t="s">
        <v>252</v>
      </c>
      <c r="O5" s="66" t="s">
        <v>249</v>
      </c>
      <c r="P5" s="25"/>
    </row>
    <row r="6" spans="1:16" ht="16.5" x14ac:dyDescent="0.25">
      <c r="A6" s="65" t="s">
        <v>238</v>
      </c>
      <c r="B6" s="66" t="s">
        <v>248</v>
      </c>
      <c r="C6" s="66" t="s">
        <v>249</v>
      </c>
      <c r="D6" s="51"/>
      <c r="E6" s="65" t="s">
        <v>230</v>
      </c>
      <c r="F6" s="66" t="s">
        <v>248</v>
      </c>
      <c r="G6" s="66" t="s">
        <v>250</v>
      </c>
      <c r="H6" s="51"/>
      <c r="I6" s="65" t="s">
        <v>73</v>
      </c>
      <c r="J6" s="66" t="s">
        <v>251</v>
      </c>
      <c r="K6" s="66" t="s">
        <v>249</v>
      </c>
      <c r="M6" s="65" t="s">
        <v>184</v>
      </c>
      <c r="N6" s="66" t="s">
        <v>252</v>
      </c>
      <c r="O6" s="66" t="s">
        <v>249</v>
      </c>
      <c r="P6" s="25"/>
    </row>
    <row r="7" spans="1:16" ht="16.5" x14ac:dyDescent="0.25">
      <c r="A7" s="65" t="s">
        <v>239</v>
      </c>
      <c r="B7" s="66" t="s">
        <v>248</v>
      </c>
      <c r="C7" s="66" t="s">
        <v>249</v>
      </c>
      <c r="D7" s="51"/>
      <c r="E7" s="65" t="s">
        <v>231</v>
      </c>
      <c r="F7" s="66" t="s">
        <v>248</v>
      </c>
      <c r="G7" s="66" t="s">
        <v>250</v>
      </c>
      <c r="H7" s="51"/>
      <c r="I7" s="65" t="s">
        <v>74</v>
      </c>
      <c r="J7" s="66" t="s">
        <v>251</v>
      </c>
      <c r="K7" s="66" t="s">
        <v>249</v>
      </c>
      <c r="M7" s="65" t="s">
        <v>185</v>
      </c>
      <c r="N7" s="66" t="s">
        <v>252</v>
      </c>
      <c r="O7" s="66" t="s">
        <v>249</v>
      </c>
      <c r="P7" s="25"/>
    </row>
    <row r="8" spans="1:16" ht="16.5" x14ac:dyDescent="0.25">
      <c r="A8" s="65" t="s">
        <v>223</v>
      </c>
      <c r="B8" s="66" t="s">
        <v>248</v>
      </c>
      <c r="C8" s="66" t="s">
        <v>249</v>
      </c>
      <c r="D8" s="51"/>
      <c r="E8" s="65" t="s">
        <v>217</v>
      </c>
      <c r="F8" s="66" t="s">
        <v>248</v>
      </c>
      <c r="G8" s="66" t="s">
        <v>250</v>
      </c>
      <c r="H8" s="51"/>
      <c r="I8" s="65" t="s">
        <v>75</v>
      </c>
      <c r="J8" s="66" t="s">
        <v>251</v>
      </c>
      <c r="K8" s="66" t="s">
        <v>249</v>
      </c>
      <c r="M8" s="65" t="s">
        <v>112</v>
      </c>
      <c r="N8" s="66" t="s">
        <v>253</v>
      </c>
      <c r="O8" s="66" t="s">
        <v>250</v>
      </c>
      <c r="P8" s="25"/>
    </row>
    <row r="9" spans="1:16" ht="16.5" x14ac:dyDescent="0.25">
      <c r="A9" s="65" t="s">
        <v>215</v>
      </c>
      <c r="B9" s="66" t="s">
        <v>248</v>
      </c>
      <c r="C9" s="66" t="s">
        <v>250</v>
      </c>
      <c r="D9" s="51"/>
      <c r="E9" s="65" t="s">
        <v>219</v>
      </c>
      <c r="F9" s="66" t="s">
        <v>248</v>
      </c>
      <c r="G9" s="66" t="s">
        <v>250</v>
      </c>
      <c r="H9" s="51"/>
      <c r="I9" s="65" t="s">
        <v>76</v>
      </c>
      <c r="J9" s="66" t="s">
        <v>251</v>
      </c>
      <c r="K9" s="66" t="s">
        <v>249</v>
      </c>
      <c r="M9" s="65" t="s">
        <v>125</v>
      </c>
      <c r="N9" s="66" t="s">
        <v>253</v>
      </c>
      <c r="O9" s="66" t="s">
        <v>249</v>
      </c>
      <c r="P9" s="25"/>
    </row>
    <row r="10" spans="1:16" ht="16.5" x14ac:dyDescent="0.25">
      <c r="A10" s="65" t="s">
        <v>221</v>
      </c>
      <c r="B10" s="66" t="s">
        <v>248</v>
      </c>
      <c r="C10" s="66" t="s">
        <v>249</v>
      </c>
      <c r="D10" s="51"/>
      <c r="E10" s="65" t="s">
        <v>233</v>
      </c>
      <c r="F10" s="66" t="s">
        <v>248</v>
      </c>
      <c r="G10" s="66" t="s">
        <v>250</v>
      </c>
      <c r="H10" s="51"/>
      <c r="I10" s="65"/>
      <c r="J10" s="66"/>
      <c r="K10" s="66"/>
      <c r="M10" s="65" t="s">
        <v>114</v>
      </c>
      <c r="N10" s="66" t="s">
        <v>253</v>
      </c>
      <c r="O10" s="66" t="s">
        <v>250</v>
      </c>
      <c r="P10" s="25"/>
    </row>
    <row r="11" spans="1:16" ht="16.5" x14ac:dyDescent="0.25">
      <c r="A11" s="65" t="s">
        <v>222</v>
      </c>
      <c r="B11" s="66" t="s">
        <v>248</v>
      </c>
      <c r="C11" s="66" t="s">
        <v>249</v>
      </c>
      <c r="D11" s="51"/>
      <c r="E11" s="65" t="s">
        <v>158</v>
      </c>
      <c r="F11" s="66" t="s">
        <v>254</v>
      </c>
      <c r="G11" s="66" t="s">
        <v>249</v>
      </c>
      <c r="H11" s="51"/>
      <c r="I11" s="65"/>
      <c r="J11" s="66"/>
      <c r="K11" s="66"/>
      <c r="M11" s="65" t="s">
        <v>126</v>
      </c>
      <c r="N11" s="66" t="s">
        <v>253</v>
      </c>
      <c r="O11" s="66" t="s">
        <v>249</v>
      </c>
      <c r="P11" s="25"/>
    </row>
    <row r="12" spans="1:16" ht="16.5" x14ac:dyDescent="0.25">
      <c r="A12" s="65" t="s">
        <v>152</v>
      </c>
      <c r="B12" s="66" t="s">
        <v>254</v>
      </c>
      <c r="C12" s="66" t="s">
        <v>249</v>
      </c>
      <c r="D12" s="51"/>
      <c r="E12" s="65" t="s">
        <v>159</v>
      </c>
      <c r="F12" s="66" t="s">
        <v>254</v>
      </c>
      <c r="G12" s="66" t="s">
        <v>249</v>
      </c>
      <c r="H12" s="51"/>
      <c r="I12" s="65"/>
      <c r="J12" s="67"/>
      <c r="K12" s="66"/>
      <c r="M12" s="65" t="s">
        <v>127</v>
      </c>
      <c r="N12" s="66" t="s">
        <v>253</v>
      </c>
      <c r="O12" s="66" t="s">
        <v>249</v>
      </c>
      <c r="P12" s="25"/>
    </row>
    <row r="13" spans="1:16" ht="16.5" x14ac:dyDescent="0.25">
      <c r="A13" s="65" t="s">
        <v>154</v>
      </c>
      <c r="B13" s="66" t="s">
        <v>254</v>
      </c>
      <c r="C13" s="66" t="s">
        <v>249</v>
      </c>
      <c r="D13" s="51"/>
      <c r="E13" s="65" t="s">
        <v>178</v>
      </c>
      <c r="F13" s="66" t="s">
        <v>252</v>
      </c>
      <c r="G13" s="66" t="s">
        <v>249</v>
      </c>
      <c r="H13" s="51"/>
      <c r="I13" s="65"/>
      <c r="J13" s="66"/>
      <c r="K13" s="66"/>
      <c r="M13" s="65" t="s">
        <v>128</v>
      </c>
      <c r="N13" s="66" t="s">
        <v>253</v>
      </c>
      <c r="O13" s="66" t="s">
        <v>249</v>
      </c>
      <c r="P13" s="25"/>
    </row>
    <row r="14" spans="1:16" ht="16.5" x14ac:dyDescent="0.25">
      <c r="A14" s="65" t="s">
        <v>155</v>
      </c>
      <c r="B14" s="66" t="s">
        <v>254</v>
      </c>
      <c r="C14" s="66" t="s">
        <v>249</v>
      </c>
      <c r="D14" s="51"/>
      <c r="E14" s="65" t="s">
        <v>179</v>
      </c>
      <c r="F14" s="66" t="s">
        <v>252</v>
      </c>
      <c r="G14" s="66" t="s">
        <v>249</v>
      </c>
      <c r="H14" s="51"/>
      <c r="I14" s="65"/>
      <c r="J14" s="67"/>
      <c r="K14" s="66"/>
      <c r="M14" s="65" t="s">
        <v>129</v>
      </c>
      <c r="N14" s="66" t="s">
        <v>253</v>
      </c>
      <c r="O14" s="66" t="s">
        <v>249</v>
      </c>
      <c r="P14" s="25"/>
    </row>
    <row r="15" spans="1:16" ht="16.5" x14ac:dyDescent="0.25">
      <c r="A15" s="65" t="s">
        <v>156</v>
      </c>
      <c r="B15" s="66" t="s">
        <v>254</v>
      </c>
      <c r="C15" s="66" t="s">
        <v>249</v>
      </c>
      <c r="D15" s="51"/>
      <c r="E15" s="65" t="s">
        <v>97</v>
      </c>
      <c r="F15" s="66" t="s">
        <v>255</v>
      </c>
      <c r="G15" s="66" t="s">
        <v>249</v>
      </c>
      <c r="H15" s="51"/>
      <c r="I15" s="65"/>
      <c r="J15" s="66"/>
      <c r="K15" s="66"/>
      <c r="M15" s="65" t="s">
        <v>130</v>
      </c>
      <c r="N15" s="66" t="s">
        <v>253</v>
      </c>
      <c r="O15" s="66" t="s">
        <v>249</v>
      </c>
      <c r="P15" s="25"/>
    </row>
    <row r="16" spans="1:16" ht="16.5" x14ac:dyDescent="0.25">
      <c r="A16" s="65" t="s">
        <v>157</v>
      </c>
      <c r="B16" s="66" t="s">
        <v>254</v>
      </c>
      <c r="C16" s="66" t="s">
        <v>249</v>
      </c>
      <c r="D16" s="51"/>
      <c r="E16" s="65"/>
      <c r="F16" s="66"/>
      <c r="G16" s="66"/>
      <c r="H16" s="51"/>
      <c r="I16" s="65"/>
      <c r="J16" s="66"/>
      <c r="K16" s="66"/>
      <c r="M16" s="65" t="s">
        <v>131</v>
      </c>
      <c r="N16" s="66" t="s">
        <v>253</v>
      </c>
      <c r="O16" s="66" t="s">
        <v>249</v>
      </c>
      <c r="P16" s="25"/>
    </row>
    <row r="17" spans="1:16" ht="16.5" x14ac:dyDescent="0.25">
      <c r="A17" s="65"/>
      <c r="B17" s="67"/>
      <c r="C17" s="66"/>
      <c r="D17" s="51"/>
      <c r="E17" s="65"/>
      <c r="F17" s="66"/>
      <c r="G17" s="66"/>
      <c r="H17" s="51"/>
      <c r="I17" s="65"/>
      <c r="J17" s="67"/>
      <c r="K17" s="66"/>
      <c r="M17" s="65" t="s">
        <v>132</v>
      </c>
      <c r="N17" s="66" t="s">
        <v>253</v>
      </c>
      <c r="O17" s="66" t="s">
        <v>249</v>
      </c>
      <c r="P17" s="25"/>
    </row>
    <row r="18" spans="1:16" ht="16.5" x14ac:dyDescent="0.25">
      <c r="A18" s="65"/>
      <c r="B18" s="67"/>
      <c r="C18" s="66"/>
      <c r="D18" s="51"/>
      <c r="E18" s="65"/>
      <c r="F18" s="66"/>
      <c r="G18" s="66"/>
      <c r="H18" s="51"/>
      <c r="I18" s="65"/>
      <c r="J18" s="67"/>
      <c r="K18" s="66"/>
      <c r="M18" s="65" t="s">
        <v>133</v>
      </c>
      <c r="N18" s="66" t="s">
        <v>253</v>
      </c>
      <c r="O18" s="66" t="s">
        <v>249</v>
      </c>
      <c r="P18" s="25"/>
    </row>
    <row r="19" spans="1:16" ht="16.5" x14ac:dyDescent="0.25">
      <c r="A19" s="65"/>
      <c r="B19" s="67"/>
      <c r="C19" s="66"/>
      <c r="D19" s="51"/>
      <c r="E19" s="65"/>
      <c r="F19" s="66"/>
      <c r="G19" s="66"/>
      <c r="H19" s="51"/>
      <c r="I19" s="65"/>
      <c r="J19" s="66"/>
      <c r="K19" s="66"/>
      <c r="M19" s="65" t="s">
        <v>122</v>
      </c>
      <c r="N19" s="66" t="s">
        <v>253</v>
      </c>
      <c r="O19" s="66" t="s">
        <v>250</v>
      </c>
      <c r="P19" s="25"/>
    </row>
    <row r="20" spans="1:16" ht="17.25" x14ac:dyDescent="0.25">
      <c r="A20" s="42" t="s">
        <v>256</v>
      </c>
      <c r="B20" s="43"/>
      <c r="C20" s="43"/>
      <c r="D20" s="52"/>
      <c r="E20" s="42" t="s">
        <v>257</v>
      </c>
      <c r="F20" s="43"/>
      <c r="G20" s="43"/>
      <c r="H20" s="52"/>
      <c r="I20" s="42" t="s">
        <v>258</v>
      </c>
      <c r="J20" s="43"/>
      <c r="K20" s="43"/>
      <c r="M20" s="65" t="s">
        <v>123</v>
      </c>
      <c r="N20" s="66" t="s">
        <v>253</v>
      </c>
      <c r="O20" s="66" t="s">
        <v>250</v>
      </c>
      <c r="P20" s="62"/>
    </row>
    <row r="21" spans="1:16" ht="16.5" x14ac:dyDescent="0.25">
      <c r="M21" s="65" t="s">
        <v>124</v>
      </c>
      <c r="N21" s="66" t="s">
        <v>253</v>
      </c>
      <c r="O21" s="66" t="s">
        <v>250</v>
      </c>
    </row>
    <row r="22" spans="1:16" ht="16.5" x14ac:dyDescent="0.25">
      <c r="A22" s="53" t="s">
        <v>78</v>
      </c>
      <c r="B22" s="54" t="s">
        <v>244</v>
      </c>
      <c r="C22" s="54" t="s">
        <v>245</v>
      </c>
      <c r="E22" s="53" t="s">
        <v>53</v>
      </c>
      <c r="F22" s="54" t="s">
        <v>244</v>
      </c>
      <c r="G22" s="54" t="s">
        <v>245</v>
      </c>
      <c r="M22" s="65" t="s">
        <v>203</v>
      </c>
      <c r="N22" s="66" t="s">
        <v>259</v>
      </c>
      <c r="O22" s="66" t="s">
        <v>249</v>
      </c>
    </row>
    <row r="23" spans="1:16" ht="16.5" x14ac:dyDescent="0.25">
      <c r="A23" s="65" t="s">
        <v>207</v>
      </c>
      <c r="B23" s="66" t="s">
        <v>259</v>
      </c>
      <c r="C23" s="66" t="s">
        <v>249</v>
      </c>
      <c r="E23" s="65" t="s">
        <v>82</v>
      </c>
      <c r="F23" s="66" t="s">
        <v>255</v>
      </c>
      <c r="G23" s="66" t="s">
        <v>250</v>
      </c>
      <c r="M23" s="65" t="s">
        <v>260</v>
      </c>
      <c r="N23" s="67" t="s">
        <v>261</v>
      </c>
      <c r="O23" s="66"/>
    </row>
    <row r="24" spans="1:16" ht="16.5" x14ac:dyDescent="0.25">
      <c r="A24" s="65" t="s">
        <v>208</v>
      </c>
      <c r="B24" s="66" t="s">
        <v>259</v>
      </c>
      <c r="C24" s="66" t="s">
        <v>249</v>
      </c>
      <c r="E24" s="65" t="s">
        <v>84</v>
      </c>
      <c r="F24" s="66" t="s">
        <v>255</v>
      </c>
      <c r="G24" s="66" t="s">
        <v>250</v>
      </c>
      <c r="M24" s="65" t="s">
        <v>205</v>
      </c>
      <c r="N24" s="66" t="s">
        <v>259</v>
      </c>
      <c r="O24" s="66" t="s">
        <v>249</v>
      </c>
    </row>
    <row r="25" spans="1:16" ht="16.5" x14ac:dyDescent="0.25">
      <c r="A25" s="65" t="s">
        <v>209</v>
      </c>
      <c r="B25" s="66" t="s">
        <v>259</v>
      </c>
      <c r="C25" s="66" t="s">
        <v>249</v>
      </c>
      <c r="E25" s="65" t="s">
        <v>85</v>
      </c>
      <c r="F25" s="66" t="s">
        <v>255</v>
      </c>
      <c r="G25" s="66" t="s">
        <v>250</v>
      </c>
      <c r="M25" s="65" t="s">
        <v>206</v>
      </c>
      <c r="N25" s="66" t="s">
        <v>259</v>
      </c>
      <c r="O25" s="66" t="s">
        <v>249</v>
      </c>
    </row>
    <row r="26" spans="1:16" ht="16.5" x14ac:dyDescent="0.25">
      <c r="A26" s="65" t="s">
        <v>210</v>
      </c>
      <c r="B26" s="66" t="s">
        <v>259</v>
      </c>
      <c r="C26" s="66" t="s">
        <v>249</v>
      </c>
      <c r="E26" s="65" t="s">
        <v>165</v>
      </c>
      <c r="F26" s="66" t="s">
        <v>252</v>
      </c>
      <c r="G26" s="66" t="s">
        <v>250</v>
      </c>
      <c r="M26" s="65"/>
      <c r="N26" s="66"/>
      <c r="O26" s="66"/>
    </row>
    <row r="27" spans="1:16" ht="17.25" x14ac:dyDescent="0.25">
      <c r="A27" s="65" t="s">
        <v>211</v>
      </c>
      <c r="B27" s="66" t="s">
        <v>259</v>
      </c>
      <c r="C27" s="66" t="s">
        <v>249</v>
      </c>
      <c r="E27" s="65" t="s">
        <v>104</v>
      </c>
      <c r="F27" s="66" t="s">
        <v>255</v>
      </c>
      <c r="G27" s="66" t="s">
        <v>249</v>
      </c>
      <c r="M27" s="42" t="s">
        <v>262</v>
      </c>
      <c r="N27" s="43"/>
      <c r="O27" s="43"/>
    </row>
    <row r="28" spans="1:16" ht="16.5" x14ac:dyDescent="0.25">
      <c r="A28" s="65" t="s">
        <v>212</v>
      </c>
      <c r="B28" s="66" t="s">
        <v>259</v>
      </c>
      <c r="C28" s="66" t="s">
        <v>249</v>
      </c>
      <c r="E28" s="65" t="s">
        <v>167</v>
      </c>
      <c r="F28" s="66" t="s">
        <v>252</v>
      </c>
      <c r="G28" s="66" t="s">
        <v>250</v>
      </c>
    </row>
    <row r="29" spans="1:16" ht="16.5" x14ac:dyDescent="0.25">
      <c r="A29" s="65" t="s">
        <v>213</v>
      </c>
      <c r="B29" s="66" t="s">
        <v>259</v>
      </c>
      <c r="C29" s="66" t="s">
        <v>249</v>
      </c>
      <c r="E29" s="65" t="s">
        <v>86</v>
      </c>
      <c r="F29" s="66" t="s">
        <v>255</v>
      </c>
      <c r="G29" s="66" t="s">
        <v>250</v>
      </c>
    </row>
    <row r="30" spans="1:16" ht="16.5" x14ac:dyDescent="0.25">
      <c r="A30" s="65" t="s">
        <v>214</v>
      </c>
      <c r="B30" s="66" t="s">
        <v>259</v>
      </c>
      <c r="C30" s="66" t="s">
        <v>249</v>
      </c>
      <c r="E30" s="65" t="s">
        <v>88</v>
      </c>
      <c r="F30" s="66" t="s">
        <v>255</v>
      </c>
      <c r="G30" s="66" t="s">
        <v>250</v>
      </c>
    </row>
    <row r="31" spans="1:16" ht="16.5" x14ac:dyDescent="0.25">
      <c r="A31" s="65" t="s">
        <v>105</v>
      </c>
      <c r="B31" s="66" t="s">
        <v>255</v>
      </c>
      <c r="C31" s="66" t="s">
        <v>249</v>
      </c>
      <c r="E31" s="65" t="s">
        <v>52</v>
      </c>
      <c r="F31" s="66" t="s">
        <v>251</v>
      </c>
      <c r="G31" s="66" t="s">
        <v>250</v>
      </c>
    </row>
    <row r="32" spans="1:16" ht="16.5" x14ac:dyDescent="0.25">
      <c r="A32" s="65" t="s">
        <v>87</v>
      </c>
      <c r="B32" s="66" t="s">
        <v>255</v>
      </c>
      <c r="C32" s="66" t="s">
        <v>250</v>
      </c>
      <c r="E32" s="65" t="s">
        <v>168</v>
      </c>
      <c r="F32" s="66" t="s">
        <v>252</v>
      </c>
      <c r="G32" s="66" t="s">
        <v>250</v>
      </c>
    </row>
    <row r="33" spans="1:16" ht="16.5" x14ac:dyDescent="0.25">
      <c r="A33" s="65" t="s">
        <v>106</v>
      </c>
      <c r="B33" s="66" t="s">
        <v>255</v>
      </c>
      <c r="C33" s="66" t="s">
        <v>249</v>
      </c>
      <c r="E33" s="65" t="s">
        <v>55</v>
      </c>
      <c r="F33" s="66" t="s">
        <v>251</v>
      </c>
      <c r="G33" s="66" t="s">
        <v>250</v>
      </c>
    </row>
    <row r="34" spans="1:16" ht="16.5" x14ac:dyDescent="0.25">
      <c r="A34" s="65" t="s">
        <v>107</v>
      </c>
      <c r="B34" s="66" t="s">
        <v>255</v>
      </c>
      <c r="C34" s="66" t="s">
        <v>249</v>
      </c>
      <c r="E34" s="65" t="s">
        <v>56</v>
      </c>
      <c r="F34" s="66" t="s">
        <v>251</v>
      </c>
      <c r="G34" s="66" t="s">
        <v>250</v>
      </c>
    </row>
    <row r="35" spans="1:16" ht="16.5" x14ac:dyDescent="0.25">
      <c r="A35" s="65" t="s">
        <v>77</v>
      </c>
      <c r="B35" s="66" t="s">
        <v>251</v>
      </c>
      <c r="C35" s="66" t="s">
        <v>249</v>
      </c>
      <c r="E35" s="65" t="s">
        <v>57</v>
      </c>
      <c r="F35" s="66" t="s">
        <v>251</v>
      </c>
      <c r="G35" s="66" t="s">
        <v>250</v>
      </c>
    </row>
    <row r="36" spans="1:16" ht="16.5" x14ac:dyDescent="0.25">
      <c r="A36" s="65" t="s">
        <v>79</v>
      </c>
      <c r="B36" s="66" t="s">
        <v>251</v>
      </c>
      <c r="C36" s="66" t="s">
        <v>249</v>
      </c>
      <c r="E36" s="65" t="s">
        <v>169</v>
      </c>
      <c r="F36" s="66" t="s">
        <v>252</v>
      </c>
      <c r="G36" s="66" t="s">
        <v>250</v>
      </c>
    </row>
    <row r="37" spans="1:16" ht="16.5" x14ac:dyDescent="0.25">
      <c r="A37" s="65" t="s">
        <v>80</v>
      </c>
      <c r="B37" s="66" t="s">
        <v>251</v>
      </c>
      <c r="C37" s="66" t="s">
        <v>249</v>
      </c>
      <c r="E37" s="65" t="s">
        <v>170</v>
      </c>
      <c r="F37" s="66" t="s">
        <v>252</v>
      </c>
      <c r="G37" s="66" t="s">
        <v>250</v>
      </c>
    </row>
    <row r="38" spans="1:16" ht="16.5" x14ac:dyDescent="0.25">
      <c r="A38" s="68" t="s">
        <v>81</v>
      </c>
      <c r="B38" s="66" t="s">
        <v>251</v>
      </c>
      <c r="C38" s="66" t="s">
        <v>249</v>
      </c>
      <c r="E38" s="68"/>
      <c r="F38" s="66"/>
      <c r="G38" s="66"/>
    </row>
    <row r="39" spans="1:16" ht="16.5" x14ac:dyDescent="0.25">
      <c r="A39" s="68"/>
      <c r="B39" s="66"/>
      <c r="C39" s="66"/>
      <c r="E39" s="68"/>
      <c r="F39" s="66"/>
      <c r="G39" s="66"/>
    </row>
    <row r="40" spans="1:16" ht="17.25" x14ac:dyDescent="0.25">
      <c r="A40" s="53" t="s">
        <v>263</v>
      </c>
      <c r="B40" s="55"/>
      <c r="C40" s="55"/>
      <c r="E40" s="53" t="s">
        <v>264</v>
      </c>
      <c r="F40" s="55"/>
      <c r="G40" s="55"/>
    </row>
    <row r="41" spans="1:16" ht="5.0999999999999996" customHeight="1" x14ac:dyDescent="0.25"/>
    <row r="42" spans="1:16" x14ac:dyDescent="0.25">
      <c r="A42" s="45" t="s">
        <v>265</v>
      </c>
      <c r="B42" s="44" t="s">
        <v>244</v>
      </c>
      <c r="C42" s="44" t="s">
        <v>245</v>
      </c>
      <c r="D42" s="50"/>
      <c r="E42" s="45" t="s">
        <v>266</v>
      </c>
      <c r="F42" s="44" t="s">
        <v>244</v>
      </c>
      <c r="G42" s="44" t="s">
        <v>245</v>
      </c>
      <c r="H42" s="50"/>
      <c r="I42" s="45" t="s">
        <v>103</v>
      </c>
      <c r="J42" s="44" t="s">
        <v>244</v>
      </c>
      <c r="K42" s="44" t="s">
        <v>245</v>
      </c>
      <c r="M42" s="45" t="s">
        <v>267</v>
      </c>
      <c r="N42" s="44" t="s">
        <v>244</v>
      </c>
      <c r="O42" s="44" t="s">
        <v>245</v>
      </c>
      <c r="P42" s="61"/>
    </row>
    <row r="43" spans="1:16" ht="16.5" x14ac:dyDescent="0.25">
      <c r="A43" s="65" t="s">
        <v>171</v>
      </c>
      <c r="B43" s="66" t="s">
        <v>252</v>
      </c>
      <c r="C43" s="66" t="s">
        <v>250</v>
      </c>
      <c r="D43" s="51"/>
      <c r="E43" s="65" t="s">
        <v>138</v>
      </c>
      <c r="F43" s="66" t="s">
        <v>254</v>
      </c>
      <c r="G43" s="66" t="s">
        <v>250</v>
      </c>
      <c r="H43" s="51"/>
      <c r="I43" s="65" t="s">
        <v>160</v>
      </c>
      <c r="J43" s="66" t="s">
        <v>254</v>
      </c>
      <c r="K43" s="66" t="s">
        <v>249</v>
      </c>
      <c r="M43" s="65" t="s">
        <v>176</v>
      </c>
      <c r="N43" s="66" t="s">
        <v>252</v>
      </c>
      <c r="O43" s="66" t="s">
        <v>250</v>
      </c>
      <c r="P43" s="25"/>
    </row>
    <row r="44" spans="1:16" ht="16.5" x14ac:dyDescent="0.25">
      <c r="A44" s="65" t="s">
        <v>172</v>
      </c>
      <c r="B44" s="66" t="s">
        <v>252</v>
      </c>
      <c r="C44" s="66" t="s">
        <v>250</v>
      </c>
      <c r="D44" s="51"/>
      <c r="E44" s="65" t="s">
        <v>141</v>
      </c>
      <c r="F44" s="66" t="s">
        <v>254</v>
      </c>
      <c r="G44" s="66" t="s">
        <v>250</v>
      </c>
      <c r="H44" s="51"/>
      <c r="I44" s="65" t="s">
        <v>161</v>
      </c>
      <c r="J44" s="66" t="s">
        <v>254</v>
      </c>
      <c r="K44" s="66" t="s">
        <v>249</v>
      </c>
      <c r="M44" s="65" t="s">
        <v>110</v>
      </c>
      <c r="N44" s="66" t="s">
        <v>255</v>
      </c>
      <c r="O44" s="66" t="s">
        <v>249</v>
      </c>
      <c r="P44" s="25"/>
    </row>
    <row r="45" spans="1:16" ht="16.5" x14ac:dyDescent="0.25">
      <c r="A45" s="65" t="s">
        <v>89</v>
      </c>
      <c r="B45" s="66" t="s">
        <v>255</v>
      </c>
      <c r="C45" s="66" t="s">
        <v>250</v>
      </c>
      <c r="D45" s="51"/>
      <c r="E45" s="65" t="s">
        <v>142</v>
      </c>
      <c r="F45" s="66" t="s">
        <v>254</v>
      </c>
      <c r="G45" s="66" t="s">
        <v>250</v>
      </c>
      <c r="H45" s="51"/>
      <c r="I45" s="65" t="s">
        <v>146</v>
      </c>
      <c r="J45" s="66" t="s">
        <v>254</v>
      </c>
      <c r="K45" s="66" t="s">
        <v>250</v>
      </c>
      <c r="M45" s="65" t="s">
        <v>111</v>
      </c>
      <c r="N45" s="66" t="s">
        <v>255</v>
      </c>
      <c r="O45" s="66" t="s">
        <v>249</v>
      </c>
      <c r="P45" s="25"/>
    </row>
    <row r="46" spans="1:16" ht="16.5" x14ac:dyDescent="0.25">
      <c r="A46" s="65" t="s">
        <v>173</v>
      </c>
      <c r="B46" s="66" t="s">
        <v>252</v>
      </c>
      <c r="C46" s="66" t="s">
        <v>250</v>
      </c>
      <c r="D46" s="51"/>
      <c r="E46" s="65" t="s">
        <v>143</v>
      </c>
      <c r="F46" s="66" t="s">
        <v>254</v>
      </c>
      <c r="G46" s="66" t="s">
        <v>250</v>
      </c>
      <c r="H46" s="51"/>
      <c r="I46" s="65" t="s">
        <v>162</v>
      </c>
      <c r="J46" s="66" t="s">
        <v>254</v>
      </c>
      <c r="K46" s="66" t="s">
        <v>249</v>
      </c>
      <c r="M46" s="65" t="s">
        <v>92</v>
      </c>
      <c r="N46" s="66" t="s">
        <v>255</v>
      </c>
      <c r="O46" s="66" t="s">
        <v>250</v>
      </c>
      <c r="P46" s="25"/>
    </row>
    <row r="47" spans="1:16" ht="16.5" x14ac:dyDescent="0.25">
      <c r="A47" s="65" t="s">
        <v>174</v>
      </c>
      <c r="B47" s="66" t="s">
        <v>252</v>
      </c>
      <c r="C47" s="66" t="s">
        <v>250</v>
      </c>
      <c r="D47" s="51"/>
      <c r="E47" s="65" t="s">
        <v>99</v>
      </c>
      <c r="F47" s="66" t="s">
        <v>255</v>
      </c>
      <c r="G47" s="66" t="s">
        <v>249</v>
      </c>
      <c r="H47" s="51"/>
      <c r="I47" s="65" t="s">
        <v>163</v>
      </c>
      <c r="J47" s="66" t="s">
        <v>254</v>
      </c>
      <c r="K47" s="66" t="s">
        <v>249</v>
      </c>
      <c r="M47" s="65" t="s">
        <v>94</v>
      </c>
      <c r="N47" s="66" t="s">
        <v>255</v>
      </c>
      <c r="O47" s="66" t="s">
        <v>250</v>
      </c>
      <c r="P47" s="25"/>
    </row>
    <row r="48" spans="1:16" ht="16.5" x14ac:dyDescent="0.25">
      <c r="A48" s="65" t="s">
        <v>175</v>
      </c>
      <c r="B48" s="66" t="s">
        <v>252</v>
      </c>
      <c r="C48" s="66" t="s">
        <v>250</v>
      </c>
      <c r="D48" s="51"/>
      <c r="E48" s="65" t="s">
        <v>101</v>
      </c>
      <c r="F48" s="66" t="s">
        <v>255</v>
      </c>
      <c r="G48" s="66" t="s">
        <v>249</v>
      </c>
      <c r="H48" s="51"/>
      <c r="I48" s="65" t="s">
        <v>147</v>
      </c>
      <c r="J48" s="66" t="s">
        <v>254</v>
      </c>
      <c r="K48" s="66" t="s">
        <v>250</v>
      </c>
      <c r="M48" s="65" t="s">
        <v>95</v>
      </c>
      <c r="N48" s="66" t="s">
        <v>255</v>
      </c>
      <c r="O48" s="66" t="s">
        <v>250</v>
      </c>
      <c r="P48" s="25"/>
    </row>
    <row r="49" spans="1:18" ht="16.5" x14ac:dyDescent="0.25">
      <c r="A49" s="65" t="s">
        <v>91</v>
      </c>
      <c r="B49" s="66" t="s">
        <v>255</v>
      </c>
      <c r="C49" s="66" t="s">
        <v>250</v>
      </c>
      <c r="D49" s="51"/>
      <c r="E49" s="65" t="s">
        <v>144</v>
      </c>
      <c r="F49" s="66" t="s">
        <v>254</v>
      </c>
      <c r="G49" s="66" t="s">
        <v>250</v>
      </c>
      <c r="H49" s="51"/>
      <c r="I49" s="65" t="s">
        <v>164</v>
      </c>
      <c r="J49" s="66" t="s">
        <v>254</v>
      </c>
      <c r="K49" s="66" t="s">
        <v>249</v>
      </c>
      <c r="M49" s="65" t="s">
        <v>177</v>
      </c>
      <c r="N49" s="66" t="s">
        <v>252</v>
      </c>
      <c r="O49" s="66" t="s">
        <v>250</v>
      </c>
      <c r="P49" s="25"/>
    </row>
    <row r="50" spans="1:18" ht="16.5" x14ac:dyDescent="0.25">
      <c r="A50" s="65" t="s">
        <v>115</v>
      </c>
      <c r="B50" s="66" t="s">
        <v>253</v>
      </c>
      <c r="C50" s="66" t="s">
        <v>250</v>
      </c>
      <c r="D50" s="51"/>
      <c r="E50" s="65" t="s">
        <v>145</v>
      </c>
      <c r="F50" s="66" t="s">
        <v>254</v>
      </c>
      <c r="G50" s="66" t="s">
        <v>250</v>
      </c>
      <c r="H50" s="51"/>
      <c r="I50" s="65" t="s">
        <v>102</v>
      </c>
      <c r="J50" s="66" t="s">
        <v>255</v>
      </c>
      <c r="K50" s="66" t="s">
        <v>249</v>
      </c>
      <c r="M50" s="65" t="s">
        <v>96</v>
      </c>
      <c r="N50" s="66" t="s">
        <v>255</v>
      </c>
      <c r="O50" s="66" t="s">
        <v>250</v>
      </c>
      <c r="P50" s="25"/>
    </row>
    <row r="51" spans="1:18" ht="16.5" x14ac:dyDescent="0.25">
      <c r="A51" s="65" t="s">
        <v>116</v>
      </c>
      <c r="B51" s="66" t="s">
        <v>253</v>
      </c>
      <c r="C51" s="66" t="s">
        <v>250</v>
      </c>
      <c r="D51" s="51"/>
      <c r="E51" s="65"/>
      <c r="F51" s="66"/>
      <c r="G51" s="66"/>
      <c r="H51" s="51"/>
      <c r="I51" s="65" t="s">
        <v>186</v>
      </c>
      <c r="J51" s="66" t="s">
        <v>252</v>
      </c>
      <c r="K51" s="66" t="s">
        <v>249</v>
      </c>
      <c r="M51" s="65" t="s">
        <v>190</v>
      </c>
      <c r="N51" s="66" t="s">
        <v>259</v>
      </c>
      <c r="O51" s="66" t="s">
        <v>250</v>
      </c>
      <c r="P51" s="25"/>
    </row>
    <row r="52" spans="1:18" ht="16.5" x14ac:dyDescent="0.25">
      <c r="A52" s="65"/>
      <c r="B52" s="67"/>
      <c r="C52" s="66"/>
      <c r="D52" s="51"/>
      <c r="E52" s="65"/>
      <c r="F52" s="66"/>
      <c r="G52" s="66"/>
      <c r="H52" s="51"/>
      <c r="I52" s="65" t="s">
        <v>187</v>
      </c>
      <c r="J52" s="66" t="s">
        <v>252</v>
      </c>
      <c r="K52" s="66" t="s">
        <v>249</v>
      </c>
      <c r="M52" s="65" t="s">
        <v>192</v>
      </c>
      <c r="N52" s="66" t="s">
        <v>259</v>
      </c>
      <c r="O52" s="66" t="s">
        <v>250</v>
      </c>
      <c r="P52" s="25"/>
    </row>
    <row r="53" spans="1:18" ht="16.5" x14ac:dyDescent="0.25">
      <c r="A53" s="65"/>
      <c r="B53" s="66"/>
      <c r="C53" s="66"/>
      <c r="D53" s="51"/>
      <c r="E53" s="65"/>
      <c r="F53" s="66"/>
      <c r="G53" s="66"/>
      <c r="H53" s="51"/>
      <c r="I53" s="65" t="s">
        <v>188</v>
      </c>
      <c r="J53" s="66" t="s">
        <v>252</v>
      </c>
      <c r="K53" s="66" t="s">
        <v>249</v>
      </c>
      <c r="M53" s="65" t="s">
        <v>193</v>
      </c>
      <c r="N53" s="66" t="s">
        <v>259</v>
      </c>
      <c r="O53" s="66" t="s">
        <v>250</v>
      </c>
      <c r="P53" s="25"/>
    </row>
    <row r="54" spans="1:18" s="32" customFormat="1" ht="16.5" x14ac:dyDescent="0.25">
      <c r="A54" s="65"/>
      <c r="B54" s="66"/>
      <c r="C54" s="66"/>
      <c r="D54" s="51"/>
      <c r="E54" s="65"/>
      <c r="F54" s="66"/>
      <c r="G54" s="66"/>
      <c r="H54" s="51"/>
      <c r="I54" s="65" t="s">
        <v>189</v>
      </c>
      <c r="J54" s="66" t="s">
        <v>252</v>
      </c>
      <c r="K54" s="66" t="s">
        <v>249</v>
      </c>
      <c r="L54"/>
      <c r="M54" s="65" t="s">
        <v>194</v>
      </c>
      <c r="N54" s="66" t="s">
        <v>259</v>
      </c>
      <c r="O54" s="66" t="s">
        <v>250</v>
      </c>
      <c r="P54" s="25"/>
    </row>
    <row r="55" spans="1:18" s="32" customFormat="1" ht="16.5" x14ac:dyDescent="0.25">
      <c r="A55" s="65"/>
      <c r="B55" s="66"/>
      <c r="C55" s="66"/>
      <c r="D55" s="51"/>
      <c r="E55" s="65"/>
      <c r="F55" s="66"/>
      <c r="G55" s="66"/>
      <c r="H55" s="51"/>
      <c r="I55" s="65" t="s">
        <v>108</v>
      </c>
      <c r="J55" s="66" t="s">
        <v>255</v>
      </c>
      <c r="K55" s="66" t="s">
        <v>249</v>
      </c>
      <c r="L55"/>
      <c r="M55" s="65" t="s">
        <v>195</v>
      </c>
      <c r="N55" s="66" t="s">
        <v>259</v>
      </c>
      <c r="O55" s="66" t="s">
        <v>250</v>
      </c>
      <c r="P55" s="25"/>
    </row>
    <row r="56" spans="1:18" ht="16.5" x14ac:dyDescent="0.25">
      <c r="A56" s="65"/>
      <c r="B56" s="66"/>
      <c r="C56" s="66"/>
      <c r="D56" s="51"/>
      <c r="E56" s="65"/>
      <c r="F56" s="66"/>
      <c r="G56" s="66"/>
      <c r="H56" s="51"/>
      <c r="I56" s="65" t="s">
        <v>109</v>
      </c>
      <c r="J56" s="66" t="s">
        <v>255</v>
      </c>
      <c r="K56" s="66" t="s">
        <v>249</v>
      </c>
      <c r="M56" s="65" t="s">
        <v>196</v>
      </c>
      <c r="N56" s="66" t="s">
        <v>259</v>
      </c>
      <c r="O56" s="66" t="s">
        <v>250</v>
      </c>
      <c r="P56" s="25"/>
    </row>
    <row r="57" spans="1:18" ht="17.25" x14ac:dyDescent="0.25">
      <c r="A57" s="44" t="s">
        <v>268</v>
      </c>
      <c r="B57" s="46"/>
      <c r="C57" s="46"/>
      <c r="D57" s="52"/>
      <c r="E57" s="44" t="s">
        <v>269</v>
      </c>
      <c r="F57" s="46"/>
      <c r="G57" s="46"/>
      <c r="H57" s="52"/>
      <c r="I57" s="45" t="s">
        <v>270</v>
      </c>
      <c r="J57" s="46"/>
      <c r="K57" s="46"/>
      <c r="M57" s="45" t="s">
        <v>271</v>
      </c>
      <c r="N57" s="46"/>
      <c r="O57" s="46"/>
      <c r="P57" s="62"/>
    </row>
    <row r="58" spans="1:18" ht="5.0999999999999996" customHeight="1" x14ac:dyDescent="0.25"/>
    <row r="59" spans="1:18" x14ac:dyDescent="0.25">
      <c r="A59" s="48" t="s">
        <v>272</v>
      </c>
      <c r="B59" s="47" t="s">
        <v>244</v>
      </c>
      <c r="C59" s="47" t="s">
        <v>245</v>
      </c>
      <c r="D59" s="50"/>
      <c r="E59" s="48" t="s">
        <v>273</v>
      </c>
      <c r="F59" s="47" t="s">
        <v>244</v>
      </c>
      <c r="G59" s="47" t="s">
        <v>245</v>
      </c>
      <c r="H59" s="50"/>
      <c r="I59" s="48" t="s">
        <v>135</v>
      </c>
      <c r="J59" s="47" t="s">
        <v>244</v>
      </c>
      <c r="K59" s="47" t="s">
        <v>245</v>
      </c>
      <c r="P59" s="61"/>
    </row>
    <row r="60" spans="1:18" ht="16.5" x14ac:dyDescent="0.25">
      <c r="A60" s="65" t="s">
        <v>151</v>
      </c>
      <c r="B60" s="66" t="s">
        <v>248</v>
      </c>
      <c r="C60" s="66" t="s">
        <v>250</v>
      </c>
      <c r="D60" s="51"/>
      <c r="E60" s="65" t="s">
        <v>274</v>
      </c>
      <c r="F60" s="67" t="s">
        <v>261</v>
      </c>
      <c r="G60" s="66"/>
      <c r="H60" s="51"/>
      <c r="I60" s="65" t="s">
        <v>134</v>
      </c>
      <c r="J60" s="66" t="s">
        <v>253</v>
      </c>
      <c r="K60" s="66" t="s">
        <v>249</v>
      </c>
      <c r="P60" s="25"/>
    </row>
    <row r="61" spans="1:18" ht="16.5" x14ac:dyDescent="0.25">
      <c r="A61" s="65" t="s">
        <v>275</v>
      </c>
      <c r="B61" s="67" t="s">
        <v>261</v>
      </c>
      <c r="C61" s="66"/>
      <c r="D61" s="51"/>
      <c r="E61" s="65" t="s">
        <v>118</v>
      </c>
      <c r="F61" s="66" t="s">
        <v>253</v>
      </c>
      <c r="G61" s="66" t="s">
        <v>250</v>
      </c>
      <c r="H61" s="51"/>
      <c r="I61" s="65" t="s">
        <v>197</v>
      </c>
      <c r="J61" s="66" t="s">
        <v>259</v>
      </c>
      <c r="K61" s="66" t="s">
        <v>250</v>
      </c>
      <c r="P61" s="25"/>
    </row>
    <row r="62" spans="1:18" ht="16.5" x14ac:dyDescent="0.25">
      <c r="A62" s="65" t="s">
        <v>148</v>
      </c>
      <c r="B62" s="66" t="s">
        <v>254</v>
      </c>
      <c r="C62" s="66" t="s">
        <v>250</v>
      </c>
      <c r="D62" s="51"/>
      <c r="E62" s="65" t="s">
        <v>119</v>
      </c>
      <c r="F62" s="66" t="s">
        <v>253</v>
      </c>
      <c r="G62" s="66" t="s">
        <v>250</v>
      </c>
      <c r="H62" s="51"/>
      <c r="I62" s="65" t="s">
        <v>198</v>
      </c>
      <c r="J62" s="66" t="s">
        <v>259</v>
      </c>
      <c r="K62" s="66" t="s">
        <v>250</v>
      </c>
      <c r="P62" s="25"/>
    </row>
    <row r="63" spans="1:18" ht="16.5" x14ac:dyDescent="0.25">
      <c r="A63" s="65" t="s">
        <v>149</v>
      </c>
      <c r="B63" s="66" t="s">
        <v>254</v>
      </c>
      <c r="C63" s="66" t="s">
        <v>250</v>
      </c>
      <c r="D63" s="51"/>
      <c r="E63" s="65" t="s">
        <v>120</v>
      </c>
      <c r="F63" s="66" t="s">
        <v>253</v>
      </c>
      <c r="G63" s="66" t="s">
        <v>250</v>
      </c>
      <c r="H63" s="51"/>
      <c r="I63" s="65" t="s">
        <v>199</v>
      </c>
      <c r="J63" s="66" t="s">
        <v>259</v>
      </c>
      <c r="K63" s="66" t="s">
        <v>250</v>
      </c>
      <c r="P63" s="25"/>
    </row>
    <row r="64" spans="1:18" s="32" customFormat="1" ht="16.5" x14ac:dyDescent="0.25">
      <c r="A64" s="65" t="s">
        <v>150</v>
      </c>
      <c r="B64" s="66" t="s">
        <v>254</v>
      </c>
      <c r="C64" s="66" t="s">
        <v>250</v>
      </c>
      <c r="D64" s="51"/>
      <c r="E64" s="65" t="s">
        <v>121</v>
      </c>
      <c r="F64" s="66" t="s">
        <v>253</v>
      </c>
      <c r="G64" s="66" t="s">
        <v>250</v>
      </c>
      <c r="H64" s="51"/>
      <c r="I64" s="65" t="s">
        <v>276</v>
      </c>
      <c r="J64" s="67" t="s">
        <v>261</v>
      </c>
      <c r="K64" s="66"/>
      <c r="L64"/>
      <c r="N64"/>
      <c r="O64"/>
      <c r="P64" s="25"/>
      <c r="Q64"/>
      <c r="R64"/>
    </row>
    <row r="65" spans="1:18" s="32" customFormat="1" ht="16.5" x14ac:dyDescent="0.25">
      <c r="A65" s="65" t="s">
        <v>277</v>
      </c>
      <c r="B65" s="66" t="s">
        <v>254</v>
      </c>
      <c r="C65" s="66" t="s">
        <v>250</v>
      </c>
      <c r="D65" s="51"/>
      <c r="E65" s="65" t="s">
        <v>63</v>
      </c>
      <c r="F65" s="66" t="s">
        <v>251</v>
      </c>
      <c r="G65" s="66" t="s">
        <v>250</v>
      </c>
      <c r="H65" s="51"/>
      <c r="I65" s="65" t="s">
        <v>278</v>
      </c>
      <c r="J65" s="67" t="s">
        <v>261</v>
      </c>
      <c r="K65" s="66"/>
      <c r="L65"/>
      <c r="N65"/>
      <c r="O65"/>
      <c r="P65" s="25"/>
      <c r="Q65"/>
      <c r="R65"/>
    </row>
    <row r="66" spans="1:18" ht="16.5" x14ac:dyDescent="0.25">
      <c r="A66" s="65" t="s">
        <v>58</v>
      </c>
      <c r="B66" s="66" t="s">
        <v>251</v>
      </c>
      <c r="C66" s="66" t="s">
        <v>250</v>
      </c>
      <c r="D66" s="51"/>
      <c r="E66" s="65" t="s">
        <v>65</v>
      </c>
      <c r="F66" s="66" t="s">
        <v>251</v>
      </c>
      <c r="G66" s="66" t="s">
        <v>250</v>
      </c>
      <c r="H66" s="51"/>
      <c r="I66" s="65" t="s">
        <v>279</v>
      </c>
      <c r="J66" s="67" t="s">
        <v>261</v>
      </c>
      <c r="K66" s="66"/>
      <c r="P66" s="25"/>
    </row>
    <row r="67" spans="1:18" ht="16.5" x14ac:dyDescent="0.25">
      <c r="A67" s="65" t="s">
        <v>60</v>
      </c>
      <c r="B67" s="66" t="s">
        <v>251</v>
      </c>
      <c r="C67" s="66" t="s">
        <v>250</v>
      </c>
      <c r="D67" s="51"/>
      <c r="E67" s="65" t="s">
        <v>66</v>
      </c>
      <c r="F67" s="66" t="s">
        <v>251</v>
      </c>
      <c r="G67" s="66" t="s">
        <v>250</v>
      </c>
      <c r="H67" s="51"/>
      <c r="I67" s="65" t="s">
        <v>136</v>
      </c>
      <c r="J67" s="66" t="s">
        <v>253</v>
      </c>
      <c r="K67" s="66" t="s">
        <v>249</v>
      </c>
      <c r="P67" s="25"/>
    </row>
    <row r="68" spans="1:18" ht="16.5" x14ac:dyDescent="0.25">
      <c r="A68" s="65" t="s">
        <v>61</v>
      </c>
      <c r="B68" s="66" t="s">
        <v>251</v>
      </c>
      <c r="C68" s="66" t="s">
        <v>250</v>
      </c>
      <c r="D68" s="51"/>
      <c r="E68" s="65" t="s">
        <v>67</v>
      </c>
      <c r="F68" s="66" t="s">
        <v>251</v>
      </c>
      <c r="G68" s="66" t="s">
        <v>250</v>
      </c>
      <c r="H68" s="51"/>
      <c r="I68" s="65" t="s">
        <v>137</v>
      </c>
      <c r="J68" s="66" t="s">
        <v>253</v>
      </c>
      <c r="K68" s="66" t="s">
        <v>249</v>
      </c>
      <c r="P68" s="25"/>
    </row>
    <row r="69" spans="1:18" ht="16.5" x14ac:dyDescent="0.25">
      <c r="A69" s="65" t="s">
        <v>280</v>
      </c>
      <c r="B69" s="67" t="s">
        <v>261</v>
      </c>
      <c r="C69" s="66"/>
      <c r="D69" s="51"/>
      <c r="E69" s="65"/>
      <c r="F69" s="66"/>
      <c r="G69" s="66"/>
      <c r="H69" s="51"/>
      <c r="I69" s="65"/>
      <c r="J69" s="66"/>
      <c r="K69" s="66"/>
      <c r="P69" s="25"/>
    </row>
    <row r="70" spans="1:18" ht="16.5" x14ac:dyDescent="0.25">
      <c r="A70" s="65"/>
      <c r="B70" s="66"/>
      <c r="C70" s="66"/>
      <c r="D70" s="51"/>
      <c r="E70" s="65"/>
      <c r="F70" s="66"/>
      <c r="G70" s="66"/>
      <c r="H70" s="51"/>
      <c r="I70" s="65"/>
      <c r="J70" s="66"/>
      <c r="K70" s="66"/>
      <c r="P70" s="25"/>
    </row>
    <row r="71" spans="1:18" ht="16.5" x14ac:dyDescent="0.25">
      <c r="A71" s="65"/>
      <c r="B71" s="66"/>
      <c r="C71" s="66"/>
      <c r="D71" s="51"/>
      <c r="E71" s="65"/>
      <c r="F71" s="66"/>
      <c r="G71" s="66"/>
      <c r="H71" s="51"/>
      <c r="I71" s="65"/>
      <c r="J71" s="66"/>
      <c r="K71" s="66"/>
      <c r="P71" s="25"/>
    </row>
    <row r="72" spans="1:18" ht="16.5" x14ac:dyDescent="0.25">
      <c r="A72" s="65"/>
      <c r="B72" s="66"/>
      <c r="C72" s="66"/>
      <c r="D72" s="51"/>
      <c r="E72" s="65"/>
      <c r="F72" s="66"/>
      <c r="G72" s="66"/>
      <c r="H72" s="51"/>
      <c r="I72" s="65"/>
      <c r="J72" s="66"/>
      <c r="K72" s="66"/>
      <c r="P72" s="25"/>
    </row>
    <row r="73" spans="1:18" ht="16.5" x14ac:dyDescent="0.25">
      <c r="A73" s="65"/>
      <c r="B73" s="66"/>
      <c r="C73" s="66"/>
      <c r="D73" s="51"/>
      <c r="E73" s="65"/>
      <c r="F73" s="66"/>
      <c r="G73" s="66"/>
      <c r="H73" s="51"/>
      <c r="I73" s="65"/>
      <c r="J73" s="66"/>
      <c r="K73" s="66"/>
      <c r="P73" s="25"/>
    </row>
    <row r="74" spans="1:18" ht="16.5" x14ac:dyDescent="0.25">
      <c r="A74" s="65"/>
      <c r="B74" s="66"/>
      <c r="C74" s="66"/>
      <c r="D74" s="51"/>
      <c r="E74" s="65"/>
      <c r="F74" s="66"/>
      <c r="G74" s="66"/>
      <c r="H74" s="51"/>
      <c r="I74" s="65"/>
      <c r="J74" s="66"/>
      <c r="K74" s="66"/>
      <c r="P74" s="25"/>
    </row>
    <row r="75" spans="1:18" ht="16.5" x14ac:dyDescent="0.25">
      <c r="A75" s="65"/>
      <c r="B75" s="66"/>
      <c r="C75" s="66"/>
      <c r="D75" s="51"/>
      <c r="E75" s="65"/>
      <c r="F75" s="66"/>
      <c r="G75" s="66"/>
      <c r="H75" s="51"/>
      <c r="I75" s="65"/>
      <c r="J75" s="66"/>
      <c r="K75" s="66"/>
      <c r="P75" s="25"/>
    </row>
    <row r="76" spans="1:18" s="32" customFormat="1" ht="17.25" x14ac:dyDescent="0.25">
      <c r="A76" s="47" t="s">
        <v>281</v>
      </c>
      <c r="B76" s="49"/>
      <c r="C76" s="49"/>
      <c r="D76" s="52"/>
      <c r="E76" s="47" t="s">
        <v>282</v>
      </c>
      <c r="F76" s="49"/>
      <c r="G76" s="49"/>
      <c r="H76" s="52"/>
      <c r="I76" s="47" t="s">
        <v>283</v>
      </c>
      <c r="J76" s="49"/>
      <c r="K76" s="49"/>
      <c r="L76"/>
      <c r="M76"/>
      <c r="N76"/>
      <c r="O76"/>
      <c r="P76" s="62"/>
      <c r="Q76"/>
      <c r="R76"/>
    </row>
    <row r="78" spans="1:18" x14ac:dyDescent="0.25">
      <c r="J78" s="77" t="s">
        <v>248</v>
      </c>
      <c r="K78" s="78">
        <f>COUNTIF($A$1:$O$76,J78)</f>
        <v>20</v>
      </c>
    </row>
    <row r="79" spans="1:18" x14ac:dyDescent="0.25">
      <c r="J79" s="77" t="s">
        <v>254</v>
      </c>
      <c r="K79" s="78">
        <f t="shared" ref="K79:K85" si="0">COUNTIF($A$1:$O$76,J79)</f>
        <v>24</v>
      </c>
    </row>
    <row r="80" spans="1:18" x14ac:dyDescent="0.25">
      <c r="J80" s="77" t="s">
        <v>252</v>
      </c>
      <c r="K80" s="78">
        <f t="shared" si="0"/>
        <v>24</v>
      </c>
    </row>
    <row r="81" spans="10:11" x14ac:dyDescent="0.25">
      <c r="J81" s="77" t="s">
        <v>259</v>
      </c>
      <c r="K81" s="78">
        <f t="shared" si="0"/>
        <v>20</v>
      </c>
    </row>
    <row r="82" spans="10:11" x14ac:dyDescent="0.25">
      <c r="J82" s="77" t="s">
        <v>253</v>
      </c>
      <c r="K82" s="78">
        <f t="shared" si="0"/>
        <v>23</v>
      </c>
    </row>
    <row r="83" spans="10:11" x14ac:dyDescent="0.25">
      <c r="J83" s="77" t="s">
        <v>251</v>
      </c>
      <c r="K83" s="78">
        <f t="shared" si="0"/>
        <v>23</v>
      </c>
    </row>
    <row r="84" spans="10:11" x14ac:dyDescent="0.25">
      <c r="J84" s="77" t="s">
        <v>255</v>
      </c>
      <c r="K84" s="78">
        <f t="shared" si="0"/>
        <v>24</v>
      </c>
    </row>
    <row r="85" spans="10:11" x14ac:dyDescent="0.25">
      <c r="J85" s="77" t="s">
        <v>261</v>
      </c>
      <c r="K85" s="78">
        <f t="shared" si="0"/>
        <v>7</v>
      </c>
    </row>
  </sheetData>
  <autoFilter ref="A1:R1" xr:uid="{00000000-0009-0000-0000-00000A000000}"/>
  <conditionalFormatting sqref="A42:K57 A1:K20">
    <cfRule type="cellIs" dxfId="20" priority="4" operator="equal">
      <formula>"Accueil"</formula>
    </cfRule>
    <cfRule type="cellIs" dxfId="19" priority="5" operator="equal">
      <formula>"Gym"</formula>
    </cfRule>
    <cfRule type="cellIs" dxfId="18" priority="6" operator="equal">
      <formula>"Absent"</formula>
    </cfRule>
  </conditionalFormatting>
  <conditionalFormatting sqref="A59:K76">
    <cfRule type="cellIs" dxfId="17" priority="25" operator="equal">
      <formula>"Accueil"</formula>
    </cfRule>
    <cfRule type="cellIs" dxfId="16" priority="26" operator="equal">
      <formula>"Gym"</formula>
    </cfRule>
    <cfRule type="cellIs" dxfId="15" priority="27" operator="equal">
      <formula>"Absent"</formula>
    </cfRule>
  </conditionalFormatting>
  <conditionalFormatting sqref="E22:G40">
    <cfRule type="cellIs" dxfId="14" priority="7" operator="equal">
      <formula>"Accueil"</formula>
    </cfRule>
    <cfRule type="cellIs" dxfId="13" priority="8" operator="equal">
      <formula>"Gym"</formula>
    </cfRule>
    <cfRule type="cellIs" dxfId="12" priority="9" operator="equal">
      <formula>"Absent"</formula>
    </cfRule>
  </conditionalFormatting>
  <conditionalFormatting sqref="M1:O22 M24:O27 M23 O23">
    <cfRule type="cellIs" dxfId="11" priority="37" operator="equal">
      <formula>"Accueil"</formula>
    </cfRule>
    <cfRule type="cellIs" dxfId="10" priority="38" operator="equal">
      <formula>"Gym"</formula>
    </cfRule>
    <cfRule type="cellIs" dxfId="9" priority="39" operator="equal">
      <formula>"Absent"</formula>
    </cfRule>
  </conditionalFormatting>
  <conditionalFormatting sqref="M42:P57">
    <cfRule type="cellIs" dxfId="8" priority="28" operator="equal">
      <formula>"Accueil"</formula>
    </cfRule>
    <cfRule type="cellIs" dxfId="7" priority="29" operator="equal">
      <formula>"Gym"</formula>
    </cfRule>
    <cfRule type="cellIs" dxfId="6" priority="30" operator="equal">
      <formula>"Absent"</formula>
    </cfRule>
  </conditionalFormatting>
  <conditionalFormatting sqref="P1:P20 A22:C40 P59:P76">
    <cfRule type="cellIs" dxfId="5" priority="49" operator="equal">
      <formula>"Accueil"</formula>
    </cfRule>
    <cfRule type="cellIs" dxfId="4" priority="50" operator="equal">
      <formula>"Gym"</formula>
    </cfRule>
    <cfRule type="cellIs" dxfId="3" priority="51" operator="equal">
      <formula>"Absent"</formula>
    </cfRule>
  </conditionalFormatting>
  <conditionalFormatting sqref="N23">
    <cfRule type="cellIs" dxfId="2" priority="1" operator="equal">
      <formula>"Accueil"</formula>
    </cfRule>
    <cfRule type="cellIs" dxfId="1" priority="2" operator="equal">
      <formula>"Gym"</formula>
    </cfRule>
    <cfRule type="cellIs" dxfId="0" priority="3" operator="equal">
      <formula>"Absent"</formula>
    </cfRule>
  </conditionalFormatting>
  <printOptions horizontalCentered="1" verticalCentered="1"/>
  <pageMargins left="0.39370078740157483" right="0.39370078740157483" top="1.0629921259842521" bottom="0.6692913385826772" header="0.19685039370078741" footer="0.19685039370078741"/>
  <pageSetup paperSize="8" scale="58" fitToWidth="80" orientation="landscape" r:id="rId1"/>
  <headerFooter>
    <oddHeader>&amp;C&amp;"Century Gothic,Gras"&amp;16&amp;G</oddHeader>
    <oddFooter>&amp;C&amp;G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A1:AD37"/>
  <sheetViews>
    <sheetView view="pageBreakPreview" zoomScaleNormal="100" zoomScaleSheetLayoutView="100" workbookViewId="0">
      <selection activeCell="T1" sqref="T1"/>
    </sheetView>
  </sheetViews>
  <sheetFormatPr baseColWidth="10" defaultColWidth="11.42578125" defaultRowHeight="16.5" x14ac:dyDescent="0.3"/>
  <cols>
    <col min="1" max="1" width="32.7109375" style="13" customWidth="1"/>
    <col min="2" max="2" width="10.7109375" style="13" customWidth="1"/>
    <col min="3" max="19" width="6.7109375" style="13" customWidth="1"/>
    <col min="20" max="20" width="10.28515625" style="26" customWidth="1"/>
    <col min="21" max="21" width="19.7109375" style="13" bestFit="1" customWidth="1"/>
    <col min="22" max="16384" width="11.42578125" style="13"/>
  </cols>
  <sheetData>
    <row r="1" spans="1:30" ht="18" customHeight="1" thickTop="1" thickBot="1" x14ac:dyDescent="0.35">
      <c r="A1" s="140" t="s">
        <v>8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2"/>
      <c r="T1" s="27" t="s">
        <v>40</v>
      </c>
      <c r="U1" s="87"/>
      <c r="V1" s="87"/>
      <c r="W1" s="87"/>
      <c r="X1" s="87"/>
      <c r="Y1" s="87"/>
      <c r="Z1" s="87"/>
      <c r="AA1" s="87"/>
      <c r="AB1" s="87"/>
      <c r="AC1" s="87"/>
      <c r="AD1" s="87"/>
    </row>
    <row r="2" spans="1:30" ht="18" customHeight="1" thickTop="1" thickBot="1" x14ac:dyDescent="0.35">
      <c r="A2" s="17" t="s">
        <v>41</v>
      </c>
      <c r="B2" s="16" t="s">
        <v>42</v>
      </c>
      <c r="C2" s="88">
        <v>0.35416666666666663</v>
      </c>
      <c r="D2" s="88">
        <v>0.375</v>
      </c>
      <c r="E2" s="88">
        <v>0.39583333333333331</v>
      </c>
      <c r="F2" s="88">
        <v>0.41666666666666669</v>
      </c>
      <c r="G2" s="88">
        <v>0.4375</v>
      </c>
      <c r="H2" s="88">
        <v>0.45833333333333331</v>
      </c>
      <c r="I2" s="88">
        <v>0.47916666666666663</v>
      </c>
      <c r="J2" s="88">
        <v>0.5</v>
      </c>
      <c r="K2" s="88">
        <v>0.52083333333333337</v>
      </c>
      <c r="L2" s="88">
        <v>0.54166666666666663</v>
      </c>
      <c r="M2" s="88">
        <v>0.5625</v>
      </c>
      <c r="N2" s="88">
        <v>0.58333333333333337</v>
      </c>
      <c r="O2" s="88">
        <v>0.60416666666666674</v>
      </c>
      <c r="P2" s="88">
        <v>0.625</v>
      </c>
      <c r="Q2" s="88">
        <v>0.64583333333333337</v>
      </c>
      <c r="R2" s="88">
        <v>0.66666666666666663</v>
      </c>
      <c r="S2" s="89">
        <v>0.6875</v>
      </c>
      <c r="T2" s="90"/>
      <c r="U2" s="2"/>
      <c r="V2" s="2"/>
      <c r="W2" s="2"/>
      <c r="X2" s="91"/>
      <c r="Y2" s="91"/>
      <c r="Z2" s="92"/>
      <c r="AA2" s="92"/>
      <c r="AB2" s="93"/>
      <c r="AC2" s="87"/>
      <c r="AD2" s="87"/>
    </row>
    <row r="3" spans="1:30" ht="18" customHeight="1" thickTop="1" x14ac:dyDescent="0.3">
      <c r="A3" s="15"/>
      <c r="B3" s="19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5"/>
      <c r="T3" s="96">
        <f t="shared" ref="T3:T26" si="0">SUM(C3:S3)</f>
        <v>0</v>
      </c>
      <c r="U3" s="3"/>
      <c r="V3" s="3"/>
      <c r="W3" s="3"/>
      <c r="X3" s="91"/>
      <c r="Y3" s="4"/>
      <c r="Z3" s="92"/>
      <c r="AA3" s="92"/>
      <c r="AB3" s="93"/>
      <c r="AC3" s="87"/>
      <c r="AD3" s="87"/>
    </row>
    <row r="4" spans="1:30" ht="18" customHeight="1" x14ac:dyDescent="0.3">
      <c r="A4" s="15"/>
      <c r="B4" s="20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5"/>
      <c r="T4" s="96">
        <f t="shared" si="0"/>
        <v>0</v>
      </c>
      <c r="U4" s="3"/>
      <c r="V4" s="3"/>
      <c r="W4" s="3"/>
      <c r="X4" s="91"/>
      <c r="Y4" s="4"/>
      <c r="Z4" s="92"/>
      <c r="AA4" s="92"/>
      <c r="AB4" s="93"/>
      <c r="AC4" s="87"/>
      <c r="AD4" s="87"/>
    </row>
    <row r="5" spans="1:30" ht="18" customHeight="1" x14ac:dyDescent="0.3">
      <c r="A5" s="15"/>
      <c r="B5" s="20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5"/>
      <c r="T5" s="96">
        <f t="shared" si="0"/>
        <v>0</v>
      </c>
      <c r="U5" s="3"/>
      <c r="V5" s="3"/>
      <c r="W5" s="3"/>
      <c r="X5" s="91"/>
      <c r="Y5" s="4"/>
      <c r="Z5" s="92"/>
      <c r="AA5" s="92"/>
      <c r="AB5" s="93"/>
      <c r="AC5" s="87"/>
      <c r="AD5" s="87"/>
    </row>
    <row r="6" spans="1:30" ht="18" customHeight="1" x14ac:dyDescent="0.3">
      <c r="A6" s="15"/>
      <c r="B6" s="20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  <c r="T6" s="96">
        <f t="shared" si="0"/>
        <v>0</v>
      </c>
      <c r="U6" s="3"/>
      <c r="V6" s="3"/>
      <c r="W6" s="3"/>
      <c r="X6" s="91"/>
      <c r="Y6" s="4"/>
      <c r="Z6" s="92"/>
      <c r="AA6" s="92"/>
      <c r="AB6" s="93"/>
      <c r="AC6" s="87"/>
      <c r="AD6" s="87"/>
    </row>
    <row r="7" spans="1:30" ht="18" customHeight="1" x14ac:dyDescent="0.3">
      <c r="A7" s="15"/>
      <c r="B7" s="20"/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  <c r="T7" s="96">
        <f t="shared" si="0"/>
        <v>0</v>
      </c>
      <c r="U7" s="3"/>
      <c r="V7" s="3"/>
      <c r="W7" s="3"/>
      <c r="X7" s="91"/>
      <c r="Y7" s="4"/>
      <c r="Z7" s="92"/>
      <c r="AA7" s="92"/>
      <c r="AB7" s="93"/>
      <c r="AC7" s="87"/>
      <c r="AD7" s="87"/>
    </row>
    <row r="8" spans="1:30" ht="18" customHeight="1" x14ac:dyDescent="0.3">
      <c r="A8" s="15"/>
      <c r="B8" s="20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5"/>
      <c r="T8" s="96">
        <f t="shared" si="0"/>
        <v>0</v>
      </c>
      <c r="U8" s="3"/>
      <c r="V8" s="3"/>
      <c r="W8" s="3"/>
      <c r="X8" s="91"/>
      <c r="Y8" s="4"/>
      <c r="Z8" s="92"/>
      <c r="AA8" s="92"/>
      <c r="AB8" s="93"/>
      <c r="AC8" s="87"/>
      <c r="AD8" s="87"/>
    </row>
    <row r="9" spans="1:30" ht="18" customHeight="1" x14ac:dyDescent="0.3">
      <c r="A9" s="15"/>
      <c r="B9" s="20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5"/>
      <c r="T9" s="96">
        <f t="shared" si="0"/>
        <v>0</v>
      </c>
      <c r="U9" s="3"/>
      <c r="V9" s="3"/>
      <c r="W9" s="3"/>
      <c r="X9" s="91"/>
      <c r="Y9" s="4"/>
      <c r="Z9" s="92"/>
      <c r="AA9" s="92"/>
      <c r="AB9" s="93"/>
      <c r="AC9" s="87"/>
      <c r="AD9" s="87"/>
    </row>
    <row r="10" spans="1:30" ht="18" customHeight="1" x14ac:dyDescent="0.3">
      <c r="A10" s="15"/>
      <c r="B10" s="20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5"/>
      <c r="T10" s="96">
        <f t="shared" si="0"/>
        <v>0</v>
      </c>
      <c r="U10" s="3"/>
      <c r="V10" s="3"/>
      <c r="W10" s="3"/>
      <c r="X10" s="91"/>
      <c r="Y10" s="4"/>
      <c r="Z10" s="92"/>
      <c r="AA10" s="92"/>
      <c r="AB10" s="93"/>
      <c r="AC10" s="87"/>
      <c r="AD10" s="87"/>
    </row>
    <row r="11" spans="1:30" ht="18" customHeight="1" x14ac:dyDescent="0.3">
      <c r="A11" s="15"/>
      <c r="B11" s="20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5"/>
      <c r="T11" s="96">
        <f t="shared" si="0"/>
        <v>0</v>
      </c>
      <c r="U11" s="3"/>
      <c r="V11" s="3"/>
      <c r="W11" s="3"/>
      <c r="X11" s="91"/>
      <c r="Y11" s="4"/>
      <c r="Z11" s="92"/>
      <c r="AA11" s="92"/>
      <c r="AB11" s="93"/>
      <c r="AC11" s="87"/>
      <c r="AD11" s="87"/>
    </row>
    <row r="12" spans="1:30" ht="18" customHeight="1" x14ac:dyDescent="0.3">
      <c r="A12" s="15"/>
      <c r="B12" s="20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5"/>
      <c r="T12" s="96">
        <f t="shared" si="0"/>
        <v>0</v>
      </c>
      <c r="U12" s="3"/>
      <c r="V12" s="3"/>
      <c r="W12" s="3"/>
      <c r="X12" s="91"/>
      <c r="Y12" s="4"/>
      <c r="Z12" s="92"/>
      <c r="AA12" s="92"/>
      <c r="AB12" s="93"/>
      <c r="AC12" s="87"/>
      <c r="AD12" s="87"/>
    </row>
    <row r="13" spans="1:30" ht="18" customHeight="1" x14ac:dyDescent="0.3">
      <c r="A13" s="15"/>
      <c r="B13" s="20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5"/>
      <c r="T13" s="96">
        <f t="shared" si="0"/>
        <v>0</v>
      </c>
      <c r="U13" s="3"/>
      <c r="V13" s="3"/>
      <c r="W13" s="3"/>
      <c r="X13" s="91"/>
      <c r="Y13" s="4"/>
      <c r="Z13" s="92"/>
      <c r="AA13" s="92"/>
      <c r="AB13" s="93"/>
      <c r="AC13" s="87"/>
      <c r="AD13" s="87"/>
    </row>
    <row r="14" spans="1:30" ht="18" customHeight="1" x14ac:dyDescent="0.3">
      <c r="A14" s="15"/>
      <c r="B14" s="20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5"/>
      <c r="T14" s="96">
        <f t="shared" ref="T14:T20" si="1">SUM(C14:S14)</f>
        <v>0</v>
      </c>
      <c r="U14" s="3"/>
      <c r="V14" s="3"/>
      <c r="W14" s="3"/>
      <c r="X14" s="91"/>
      <c r="Y14" s="4"/>
      <c r="Z14" s="92"/>
      <c r="AA14" s="92"/>
      <c r="AB14" s="93"/>
      <c r="AC14" s="87"/>
      <c r="AD14" s="87"/>
    </row>
    <row r="15" spans="1:30" ht="18" customHeight="1" x14ac:dyDescent="0.3">
      <c r="A15" s="15"/>
      <c r="B15" s="20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5"/>
      <c r="T15" s="96">
        <f t="shared" si="1"/>
        <v>0</v>
      </c>
      <c r="U15" s="3"/>
      <c r="V15" s="3"/>
      <c r="W15" s="3"/>
      <c r="X15" s="91"/>
      <c r="Y15" s="4"/>
      <c r="Z15" s="92"/>
      <c r="AA15" s="92"/>
      <c r="AB15" s="93"/>
      <c r="AC15" s="87"/>
      <c r="AD15" s="87"/>
    </row>
    <row r="16" spans="1:30" ht="18" customHeight="1" x14ac:dyDescent="0.3">
      <c r="A16" s="15"/>
      <c r="B16" s="20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5"/>
      <c r="T16" s="96">
        <f t="shared" si="1"/>
        <v>0</v>
      </c>
      <c r="U16" s="3"/>
      <c r="V16" s="3"/>
      <c r="W16" s="3"/>
      <c r="X16" s="91"/>
      <c r="Y16" s="4"/>
      <c r="Z16" s="92"/>
      <c r="AA16" s="92"/>
      <c r="AB16" s="93"/>
      <c r="AC16" s="87"/>
      <c r="AD16" s="87"/>
    </row>
    <row r="17" spans="1:30" ht="18" customHeight="1" x14ac:dyDescent="0.3">
      <c r="A17" s="15"/>
      <c r="B17" s="20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5"/>
      <c r="T17" s="96">
        <f t="shared" si="1"/>
        <v>0</v>
      </c>
      <c r="U17" s="3"/>
      <c r="V17" s="3"/>
      <c r="W17" s="3"/>
      <c r="X17" s="91"/>
      <c r="Y17" s="4"/>
      <c r="Z17" s="92"/>
      <c r="AA17" s="92"/>
      <c r="AB17" s="93"/>
      <c r="AC17" s="87"/>
      <c r="AD17" s="87"/>
    </row>
    <row r="18" spans="1:30" ht="18" customHeight="1" x14ac:dyDescent="0.3">
      <c r="A18" s="15"/>
      <c r="B18" s="20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5"/>
      <c r="T18" s="96">
        <f t="shared" si="1"/>
        <v>0</v>
      </c>
      <c r="U18" s="3"/>
      <c r="V18" s="3"/>
      <c r="W18" s="3"/>
      <c r="X18" s="91"/>
      <c r="Y18" s="4"/>
      <c r="Z18" s="92"/>
      <c r="AA18" s="92"/>
      <c r="AB18" s="93"/>
      <c r="AC18" s="87"/>
      <c r="AD18" s="87"/>
    </row>
    <row r="19" spans="1:30" ht="18" customHeight="1" x14ac:dyDescent="0.3">
      <c r="A19" s="15"/>
      <c r="B19" s="20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5"/>
      <c r="T19" s="96">
        <f t="shared" si="1"/>
        <v>0</v>
      </c>
      <c r="U19" s="3"/>
      <c r="V19" s="3"/>
      <c r="W19" s="3"/>
      <c r="X19" s="91"/>
      <c r="Y19" s="4"/>
      <c r="Z19" s="92"/>
      <c r="AA19" s="92"/>
      <c r="AB19" s="93"/>
      <c r="AC19" s="87"/>
      <c r="AD19" s="87"/>
    </row>
    <row r="20" spans="1:30" ht="18" customHeight="1" x14ac:dyDescent="0.3">
      <c r="A20" s="15"/>
      <c r="B20" s="20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5"/>
      <c r="T20" s="96">
        <f t="shared" si="1"/>
        <v>0</v>
      </c>
      <c r="U20" s="3"/>
      <c r="V20" s="3"/>
      <c r="W20" s="3"/>
      <c r="X20" s="91"/>
      <c r="Y20" s="4"/>
      <c r="Z20" s="92"/>
      <c r="AA20" s="92"/>
      <c r="AB20" s="93"/>
      <c r="AC20" s="87"/>
      <c r="AD20" s="87"/>
    </row>
    <row r="21" spans="1:30" ht="18" customHeight="1" x14ac:dyDescent="0.3">
      <c r="A21" s="15"/>
      <c r="B21" s="20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5"/>
      <c r="T21" s="96">
        <f t="shared" si="0"/>
        <v>0</v>
      </c>
      <c r="U21" s="3"/>
      <c r="V21" s="3"/>
      <c r="W21" s="3"/>
      <c r="X21" s="91"/>
      <c r="Y21" s="4"/>
      <c r="Z21" s="92"/>
      <c r="AA21" s="92"/>
      <c r="AB21" s="93"/>
      <c r="AC21" s="87"/>
      <c r="AD21" s="87"/>
    </row>
    <row r="22" spans="1:30" ht="18" customHeight="1" x14ac:dyDescent="0.3">
      <c r="A22" s="15"/>
      <c r="B22" s="20"/>
      <c r="C22" s="94"/>
      <c r="D22" s="94"/>
      <c r="E22" s="22"/>
      <c r="F22" s="22"/>
      <c r="G22" s="22"/>
      <c r="H22" s="22"/>
      <c r="I22" s="22"/>
      <c r="J22" s="94"/>
      <c r="K22" s="94"/>
      <c r="L22" s="94"/>
      <c r="M22" s="94"/>
      <c r="N22" s="94"/>
      <c r="O22" s="94"/>
      <c r="P22" s="94"/>
      <c r="Q22" s="94"/>
      <c r="R22" s="94"/>
      <c r="S22" s="95"/>
      <c r="T22" s="96">
        <f t="shared" ref="T22:T25" si="2">SUM(C22:S22)</f>
        <v>0</v>
      </c>
      <c r="U22" s="3"/>
      <c r="V22" s="3"/>
      <c r="W22" s="3"/>
      <c r="X22" s="91"/>
      <c r="Y22" s="4"/>
      <c r="Z22" s="92"/>
      <c r="AA22" s="92"/>
      <c r="AB22" s="93"/>
      <c r="AC22" s="87"/>
      <c r="AD22" s="87"/>
    </row>
    <row r="23" spans="1:30" ht="18" customHeight="1" x14ac:dyDescent="0.3">
      <c r="A23" s="15"/>
      <c r="B23" s="20"/>
      <c r="C23" s="94"/>
      <c r="D23" s="94"/>
      <c r="E23" s="22"/>
      <c r="F23" s="22"/>
      <c r="G23" s="22"/>
      <c r="H23" s="22"/>
      <c r="I23" s="22"/>
      <c r="J23" s="94"/>
      <c r="K23" s="94"/>
      <c r="L23" s="94"/>
      <c r="M23" s="94"/>
      <c r="N23" s="94"/>
      <c r="O23" s="94"/>
      <c r="P23" s="94"/>
      <c r="Q23" s="94"/>
      <c r="R23" s="94"/>
      <c r="S23" s="95"/>
      <c r="T23" s="96">
        <f t="shared" si="2"/>
        <v>0</v>
      </c>
      <c r="U23" s="3"/>
      <c r="V23" s="3"/>
      <c r="W23" s="3"/>
      <c r="X23" s="91"/>
      <c r="Y23" s="4"/>
      <c r="Z23" s="92"/>
      <c r="AA23" s="92"/>
      <c r="AB23" s="93"/>
      <c r="AC23" s="87"/>
      <c r="AD23" s="87"/>
    </row>
    <row r="24" spans="1:30" ht="18" customHeight="1" x14ac:dyDescent="0.3">
      <c r="A24" s="15"/>
      <c r="B24" s="20"/>
      <c r="C24" s="94"/>
      <c r="D24" s="94"/>
      <c r="E24" s="22"/>
      <c r="F24" s="22"/>
      <c r="G24" s="22"/>
      <c r="H24" s="22"/>
      <c r="I24" s="22"/>
      <c r="J24" s="94"/>
      <c r="K24" s="94"/>
      <c r="L24" s="94"/>
      <c r="M24" s="94"/>
      <c r="N24" s="94"/>
      <c r="O24" s="94"/>
      <c r="P24" s="94"/>
      <c r="Q24" s="94"/>
      <c r="R24" s="94"/>
      <c r="S24" s="95"/>
      <c r="T24" s="96">
        <f t="shared" si="2"/>
        <v>0</v>
      </c>
      <c r="U24" s="3"/>
      <c r="V24" s="3"/>
      <c r="W24" s="3"/>
      <c r="X24" s="91"/>
      <c r="Y24" s="4"/>
      <c r="Z24" s="92"/>
      <c r="AA24" s="92"/>
      <c r="AB24" s="93"/>
      <c r="AC24" s="87"/>
      <c r="AD24" s="87"/>
    </row>
    <row r="25" spans="1:30" ht="18" customHeight="1" x14ac:dyDescent="0.3">
      <c r="A25" s="15"/>
      <c r="B25" s="20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5"/>
      <c r="T25" s="96">
        <f t="shared" si="2"/>
        <v>0</v>
      </c>
      <c r="U25" s="3"/>
      <c r="V25" s="3"/>
      <c r="W25" s="3"/>
      <c r="X25" s="91"/>
      <c r="Y25" s="4"/>
      <c r="Z25" s="92"/>
      <c r="AA25" s="92"/>
      <c r="AB25" s="93"/>
      <c r="AC25" s="87"/>
      <c r="AD25" s="87"/>
    </row>
    <row r="26" spans="1:30" ht="18" customHeight="1" thickBot="1" x14ac:dyDescent="0.35">
      <c r="A26" s="15"/>
      <c r="B26" s="21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22"/>
      <c r="N26" s="22"/>
      <c r="O26" s="22"/>
      <c r="P26" s="22"/>
      <c r="Q26" s="22"/>
      <c r="R26" s="94"/>
      <c r="S26" s="95"/>
      <c r="T26" s="96">
        <f t="shared" si="0"/>
        <v>0</v>
      </c>
      <c r="U26" s="87"/>
      <c r="V26" s="87"/>
      <c r="W26" s="87"/>
      <c r="X26" s="87"/>
      <c r="Y26" s="87"/>
      <c r="Z26" s="87"/>
      <c r="AA26" s="87"/>
      <c r="AB26" s="87"/>
      <c r="AC26" s="87"/>
      <c r="AD26" s="87"/>
    </row>
    <row r="27" spans="1:30" ht="18" customHeight="1" thickTop="1" thickBot="1" x14ac:dyDescent="0.35">
      <c r="A27" s="97" t="s">
        <v>43</v>
      </c>
      <c r="B27" s="98"/>
      <c r="C27" s="99">
        <f t="shared" ref="C27:S27" si="3">SUM(C3:C26)</f>
        <v>0</v>
      </c>
      <c r="D27" s="100">
        <f t="shared" si="3"/>
        <v>0</v>
      </c>
      <c r="E27" s="100">
        <f t="shared" si="3"/>
        <v>0</v>
      </c>
      <c r="F27" s="100">
        <f>SUM(F3:F26)</f>
        <v>0</v>
      </c>
      <c r="G27" s="100">
        <f t="shared" si="3"/>
        <v>0</v>
      </c>
      <c r="H27" s="100">
        <f t="shared" si="3"/>
        <v>0</v>
      </c>
      <c r="I27" s="100">
        <f t="shared" si="3"/>
        <v>0</v>
      </c>
      <c r="J27" s="100">
        <f t="shared" si="3"/>
        <v>0</v>
      </c>
      <c r="K27" s="100">
        <f t="shared" si="3"/>
        <v>0</v>
      </c>
      <c r="L27" s="100">
        <f t="shared" si="3"/>
        <v>0</v>
      </c>
      <c r="M27" s="100">
        <f t="shared" si="3"/>
        <v>0</v>
      </c>
      <c r="N27" s="100">
        <f t="shared" si="3"/>
        <v>0</v>
      </c>
      <c r="O27" s="100">
        <f t="shared" si="3"/>
        <v>0</v>
      </c>
      <c r="P27" s="100">
        <f t="shared" si="3"/>
        <v>0</v>
      </c>
      <c r="Q27" s="100">
        <f t="shared" si="3"/>
        <v>0</v>
      </c>
      <c r="R27" s="100">
        <f t="shared" si="3"/>
        <v>0</v>
      </c>
      <c r="S27" s="101">
        <f t="shared" si="3"/>
        <v>0</v>
      </c>
      <c r="T27" s="90"/>
      <c r="U27" s="87"/>
      <c r="V27" s="87"/>
      <c r="W27" s="87"/>
      <c r="X27" s="87"/>
      <c r="Y27" s="87"/>
      <c r="Z27" s="87"/>
      <c r="AA27" s="87"/>
      <c r="AB27" s="87"/>
      <c r="AC27" s="87"/>
      <c r="AD27" s="87"/>
    </row>
    <row r="28" spans="1:30" ht="18" customHeight="1" thickTop="1" x14ac:dyDescent="0.3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90"/>
      <c r="U28" s="87"/>
      <c r="V28" s="87"/>
      <c r="W28" s="87"/>
      <c r="X28" s="87"/>
      <c r="Y28" s="87"/>
      <c r="Z28" s="87"/>
      <c r="AA28" s="87"/>
      <c r="AB28" s="87"/>
      <c r="AC28" s="87"/>
      <c r="AD28" s="87"/>
    </row>
    <row r="29" spans="1:30" ht="18" customHeight="1" thickBot="1" x14ac:dyDescent="0.3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90"/>
      <c r="U29" s="1"/>
      <c r="V29" s="2"/>
      <c r="W29" s="2"/>
      <c r="X29" s="91"/>
      <c r="Y29" s="91"/>
      <c r="Z29" s="87"/>
      <c r="AA29" s="92"/>
      <c r="AB29" s="93"/>
      <c r="AC29" s="87"/>
      <c r="AD29" s="87"/>
    </row>
    <row r="30" spans="1:30" ht="18" customHeight="1" thickBot="1" x14ac:dyDescent="0.35">
      <c r="A30" s="81"/>
      <c r="B30" s="81"/>
      <c r="C30" s="81"/>
      <c r="D30" s="143" t="s">
        <v>44</v>
      </c>
      <c r="E30" s="144"/>
      <c r="F30" s="144"/>
      <c r="G30" s="144"/>
      <c r="H30" s="145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90"/>
      <c r="U30" s="2"/>
      <c r="V30" s="2"/>
      <c r="W30" s="2"/>
      <c r="X30" s="91"/>
      <c r="Y30" s="91"/>
      <c r="Z30" s="87"/>
      <c r="AA30" s="92"/>
      <c r="AB30" s="93"/>
      <c r="AC30" s="87"/>
      <c r="AD30" s="87"/>
    </row>
    <row r="31" spans="1:30" ht="18" customHeight="1" x14ac:dyDescent="0.3">
      <c r="A31" s="81"/>
      <c r="B31" s="81"/>
      <c r="C31" s="81"/>
      <c r="D31" s="102">
        <v>1</v>
      </c>
      <c r="E31" s="134" t="s">
        <v>45</v>
      </c>
      <c r="F31" s="134"/>
      <c r="G31" s="134"/>
      <c r="H31" s="135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90"/>
      <c r="U31" s="2"/>
      <c r="V31" s="2"/>
      <c r="W31" s="2"/>
      <c r="X31" s="91"/>
      <c r="Y31" s="91"/>
      <c r="Z31" s="87"/>
      <c r="AA31" s="92"/>
      <c r="AB31" s="93"/>
      <c r="AC31" s="87"/>
      <c r="AD31" s="87"/>
    </row>
    <row r="32" spans="1:30" ht="18" customHeight="1" x14ac:dyDescent="0.3">
      <c r="A32" s="81"/>
      <c r="B32" s="81"/>
      <c r="C32" s="81"/>
      <c r="D32" s="103" t="s">
        <v>46</v>
      </c>
      <c r="E32" s="136" t="s">
        <v>47</v>
      </c>
      <c r="F32" s="136"/>
      <c r="G32" s="136"/>
      <c r="H32" s="137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90"/>
      <c r="U32" s="2"/>
      <c r="V32" s="2"/>
      <c r="W32" s="2"/>
      <c r="X32" s="91"/>
      <c r="Y32" s="91"/>
      <c r="Z32" s="87"/>
      <c r="AA32" s="92"/>
      <c r="AB32" s="93"/>
      <c r="AC32" s="87"/>
      <c r="AD32" s="87"/>
    </row>
    <row r="33" spans="1:28" ht="18" customHeight="1" thickBot="1" x14ac:dyDescent="0.35">
      <c r="A33" s="81"/>
      <c r="B33" s="81"/>
      <c r="C33" s="81"/>
      <c r="D33" s="14" t="s">
        <v>48</v>
      </c>
      <c r="E33" s="138" t="s">
        <v>49</v>
      </c>
      <c r="F33" s="138"/>
      <c r="G33" s="138"/>
      <c r="H33" s="139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90"/>
      <c r="U33" s="2"/>
      <c r="V33" s="2"/>
      <c r="W33" s="2"/>
      <c r="X33" s="91"/>
      <c r="Y33" s="91"/>
      <c r="Z33" s="87"/>
      <c r="AA33" s="92"/>
      <c r="AB33" s="93"/>
    </row>
    <row r="34" spans="1:28" x14ac:dyDescent="0.3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90"/>
      <c r="U34" s="2"/>
      <c r="V34" s="2"/>
      <c r="W34" s="2"/>
      <c r="X34" s="91"/>
      <c r="Y34" s="91"/>
      <c r="Z34" s="87"/>
      <c r="AA34" s="92"/>
      <c r="AB34" s="93"/>
    </row>
    <row r="35" spans="1:28" x14ac:dyDescent="0.3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90"/>
      <c r="U35" s="2"/>
      <c r="V35" s="2"/>
      <c r="W35" s="2"/>
      <c r="X35" s="91"/>
      <c r="Y35" s="91"/>
      <c r="Z35" s="92"/>
      <c r="AA35" s="92"/>
      <c r="AB35" s="93"/>
    </row>
    <row r="36" spans="1:28" x14ac:dyDescent="0.3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90"/>
      <c r="U36" s="2"/>
      <c r="V36" s="2"/>
      <c r="W36" s="2"/>
      <c r="X36" s="91"/>
      <c r="Y36" s="91"/>
      <c r="Z36" s="92"/>
      <c r="AA36" s="92"/>
      <c r="AB36" s="93"/>
    </row>
    <row r="37" spans="1:28" x14ac:dyDescent="0.3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90"/>
      <c r="U37" s="2"/>
      <c r="V37" s="2"/>
      <c r="W37" s="2"/>
      <c r="X37" s="91"/>
      <c r="Y37" s="91"/>
      <c r="Z37" s="92"/>
      <c r="AA37" s="92"/>
      <c r="AB37" s="93"/>
    </row>
  </sheetData>
  <mergeCells count="5">
    <mergeCell ref="E31:H31"/>
    <mergeCell ref="E32:H32"/>
    <mergeCell ref="E33:H33"/>
    <mergeCell ref="A1:S1"/>
    <mergeCell ref="D30:H30"/>
  </mergeCells>
  <hyperlinks>
    <hyperlink ref="T1" location="'Prof-Labo'!A1" display="Retour" xr:uid="{00000000-0004-0000-0100-000000000000}"/>
  </hyperlinks>
  <printOptions horizontalCentered="1"/>
  <pageMargins left="0.51181102362204722" right="0.51181102362204722" top="0.94488188976377963" bottom="0.74803149606299213" header="0.31496062992125984" footer="0.31496062992125984"/>
  <pageSetup paperSize="9" scale="82" orientation="landscape" r:id="rId1"/>
  <headerFooter>
    <oddHeader>&amp;L&amp;"ETML L,Gras"&amp;16ETML&amp;C&amp;"-,Gras"&amp;18&amp;A&amp;R&amp;G</oddHeader>
    <oddFooter>&amp;LInspiré de: Monaco - GGZ&amp;C&amp;F&amp;R&amp;D</oddFooter>
  </headerFooter>
  <legacyDrawingHF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AD33"/>
  <sheetViews>
    <sheetView view="pageBreakPreview" zoomScaleSheetLayoutView="100" workbookViewId="0">
      <selection activeCell="A26" sqref="A26"/>
    </sheetView>
  </sheetViews>
  <sheetFormatPr baseColWidth="10" defaultColWidth="11.42578125" defaultRowHeight="16.5" x14ac:dyDescent="0.3"/>
  <cols>
    <col min="1" max="1" width="32.7109375" style="13" customWidth="1"/>
    <col min="2" max="2" width="10.7109375" style="26" customWidth="1"/>
    <col min="3" max="19" width="6.7109375" style="13" customWidth="1"/>
    <col min="20" max="20" width="10.28515625" style="26" customWidth="1"/>
    <col min="21" max="21" width="26.28515625" style="13" bestFit="1" customWidth="1"/>
    <col min="22" max="22" width="20.28515625" style="13" customWidth="1"/>
    <col min="23" max="16384" width="11.42578125" style="13"/>
  </cols>
  <sheetData>
    <row r="1" spans="1:30" ht="18" customHeight="1" thickTop="1" thickBot="1" x14ac:dyDescent="0.35">
      <c r="A1" s="140" t="str">
        <f>IF('Prof-Labo'!A5 &lt;&gt;'Prof-Labo'!B5, 'Prof-Labo'!A5&amp;" / "&amp;'Prof-Labo'!B5&amp;" - "&amp;'Prof-Labo'!C5,'Prof-Labo'!A5&amp;" - "&amp;'Prof-Labo'!C5)</f>
        <v>Bulle Réseau &amp; Système - N508B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2"/>
      <c r="T1" s="27" t="s">
        <v>40</v>
      </c>
      <c r="U1" s="87"/>
      <c r="V1" s="87"/>
      <c r="W1" s="87"/>
      <c r="X1" s="87"/>
      <c r="Y1" s="87"/>
      <c r="Z1" s="87"/>
      <c r="AA1" s="87"/>
      <c r="AB1" s="87"/>
      <c r="AC1" s="87"/>
      <c r="AD1" s="87"/>
    </row>
    <row r="2" spans="1:30" ht="18" customHeight="1" thickTop="1" thickBot="1" x14ac:dyDescent="0.35">
      <c r="A2" s="17" t="s">
        <v>41</v>
      </c>
      <c r="B2" s="16" t="s">
        <v>42</v>
      </c>
      <c r="C2" s="88">
        <v>0.35416666666666663</v>
      </c>
      <c r="D2" s="88">
        <v>0.375</v>
      </c>
      <c r="E2" s="88">
        <v>0.39583333333333331</v>
      </c>
      <c r="F2" s="88">
        <v>0.41666666666666669</v>
      </c>
      <c r="G2" s="88">
        <v>0.4375</v>
      </c>
      <c r="H2" s="88">
        <v>0.45833333333333331</v>
      </c>
      <c r="I2" s="88">
        <v>0.47916666666666663</v>
      </c>
      <c r="J2" s="88">
        <v>0.5</v>
      </c>
      <c r="K2" s="88">
        <v>0.52083333333333337</v>
      </c>
      <c r="L2" s="88">
        <v>0.54166666666666663</v>
      </c>
      <c r="M2" s="88">
        <v>0.5625</v>
      </c>
      <c r="N2" s="88">
        <v>0.58333333333333337</v>
      </c>
      <c r="O2" s="88">
        <v>0.60416666666666674</v>
      </c>
      <c r="P2" s="88">
        <v>0.625</v>
      </c>
      <c r="Q2" s="88">
        <v>0.64583333333333337</v>
      </c>
      <c r="R2" s="88">
        <v>0.66666666666666663</v>
      </c>
      <c r="S2" s="89">
        <v>0.6875</v>
      </c>
      <c r="T2" s="90"/>
      <c r="U2" s="30" t="s">
        <v>50</v>
      </c>
      <c r="V2" s="30" t="s">
        <v>51</v>
      </c>
      <c r="W2" s="2"/>
      <c r="X2" s="2"/>
      <c r="Y2" s="91"/>
      <c r="Z2" s="92"/>
      <c r="AA2" s="92"/>
      <c r="AB2" s="93"/>
      <c r="AC2" s="87"/>
      <c r="AD2" s="87"/>
    </row>
    <row r="3" spans="1:30" ht="18" customHeight="1" thickTop="1" x14ac:dyDescent="0.3">
      <c r="A3" s="15" t="s">
        <v>52</v>
      </c>
      <c r="B3" s="56" t="s">
        <v>53</v>
      </c>
      <c r="C3" s="104">
        <v>1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94"/>
      <c r="M3" s="94"/>
      <c r="N3" s="94"/>
      <c r="O3" s="94"/>
      <c r="P3" s="94"/>
      <c r="Q3" s="94"/>
      <c r="R3" s="94"/>
      <c r="S3" s="95"/>
      <c r="T3" s="96">
        <f t="shared" ref="T3:T26" si="0">SUM(C3:S3)</f>
        <v>9</v>
      </c>
      <c r="U3" s="31" t="s">
        <v>54</v>
      </c>
      <c r="V3" s="31"/>
      <c r="W3" s="2"/>
      <c r="X3" s="2"/>
      <c r="Y3" s="4" t="str">
        <f>W3&amp;" "&amp;X3</f>
        <v xml:space="preserve"> </v>
      </c>
      <c r="Z3" s="92"/>
      <c r="AA3" s="92"/>
      <c r="AB3" s="93"/>
      <c r="AC3" s="87"/>
      <c r="AD3" s="87"/>
    </row>
    <row r="4" spans="1:30" ht="18" customHeight="1" x14ac:dyDescent="0.3">
      <c r="A4" s="15" t="s">
        <v>55</v>
      </c>
      <c r="B4" s="57" t="s">
        <v>53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1</v>
      </c>
      <c r="I4" s="104">
        <v>1</v>
      </c>
      <c r="J4" s="104">
        <v>1</v>
      </c>
      <c r="K4" s="104">
        <v>1</v>
      </c>
      <c r="L4" s="94"/>
      <c r="M4" s="94"/>
      <c r="N4" s="94"/>
      <c r="O4" s="94"/>
      <c r="P4" s="94"/>
      <c r="Q4" s="94"/>
      <c r="R4" s="94"/>
      <c r="S4" s="95"/>
      <c r="T4" s="96">
        <f t="shared" si="0"/>
        <v>9</v>
      </c>
      <c r="U4" s="3"/>
      <c r="V4" s="3"/>
      <c r="W4" s="2"/>
      <c r="X4" s="2"/>
      <c r="Y4" s="4" t="str">
        <f t="shared" ref="Y4:Y13" si="1">W4&amp;" "&amp;X4</f>
        <v xml:space="preserve"> </v>
      </c>
      <c r="Z4" s="92"/>
      <c r="AA4" s="92"/>
      <c r="AB4" s="93"/>
      <c r="AC4" s="87"/>
      <c r="AD4" s="87"/>
    </row>
    <row r="5" spans="1:30" ht="18" customHeight="1" x14ac:dyDescent="0.3">
      <c r="A5" s="15" t="s">
        <v>56</v>
      </c>
      <c r="B5" s="57" t="s">
        <v>53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1</v>
      </c>
      <c r="I5" s="104">
        <v>1</v>
      </c>
      <c r="J5" s="104">
        <v>1</v>
      </c>
      <c r="K5" s="104">
        <v>1</v>
      </c>
      <c r="L5" s="94"/>
      <c r="M5" s="94"/>
      <c r="N5" s="94"/>
      <c r="O5" s="94"/>
      <c r="P5" s="94"/>
      <c r="Q5" s="94"/>
      <c r="R5" s="94"/>
      <c r="S5" s="95"/>
      <c r="T5" s="96">
        <f t="shared" si="0"/>
        <v>9</v>
      </c>
      <c r="U5" s="3"/>
      <c r="V5" s="3"/>
      <c r="W5" s="2"/>
      <c r="X5" s="2"/>
      <c r="Y5" s="4" t="str">
        <f t="shared" si="1"/>
        <v xml:space="preserve"> </v>
      </c>
      <c r="Z5" s="92"/>
      <c r="AA5" s="92"/>
      <c r="AB5" s="93"/>
      <c r="AC5" s="87"/>
      <c r="AD5" s="87"/>
    </row>
    <row r="6" spans="1:30" ht="18" customHeight="1" x14ac:dyDescent="0.3">
      <c r="A6" s="15" t="s">
        <v>57</v>
      </c>
      <c r="B6" s="57" t="s">
        <v>53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1</v>
      </c>
      <c r="I6" s="104">
        <v>1</v>
      </c>
      <c r="J6" s="104">
        <v>1</v>
      </c>
      <c r="K6" s="104">
        <v>1</v>
      </c>
      <c r="L6" s="94"/>
      <c r="M6" s="94"/>
      <c r="N6" s="94"/>
      <c r="O6" s="94"/>
      <c r="P6" s="94"/>
      <c r="Q6" s="94"/>
      <c r="R6" s="94"/>
      <c r="S6" s="95"/>
      <c r="T6" s="96">
        <f t="shared" si="0"/>
        <v>9</v>
      </c>
      <c r="U6" s="3"/>
      <c r="V6" s="3"/>
      <c r="W6" s="2"/>
      <c r="X6" s="2"/>
      <c r="Y6" s="4" t="str">
        <f t="shared" si="1"/>
        <v xml:space="preserve"> </v>
      </c>
      <c r="Z6" s="92"/>
      <c r="AA6" s="92"/>
      <c r="AB6" s="93"/>
      <c r="AC6" s="87"/>
      <c r="AD6" s="87"/>
    </row>
    <row r="7" spans="1:30" ht="18" customHeight="1" x14ac:dyDescent="0.3">
      <c r="A7" s="15" t="s">
        <v>58</v>
      </c>
      <c r="B7" s="57" t="s">
        <v>59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104">
        <v>1</v>
      </c>
      <c r="J7" s="104">
        <v>1</v>
      </c>
      <c r="K7" s="104">
        <v>1</v>
      </c>
      <c r="L7" s="94"/>
      <c r="M7" s="94"/>
      <c r="N7" s="94"/>
      <c r="O7" s="94"/>
      <c r="P7" s="94"/>
      <c r="Q7" s="94"/>
      <c r="R7" s="94"/>
      <c r="S7" s="95"/>
      <c r="T7" s="96">
        <f t="shared" si="0"/>
        <v>9</v>
      </c>
      <c r="U7" s="3"/>
      <c r="V7" s="3"/>
      <c r="W7" s="2"/>
      <c r="X7" s="2"/>
      <c r="Y7" s="4" t="str">
        <f t="shared" si="1"/>
        <v xml:space="preserve"> </v>
      </c>
      <c r="Z7" s="92"/>
      <c r="AA7" s="92"/>
      <c r="AB7" s="93"/>
      <c r="AC7" s="87"/>
      <c r="AD7" s="87"/>
    </row>
    <row r="8" spans="1:30" ht="18" customHeight="1" x14ac:dyDescent="0.3">
      <c r="A8" s="15" t="s">
        <v>60</v>
      </c>
      <c r="B8" s="57" t="s">
        <v>59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94"/>
      <c r="M8" s="94"/>
      <c r="N8" s="94"/>
      <c r="O8" s="94"/>
      <c r="P8" s="94"/>
      <c r="Q8" s="94"/>
      <c r="R8" s="94"/>
      <c r="S8" s="95"/>
      <c r="T8" s="96">
        <f t="shared" si="0"/>
        <v>9</v>
      </c>
      <c r="U8" s="3"/>
      <c r="V8" s="3"/>
      <c r="W8" s="2"/>
      <c r="X8" s="2"/>
      <c r="Y8" s="4" t="str">
        <f t="shared" si="1"/>
        <v xml:space="preserve"> </v>
      </c>
      <c r="Z8" s="92"/>
      <c r="AA8" s="92"/>
      <c r="AB8" s="93"/>
      <c r="AC8" s="87"/>
      <c r="AD8" s="87"/>
    </row>
    <row r="9" spans="1:30" ht="18" customHeight="1" x14ac:dyDescent="0.3">
      <c r="A9" s="15" t="s">
        <v>61</v>
      </c>
      <c r="B9" s="57" t="s">
        <v>59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94"/>
      <c r="M9" s="94"/>
      <c r="N9" s="94"/>
      <c r="O9" s="94"/>
      <c r="P9" s="94"/>
      <c r="Q9" s="94"/>
      <c r="R9" s="94"/>
      <c r="S9" s="95"/>
      <c r="T9" s="96">
        <f t="shared" si="0"/>
        <v>9</v>
      </c>
      <c r="U9" s="3"/>
      <c r="V9" s="3"/>
      <c r="W9" s="2"/>
      <c r="X9" s="2"/>
      <c r="Y9" s="4" t="str">
        <f t="shared" si="1"/>
        <v xml:space="preserve"> </v>
      </c>
      <c r="Z9" s="92"/>
      <c r="AA9" s="92"/>
      <c r="AB9" s="93"/>
      <c r="AC9" s="87"/>
      <c r="AD9" s="87"/>
    </row>
    <row r="10" spans="1:30" ht="18" customHeight="1" x14ac:dyDescent="0.3">
      <c r="A10" s="71" t="s">
        <v>62</v>
      </c>
      <c r="B10" s="72" t="s">
        <v>59</v>
      </c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5"/>
      <c r="T10" s="96">
        <f t="shared" si="0"/>
        <v>0</v>
      </c>
      <c r="U10" s="3"/>
      <c r="V10" s="3"/>
      <c r="W10" s="2"/>
      <c r="X10" s="2"/>
      <c r="Y10" s="4" t="str">
        <f t="shared" si="1"/>
        <v xml:space="preserve"> </v>
      </c>
      <c r="Z10" s="92"/>
      <c r="AA10" s="92"/>
      <c r="AB10" s="93"/>
      <c r="AC10" s="87"/>
      <c r="AD10" s="87"/>
    </row>
    <row r="11" spans="1:30" ht="18" customHeight="1" x14ac:dyDescent="0.3">
      <c r="A11" s="15" t="s">
        <v>63</v>
      </c>
      <c r="B11" s="57" t="s">
        <v>64</v>
      </c>
      <c r="C11" s="104">
        <v>1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94"/>
      <c r="M11" s="94"/>
      <c r="N11" s="94"/>
      <c r="O11" s="94"/>
      <c r="P11" s="94"/>
      <c r="Q11" s="94"/>
      <c r="R11" s="94"/>
      <c r="S11" s="95"/>
      <c r="T11" s="96">
        <f t="shared" si="0"/>
        <v>9</v>
      </c>
      <c r="U11" s="3"/>
      <c r="V11" s="3"/>
      <c r="W11" s="2"/>
      <c r="X11" s="2"/>
      <c r="Y11" s="4" t="str">
        <f t="shared" si="1"/>
        <v xml:space="preserve"> </v>
      </c>
      <c r="Z11" s="92"/>
      <c r="AA11" s="92"/>
      <c r="AB11" s="93"/>
      <c r="AC11" s="87"/>
      <c r="AD11" s="87"/>
    </row>
    <row r="12" spans="1:30" ht="18" customHeight="1" x14ac:dyDescent="0.3">
      <c r="A12" s="15" t="s">
        <v>65</v>
      </c>
      <c r="B12" s="57" t="s">
        <v>64</v>
      </c>
      <c r="C12" s="104">
        <v>1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104">
        <v>1</v>
      </c>
      <c r="J12" s="104">
        <v>1</v>
      </c>
      <c r="K12" s="104">
        <v>1</v>
      </c>
      <c r="L12" s="94"/>
      <c r="M12" s="94"/>
      <c r="N12" s="94"/>
      <c r="O12" s="94"/>
      <c r="P12" s="94"/>
      <c r="Q12" s="94"/>
      <c r="R12" s="94"/>
      <c r="S12" s="95"/>
      <c r="T12" s="96">
        <f t="shared" si="0"/>
        <v>9</v>
      </c>
      <c r="U12" s="3"/>
      <c r="V12" s="3"/>
      <c r="W12" s="2"/>
      <c r="X12" s="2"/>
      <c r="Y12" s="4" t="str">
        <f t="shared" si="1"/>
        <v xml:space="preserve"> </v>
      </c>
      <c r="Z12" s="92"/>
      <c r="AA12" s="92"/>
      <c r="AB12" s="93"/>
      <c r="AC12" s="87"/>
      <c r="AD12" s="87"/>
    </row>
    <row r="13" spans="1:30" ht="18" customHeight="1" x14ac:dyDescent="0.3">
      <c r="A13" s="15" t="s">
        <v>66</v>
      </c>
      <c r="B13" s="57" t="s">
        <v>64</v>
      </c>
      <c r="C13" s="104">
        <v>1</v>
      </c>
      <c r="D13" s="104">
        <v>1</v>
      </c>
      <c r="E13" s="104">
        <v>1</v>
      </c>
      <c r="F13" s="104">
        <v>1</v>
      </c>
      <c r="G13" s="104">
        <v>1</v>
      </c>
      <c r="H13" s="104">
        <v>1</v>
      </c>
      <c r="I13" s="104">
        <v>1</v>
      </c>
      <c r="J13" s="104">
        <v>1</v>
      </c>
      <c r="K13" s="104">
        <v>1</v>
      </c>
      <c r="L13" s="94"/>
      <c r="M13" s="94"/>
      <c r="N13" s="94"/>
      <c r="O13" s="94"/>
      <c r="P13" s="94"/>
      <c r="Q13" s="94"/>
      <c r="R13" s="94"/>
      <c r="S13" s="95"/>
      <c r="T13" s="96">
        <f t="shared" si="0"/>
        <v>9</v>
      </c>
      <c r="U13" s="3"/>
      <c r="V13" s="3"/>
      <c r="W13" s="2"/>
      <c r="X13" s="2"/>
      <c r="Y13" s="4" t="str">
        <f t="shared" si="1"/>
        <v xml:space="preserve"> </v>
      </c>
      <c r="Z13" s="92"/>
      <c r="AA13" s="92"/>
      <c r="AB13" s="93"/>
      <c r="AC13" s="87"/>
      <c r="AD13" s="87"/>
    </row>
    <row r="14" spans="1:30" ht="18" customHeight="1" x14ac:dyDescent="0.3">
      <c r="A14" s="15" t="s">
        <v>67</v>
      </c>
      <c r="B14" s="57" t="s">
        <v>64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94"/>
      <c r="M14" s="94"/>
      <c r="N14" s="94"/>
      <c r="O14" s="94"/>
      <c r="P14" s="94"/>
      <c r="Q14" s="94"/>
      <c r="R14" s="94"/>
      <c r="S14" s="95"/>
      <c r="T14" s="96">
        <f t="shared" si="0"/>
        <v>9</v>
      </c>
      <c r="U14" s="3"/>
      <c r="V14" s="3"/>
      <c r="W14" s="2"/>
      <c r="X14" s="2"/>
      <c r="Y14" s="4"/>
      <c r="Z14" s="92"/>
      <c r="AA14" s="92"/>
      <c r="AB14" s="93"/>
      <c r="AC14" s="87"/>
      <c r="AD14" s="87"/>
    </row>
    <row r="15" spans="1:30" ht="18" customHeight="1" x14ac:dyDescent="0.3">
      <c r="A15" s="15" t="s">
        <v>68</v>
      </c>
      <c r="B15" s="57" t="s">
        <v>69</v>
      </c>
      <c r="C15" s="94"/>
      <c r="D15" s="94"/>
      <c r="E15" s="94"/>
      <c r="F15" s="94"/>
      <c r="G15" s="94"/>
      <c r="H15" s="94"/>
      <c r="I15" s="94"/>
      <c r="J15" s="94"/>
      <c r="K15" s="104">
        <v>1</v>
      </c>
      <c r="L15" s="104">
        <v>1</v>
      </c>
      <c r="M15" s="104">
        <v>1</v>
      </c>
      <c r="N15" s="104">
        <v>1</v>
      </c>
      <c r="O15" s="104">
        <v>1</v>
      </c>
      <c r="P15" s="104">
        <v>1</v>
      </c>
      <c r="Q15" s="104">
        <v>1</v>
      </c>
      <c r="R15" s="104">
        <v>1</v>
      </c>
      <c r="S15" s="105">
        <v>1</v>
      </c>
      <c r="T15" s="96">
        <f t="shared" si="0"/>
        <v>9</v>
      </c>
      <c r="U15" s="3"/>
      <c r="V15" s="3"/>
      <c r="W15" s="2"/>
      <c r="X15" s="2"/>
      <c r="Y15" s="4"/>
      <c r="Z15" s="92"/>
      <c r="AA15" s="92"/>
      <c r="AB15" s="93"/>
      <c r="AC15" s="87"/>
      <c r="AD15" s="87"/>
    </row>
    <row r="16" spans="1:30" ht="18" customHeight="1" x14ac:dyDescent="0.3">
      <c r="A16" s="15" t="s">
        <v>70</v>
      </c>
      <c r="B16" s="57" t="s">
        <v>69</v>
      </c>
      <c r="C16" s="94"/>
      <c r="D16" s="94"/>
      <c r="E16" s="94"/>
      <c r="F16" s="94"/>
      <c r="G16" s="94"/>
      <c r="H16" s="94"/>
      <c r="I16" s="94"/>
      <c r="J16" s="94"/>
      <c r="K16" s="104">
        <v>1</v>
      </c>
      <c r="L16" s="104">
        <v>1</v>
      </c>
      <c r="M16" s="104">
        <v>1</v>
      </c>
      <c r="N16" s="104">
        <v>1</v>
      </c>
      <c r="O16" s="104">
        <v>1</v>
      </c>
      <c r="P16" s="104">
        <v>1</v>
      </c>
      <c r="Q16" s="104">
        <v>1</v>
      </c>
      <c r="R16" s="104">
        <v>1</v>
      </c>
      <c r="S16" s="105">
        <v>1</v>
      </c>
      <c r="T16" s="96">
        <f t="shared" si="0"/>
        <v>9</v>
      </c>
      <c r="U16" s="3"/>
      <c r="V16" s="3"/>
      <c r="W16" s="3"/>
      <c r="X16" s="91"/>
      <c r="Y16" s="4"/>
      <c r="Z16" s="92"/>
      <c r="AA16" s="92"/>
      <c r="AB16" s="93"/>
      <c r="AC16" s="87"/>
      <c r="AD16" s="87"/>
    </row>
    <row r="17" spans="1:30" ht="18" customHeight="1" x14ac:dyDescent="0.3">
      <c r="A17" s="15" t="s">
        <v>71</v>
      </c>
      <c r="B17" s="57" t="s">
        <v>69</v>
      </c>
      <c r="C17" s="94"/>
      <c r="D17" s="94"/>
      <c r="E17" s="94"/>
      <c r="F17" s="94"/>
      <c r="G17" s="94"/>
      <c r="H17" s="94"/>
      <c r="I17" s="94"/>
      <c r="J17" s="94"/>
      <c r="K17" s="104">
        <v>1</v>
      </c>
      <c r="L17" s="104">
        <v>1</v>
      </c>
      <c r="M17" s="104">
        <v>1</v>
      </c>
      <c r="N17" s="104">
        <v>1</v>
      </c>
      <c r="O17" s="104">
        <v>1</v>
      </c>
      <c r="P17" s="104">
        <v>1</v>
      </c>
      <c r="Q17" s="104">
        <v>1</v>
      </c>
      <c r="R17" s="104">
        <v>1</v>
      </c>
      <c r="S17" s="105">
        <v>1</v>
      </c>
      <c r="T17" s="96">
        <f t="shared" si="0"/>
        <v>9</v>
      </c>
      <c r="U17" s="3"/>
      <c r="V17" s="3"/>
      <c r="W17" s="3"/>
      <c r="X17" s="91"/>
      <c r="Y17" s="4"/>
      <c r="Z17" s="92"/>
      <c r="AA17" s="92"/>
      <c r="AB17" s="93"/>
      <c r="AC17" s="87"/>
      <c r="AD17" s="87"/>
    </row>
    <row r="18" spans="1:30" ht="18" customHeight="1" x14ac:dyDescent="0.3">
      <c r="A18" s="15" t="s">
        <v>72</v>
      </c>
      <c r="B18" s="57" t="s">
        <v>69</v>
      </c>
      <c r="C18" s="94"/>
      <c r="D18" s="94"/>
      <c r="E18" s="94"/>
      <c r="F18" s="94"/>
      <c r="G18" s="94"/>
      <c r="H18" s="94"/>
      <c r="I18" s="94"/>
      <c r="J18" s="94"/>
      <c r="K18" s="104">
        <v>1</v>
      </c>
      <c r="L18" s="104">
        <v>1</v>
      </c>
      <c r="M18" s="104">
        <v>1</v>
      </c>
      <c r="N18" s="104">
        <v>1</v>
      </c>
      <c r="O18" s="104">
        <v>1</v>
      </c>
      <c r="P18" s="104">
        <v>1</v>
      </c>
      <c r="Q18" s="104">
        <v>1</v>
      </c>
      <c r="R18" s="104">
        <v>1</v>
      </c>
      <c r="S18" s="105">
        <v>1</v>
      </c>
      <c r="T18" s="96">
        <f t="shared" si="0"/>
        <v>9</v>
      </c>
      <c r="U18" s="3"/>
      <c r="V18" s="3"/>
      <c r="W18" s="3"/>
      <c r="X18" s="91"/>
      <c r="Y18" s="4"/>
      <c r="Z18" s="92"/>
      <c r="AA18" s="92"/>
      <c r="AB18" s="93"/>
      <c r="AC18" s="87"/>
      <c r="AD18" s="87"/>
    </row>
    <row r="19" spans="1:30" ht="18" customHeight="1" x14ac:dyDescent="0.3">
      <c r="A19" s="15" t="s">
        <v>73</v>
      </c>
      <c r="B19" s="57" t="s">
        <v>69</v>
      </c>
      <c r="C19" s="94"/>
      <c r="D19" s="94"/>
      <c r="E19" s="94"/>
      <c r="F19" s="94"/>
      <c r="G19" s="94"/>
      <c r="H19" s="94"/>
      <c r="I19" s="94"/>
      <c r="J19" s="94"/>
      <c r="K19" s="104">
        <v>1</v>
      </c>
      <c r="L19" s="104">
        <v>1</v>
      </c>
      <c r="M19" s="104">
        <v>1</v>
      </c>
      <c r="N19" s="104">
        <v>1</v>
      </c>
      <c r="O19" s="104">
        <v>1</v>
      </c>
      <c r="P19" s="104">
        <v>1</v>
      </c>
      <c r="Q19" s="104">
        <v>1</v>
      </c>
      <c r="R19" s="104">
        <v>1</v>
      </c>
      <c r="S19" s="105">
        <v>1</v>
      </c>
      <c r="T19" s="96">
        <f t="shared" si="0"/>
        <v>9</v>
      </c>
      <c r="U19" s="3"/>
      <c r="V19" s="3"/>
      <c r="W19" s="3"/>
      <c r="X19" s="91"/>
      <c r="Y19" s="4"/>
      <c r="Z19" s="92"/>
      <c r="AA19" s="92"/>
      <c r="AB19" s="93"/>
      <c r="AC19" s="87"/>
      <c r="AD19" s="87"/>
    </row>
    <row r="20" spans="1:30" ht="18" customHeight="1" x14ac:dyDescent="0.3">
      <c r="A20" s="15" t="s">
        <v>74</v>
      </c>
      <c r="B20" s="57" t="s">
        <v>69</v>
      </c>
      <c r="C20" s="94"/>
      <c r="D20" s="94"/>
      <c r="E20" s="94"/>
      <c r="F20" s="94"/>
      <c r="G20" s="94"/>
      <c r="H20" s="94"/>
      <c r="I20" s="94"/>
      <c r="J20" s="94"/>
      <c r="K20" s="104">
        <v>1</v>
      </c>
      <c r="L20" s="104">
        <v>1</v>
      </c>
      <c r="M20" s="104">
        <v>1</v>
      </c>
      <c r="N20" s="104">
        <v>1</v>
      </c>
      <c r="O20" s="104">
        <v>1</v>
      </c>
      <c r="P20" s="104">
        <v>1</v>
      </c>
      <c r="Q20" s="104">
        <v>1</v>
      </c>
      <c r="R20" s="104">
        <v>1</v>
      </c>
      <c r="S20" s="105">
        <v>1</v>
      </c>
      <c r="T20" s="96">
        <f t="shared" si="0"/>
        <v>9</v>
      </c>
      <c r="U20" s="3"/>
      <c r="V20" s="3"/>
      <c r="W20" s="3"/>
      <c r="X20" s="91"/>
      <c r="Y20" s="4"/>
      <c r="Z20" s="92"/>
      <c r="AA20" s="92"/>
      <c r="AB20" s="93"/>
      <c r="AC20" s="87"/>
      <c r="AD20" s="87"/>
    </row>
    <row r="21" spans="1:30" ht="18" customHeight="1" x14ac:dyDescent="0.3">
      <c r="A21" s="15" t="s">
        <v>75</v>
      </c>
      <c r="B21" s="57" t="s">
        <v>69</v>
      </c>
      <c r="C21" s="94"/>
      <c r="D21" s="94"/>
      <c r="E21" s="94"/>
      <c r="F21" s="94"/>
      <c r="G21" s="94"/>
      <c r="H21" s="94"/>
      <c r="I21" s="94"/>
      <c r="J21" s="94"/>
      <c r="K21" s="104">
        <v>1</v>
      </c>
      <c r="L21" s="104">
        <v>1</v>
      </c>
      <c r="M21" s="104">
        <v>1</v>
      </c>
      <c r="N21" s="104">
        <v>1</v>
      </c>
      <c r="O21" s="104">
        <v>1</v>
      </c>
      <c r="P21" s="104">
        <v>1</v>
      </c>
      <c r="Q21" s="104">
        <v>1</v>
      </c>
      <c r="R21" s="104">
        <v>1</v>
      </c>
      <c r="S21" s="105">
        <v>1</v>
      </c>
      <c r="T21" s="96">
        <f t="shared" si="0"/>
        <v>9</v>
      </c>
      <c r="U21" s="3"/>
      <c r="V21" s="3"/>
      <c r="W21" s="3"/>
      <c r="X21" s="91"/>
      <c r="Y21" s="4"/>
      <c r="Z21" s="92"/>
      <c r="AA21" s="92"/>
      <c r="AB21" s="93"/>
      <c r="AC21" s="87"/>
      <c r="AD21" s="87"/>
    </row>
    <row r="22" spans="1:30" ht="18" customHeight="1" x14ac:dyDescent="0.3">
      <c r="A22" s="15" t="s">
        <v>76</v>
      </c>
      <c r="B22" s="57" t="s">
        <v>69</v>
      </c>
      <c r="C22" s="94"/>
      <c r="D22" s="94"/>
      <c r="E22" s="94"/>
      <c r="F22" s="94"/>
      <c r="G22" s="94"/>
      <c r="H22" s="94"/>
      <c r="I22" s="94"/>
      <c r="J22" s="94"/>
      <c r="K22" s="104">
        <v>1</v>
      </c>
      <c r="L22" s="104">
        <v>1</v>
      </c>
      <c r="M22" s="104">
        <v>1</v>
      </c>
      <c r="N22" s="104">
        <v>1</v>
      </c>
      <c r="O22" s="104">
        <v>1</v>
      </c>
      <c r="P22" s="104">
        <v>1</v>
      </c>
      <c r="Q22" s="104">
        <v>1</v>
      </c>
      <c r="R22" s="104">
        <v>1</v>
      </c>
      <c r="S22" s="105">
        <v>1</v>
      </c>
      <c r="T22" s="96">
        <f t="shared" ref="T22:T25" si="2">SUM(C22:S22)</f>
        <v>9</v>
      </c>
      <c r="U22" s="3"/>
      <c r="V22" s="3"/>
      <c r="W22" s="3"/>
      <c r="X22" s="91"/>
      <c r="Y22" s="4"/>
      <c r="Z22" s="92"/>
      <c r="AA22" s="92"/>
      <c r="AB22" s="93"/>
      <c r="AC22" s="87"/>
      <c r="AD22" s="87"/>
    </row>
    <row r="23" spans="1:30" ht="18" customHeight="1" x14ac:dyDescent="0.3">
      <c r="A23" s="15" t="s">
        <v>77</v>
      </c>
      <c r="B23" s="57" t="s">
        <v>78</v>
      </c>
      <c r="C23" s="94"/>
      <c r="D23" s="94"/>
      <c r="E23" s="22"/>
      <c r="F23" s="22"/>
      <c r="G23" s="22"/>
      <c r="H23" s="22"/>
      <c r="I23" s="22"/>
      <c r="J23" s="94"/>
      <c r="K23" s="104">
        <v>1</v>
      </c>
      <c r="L23" s="104">
        <v>1</v>
      </c>
      <c r="M23" s="104">
        <v>1</v>
      </c>
      <c r="N23" s="104">
        <v>1</v>
      </c>
      <c r="O23" s="104">
        <v>1</v>
      </c>
      <c r="P23" s="104">
        <v>1</v>
      </c>
      <c r="Q23" s="104">
        <v>1</v>
      </c>
      <c r="R23" s="104">
        <v>1</v>
      </c>
      <c r="S23" s="105">
        <v>1</v>
      </c>
      <c r="T23" s="96">
        <f t="shared" si="2"/>
        <v>9</v>
      </c>
      <c r="U23" s="3"/>
      <c r="V23" s="3"/>
      <c r="W23" s="3"/>
      <c r="X23" s="91"/>
      <c r="Y23" s="4"/>
      <c r="Z23" s="92"/>
      <c r="AA23" s="92"/>
      <c r="AB23" s="93"/>
      <c r="AC23" s="87"/>
      <c r="AD23" s="87"/>
    </row>
    <row r="24" spans="1:30" ht="18" customHeight="1" x14ac:dyDescent="0.3">
      <c r="A24" s="15" t="s">
        <v>79</v>
      </c>
      <c r="B24" s="57" t="s">
        <v>78</v>
      </c>
      <c r="C24" s="94"/>
      <c r="D24" s="94"/>
      <c r="E24" s="22"/>
      <c r="F24" s="22"/>
      <c r="G24" s="22"/>
      <c r="H24" s="22"/>
      <c r="I24" s="22"/>
      <c r="J24" s="94"/>
      <c r="K24" s="104">
        <v>1</v>
      </c>
      <c r="L24" s="104">
        <v>1</v>
      </c>
      <c r="M24" s="104">
        <v>1</v>
      </c>
      <c r="N24" s="104">
        <v>1</v>
      </c>
      <c r="O24" s="104">
        <v>1</v>
      </c>
      <c r="P24" s="104">
        <v>1</v>
      </c>
      <c r="Q24" s="104">
        <v>1</v>
      </c>
      <c r="R24" s="104">
        <v>1</v>
      </c>
      <c r="S24" s="105">
        <v>1</v>
      </c>
      <c r="T24" s="96">
        <f t="shared" si="2"/>
        <v>9</v>
      </c>
      <c r="U24" s="3"/>
      <c r="V24" s="3"/>
      <c r="W24" s="3"/>
      <c r="X24" s="91"/>
      <c r="Y24" s="4"/>
      <c r="Z24" s="92"/>
      <c r="AA24" s="92"/>
      <c r="AB24" s="93"/>
      <c r="AC24" s="87"/>
      <c r="AD24" s="87"/>
    </row>
    <row r="25" spans="1:30" ht="18" customHeight="1" x14ac:dyDescent="0.3">
      <c r="A25" s="15" t="s">
        <v>80</v>
      </c>
      <c r="B25" s="57" t="s">
        <v>78</v>
      </c>
      <c r="C25" s="94"/>
      <c r="D25" s="94"/>
      <c r="E25" s="22"/>
      <c r="F25" s="22"/>
      <c r="G25" s="22"/>
      <c r="H25" s="22"/>
      <c r="I25" s="22"/>
      <c r="J25" s="94"/>
      <c r="K25" s="104">
        <v>1</v>
      </c>
      <c r="L25" s="104">
        <v>1</v>
      </c>
      <c r="M25" s="104">
        <v>1</v>
      </c>
      <c r="N25" s="104">
        <v>1</v>
      </c>
      <c r="O25" s="104">
        <v>1</v>
      </c>
      <c r="P25" s="104">
        <v>1</v>
      </c>
      <c r="Q25" s="104">
        <v>1</v>
      </c>
      <c r="R25" s="104">
        <v>1</v>
      </c>
      <c r="S25" s="105">
        <v>1</v>
      </c>
      <c r="T25" s="96">
        <f t="shared" si="2"/>
        <v>9</v>
      </c>
      <c r="U25" s="3"/>
      <c r="V25" s="3"/>
      <c r="W25" s="3"/>
      <c r="X25" s="91"/>
      <c r="Y25" s="4"/>
      <c r="Z25" s="92"/>
      <c r="AA25" s="92"/>
      <c r="AB25" s="93"/>
      <c r="AC25" s="87"/>
      <c r="AD25" s="87"/>
    </row>
    <row r="26" spans="1:30" ht="18" customHeight="1" thickBot="1" x14ac:dyDescent="0.35">
      <c r="A26" s="15" t="s">
        <v>81</v>
      </c>
      <c r="B26" s="58" t="s">
        <v>78</v>
      </c>
      <c r="C26" s="94"/>
      <c r="D26" s="94"/>
      <c r="E26" s="94"/>
      <c r="F26" s="94"/>
      <c r="G26" s="94"/>
      <c r="H26" s="94"/>
      <c r="I26" s="94"/>
      <c r="J26" s="94"/>
      <c r="K26" s="34">
        <v>1</v>
      </c>
      <c r="L26" s="34">
        <v>1</v>
      </c>
      <c r="M26" s="35">
        <v>1</v>
      </c>
      <c r="N26" s="35">
        <v>1</v>
      </c>
      <c r="O26" s="35">
        <v>1</v>
      </c>
      <c r="P26" s="35">
        <v>1</v>
      </c>
      <c r="Q26" s="35">
        <v>1</v>
      </c>
      <c r="R26" s="34">
        <v>1</v>
      </c>
      <c r="S26" s="36">
        <v>1</v>
      </c>
      <c r="T26" s="96">
        <f t="shared" si="0"/>
        <v>9</v>
      </c>
      <c r="U26" s="87"/>
      <c r="V26" s="87"/>
      <c r="W26" s="87"/>
      <c r="X26" s="87"/>
      <c r="Y26" s="87"/>
      <c r="Z26" s="87"/>
      <c r="AA26" s="87"/>
      <c r="AB26" s="87"/>
      <c r="AC26" s="87"/>
      <c r="AD26" s="87"/>
    </row>
    <row r="27" spans="1:30" ht="18" customHeight="1" thickTop="1" thickBot="1" x14ac:dyDescent="0.35">
      <c r="A27" s="97" t="s">
        <v>43</v>
      </c>
      <c r="B27" s="106"/>
      <c r="C27" s="99">
        <f t="shared" ref="C27:S27" si="3">SUM(C3:C26)</f>
        <v>11</v>
      </c>
      <c r="D27" s="100">
        <f t="shared" si="3"/>
        <v>11</v>
      </c>
      <c r="E27" s="100">
        <f t="shared" si="3"/>
        <v>11</v>
      </c>
      <c r="F27" s="100">
        <f>SUM(F3:F26)</f>
        <v>11</v>
      </c>
      <c r="G27" s="100">
        <f t="shared" si="3"/>
        <v>11</v>
      </c>
      <c r="H27" s="100">
        <f t="shared" si="3"/>
        <v>11</v>
      </c>
      <c r="I27" s="100">
        <f t="shared" si="3"/>
        <v>11</v>
      </c>
      <c r="J27" s="100">
        <f t="shared" si="3"/>
        <v>11</v>
      </c>
      <c r="K27" s="100">
        <f t="shared" si="3"/>
        <v>23</v>
      </c>
      <c r="L27" s="100">
        <f t="shared" si="3"/>
        <v>12</v>
      </c>
      <c r="M27" s="100">
        <f t="shared" si="3"/>
        <v>12</v>
      </c>
      <c r="N27" s="100">
        <f t="shared" si="3"/>
        <v>12</v>
      </c>
      <c r="O27" s="100">
        <f t="shared" si="3"/>
        <v>12</v>
      </c>
      <c r="P27" s="100">
        <f t="shared" si="3"/>
        <v>12</v>
      </c>
      <c r="Q27" s="100">
        <f t="shared" si="3"/>
        <v>12</v>
      </c>
      <c r="R27" s="100">
        <f t="shared" si="3"/>
        <v>12</v>
      </c>
      <c r="S27" s="101">
        <f t="shared" si="3"/>
        <v>12</v>
      </c>
      <c r="T27" s="90"/>
      <c r="U27" s="87"/>
      <c r="V27" s="87"/>
      <c r="W27" s="87"/>
      <c r="X27" s="87"/>
      <c r="Y27" s="87"/>
      <c r="Z27" s="87"/>
      <c r="AA27" s="87"/>
      <c r="AB27" s="87"/>
      <c r="AC27" s="87"/>
      <c r="AD27" s="87"/>
    </row>
    <row r="28" spans="1:30" ht="18" customHeight="1" thickTop="1" x14ac:dyDescent="0.3">
      <c r="A28" s="81"/>
      <c r="B28" s="96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90"/>
      <c r="U28" s="87"/>
      <c r="V28" s="87"/>
      <c r="W28" s="87"/>
      <c r="X28" s="87"/>
      <c r="Y28" s="87"/>
      <c r="Z28" s="87"/>
      <c r="AA28" s="87"/>
      <c r="AB28" s="87"/>
      <c r="AC28" s="87"/>
      <c r="AD28" s="87"/>
    </row>
    <row r="29" spans="1:30" ht="18" customHeight="1" thickBot="1" x14ac:dyDescent="0.35">
      <c r="A29" s="81"/>
      <c r="B29" s="96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90"/>
      <c r="U29" s="1"/>
      <c r="V29" s="2"/>
      <c r="W29" s="2"/>
      <c r="X29" s="91"/>
      <c r="Y29" s="91"/>
      <c r="Z29" s="87"/>
      <c r="AA29" s="92"/>
      <c r="AB29" s="93"/>
      <c r="AC29" s="87"/>
      <c r="AD29" s="87"/>
    </row>
    <row r="30" spans="1:30" ht="18" customHeight="1" thickBot="1" x14ac:dyDescent="0.35">
      <c r="A30" s="81"/>
      <c r="B30" s="96"/>
      <c r="C30" s="81"/>
      <c r="D30" s="143" t="s">
        <v>44</v>
      </c>
      <c r="E30" s="144"/>
      <c r="F30" s="144"/>
      <c r="G30" s="144"/>
      <c r="H30" s="145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90"/>
      <c r="U30" s="2"/>
      <c r="V30" s="2"/>
      <c r="W30" s="2"/>
      <c r="X30" s="91"/>
      <c r="Y30" s="91"/>
      <c r="Z30" s="87"/>
      <c r="AA30" s="92"/>
      <c r="AB30" s="93"/>
      <c r="AC30" s="87"/>
      <c r="AD30" s="87"/>
    </row>
    <row r="31" spans="1:30" ht="18" customHeight="1" x14ac:dyDescent="0.3">
      <c r="A31" s="81"/>
      <c r="B31" s="96"/>
      <c r="C31" s="81"/>
      <c r="D31" s="102">
        <v>1</v>
      </c>
      <c r="E31" s="134" t="s">
        <v>45</v>
      </c>
      <c r="F31" s="134"/>
      <c r="G31" s="134"/>
      <c r="H31" s="135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90"/>
      <c r="U31" s="2"/>
      <c r="V31" s="2"/>
      <c r="W31" s="2"/>
      <c r="X31" s="91"/>
      <c r="Y31" s="91"/>
      <c r="Z31" s="87"/>
      <c r="AA31" s="92"/>
      <c r="AB31" s="93"/>
      <c r="AC31" s="87"/>
      <c r="AD31" s="87"/>
    </row>
    <row r="32" spans="1:30" ht="18" customHeight="1" x14ac:dyDescent="0.3">
      <c r="A32" s="81"/>
      <c r="B32" s="96"/>
      <c r="C32" s="81"/>
      <c r="D32" s="103" t="s">
        <v>46</v>
      </c>
      <c r="E32" s="136" t="s">
        <v>47</v>
      </c>
      <c r="F32" s="136"/>
      <c r="G32" s="136"/>
      <c r="H32" s="137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90"/>
      <c r="U32" s="2"/>
      <c r="V32" s="2"/>
      <c r="W32" s="2"/>
      <c r="X32" s="91"/>
      <c r="Y32" s="91"/>
      <c r="Z32" s="87"/>
      <c r="AA32" s="92"/>
      <c r="AB32" s="93"/>
      <c r="AC32" s="87"/>
      <c r="AD32" s="87"/>
    </row>
    <row r="33" spans="1:28" ht="18" customHeight="1" thickBot="1" x14ac:dyDescent="0.35">
      <c r="A33" s="81"/>
      <c r="B33" s="96"/>
      <c r="C33" s="81"/>
      <c r="D33" s="14" t="s">
        <v>48</v>
      </c>
      <c r="E33" s="138" t="s">
        <v>49</v>
      </c>
      <c r="F33" s="138"/>
      <c r="G33" s="138"/>
      <c r="H33" s="139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90"/>
      <c r="U33" s="2"/>
      <c r="V33" s="2"/>
      <c r="W33" s="2"/>
      <c r="X33" s="91"/>
      <c r="Y33" s="91"/>
      <c r="Z33" s="87"/>
      <c r="AA33" s="92"/>
      <c r="AB33" s="93"/>
    </row>
  </sheetData>
  <sortState xmlns:xlrd2="http://schemas.microsoft.com/office/spreadsheetml/2017/richdata2" ref="A3:B18">
    <sortCondition ref="B3:B18"/>
    <sortCondition ref="A3:A18"/>
  </sortState>
  <mergeCells count="5">
    <mergeCell ref="D30:H30"/>
    <mergeCell ref="E31:H31"/>
    <mergeCell ref="E32:H32"/>
    <mergeCell ref="E33:H33"/>
    <mergeCell ref="A1:S1"/>
  </mergeCells>
  <hyperlinks>
    <hyperlink ref="T1" location="'Prof-Labo'!A1" display="Retour" xr:uid="{00000000-0004-0000-0200-000000000000}"/>
  </hyperlinks>
  <printOptions horizontalCentered="1"/>
  <pageMargins left="0.51181102362204722" right="0.51181102362204722" top="0.94488188976377963" bottom="0.74803149606299213" header="0.31496062992125984" footer="0.31496062992125984"/>
  <pageSetup paperSize="9" scale="82" orientation="landscape" r:id="rId1"/>
  <headerFooter>
    <oddHeader>&amp;L&amp;"ETML L,Gras"&amp;16ETML&amp;C&amp;"-,Gras"&amp;18&amp;A&amp;R&amp;G</oddHeader>
    <oddFooter>&amp;LInspiré de: Monaco - GGZ&amp;C&amp;F&amp;R&amp;D</oddFooter>
  </headerFooter>
  <legacyDrawingHF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  <pageSetUpPr fitToPage="1"/>
  </sheetPr>
  <dimension ref="A1:AD38"/>
  <sheetViews>
    <sheetView view="pageBreakPreview" topLeftCell="A8" zoomScaleNormal="100" zoomScaleSheetLayoutView="100" workbookViewId="0">
      <selection activeCell="B18" sqref="B18"/>
    </sheetView>
  </sheetViews>
  <sheetFormatPr baseColWidth="10" defaultColWidth="11.42578125" defaultRowHeight="16.5" x14ac:dyDescent="0.3"/>
  <cols>
    <col min="1" max="1" width="41" style="13" bestFit="1" customWidth="1"/>
    <col min="2" max="2" width="10.7109375" style="26" customWidth="1"/>
    <col min="3" max="19" width="6.7109375" style="13" customWidth="1"/>
    <col min="20" max="20" width="8.7109375" style="13" customWidth="1"/>
    <col min="21" max="21" width="31" style="13" customWidth="1"/>
    <col min="22" max="22" width="30.28515625" style="13" customWidth="1"/>
    <col min="23" max="16384" width="11.42578125" style="13"/>
  </cols>
  <sheetData>
    <row r="1" spans="1:30" ht="18" customHeight="1" thickTop="1" thickBot="1" x14ac:dyDescent="0.35">
      <c r="A1" s="140" t="str">
        <f>IF('Prof-Labo'!A6 &lt;&gt;'Prof-Labo'!B6, 'Prof-Labo'!A6&amp;" / "&amp;'Prof-Labo'!B6&amp;" - "&amp;'Prof-Labo'!C6,'Prof-Labo'!A6&amp;" - "&amp;'Prof-Labo'!C6)</f>
        <v>Bulle Web &amp; DB - N509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27" t="s">
        <v>40</v>
      </c>
      <c r="U1" s="87"/>
      <c r="V1" s="87"/>
      <c r="W1" s="87"/>
      <c r="X1" s="87"/>
      <c r="Y1" s="87"/>
      <c r="Z1" s="87"/>
      <c r="AA1" s="87"/>
      <c r="AB1" s="87"/>
      <c r="AC1" s="87"/>
      <c r="AD1" s="87"/>
    </row>
    <row r="2" spans="1:30" ht="18" customHeight="1" thickTop="1" thickBot="1" x14ac:dyDescent="0.35">
      <c r="A2" s="17" t="s">
        <v>41</v>
      </c>
      <c r="B2" s="16" t="s">
        <v>42</v>
      </c>
      <c r="C2" s="88">
        <v>0.35416666666666663</v>
      </c>
      <c r="D2" s="88">
        <v>0.375</v>
      </c>
      <c r="E2" s="88">
        <v>0.39583333333333331</v>
      </c>
      <c r="F2" s="88">
        <v>0.41666666666666669</v>
      </c>
      <c r="G2" s="88">
        <v>0.4375</v>
      </c>
      <c r="H2" s="88">
        <v>0.45833333333333331</v>
      </c>
      <c r="I2" s="88">
        <v>0.47916666666666663</v>
      </c>
      <c r="J2" s="88">
        <v>0.5</v>
      </c>
      <c r="K2" s="88">
        <v>0.52083333333333337</v>
      </c>
      <c r="L2" s="88">
        <v>0.54166666666666663</v>
      </c>
      <c r="M2" s="88">
        <v>0.5625</v>
      </c>
      <c r="N2" s="88">
        <v>0.58333333333333337</v>
      </c>
      <c r="O2" s="88">
        <v>0.60416666666666674</v>
      </c>
      <c r="P2" s="88">
        <v>0.625</v>
      </c>
      <c r="Q2" s="88">
        <v>0.64583333333333337</v>
      </c>
      <c r="R2" s="88">
        <v>0.66666666666666663</v>
      </c>
      <c r="S2" s="89">
        <v>0.6875</v>
      </c>
      <c r="T2" s="90"/>
      <c r="U2" s="30" t="s">
        <v>50</v>
      </c>
      <c r="V2" s="30" t="s">
        <v>51</v>
      </c>
      <c r="W2" s="91"/>
      <c r="X2" s="91"/>
      <c r="Y2" s="92"/>
      <c r="Z2" s="92"/>
      <c r="AA2" s="93"/>
      <c r="AB2" s="87"/>
      <c r="AC2" s="87"/>
      <c r="AD2" s="87"/>
    </row>
    <row r="3" spans="1:30" ht="18" customHeight="1" thickTop="1" x14ac:dyDescent="0.3">
      <c r="A3" s="15" t="s">
        <v>82</v>
      </c>
      <c r="B3" s="56" t="s">
        <v>53</v>
      </c>
      <c r="C3" s="104">
        <v>1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94"/>
      <c r="M3" s="94"/>
      <c r="N3" s="94"/>
      <c r="O3" s="94"/>
      <c r="P3" s="94"/>
      <c r="Q3" s="94"/>
      <c r="R3" s="94"/>
      <c r="S3" s="95"/>
      <c r="T3" s="96">
        <f t="shared" ref="T3:T26" si="0">SUM(C3:S3)</f>
        <v>9</v>
      </c>
      <c r="U3" s="31" t="s">
        <v>83</v>
      </c>
      <c r="V3" s="31"/>
      <c r="W3" s="2"/>
      <c r="X3" s="2"/>
      <c r="Y3" s="4" t="str">
        <f>W3&amp;" "&amp;X3</f>
        <v xml:space="preserve"> </v>
      </c>
      <c r="Z3" s="92"/>
      <c r="AA3" s="93"/>
      <c r="AB3" s="87"/>
      <c r="AC3" s="87"/>
      <c r="AD3" s="87"/>
    </row>
    <row r="4" spans="1:30" ht="18" customHeight="1" x14ac:dyDescent="0.3">
      <c r="A4" s="15" t="s">
        <v>84</v>
      </c>
      <c r="B4" s="57" t="s">
        <v>53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1</v>
      </c>
      <c r="I4" s="104">
        <v>1</v>
      </c>
      <c r="J4" s="104">
        <v>1</v>
      </c>
      <c r="K4" s="104">
        <v>1</v>
      </c>
      <c r="L4" s="94"/>
      <c r="M4" s="94"/>
      <c r="N4" s="94"/>
      <c r="O4" s="94"/>
      <c r="P4" s="94"/>
      <c r="Q4" s="94"/>
      <c r="R4" s="94"/>
      <c r="S4" s="95"/>
      <c r="T4" s="96">
        <f t="shared" si="0"/>
        <v>9</v>
      </c>
      <c r="U4" s="3"/>
      <c r="V4" s="3"/>
      <c r="W4" s="91"/>
      <c r="X4" s="4"/>
      <c r="Y4" s="4" t="str">
        <f t="shared" ref="Y4:Y26" si="1">W4&amp;" "&amp;X4</f>
        <v xml:space="preserve"> </v>
      </c>
      <c r="Z4" s="92"/>
      <c r="AA4" s="93"/>
      <c r="AB4" s="87"/>
      <c r="AC4" s="87"/>
      <c r="AD4" s="87"/>
    </row>
    <row r="5" spans="1:30" ht="18" customHeight="1" x14ac:dyDescent="0.3">
      <c r="A5" s="15" t="s">
        <v>85</v>
      </c>
      <c r="B5" s="57" t="s">
        <v>53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1</v>
      </c>
      <c r="I5" s="104">
        <v>1</v>
      </c>
      <c r="J5" s="104">
        <v>1</v>
      </c>
      <c r="K5" s="104">
        <v>1</v>
      </c>
      <c r="L5" s="94"/>
      <c r="M5" s="94"/>
      <c r="N5" s="94"/>
      <c r="O5" s="94"/>
      <c r="P5" s="94"/>
      <c r="Q5" s="94"/>
      <c r="R5" s="94"/>
      <c r="S5" s="95"/>
      <c r="T5" s="96">
        <f t="shared" si="0"/>
        <v>9</v>
      </c>
      <c r="U5" s="3"/>
      <c r="V5" s="3"/>
      <c r="W5" s="91"/>
      <c r="X5" s="4"/>
      <c r="Y5" s="4" t="str">
        <f t="shared" si="1"/>
        <v xml:space="preserve"> </v>
      </c>
      <c r="Z5" s="92"/>
      <c r="AA5" s="93"/>
      <c r="AB5" s="87"/>
      <c r="AC5" s="87"/>
      <c r="AD5" s="87"/>
    </row>
    <row r="6" spans="1:30" ht="18" customHeight="1" x14ac:dyDescent="0.3">
      <c r="A6" s="15" t="s">
        <v>86</v>
      </c>
      <c r="B6" s="57" t="s">
        <v>53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1</v>
      </c>
      <c r="I6" s="104">
        <v>1</v>
      </c>
      <c r="J6" s="104">
        <v>1</v>
      </c>
      <c r="K6" s="104">
        <v>1</v>
      </c>
      <c r="L6" s="94"/>
      <c r="M6" s="94"/>
      <c r="N6" s="94"/>
      <c r="O6" s="94"/>
      <c r="P6" s="94"/>
      <c r="Q6" s="94"/>
      <c r="R6" s="94"/>
      <c r="S6" s="95"/>
      <c r="T6" s="96">
        <f t="shared" si="0"/>
        <v>9</v>
      </c>
      <c r="U6" s="3"/>
      <c r="V6" s="3"/>
      <c r="W6" s="91"/>
      <c r="X6" s="4"/>
      <c r="Y6" s="4" t="str">
        <f t="shared" si="1"/>
        <v xml:space="preserve"> </v>
      </c>
      <c r="Z6" s="92"/>
      <c r="AA6" s="93"/>
      <c r="AB6" s="87"/>
      <c r="AC6" s="87"/>
      <c r="AD6" s="87"/>
    </row>
    <row r="7" spans="1:30" ht="18" customHeight="1" x14ac:dyDescent="0.3">
      <c r="A7" s="15" t="s">
        <v>87</v>
      </c>
      <c r="B7" s="57" t="s">
        <v>78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104">
        <v>1</v>
      </c>
      <c r="J7" s="104">
        <v>1</v>
      </c>
      <c r="K7" s="104">
        <v>1</v>
      </c>
      <c r="L7" s="94"/>
      <c r="M7" s="94"/>
      <c r="N7" s="94"/>
      <c r="O7" s="94"/>
      <c r="P7" s="94"/>
      <c r="Q7" s="94"/>
      <c r="R7" s="94"/>
      <c r="S7" s="95"/>
      <c r="T7" s="96">
        <f t="shared" si="0"/>
        <v>9</v>
      </c>
      <c r="U7" s="3"/>
      <c r="V7" s="3"/>
      <c r="W7" s="91"/>
      <c r="X7" s="4"/>
      <c r="Y7" s="4" t="str">
        <f t="shared" si="1"/>
        <v xml:space="preserve"> </v>
      </c>
      <c r="Z7" s="92"/>
      <c r="AA7" s="93"/>
      <c r="AB7" s="87"/>
      <c r="AC7" s="87"/>
      <c r="AD7" s="87"/>
    </row>
    <row r="8" spans="1:30" ht="18" customHeight="1" x14ac:dyDescent="0.3">
      <c r="A8" s="15" t="s">
        <v>88</v>
      </c>
      <c r="B8" s="57" t="s">
        <v>53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94"/>
      <c r="M8" s="94"/>
      <c r="N8" s="94"/>
      <c r="O8" s="94"/>
      <c r="P8" s="94"/>
      <c r="Q8" s="94"/>
      <c r="R8" s="94"/>
      <c r="S8" s="95"/>
      <c r="T8" s="96">
        <f t="shared" si="0"/>
        <v>9</v>
      </c>
      <c r="U8" s="3"/>
      <c r="V8" s="3"/>
      <c r="W8" s="91"/>
      <c r="X8" s="4"/>
      <c r="Y8" s="4" t="str">
        <f t="shared" si="1"/>
        <v xml:space="preserve"> </v>
      </c>
      <c r="Z8" s="92"/>
      <c r="AA8" s="93"/>
      <c r="AB8" s="87"/>
      <c r="AC8" s="87"/>
      <c r="AD8" s="87"/>
    </row>
    <row r="9" spans="1:30" ht="18" customHeight="1" x14ac:dyDescent="0.3">
      <c r="A9" s="15" t="s">
        <v>89</v>
      </c>
      <c r="B9" s="57" t="s">
        <v>90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94"/>
      <c r="M9" s="94"/>
      <c r="N9" s="94"/>
      <c r="O9" s="94"/>
      <c r="P9" s="94"/>
      <c r="Q9" s="94"/>
      <c r="R9" s="94"/>
      <c r="S9" s="95"/>
      <c r="T9" s="96">
        <f t="shared" si="0"/>
        <v>9</v>
      </c>
      <c r="U9" s="3"/>
      <c r="V9" s="3"/>
      <c r="W9" s="91"/>
      <c r="X9" s="4"/>
      <c r="Y9" s="4" t="str">
        <f t="shared" si="1"/>
        <v xml:space="preserve"> </v>
      </c>
      <c r="Z9" s="92"/>
      <c r="AA9" s="93"/>
      <c r="AB9" s="87"/>
      <c r="AC9" s="87"/>
      <c r="AD9" s="87"/>
    </row>
    <row r="10" spans="1:30" ht="18" customHeight="1" x14ac:dyDescent="0.3">
      <c r="A10" s="15" t="s">
        <v>91</v>
      </c>
      <c r="B10" s="57" t="s">
        <v>90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94"/>
      <c r="M10" s="94"/>
      <c r="N10" s="94"/>
      <c r="O10" s="94"/>
      <c r="P10" s="94"/>
      <c r="Q10" s="94"/>
      <c r="R10" s="94"/>
      <c r="S10" s="95"/>
      <c r="T10" s="96">
        <f t="shared" si="0"/>
        <v>9</v>
      </c>
      <c r="U10" s="3"/>
      <c r="V10" s="3"/>
      <c r="W10" s="91"/>
      <c r="X10" s="4"/>
      <c r="Y10" s="4" t="str">
        <f t="shared" si="1"/>
        <v xml:space="preserve"> </v>
      </c>
      <c r="Z10" s="92"/>
      <c r="AA10" s="93"/>
      <c r="AB10" s="87"/>
      <c r="AC10" s="87"/>
      <c r="AD10" s="87"/>
    </row>
    <row r="11" spans="1:30" ht="18" customHeight="1" x14ac:dyDescent="0.3">
      <c r="A11" s="15" t="s">
        <v>92</v>
      </c>
      <c r="B11" s="57" t="s">
        <v>93</v>
      </c>
      <c r="C11" s="104">
        <v>1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94"/>
      <c r="M11" s="94"/>
      <c r="N11" s="94"/>
      <c r="O11" s="94"/>
      <c r="P11" s="94"/>
      <c r="Q11" s="94"/>
      <c r="R11" s="94"/>
      <c r="S11" s="95"/>
      <c r="T11" s="96">
        <f t="shared" si="0"/>
        <v>9</v>
      </c>
      <c r="U11" s="3"/>
      <c r="V11" s="3"/>
      <c r="W11" s="91"/>
      <c r="X11" s="4"/>
      <c r="Y11" s="4" t="str">
        <f t="shared" si="1"/>
        <v xml:space="preserve"> </v>
      </c>
      <c r="Z11" s="92"/>
      <c r="AA11" s="93"/>
      <c r="AB11" s="87"/>
      <c r="AC11" s="87"/>
      <c r="AD11" s="87"/>
    </row>
    <row r="12" spans="1:30" ht="18" customHeight="1" x14ac:dyDescent="0.3">
      <c r="A12" s="15" t="s">
        <v>94</v>
      </c>
      <c r="B12" s="57" t="s">
        <v>93</v>
      </c>
      <c r="C12" s="104">
        <v>1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104">
        <v>1</v>
      </c>
      <c r="J12" s="104">
        <v>1</v>
      </c>
      <c r="K12" s="104">
        <v>1</v>
      </c>
      <c r="L12" s="94"/>
      <c r="M12" s="94"/>
      <c r="N12" s="94"/>
      <c r="O12" s="94"/>
      <c r="P12" s="94"/>
      <c r="Q12" s="94"/>
      <c r="R12" s="94"/>
      <c r="S12" s="95"/>
      <c r="T12" s="96">
        <f t="shared" si="0"/>
        <v>9</v>
      </c>
      <c r="U12" s="3"/>
      <c r="V12" s="3"/>
      <c r="W12" s="91"/>
      <c r="X12" s="4"/>
      <c r="Y12" s="4" t="str">
        <f t="shared" si="1"/>
        <v xml:space="preserve"> </v>
      </c>
      <c r="Z12" s="92"/>
      <c r="AA12" s="93"/>
      <c r="AB12" s="87"/>
      <c r="AC12" s="87"/>
      <c r="AD12" s="87"/>
    </row>
    <row r="13" spans="1:30" ht="18" customHeight="1" x14ac:dyDescent="0.3">
      <c r="A13" s="15" t="s">
        <v>95</v>
      </c>
      <c r="B13" s="57" t="s">
        <v>93</v>
      </c>
      <c r="C13" s="104">
        <v>1</v>
      </c>
      <c r="D13" s="104">
        <v>1</v>
      </c>
      <c r="E13" s="104">
        <v>1</v>
      </c>
      <c r="F13" s="104">
        <v>1</v>
      </c>
      <c r="G13" s="104">
        <v>1</v>
      </c>
      <c r="H13" s="104">
        <v>1</v>
      </c>
      <c r="I13" s="104">
        <v>1</v>
      </c>
      <c r="J13" s="104">
        <v>1</v>
      </c>
      <c r="K13" s="104">
        <v>1</v>
      </c>
      <c r="L13" s="94"/>
      <c r="M13" s="94"/>
      <c r="N13" s="94"/>
      <c r="O13" s="94"/>
      <c r="P13" s="94"/>
      <c r="Q13" s="94"/>
      <c r="R13" s="94"/>
      <c r="S13" s="95"/>
      <c r="T13" s="96">
        <f t="shared" si="0"/>
        <v>9</v>
      </c>
      <c r="U13" s="3"/>
      <c r="V13" s="3"/>
      <c r="W13" s="91"/>
      <c r="X13" s="4"/>
      <c r="Y13" s="4" t="str">
        <f t="shared" si="1"/>
        <v xml:space="preserve"> </v>
      </c>
      <c r="Z13" s="92"/>
      <c r="AA13" s="93"/>
      <c r="AB13" s="87"/>
      <c r="AC13" s="87"/>
      <c r="AD13" s="87"/>
    </row>
    <row r="14" spans="1:30" ht="18" customHeight="1" x14ac:dyDescent="0.3">
      <c r="A14" s="15" t="s">
        <v>96</v>
      </c>
      <c r="B14" s="57" t="s">
        <v>93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94"/>
      <c r="M14" s="94"/>
      <c r="N14" s="94"/>
      <c r="O14" s="94"/>
      <c r="P14" s="94"/>
      <c r="Q14" s="94"/>
      <c r="R14" s="94"/>
      <c r="S14" s="95"/>
      <c r="T14" s="96">
        <f t="shared" si="0"/>
        <v>9</v>
      </c>
      <c r="U14" s="3"/>
      <c r="V14" s="3"/>
      <c r="W14" s="91"/>
      <c r="X14" s="4"/>
      <c r="Y14" s="4" t="str">
        <f t="shared" si="1"/>
        <v xml:space="preserve"> </v>
      </c>
      <c r="Z14" s="92"/>
      <c r="AA14" s="93"/>
      <c r="AB14" s="87"/>
      <c r="AC14" s="87"/>
      <c r="AD14" s="87"/>
    </row>
    <row r="15" spans="1:30" ht="18" customHeight="1" x14ac:dyDescent="0.3">
      <c r="A15" s="15" t="s">
        <v>97</v>
      </c>
      <c r="B15" s="57" t="s">
        <v>98</v>
      </c>
      <c r="C15" s="94"/>
      <c r="D15" s="94"/>
      <c r="E15" s="94"/>
      <c r="F15" s="94"/>
      <c r="G15" s="94"/>
      <c r="H15" s="94"/>
      <c r="I15" s="94"/>
      <c r="J15" s="94"/>
      <c r="K15" s="104">
        <v>1</v>
      </c>
      <c r="L15" s="104">
        <v>1</v>
      </c>
      <c r="M15" s="104">
        <v>1</v>
      </c>
      <c r="N15" s="104">
        <v>1</v>
      </c>
      <c r="O15" s="104">
        <v>1</v>
      </c>
      <c r="P15" s="104">
        <v>1</v>
      </c>
      <c r="Q15" s="104">
        <v>1</v>
      </c>
      <c r="R15" s="104">
        <v>1</v>
      </c>
      <c r="S15" s="105">
        <v>1</v>
      </c>
      <c r="T15" s="96">
        <f t="shared" si="0"/>
        <v>9</v>
      </c>
      <c r="U15" s="3"/>
      <c r="V15" s="3"/>
      <c r="W15" s="91"/>
      <c r="X15" s="4"/>
      <c r="Y15" s="4" t="str">
        <f t="shared" si="1"/>
        <v xml:space="preserve"> </v>
      </c>
      <c r="Z15" s="92"/>
      <c r="AA15" s="93"/>
      <c r="AB15" s="87"/>
      <c r="AC15" s="87"/>
      <c r="AD15" s="87"/>
    </row>
    <row r="16" spans="1:30" ht="18" customHeight="1" x14ac:dyDescent="0.3">
      <c r="A16" s="15" t="s">
        <v>99</v>
      </c>
      <c r="B16" s="57" t="s">
        <v>100</v>
      </c>
      <c r="C16" s="94"/>
      <c r="D16" s="94"/>
      <c r="E16" s="94"/>
      <c r="F16" s="94"/>
      <c r="G16" s="94"/>
      <c r="H16" s="94"/>
      <c r="I16" s="94"/>
      <c r="J16" s="94"/>
      <c r="K16" s="104">
        <v>1</v>
      </c>
      <c r="L16" s="104">
        <v>1</v>
      </c>
      <c r="M16" s="104">
        <v>1</v>
      </c>
      <c r="N16" s="104">
        <v>1</v>
      </c>
      <c r="O16" s="104">
        <v>1</v>
      </c>
      <c r="P16" s="104">
        <v>1</v>
      </c>
      <c r="Q16" s="104">
        <v>1</v>
      </c>
      <c r="R16" s="104">
        <v>1</v>
      </c>
      <c r="S16" s="105">
        <v>1</v>
      </c>
      <c r="T16" s="96">
        <f t="shared" si="0"/>
        <v>9</v>
      </c>
      <c r="U16" s="3"/>
      <c r="V16" s="3"/>
      <c r="W16" s="91"/>
      <c r="X16" s="4"/>
      <c r="Y16" s="4" t="str">
        <f t="shared" si="1"/>
        <v xml:space="preserve"> </v>
      </c>
      <c r="Z16" s="92"/>
      <c r="AA16" s="93"/>
      <c r="AB16" s="87"/>
      <c r="AC16" s="87"/>
      <c r="AD16" s="87"/>
    </row>
    <row r="17" spans="1:29" ht="18" customHeight="1" x14ac:dyDescent="0.3">
      <c r="A17" s="15" t="s">
        <v>101</v>
      </c>
      <c r="B17" s="57" t="s">
        <v>100</v>
      </c>
      <c r="C17" s="94"/>
      <c r="D17" s="94"/>
      <c r="E17" s="94"/>
      <c r="F17" s="94"/>
      <c r="G17" s="94"/>
      <c r="H17" s="94"/>
      <c r="I17" s="94"/>
      <c r="J17" s="94"/>
      <c r="K17" s="104">
        <v>1</v>
      </c>
      <c r="L17" s="104">
        <v>1</v>
      </c>
      <c r="M17" s="104">
        <v>1</v>
      </c>
      <c r="N17" s="104">
        <v>1</v>
      </c>
      <c r="O17" s="104">
        <v>1</v>
      </c>
      <c r="P17" s="104">
        <v>1</v>
      </c>
      <c r="Q17" s="104">
        <v>1</v>
      </c>
      <c r="R17" s="104">
        <v>1</v>
      </c>
      <c r="S17" s="105">
        <v>1</v>
      </c>
      <c r="T17" s="96">
        <f t="shared" si="0"/>
        <v>9</v>
      </c>
      <c r="U17" s="3"/>
      <c r="V17" s="3"/>
      <c r="W17" s="91"/>
      <c r="X17" s="4"/>
      <c r="Y17" s="4" t="str">
        <f t="shared" si="1"/>
        <v xml:space="preserve"> </v>
      </c>
      <c r="Z17" s="92"/>
      <c r="AA17" s="93"/>
      <c r="AB17" s="87"/>
      <c r="AC17" s="87"/>
    </row>
    <row r="18" spans="1:29" ht="18" customHeight="1" x14ac:dyDescent="0.3">
      <c r="A18" s="15" t="s">
        <v>102</v>
      </c>
      <c r="B18" s="57" t="s">
        <v>103</v>
      </c>
      <c r="C18" s="94"/>
      <c r="D18" s="94"/>
      <c r="E18" s="94"/>
      <c r="F18" s="94"/>
      <c r="G18" s="94"/>
      <c r="H18" s="94"/>
      <c r="I18" s="94"/>
      <c r="J18" s="94"/>
      <c r="K18" s="104">
        <v>1</v>
      </c>
      <c r="L18" s="104">
        <v>1</v>
      </c>
      <c r="M18" s="104">
        <v>1</v>
      </c>
      <c r="N18" s="104">
        <v>1</v>
      </c>
      <c r="O18" s="104">
        <v>1</v>
      </c>
      <c r="P18" s="104">
        <v>1</v>
      </c>
      <c r="Q18" s="104">
        <v>1</v>
      </c>
      <c r="R18" s="104">
        <v>1</v>
      </c>
      <c r="S18" s="105">
        <v>1</v>
      </c>
      <c r="T18" s="96">
        <f t="shared" si="0"/>
        <v>9</v>
      </c>
      <c r="U18" s="3"/>
      <c r="V18" s="3"/>
      <c r="W18" s="91"/>
      <c r="X18" s="4"/>
      <c r="Y18" s="4" t="str">
        <f t="shared" si="1"/>
        <v xml:space="preserve"> </v>
      </c>
      <c r="Z18" s="92"/>
      <c r="AA18" s="93"/>
      <c r="AB18" s="87"/>
      <c r="AC18" s="87"/>
    </row>
    <row r="19" spans="1:29" ht="18" customHeight="1" x14ac:dyDescent="0.3">
      <c r="A19" s="15" t="s">
        <v>104</v>
      </c>
      <c r="B19" s="57" t="s">
        <v>53</v>
      </c>
      <c r="C19" s="94"/>
      <c r="D19" s="94"/>
      <c r="E19" s="94"/>
      <c r="F19" s="94"/>
      <c r="G19" s="94"/>
      <c r="H19" s="94"/>
      <c r="I19" s="94"/>
      <c r="J19" s="94"/>
      <c r="K19" s="104">
        <v>1</v>
      </c>
      <c r="L19" s="104">
        <v>1</v>
      </c>
      <c r="M19" s="104">
        <v>1</v>
      </c>
      <c r="N19" s="104">
        <v>1</v>
      </c>
      <c r="O19" s="104">
        <v>1</v>
      </c>
      <c r="P19" s="104">
        <v>1</v>
      </c>
      <c r="Q19" s="104">
        <v>1</v>
      </c>
      <c r="R19" s="104">
        <v>1</v>
      </c>
      <c r="S19" s="105">
        <v>1</v>
      </c>
      <c r="T19" s="96">
        <f t="shared" si="0"/>
        <v>9</v>
      </c>
      <c r="U19" s="3"/>
      <c r="V19" s="3"/>
      <c r="W19" s="91"/>
      <c r="X19" s="4"/>
      <c r="Y19" s="4" t="str">
        <f t="shared" si="1"/>
        <v xml:space="preserve"> </v>
      </c>
      <c r="Z19" s="92"/>
      <c r="AA19" s="93"/>
      <c r="AB19" s="87"/>
      <c r="AC19" s="87"/>
    </row>
    <row r="20" spans="1:29" ht="18" customHeight="1" x14ac:dyDescent="0.3">
      <c r="A20" s="15" t="s">
        <v>105</v>
      </c>
      <c r="B20" s="57" t="s">
        <v>78</v>
      </c>
      <c r="C20" s="94"/>
      <c r="D20" s="94"/>
      <c r="E20" s="94"/>
      <c r="F20" s="94"/>
      <c r="G20" s="94"/>
      <c r="H20" s="94"/>
      <c r="I20" s="94"/>
      <c r="J20" s="94"/>
      <c r="K20" s="104">
        <v>1</v>
      </c>
      <c r="L20" s="104">
        <v>1</v>
      </c>
      <c r="M20" s="104">
        <v>1</v>
      </c>
      <c r="N20" s="104">
        <v>1</v>
      </c>
      <c r="O20" s="104">
        <v>1</v>
      </c>
      <c r="P20" s="104">
        <v>1</v>
      </c>
      <c r="Q20" s="104">
        <v>1</v>
      </c>
      <c r="R20" s="104">
        <v>1</v>
      </c>
      <c r="S20" s="105">
        <v>1</v>
      </c>
      <c r="T20" s="96">
        <f t="shared" si="0"/>
        <v>9</v>
      </c>
      <c r="U20" s="3"/>
      <c r="V20" s="3"/>
      <c r="W20" s="91"/>
      <c r="X20" s="4"/>
      <c r="Y20" s="4" t="str">
        <f t="shared" si="1"/>
        <v xml:space="preserve"> </v>
      </c>
      <c r="Z20" s="92"/>
      <c r="AA20" s="93"/>
      <c r="AB20" s="87"/>
      <c r="AC20" s="87"/>
    </row>
    <row r="21" spans="1:29" ht="18" customHeight="1" x14ac:dyDescent="0.3">
      <c r="A21" s="15" t="s">
        <v>106</v>
      </c>
      <c r="B21" s="57" t="s">
        <v>78</v>
      </c>
      <c r="C21" s="94"/>
      <c r="D21" s="94"/>
      <c r="E21" s="94"/>
      <c r="F21" s="94"/>
      <c r="G21" s="94"/>
      <c r="H21" s="94"/>
      <c r="I21" s="94"/>
      <c r="J21" s="94"/>
      <c r="K21" s="104">
        <v>1</v>
      </c>
      <c r="L21" s="104">
        <v>1</v>
      </c>
      <c r="M21" s="104">
        <v>1</v>
      </c>
      <c r="N21" s="104">
        <v>1</v>
      </c>
      <c r="O21" s="104">
        <v>1</v>
      </c>
      <c r="P21" s="104">
        <v>1</v>
      </c>
      <c r="Q21" s="104">
        <v>1</v>
      </c>
      <c r="R21" s="104">
        <v>1</v>
      </c>
      <c r="S21" s="105">
        <v>1</v>
      </c>
      <c r="T21" s="96">
        <f t="shared" si="0"/>
        <v>9</v>
      </c>
      <c r="U21" s="3"/>
      <c r="V21" s="3"/>
      <c r="W21" s="91"/>
      <c r="X21" s="4"/>
      <c r="Y21" s="4" t="str">
        <f t="shared" si="1"/>
        <v xml:space="preserve"> </v>
      </c>
      <c r="Z21" s="92"/>
      <c r="AA21" s="93"/>
      <c r="AB21" s="87"/>
      <c r="AC21" s="87"/>
    </row>
    <row r="22" spans="1:29" ht="18" customHeight="1" x14ac:dyDescent="0.3">
      <c r="A22" s="15" t="s">
        <v>107</v>
      </c>
      <c r="B22" s="57" t="s">
        <v>78</v>
      </c>
      <c r="C22" s="94"/>
      <c r="D22" s="94"/>
      <c r="E22" s="94"/>
      <c r="F22" s="94"/>
      <c r="G22" s="94"/>
      <c r="H22" s="94"/>
      <c r="I22" s="94"/>
      <c r="J22" s="94"/>
      <c r="K22" s="104">
        <v>1</v>
      </c>
      <c r="L22" s="104">
        <v>1</v>
      </c>
      <c r="M22" s="104">
        <v>1</v>
      </c>
      <c r="N22" s="104">
        <v>1</v>
      </c>
      <c r="O22" s="104">
        <v>1</v>
      </c>
      <c r="P22" s="104">
        <v>1</v>
      </c>
      <c r="Q22" s="104">
        <v>1</v>
      </c>
      <c r="R22" s="104">
        <v>1</v>
      </c>
      <c r="S22" s="105">
        <v>1</v>
      </c>
      <c r="T22" s="96">
        <f t="shared" ref="T22:T25" si="2">SUM(C22:S22)</f>
        <v>9</v>
      </c>
      <c r="U22" s="3"/>
      <c r="V22" s="3"/>
      <c r="W22" s="91"/>
      <c r="X22" s="4"/>
      <c r="Y22" s="4" t="str">
        <f t="shared" si="1"/>
        <v xml:space="preserve"> </v>
      </c>
      <c r="Z22" s="92"/>
      <c r="AA22" s="93"/>
      <c r="AB22" s="87"/>
      <c r="AC22" s="87"/>
    </row>
    <row r="23" spans="1:29" ht="18" customHeight="1" x14ac:dyDescent="0.3">
      <c r="A23" s="118" t="s">
        <v>108</v>
      </c>
      <c r="B23" s="57" t="s">
        <v>103</v>
      </c>
      <c r="C23" s="94"/>
      <c r="D23" s="94"/>
      <c r="E23" s="22"/>
      <c r="F23" s="22"/>
      <c r="G23" s="22"/>
      <c r="H23" s="22"/>
      <c r="I23" s="22"/>
      <c r="J23" s="94"/>
      <c r="K23" s="104">
        <v>1</v>
      </c>
      <c r="L23" s="104">
        <v>1</v>
      </c>
      <c r="M23" s="104">
        <v>1</v>
      </c>
      <c r="N23" s="104">
        <v>1</v>
      </c>
      <c r="O23" s="104">
        <v>1</v>
      </c>
      <c r="P23" s="104">
        <v>1</v>
      </c>
      <c r="Q23" s="104">
        <v>1</v>
      </c>
      <c r="R23" s="104">
        <v>1</v>
      </c>
      <c r="S23" s="105">
        <v>1</v>
      </c>
      <c r="T23" s="96">
        <f t="shared" si="2"/>
        <v>9</v>
      </c>
      <c r="U23" s="3"/>
      <c r="V23" s="3"/>
      <c r="W23" s="91"/>
      <c r="X23" s="4"/>
      <c r="Y23" s="4" t="str">
        <f t="shared" si="1"/>
        <v xml:space="preserve"> </v>
      </c>
      <c r="Z23" s="92"/>
      <c r="AA23" s="93"/>
      <c r="AB23" s="87"/>
      <c r="AC23" s="87"/>
    </row>
    <row r="24" spans="1:29" ht="18" customHeight="1" x14ac:dyDescent="0.3">
      <c r="A24" s="15" t="s">
        <v>109</v>
      </c>
      <c r="B24" s="57" t="s">
        <v>103</v>
      </c>
      <c r="C24" s="94"/>
      <c r="D24" s="94"/>
      <c r="E24" s="22"/>
      <c r="F24" s="22"/>
      <c r="G24" s="22"/>
      <c r="H24" s="22"/>
      <c r="I24" s="22"/>
      <c r="J24" s="94"/>
      <c r="K24" s="104">
        <v>1</v>
      </c>
      <c r="L24" s="104">
        <v>1</v>
      </c>
      <c r="M24" s="104">
        <v>1</v>
      </c>
      <c r="N24" s="104">
        <v>1</v>
      </c>
      <c r="O24" s="104">
        <v>1</v>
      </c>
      <c r="P24" s="104">
        <v>1</v>
      </c>
      <c r="Q24" s="104">
        <v>1</v>
      </c>
      <c r="R24" s="104">
        <v>1</v>
      </c>
      <c r="S24" s="105">
        <v>1</v>
      </c>
      <c r="T24" s="96">
        <f t="shared" si="2"/>
        <v>9</v>
      </c>
      <c r="U24" s="3"/>
      <c r="V24" s="3"/>
      <c r="W24" s="91"/>
      <c r="X24" s="4"/>
      <c r="Y24" s="4" t="str">
        <f t="shared" si="1"/>
        <v xml:space="preserve"> </v>
      </c>
      <c r="Z24" s="92"/>
      <c r="AA24" s="93"/>
      <c r="AB24" s="87"/>
      <c r="AC24" s="87"/>
    </row>
    <row r="25" spans="1:29" ht="18" customHeight="1" x14ac:dyDescent="0.3">
      <c r="A25" s="15" t="s">
        <v>110</v>
      </c>
      <c r="B25" s="57" t="s">
        <v>93</v>
      </c>
      <c r="C25" s="94"/>
      <c r="D25" s="94"/>
      <c r="E25" s="22"/>
      <c r="F25" s="22"/>
      <c r="G25" s="22"/>
      <c r="H25" s="22"/>
      <c r="I25" s="22"/>
      <c r="J25" s="94"/>
      <c r="K25" s="104">
        <v>1</v>
      </c>
      <c r="L25" s="104">
        <v>1</v>
      </c>
      <c r="M25" s="104">
        <v>1</v>
      </c>
      <c r="N25" s="104">
        <v>1</v>
      </c>
      <c r="O25" s="104">
        <v>1</v>
      </c>
      <c r="P25" s="104">
        <v>1</v>
      </c>
      <c r="Q25" s="104">
        <v>1</v>
      </c>
      <c r="R25" s="104">
        <v>1</v>
      </c>
      <c r="S25" s="105">
        <v>1</v>
      </c>
      <c r="T25" s="96">
        <f t="shared" si="2"/>
        <v>9</v>
      </c>
      <c r="U25" s="3"/>
      <c r="V25" s="3"/>
      <c r="W25" s="91"/>
      <c r="X25" s="4"/>
      <c r="Y25" s="4" t="str">
        <f t="shared" si="1"/>
        <v xml:space="preserve"> </v>
      </c>
      <c r="Z25" s="92"/>
      <c r="AA25" s="93"/>
      <c r="AB25" s="87"/>
      <c r="AC25" s="87"/>
    </row>
    <row r="26" spans="1:29" ht="18" customHeight="1" thickBot="1" x14ac:dyDescent="0.35">
      <c r="A26" s="15" t="s">
        <v>111</v>
      </c>
      <c r="B26" s="58" t="s">
        <v>93</v>
      </c>
      <c r="C26" s="94"/>
      <c r="D26" s="94"/>
      <c r="E26" s="94"/>
      <c r="F26" s="94"/>
      <c r="G26" s="94"/>
      <c r="H26" s="94"/>
      <c r="I26" s="94"/>
      <c r="J26" s="94"/>
      <c r="K26" s="34">
        <v>1</v>
      </c>
      <c r="L26" s="34">
        <v>1</v>
      </c>
      <c r="M26" s="35">
        <v>1</v>
      </c>
      <c r="N26" s="35">
        <v>1</v>
      </c>
      <c r="O26" s="35">
        <v>1</v>
      </c>
      <c r="P26" s="35">
        <v>1</v>
      </c>
      <c r="Q26" s="35">
        <v>1</v>
      </c>
      <c r="R26" s="34">
        <v>1</v>
      </c>
      <c r="S26" s="36">
        <v>1</v>
      </c>
      <c r="T26" s="96">
        <f t="shared" si="0"/>
        <v>9</v>
      </c>
      <c r="U26" s="87"/>
      <c r="V26" s="87"/>
      <c r="W26" s="87"/>
      <c r="X26" s="87"/>
      <c r="Y26" s="4" t="str">
        <f t="shared" si="1"/>
        <v xml:space="preserve"> </v>
      </c>
      <c r="Z26" s="87"/>
      <c r="AA26" s="87"/>
      <c r="AB26" s="87"/>
      <c r="AC26" s="87"/>
    </row>
    <row r="27" spans="1:29" ht="18" customHeight="1" thickTop="1" thickBot="1" x14ac:dyDescent="0.35">
      <c r="A27" s="97" t="s">
        <v>43</v>
      </c>
      <c r="B27" s="106"/>
      <c r="C27" s="99">
        <f t="shared" ref="C27:S27" si="3">SUM(C3:C26)</f>
        <v>12</v>
      </c>
      <c r="D27" s="100">
        <f t="shared" si="3"/>
        <v>12</v>
      </c>
      <c r="E27" s="100">
        <f t="shared" si="3"/>
        <v>12</v>
      </c>
      <c r="F27" s="100">
        <f>SUM(F3:F26)</f>
        <v>12</v>
      </c>
      <c r="G27" s="100">
        <f t="shared" si="3"/>
        <v>12</v>
      </c>
      <c r="H27" s="100">
        <f t="shared" si="3"/>
        <v>12</v>
      </c>
      <c r="I27" s="100">
        <f t="shared" si="3"/>
        <v>12</v>
      </c>
      <c r="J27" s="100">
        <f t="shared" si="3"/>
        <v>12</v>
      </c>
      <c r="K27" s="100">
        <f t="shared" si="3"/>
        <v>24</v>
      </c>
      <c r="L27" s="100">
        <f t="shared" si="3"/>
        <v>12</v>
      </c>
      <c r="M27" s="100">
        <f t="shared" si="3"/>
        <v>12</v>
      </c>
      <c r="N27" s="100">
        <f t="shared" si="3"/>
        <v>12</v>
      </c>
      <c r="O27" s="100">
        <f t="shared" si="3"/>
        <v>12</v>
      </c>
      <c r="P27" s="100">
        <f t="shared" si="3"/>
        <v>12</v>
      </c>
      <c r="Q27" s="100">
        <f t="shared" si="3"/>
        <v>12</v>
      </c>
      <c r="R27" s="100">
        <f t="shared" si="3"/>
        <v>12</v>
      </c>
      <c r="S27" s="101">
        <f t="shared" si="3"/>
        <v>12</v>
      </c>
      <c r="T27" s="90"/>
      <c r="U27" s="87"/>
      <c r="V27" s="87"/>
      <c r="W27" s="87"/>
      <c r="X27" s="87"/>
      <c r="Y27" s="87"/>
      <c r="Z27" s="87"/>
      <c r="AA27" s="87"/>
      <c r="AB27" s="87"/>
      <c r="AC27" s="87"/>
    </row>
    <row r="28" spans="1:29" ht="18" customHeight="1" thickTop="1" x14ac:dyDescent="0.3">
      <c r="A28" s="81"/>
      <c r="B28" s="96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90"/>
      <c r="U28" s="87"/>
      <c r="V28" s="87"/>
      <c r="W28" s="87"/>
      <c r="X28" s="87"/>
      <c r="Y28" s="87"/>
      <c r="Z28" s="87"/>
      <c r="AA28" s="87"/>
      <c r="AB28" s="87"/>
      <c r="AC28" s="87"/>
    </row>
    <row r="29" spans="1:29" ht="18" customHeight="1" x14ac:dyDescent="0.3">
      <c r="A29" s="87"/>
      <c r="B29" s="90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90"/>
      <c r="U29" s="2"/>
      <c r="V29" s="2"/>
      <c r="W29" s="91"/>
      <c r="X29" s="91"/>
      <c r="Y29" s="87"/>
      <c r="Z29" s="92"/>
      <c r="AA29" s="93"/>
      <c r="AB29" s="87"/>
      <c r="AC29" s="87"/>
    </row>
    <row r="30" spans="1:29" ht="18" customHeight="1" thickBot="1" x14ac:dyDescent="0.35">
      <c r="A30" s="81"/>
      <c r="B30" s="96"/>
      <c r="C30" s="81"/>
      <c r="D30" s="143" t="s">
        <v>44</v>
      </c>
      <c r="E30" s="144"/>
      <c r="F30" s="144"/>
      <c r="G30" s="144"/>
      <c r="H30" s="145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90"/>
      <c r="U30" s="2"/>
      <c r="V30" s="2"/>
      <c r="W30" s="91"/>
      <c r="X30" s="91"/>
      <c r="Y30" s="87"/>
      <c r="Z30" s="92"/>
      <c r="AA30" s="93"/>
      <c r="AB30" s="87"/>
      <c r="AC30" s="87"/>
    </row>
    <row r="31" spans="1:29" ht="18" customHeight="1" x14ac:dyDescent="0.3">
      <c r="A31" s="81"/>
      <c r="B31" s="96"/>
      <c r="C31" s="81"/>
      <c r="D31" s="102">
        <v>1</v>
      </c>
      <c r="E31" s="134" t="s">
        <v>45</v>
      </c>
      <c r="F31" s="134"/>
      <c r="G31" s="134"/>
      <c r="H31" s="135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90"/>
      <c r="U31" s="2"/>
      <c r="V31" s="2"/>
      <c r="W31" s="91"/>
      <c r="X31" s="91"/>
      <c r="Y31" s="87"/>
      <c r="Z31" s="92"/>
      <c r="AA31" s="93"/>
      <c r="AB31" s="87"/>
      <c r="AC31" s="87"/>
    </row>
    <row r="32" spans="1:29" ht="18" customHeight="1" x14ac:dyDescent="0.3">
      <c r="A32" s="81"/>
      <c r="B32" s="96"/>
      <c r="C32" s="81"/>
      <c r="D32" s="103" t="s">
        <v>46</v>
      </c>
      <c r="E32" s="136" t="s">
        <v>47</v>
      </c>
      <c r="F32" s="136"/>
      <c r="G32" s="136"/>
      <c r="H32" s="137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90"/>
      <c r="U32" s="2"/>
      <c r="V32" s="2"/>
      <c r="W32" s="91"/>
      <c r="X32" s="91"/>
      <c r="Y32" s="87"/>
      <c r="Z32" s="92"/>
      <c r="AA32" s="93"/>
      <c r="AB32" s="87"/>
      <c r="AC32" s="87"/>
    </row>
    <row r="33" spans="1:27" ht="18" customHeight="1" thickBot="1" x14ac:dyDescent="0.35">
      <c r="A33" s="81"/>
      <c r="B33" s="96"/>
      <c r="C33" s="81"/>
      <c r="D33" s="14" t="s">
        <v>48</v>
      </c>
      <c r="E33" s="138" t="s">
        <v>49</v>
      </c>
      <c r="F33" s="138"/>
      <c r="G33" s="138"/>
      <c r="H33" s="139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90"/>
      <c r="U33" s="2"/>
      <c r="V33" s="2"/>
      <c r="W33" s="91"/>
      <c r="X33" s="91"/>
      <c r="Y33" s="87"/>
      <c r="Z33" s="92"/>
      <c r="AA33" s="93"/>
    </row>
    <row r="37" spans="1:27" x14ac:dyDescent="0.3">
      <c r="A37" s="87"/>
      <c r="B37" s="90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</row>
    <row r="38" spans="1:27" x14ac:dyDescent="0.3">
      <c r="A38" s="87"/>
      <c r="B38" s="90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</row>
  </sheetData>
  <sortState xmlns:xlrd2="http://schemas.microsoft.com/office/spreadsheetml/2017/richdata2" ref="A3:C18">
    <sortCondition ref="C3:C18"/>
    <sortCondition ref="A3:A18"/>
  </sortState>
  <mergeCells count="5">
    <mergeCell ref="D30:H30"/>
    <mergeCell ref="E31:H31"/>
    <mergeCell ref="E32:H32"/>
    <mergeCell ref="E33:H33"/>
    <mergeCell ref="A1:S1"/>
  </mergeCells>
  <conditionalFormatting sqref="A23">
    <cfRule type="cellIs" dxfId="26" priority="1" operator="equal">
      <formula>"Accueil"</formula>
    </cfRule>
    <cfRule type="cellIs" dxfId="25" priority="2" operator="equal">
      <formula>"Gym"</formula>
    </cfRule>
    <cfRule type="cellIs" dxfId="24" priority="3" operator="equal">
      <formula>"Absent"</formula>
    </cfRule>
  </conditionalFormatting>
  <hyperlinks>
    <hyperlink ref="T1" location="'Prof-Labo'!A1" display="Retour" xr:uid="{00000000-0004-0000-0300-000000000000}"/>
  </hyperlinks>
  <printOptions horizontalCentered="1"/>
  <pageMargins left="0.51181102362204722" right="0.51181102362204722" top="0.94488188976377963" bottom="0.74803149606299213" header="0.31496062992125984" footer="0.31496062992125984"/>
  <pageSetup paperSize="9" scale="82" orientation="landscape" r:id="rId1"/>
  <headerFooter>
    <oddHeader>&amp;L&amp;"ETML L,Gras"&amp;16ETML&amp;C&amp;"-,Gras"&amp;18&amp;A&amp;R&amp;G</oddHeader>
    <oddFooter>&amp;LInspiré de: Monaco - GGZ&amp;C&amp;F&amp;R&amp;D</oddFooter>
  </headerFooter>
  <legacyDrawingHF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  <pageSetUpPr fitToPage="1"/>
  </sheetPr>
  <dimension ref="A1:AD33"/>
  <sheetViews>
    <sheetView view="pageBreakPreview" topLeftCell="B1" zoomScaleSheetLayoutView="100" workbookViewId="0">
      <selection activeCell="E20" sqref="E20"/>
    </sheetView>
  </sheetViews>
  <sheetFormatPr baseColWidth="10" defaultColWidth="11.42578125" defaultRowHeight="16.5" x14ac:dyDescent="0.3"/>
  <cols>
    <col min="1" max="1" width="32.7109375" style="13" customWidth="1"/>
    <col min="2" max="2" width="10.7109375" style="26" customWidth="1"/>
    <col min="3" max="19" width="6.7109375" style="13" customWidth="1"/>
    <col min="20" max="20" width="10.28515625" style="26" customWidth="1"/>
    <col min="21" max="21" width="19.7109375" style="13" customWidth="1"/>
    <col min="22" max="22" width="22.42578125" style="13" customWidth="1"/>
    <col min="23" max="16384" width="11.42578125" style="13"/>
  </cols>
  <sheetData>
    <row r="1" spans="1:30" ht="18" customHeight="1" thickTop="1" thickBot="1" x14ac:dyDescent="0.35">
      <c r="A1" s="140" t="str">
        <f>IF('Prof-Labo'!A9 &lt;&gt;'Prof-Labo'!B9, 'Prof-Labo'!A9&amp;" / "&amp;'Prof-Labo'!B9&amp;" - "&amp;'Prof-Labo'!C9,'Prof-Labo'!A9&amp;" - "&amp;'Prof-Labo'!C9)</f>
        <v>Projets d'apprenti.e.s - N510B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2"/>
      <c r="T1" s="27" t="s">
        <v>40</v>
      </c>
      <c r="U1" s="87"/>
      <c r="V1" s="87"/>
      <c r="W1" s="87"/>
      <c r="X1" s="87"/>
      <c r="Y1" s="87"/>
      <c r="Z1" s="87"/>
      <c r="AA1" s="87"/>
      <c r="AB1" s="87"/>
      <c r="AC1" s="87"/>
      <c r="AD1" s="87"/>
    </row>
    <row r="2" spans="1:30" ht="18" customHeight="1" thickTop="1" thickBot="1" x14ac:dyDescent="0.35">
      <c r="A2" s="17" t="s">
        <v>41</v>
      </c>
      <c r="B2" s="16" t="s">
        <v>42</v>
      </c>
      <c r="C2" s="88">
        <v>0.35416666666666663</v>
      </c>
      <c r="D2" s="88">
        <v>0.375</v>
      </c>
      <c r="E2" s="88">
        <v>0.39583333333333331</v>
      </c>
      <c r="F2" s="88">
        <v>0.41666666666666669</v>
      </c>
      <c r="G2" s="88">
        <v>0.4375</v>
      </c>
      <c r="H2" s="88">
        <v>0.45833333333333331</v>
      </c>
      <c r="I2" s="88">
        <v>0.47916666666666663</v>
      </c>
      <c r="J2" s="88">
        <v>0.5</v>
      </c>
      <c r="K2" s="88">
        <v>0.52083333333333337</v>
      </c>
      <c r="L2" s="88">
        <v>0.54166666666666663</v>
      </c>
      <c r="M2" s="88">
        <v>0.5625</v>
      </c>
      <c r="N2" s="88">
        <v>0.58333333333333337</v>
      </c>
      <c r="O2" s="88">
        <v>0.60416666666666674</v>
      </c>
      <c r="P2" s="88">
        <v>0.625</v>
      </c>
      <c r="Q2" s="88">
        <v>0.64583333333333337</v>
      </c>
      <c r="R2" s="88">
        <v>0.66666666666666663</v>
      </c>
      <c r="S2" s="89">
        <v>0.6875</v>
      </c>
      <c r="T2" s="90"/>
      <c r="U2" s="30" t="s">
        <v>50</v>
      </c>
      <c r="V2" s="30" t="s">
        <v>51</v>
      </c>
      <c r="W2" s="2"/>
      <c r="X2" s="91"/>
      <c r="Y2" s="91"/>
      <c r="Z2" s="92"/>
      <c r="AA2" s="92"/>
      <c r="AB2" s="93"/>
      <c r="AC2" s="87"/>
      <c r="AD2" s="87"/>
    </row>
    <row r="3" spans="1:30" ht="18" customHeight="1" thickTop="1" x14ac:dyDescent="0.3">
      <c r="A3" s="15" t="s">
        <v>112</v>
      </c>
      <c r="B3" s="56" t="s">
        <v>113</v>
      </c>
      <c r="C3" s="104">
        <v>1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94"/>
      <c r="M3" s="94"/>
      <c r="N3" s="94"/>
      <c r="O3" s="94"/>
      <c r="P3" s="94"/>
      <c r="Q3" s="94"/>
      <c r="R3" s="94"/>
      <c r="S3" s="95"/>
      <c r="T3" s="96">
        <f t="shared" ref="T3:T26" si="0">SUM(C3:S3)</f>
        <v>9</v>
      </c>
      <c r="U3" s="31" t="s">
        <v>54</v>
      </c>
      <c r="V3" s="31"/>
      <c r="W3" s="5"/>
      <c r="X3" s="2"/>
      <c r="Y3" s="2"/>
      <c r="Z3" s="4" t="str">
        <f>X3&amp;" "&amp;Y3</f>
        <v xml:space="preserve"> </v>
      </c>
      <c r="AA3" s="92"/>
      <c r="AB3" s="93"/>
      <c r="AC3" s="87"/>
      <c r="AD3" s="87"/>
    </row>
    <row r="4" spans="1:30" ht="18" customHeight="1" x14ac:dyDescent="0.3">
      <c r="A4" s="15" t="s">
        <v>114</v>
      </c>
      <c r="B4" s="57" t="s">
        <v>113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1</v>
      </c>
      <c r="I4" s="104">
        <v>1</v>
      </c>
      <c r="J4" s="104">
        <v>1</v>
      </c>
      <c r="K4" s="104">
        <v>1</v>
      </c>
      <c r="L4" s="94"/>
      <c r="M4" s="94"/>
      <c r="N4" s="94"/>
      <c r="O4" s="94"/>
      <c r="P4" s="94"/>
      <c r="Q4" s="94"/>
      <c r="R4" s="94"/>
      <c r="S4" s="95"/>
      <c r="T4" s="96">
        <f t="shared" si="0"/>
        <v>9</v>
      </c>
      <c r="U4" s="33"/>
      <c r="V4" s="33"/>
      <c r="W4" s="3"/>
      <c r="X4" s="91"/>
      <c r="Y4" s="4"/>
      <c r="Z4" s="92" t="str">
        <f t="shared" ref="Z4:Z26" si="1">X4&amp;" "&amp;Y4</f>
        <v xml:space="preserve"> </v>
      </c>
      <c r="AA4" s="92"/>
      <c r="AB4" s="93"/>
      <c r="AC4" s="87"/>
      <c r="AD4" s="87"/>
    </row>
    <row r="5" spans="1:30" ht="18" customHeight="1" x14ac:dyDescent="0.3">
      <c r="A5" s="15" t="s">
        <v>115</v>
      </c>
      <c r="B5" s="57" t="s">
        <v>90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1</v>
      </c>
      <c r="I5" s="104">
        <v>1</v>
      </c>
      <c r="J5" s="104">
        <v>1</v>
      </c>
      <c r="K5" s="104">
        <v>1</v>
      </c>
      <c r="L5" s="94"/>
      <c r="M5" s="94"/>
      <c r="N5" s="94"/>
      <c r="O5" s="94"/>
      <c r="P5" s="94"/>
      <c r="Q5" s="94"/>
      <c r="R5" s="94"/>
      <c r="S5" s="95"/>
      <c r="T5" s="96">
        <f t="shared" si="0"/>
        <v>9</v>
      </c>
      <c r="U5" s="3"/>
      <c r="V5" s="3"/>
      <c r="W5" s="3"/>
      <c r="X5" s="91"/>
      <c r="Y5" s="4"/>
      <c r="Z5" s="92" t="str">
        <f t="shared" si="1"/>
        <v xml:space="preserve"> </v>
      </c>
      <c r="AA5" s="92"/>
      <c r="AB5" s="93"/>
      <c r="AC5" s="87"/>
      <c r="AD5" s="87"/>
    </row>
    <row r="6" spans="1:30" ht="18" customHeight="1" x14ac:dyDescent="0.3">
      <c r="A6" s="15" t="s">
        <v>116</v>
      </c>
      <c r="B6" s="57" t="s">
        <v>90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1</v>
      </c>
      <c r="I6" s="104">
        <v>1</v>
      </c>
      <c r="J6" s="104">
        <v>1</v>
      </c>
      <c r="K6" s="104">
        <v>1</v>
      </c>
      <c r="L6" s="94"/>
      <c r="M6" s="94"/>
      <c r="N6" s="94"/>
      <c r="O6" s="94"/>
      <c r="P6" s="94"/>
      <c r="Q6" s="94"/>
      <c r="R6" s="94"/>
      <c r="S6" s="95"/>
      <c r="T6" s="96">
        <f t="shared" si="0"/>
        <v>9</v>
      </c>
      <c r="U6" s="3"/>
      <c r="V6" s="3"/>
      <c r="W6" s="3"/>
      <c r="X6" s="91"/>
      <c r="Y6" s="4"/>
      <c r="Z6" s="92" t="str">
        <f t="shared" si="1"/>
        <v xml:space="preserve"> </v>
      </c>
      <c r="AA6" s="92"/>
      <c r="AB6" s="93"/>
      <c r="AC6" s="87"/>
      <c r="AD6" s="87"/>
    </row>
    <row r="7" spans="1:30" ht="18" customHeight="1" x14ac:dyDescent="0.3">
      <c r="A7" s="71" t="s">
        <v>117</v>
      </c>
      <c r="B7" s="72" t="s">
        <v>64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  <c r="T7" s="96">
        <f t="shared" si="0"/>
        <v>0</v>
      </c>
      <c r="U7" s="3"/>
      <c r="V7" s="3"/>
      <c r="W7" s="3"/>
      <c r="X7" s="91"/>
      <c r="Y7" s="4"/>
      <c r="Z7" s="92" t="str">
        <f t="shared" si="1"/>
        <v xml:space="preserve"> </v>
      </c>
      <c r="AA7" s="92"/>
      <c r="AB7" s="93"/>
      <c r="AC7" s="87"/>
      <c r="AD7" s="87"/>
    </row>
    <row r="8" spans="1:30" ht="18" customHeight="1" x14ac:dyDescent="0.3">
      <c r="A8" s="15" t="s">
        <v>118</v>
      </c>
      <c r="B8" s="57" t="s">
        <v>64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94"/>
      <c r="M8" s="94"/>
      <c r="N8" s="94"/>
      <c r="O8" s="94"/>
      <c r="P8" s="94"/>
      <c r="Q8" s="94"/>
      <c r="R8" s="94"/>
      <c r="S8" s="95"/>
      <c r="T8" s="96">
        <f t="shared" si="0"/>
        <v>9</v>
      </c>
      <c r="U8" s="3"/>
      <c r="V8" s="3"/>
      <c r="W8" s="3"/>
      <c r="X8" s="91"/>
      <c r="Y8" s="4"/>
      <c r="Z8" s="92" t="str">
        <f t="shared" si="1"/>
        <v xml:space="preserve"> </v>
      </c>
      <c r="AA8" s="92"/>
      <c r="AB8" s="93"/>
      <c r="AC8" s="87"/>
      <c r="AD8" s="87"/>
    </row>
    <row r="9" spans="1:30" ht="18" customHeight="1" x14ac:dyDescent="0.3">
      <c r="A9" s="15" t="s">
        <v>119</v>
      </c>
      <c r="B9" s="57" t="s">
        <v>64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94"/>
      <c r="M9" s="94"/>
      <c r="N9" s="94"/>
      <c r="O9" s="94"/>
      <c r="P9" s="94"/>
      <c r="Q9" s="94"/>
      <c r="R9" s="94"/>
      <c r="S9" s="95"/>
      <c r="T9" s="96">
        <f t="shared" si="0"/>
        <v>9</v>
      </c>
      <c r="U9" s="3"/>
      <c r="V9" s="3"/>
      <c r="W9" s="3"/>
      <c r="X9" s="91"/>
      <c r="Y9" s="4"/>
      <c r="Z9" s="92" t="str">
        <f t="shared" si="1"/>
        <v xml:space="preserve"> </v>
      </c>
      <c r="AA9" s="92"/>
      <c r="AB9" s="93"/>
      <c r="AC9" s="87"/>
      <c r="AD9" s="87"/>
    </row>
    <row r="10" spans="1:30" ht="18" customHeight="1" x14ac:dyDescent="0.3">
      <c r="A10" s="15" t="s">
        <v>120</v>
      </c>
      <c r="B10" s="57" t="s">
        <v>64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94"/>
      <c r="M10" s="94"/>
      <c r="N10" s="94"/>
      <c r="O10" s="94"/>
      <c r="P10" s="94"/>
      <c r="Q10" s="94"/>
      <c r="R10" s="94"/>
      <c r="S10" s="95"/>
      <c r="T10" s="96">
        <f t="shared" si="0"/>
        <v>9</v>
      </c>
      <c r="U10" s="3"/>
      <c r="V10" s="3"/>
      <c r="W10" s="3"/>
      <c r="X10" s="91"/>
      <c r="Y10" s="4"/>
      <c r="Z10" s="92" t="str">
        <f t="shared" si="1"/>
        <v xml:space="preserve"> </v>
      </c>
      <c r="AA10" s="92"/>
      <c r="AB10" s="93"/>
      <c r="AC10" s="87"/>
      <c r="AD10" s="87"/>
    </row>
    <row r="11" spans="1:30" ht="18" customHeight="1" x14ac:dyDescent="0.3">
      <c r="A11" s="71" t="s">
        <v>121</v>
      </c>
      <c r="B11" s="72" t="s">
        <v>64</v>
      </c>
      <c r="C11" s="104">
        <v>1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94"/>
      <c r="M11" s="94"/>
      <c r="N11" s="94"/>
      <c r="O11" s="94"/>
      <c r="P11" s="94"/>
      <c r="Q11" s="94"/>
      <c r="R11" s="94"/>
      <c r="S11" s="95"/>
      <c r="T11" s="96">
        <f t="shared" si="0"/>
        <v>9</v>
      </c>
      <c r="U11" s="3"/>
      <c r="V11" s="3"/>
      <c r="W11" s="3"/>
      <c r="X11" s="91"/>
      <c r="Y11" s="4"/>
      <c r="Z11" s="92" t="str">
        <f t="shared" si="1"/>
        <v xml:space="preserve"> </v>
      </c>
      <c r="AA11" s="92"/>
      <c r="AB11" s="93"/>
      <c r="AC11" s="87"/>
      <c r="AD11" s="87"/>
    </row>
    <row r="12" spans="1:30" ht="18" customHeight="1" x14ac:dyDescent="0.3">
      <c r="A12" s="15" t="s">
        <v>122</v>
      </c>
      <c r="B12" s="57" t="s">
        <v>113</v>
      </c>
      <c r="C12" s="104">
        <v>1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104">
        <v>1</v>
      </c>
      <c r="J12" s="104">
        <v>1</v>
      </c>
      <c r="K12" s="104">
        <v>1</v>
      </c>
      <c r="L12" s="94"/>
      <c r="M12" s="94"/>
      <c r="N12" s="94"/>
      <c r="O12" s="94"/>
      <c r="P12" s="94"/>
      <c r="Q12" s="94"/>
      <c r="R12" s="94"/>
      <c r="S12" s="95"/>
      <c r="T12" s="96">
        <f t="shared" si="0"/>
        <v>9</v>
      </c>
      <c r="U12" s="3"/>
      <c r="V12" s="3"/>
      <c r="W12" s="3"/>
      <c r="X12" s="91"/>
      <c r="Y12" s="4"/>
      <c r="Z12" s="92" t="str">
        <f t="shared" si="1"/>
        <v xml:space="preserve"> </v>
      </c>
      <c r="AA12" s="92"/>
      <c r="AB12" s="93"/>
      <c r="AC12" s="87"/>
      <c r="AD12" s="87"/>
    </row>
    <row r="13" spans="1:30" ht="18" customHeight="1" x14ac:dyDescent="0.3">
      <c r="A13" s="15" t="s">
        <v>123</v>
      </c>
      <c r="B13" s="57" t="s">
        <v>113</v>
      </c>
      <c r="C13" s="104">
        <v>1</v>
      </c>
      <c r="D13" s="104">
        <v>1</v>
      </c>
      <c r="E13" s="104">
        <v>1</v>
      </c>
      <c r="F13" s="104">
        <v>1</v>
      </c>
      <c r="G13" s="104">
        <v>1</v>
      </c>
      <c r="H13" s="104">
        <v>1</v>
      </c>
      <c r="I13" s="104">
        <v>1</v>
      </c>
      <c r="J13" s="104">
        <v>1</v>
      </c>
      <c r="K13" s="104">
        <v>1</v>
      </c>
      <c r="L13" s="94"/>
      <c r="M13" s="94"/>
      <c r="N13" s="94"/>
      <c r="O13" s="94"/>
      <c r="P13" s="94"/>
      <c r="Q13" s="94"/>
      <c r="R13" s="94"/>
      <c r="S13" s="95"/>
      <c r="T13" s="96">
        <f t="shared" si="0"/>
        <v>9</v>
      </c>
      <c r="U13" s="3"/>
      <c r="V13" s="3"/>
      <c r="W13" s="3"/>
      <c r="X13" s="91"/>
      <c r="Y13" s="4"/>
      <c r="Z13" s="92" t="str">
        <f t="shared" si="1"/>
        <v xml:space="preserve"> </v>
      </c>
      <c r="AA13" s="92"/>
      <c r="AB13" s="93"/>
      <c r="AC13" s="87"/>
      <c r="AD13" s="87"/>
    </row>
    <row r="14" spans="1:30" ht="18" customHeight="1" x14ac:dyDescent="0.3">
      <c r="A14" s="15" t="s">
        <v>124</v>
      </c>
      <c r="B14" s="57" t="s">
        <v>113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94"/>
      <c r="M14" s="94"/>
      <c r="N14" s="94"/>
      <c r="O14" s="94"/>
      <c r="P14" s="94"/>
      <c r="Q14" s="94"/>
      <c r="R14" s="94"/>
      <c r="S14" s="95"/>
      <c r="T14" s="96">
        <f t="shared" si="0"/>
        <v>9</v>
      </c>
      <c r="U14" s="3"/>
      <c r="V14" s="3"/>
      <c r="W14" s="3"/>
      <c r="X14" s="91"/>
      <c r="Y14" s="4"/>
      <c r="Z14" s="92" t="str">
        <f t="shared" si="1"/>
        <v xml:space="preserve"> </v>
      </c>
      <c r="AA14" s="92"/>
      <c r="AB14" s="93"/>
      <c r="AC14" s="87"/>
      <c r="AD14" s="87"/>
    </row>
    <row r="15" spans="1:30" ht="18" customHeight="1" x14ac:dyDescent="0.3">
      <c r="A15" s="15" t="s">
        <v>125</v>
      </c>
      <c r="B15" s="57" t="s">
        <v>113</v>
      </c>
      <c r="C15" s="94"/>
      <c r="D15" s="94"/>
      <c r="E15" s="94"/>
      <c r="F15" s="94"/>
      <c r="G15" s="94"/>
      <c r="H15" s="94"/>
      <c r="I15" s="94"/>
      <c r="J15" s="94"/>
      <c r="K15" s="104">
        <v>1</v>
      </c>
      <c r="L15" s="104">
        <v>1</v>
      </c>
      <c r="M15" s="104">
        <v>1</v>
      </c>
      <c r="N15" s="104">
        <v>1</v>
      </c>
      <c r="O15" s="104">
        <v>1</v>
      </c>
      <c r="P15" s="104">
        <v>1</v>
      </c>
      <c r="Q15" s="104">
        <v>1</v>
      </c>
      <c r="R15" s="104">
        <v>1</v>
      </c>
      <c r="S15" s="105">
        <v>1</v>
      </c>
      <c r="T15" s="96">
        <f t="shared" si="0"/>
        <v>9</v>
      </c>
      <c r="U15" s="3"/>
      <c r="V15" s="3"/>
      <c r="W15" s="3"/>
      <c r="X15" s="91"/>
      <c r="Y15" s="4"/>
      <c r="Z15" s="92" t="str">
        <f t="shared" si="1"/>
        <v xml:space="preserve"> </v>
      </c>
      <c r="AA15" s="92"/>
      <c r="AB15" s="93"/>
      <c r="AC15" s="87"/>
      <c r="AD15" s="87"/>
    </row>
    <row r="16" spans="1:30" ht="18" customHeight="1" x14ac:dyDescent="0.3">
      <c r="A16" s="15" t="s">
        <v>126</v>
      </c>
      <c r="B16" s="57" t="s">
        <v>113</v>
      </c>
      <c r="C16" s="94"/>
      <c r="D16" s="94"/>
      <c r="E16" s="94"/>
      <c r="F16" s="94"/>
      <c r="G16" s="94"/>
      <c r="H16" s="94"/>
      <c r="I16" s="94"/>
      <c r="J16" s="94"/>
      <c r="K16" s="104">
        <v>1</v>
      </c>
      <c r="L16" s="104">
        <v>1</v>
      </c>
      <c r="M16" s="104">
        <v>1</v>
      </c>
      <c r="N16" s="104">
        <v>1</v>
      </c>
      <c r="O16" s="104">
        <v>1</v>
      </c>
      <c r="P16" s="104">
        <v>1</v>
      </c>
      <c r="Q16" s="104">
        <v>1</v>
      </c>
      <c r="R16" s="104">
        <v>1</v>
      </c>
      <c r="S16" s="105">
        <v>1</v>
      </c>
      <c r="T16" s="96">
        <f t="shared" si="0"/>
        <v>9</v>
      </c>
      <c r="U16" s="3"/>
      <c r="V16" s="3"/>
      <c r="W16" s="3"/>
      <c r="X16" s="91"/>
      <c r="Y16" s="4"/>
      <c r="Z16" s="92" t="str">
        <f t="shared" si="1"/>
        <v xml:space="preserve"> </v>
      </c>
      <c r="AA16" s="92"/>
      <c r="AB16" s="93"/>
      <c r="AC16" s="87"/>
      <c r="AD16" s="87"/>
    </row>
    <row r="17" spans="1:30" ht="18" customHeight="1" x14ac:dyDescent="0.3">
      <c r="A17" s="15" t="s">
        <v>127</v>
      </c>
      <c r="B17" s="57" t="s">
        <v>113</v>
      </c>
      <c r="C17" s="94"/>
      <c r="D17" s="94"/>
      <c r="E17" s="94"/>
      <c r="F17" s="94"/>
      <c r="G17" s="94"/>
      <c r="H17" s="94"/>
      <c r="I17" s="94"/>
      <c r="J17" s="94"/>
      <c r="K17" s="104">
        <v>1</v>
      </c>
      <c r="L17" s="104">
        <v>1</v>
      </c>
      <c r="M17" s="104">
        <v>1</v>
      </c>
      <c r="N17" s="104">
        <v>1</v>
      </c>
      <c r="O17" s="104">
        <v>1</v>
      </c>
      <c r="P17" s="104">
        <v>1</v>
      </c>
      <c r="Q17" s="104">
        <v>1</v>
      </c>
      <c r="R17" s="104">
        <v>1</v>
      </c>
      <c r="S17" s="105">
        <v>1</v>
      </c>
      <c r="T17" s="96">
        <f t="shared" si="0"/>
        <v>9</v>
      </c>
      <c r="U17" s="3"/>
      <c r="V17" s="3"/>
      <c r="W17" s="3"/>
      <c r="X17" s="91"/>
      <c r="Y17" s="4"/>
      <c r="Z17" s="92" t="str">
        <f t="shared" si="1"/>
        <v xml:space="preserve"> </v>
      </c>
      <c r="AA17" s="92"/>
      <c r="AB17" s="93"/>
      <c r="AC17" s="87"/>
      <c r="AD17" s="87"/>
    </row>
    <row r="18" spans="1:30" ht="18" customHeight="1" x14ac:dyDescent="0.3">
      <c r="A18" s="15" t="s">
        <v>128</v>
      </c>
      <c r="B18" s="57" t="s">
        <v>113</v>
      </c>
      <c r="C18" s="94"/>
      <c r="D18" s="94"/>
      <c r="E18" s="94"/>
      <c r="F18" s="94"/>
      <c r="G18" s="94"/>
      <c r="H18" s="94"/>
      <c r="I18" s="94"/>
      <c r="J18" s="94"/>
      <c r="K18" s="104">
        <v>1</v>
      </c>
      <c r="L18" s="104">
        <v>1</v>
      </c>
      <c r="M18" s="104">
        <v>1</v>
      </c>
      <c r="N18" s="104">
        <v>1</v>
      </c>
      <c r="O18" s="104">
        <v>1</v>
      </c>
      <c r="P18" s="104">
        <v>1</v>
      </c>
      <c r="Q18" s="104">
        <v>1</v>
      </c>
      <c r="R18" s="104">
        <v>1</v>
      </c>
      <c r="S18" s="105">
        <v>1</v>
      </c>
      <c r="T18" s="96">
        <f t="shared" si="0"/>
        <v>9</v>
      </c>
      <c r="U18" s="3"/>
      <c r="V18" s="3"/>
      <c r="W18" s="3"/>
      <c r="X18" s="91"/>
      <c r="Y18" s="4"/>
      <c r="Z18" s="92" t="str">
        <f t="shared" si="1"/>
        <v xml:space="preserve"> </v>
      </c>
      <c r="AA18" s="92"/>
      <c r="AB18" s="93"/>
      <c r="AC18" s="87"/>
      <c r="AD18" s="87"/>
    </row>
    <row r="19" spans="1:30" ht="18" customHeight="1" x14ac:dyDescent="0.3">
      <c r="A19" s="15" t="s">
        <v>129</v>
      </c>
      <c r="B19" s="57" t="s">
        <v>113</v>
      </c>
      <c r="C19" s="94"/>
      <c r="D19" s="94"/>
      <c r="E19" s="94"/>
      <c r="F19" s="94"/>
      <c r="G19" s="94"/>
      <c r="H19" s="94"/>
      <c r="I19" s="94"/>
      <c r="J19" s="94"/>
      <c r="K19" s="104">
        <v>1</v>
      </c>
      <c r="L19" s="104">
        <v>1</v>
      </c>
      <c r="M19" s="104">
        <v>1</v>
      </c>
      <c r="N19" s="104">
        <v>1</v>
      </c>
      <c r="O19" s="104">
        <v>1</v>
      </c>
      <c r="P19" s="104">
        <v>1</v>
      </c>
      <c r="Q19" s="104">
        <v>1</v>
      </c>
      <c r="R19" s="104">
        <v>1</v>
      </c>
      <c r="S19" s="105">
        <v>1</v>
      </c>
      <c r="T19" s="96">
        <f t="shared" si="0"/>
        <v>9</v>
      </c>
      <c r="U19" s="3"/>
      <c r="V19" s="3"/>
      <c r="W19" s="3"/>
      <c r="X19" s="91"/>
      <c r="Y19" s="4"/>
      <c r="Z19" s="92" t="str">
        <f t="shared" si="1"/>
        <v xml:space="preserve"> </v>
      </c>
      <c r="AA19" s="92"/>
      <c r="AB19" s="93"/>
      <c r="AC19" s="87"/>
      <c r="AD19" s="87"/>
    </row>
    <row r="20" spans="1:30" ht="18" customHeight="1" x14ac:dyDescent="0.3">
      <c r="A20" s="15" t="s">
        <v>130</v>
      </c>
      <c r="B20" s="57" t="s">
        <v>113</v>
      </c>
      <c r="C20" s="94"/>
      <c r="D20" s="94"/>
      <c r="E20" s="94"/>
      <c r="F20" s="94"/>
      <c r="G20" s="94"/>
      <c r="H20" s="94"/>
      <c r="I20" s="94"/>
      <c r="J20" s="94"/>
      <c r="K20" s="104">
        <v>1</v>
      </c>
      <c r="L20" s="104">
        <v>1</v>
      </c>
      <c r="M20" s="104">
        <v>1</v>
      </c>
      <c r="N20" s="104">
        <v>1</v>
      </c>
      <c r="O20" s="104">
        <v>1</v>
      </c>
      <c r="P20" s="104">
        <v>1</v>
      </c>
      <c r="Q20" s="104">
        <v>1</v>
      </c>
      <c r="R20" s="104">
        <v>1</v>
      </c>
      <c r="S20" s="105">
        <v>1</v>
      </c>
      <c r="T20" s="96">
        <f t="shared" si="0"/>
        <v>9</v>
      </c>
      <c r="U20" s="3"/>
      <c r="V20" s="3"/>
      <c r="W20" s="3"/>
      <c r="X20" s="91"/>
      <c r="Y20" s="4"/>
      <c r="Z20" s="92" t="str">
        <f t="shared" si="1"/>
        <v xml:space="preserve"> </v>
      </c>
      <c r="AA20" s="92"/>
      <c r="AB20" s="93"/>
      <c r="AC20" s="87"/>
      <c r="AD20" s="87"/>
    </row>
    <row r="21" spans="1:30" ht="18" customHeight="1" x14ac:dyDescent="0.3">
      <c r="A21" s="15" t="s">
        <v>131</v>
      </c>
      <c r="B21" s="57" t="s">
        <v>113</v>
      </c>
      <c r="C21" s="94"/>
      <c r="D21" s="94"/>
      <c r="E21" s="94"/>
      <c r="F21" s="94"/>
      <c r="G21" s="94"/>
      <c r="H21" s="94"/>
      <c r="I21" s="94"/>
      <c r="J21" s="94"/>
      <c r="K21" s="104">
        <v>1</v>
      </c>
      <c r="L21" s="104">
        <v>1</v>
      </c>
      <c r="M21" s="104">
        <v>1</v>
      </c>
      <c r="N21" s="104">
        <v>1</v>
      </c>
      <c r="O21" s="104">
        <v>1</v>
      </c>
      <c r="P21" s="104">
        <v>1</v>
      </c>
      <c r="Q21" s="104">
        <v>1</v>
      </c>
      <c r="R21" s="104">
        <v>1</v>
      </c>
      <c r="S21" s="105">
        <v>1</v>
      </c>
      <c r="T21" s="96">
        <f t="shared" si="0"/>
        <v>9</v>
      </c>
      <c r="U21" s="3"/>
      <c r="V21" s="3"/>
      <c r="W21" s="3"/>
      <c r="X21" s="91"/>
      <c r="Y21" s="4"/>
      <c r="Z21" s="92" t="str">
        <f t="shared" si="1"/>
        <v xml:space="preserve"> </v>
      </c>
      <c r="AA21" s="92"/>
      <c r="AB21" s="93"/>
      <c r="AC21" s="87"/>
      <c r="AD21" s="87"/>
    </row>
    <row r="22" spans="1:30" ht="18" customHeight="1" x14ac:dyDescent="0.3">
      <c r="A22" s="15" t="s">
        <v>132</v>
      </c>
      <c r="B22" s="57" t="s">
        <v>113</v>
      </c>
      <c r="C22" s="94"/>
      <c r="D22" s="94"/>
      <c r="E22" s="94"/>
      <c r="F22" s="94"/>
      <c r="G22" s="94"/>
      <c r="H22" s="94"/>
      <c r="I22" s="94"/>
      <c r="J22" s="94"/>
      <c r="K22" s="104">
        <v>1</v>
      </c>
      <c r="L22" s="104">
        <v>1</v>
      </c>
      <c r="M22" s="104">
        <v>1</v>
      </c>
      <c r="N22" s="104">
        <v>1</v>
      </c>
      <c r="O22" s="104">
        <v>1</v>
      </c>
      <c r="P22" s="104">
        <v>1</v>
      </c>
      <c r="Q22" s="104">
        <v>1</v>
      </c>
      <c r="R22" s="104">
        <v>1</v>
      </c>
      <c r="S22" s="105">
        <v>1</v>
      </c>
      <c r="T22" s="96">
        <f t="shared" ref="T22:T25" si="2">SUM(C22:S22)</f>
        <v>9</v>
      </c>
      <c r="U22" s="3"/>
      <c r="V22" s="3"/>
      <c r="W22" s="3"/>
      <c r="X22" s="87"/>
      <c r="Y22" s="87"/>
      <c r="Z22" s="92" t="str">
        <f t="shared" si="1"/>
        <v xml:space="preserve"> </v>
      </c>
      <c r="AA22" s="92"/>
      <c r="AB22" s="93"/>
      <c r="AC22" s="87"/>
      <c r="AD22" s="87"/>
    </row>
    <row r="23" spans="1:30" ht="18" customHeight="1" x14ac:dyDescent="0.3">
      <c r="A23" s="15" t="s">
        <v>133</v>
      </c>
      <c r="B23" s="57" t="s">
        <v>113</v>
      </c>
      <c r="C23" s="94"/>
      <c r="D23" s="94"/>
      <c r="E23" s="22"/>
      <c r="F23" s="22"/>
      <c r="G23" s="22"/>
      <c r="H23" s="22"/>
      <c r="I23" s="22"/>
      <c r="J23" s="94"/>
      <c r="K23" s="104">
        <v>1</v>
      </c>
      <c r="L23" s="104">
        <v>1</v>
      </c>
      <c r="M23" s="104">
        <v>1</v>
      </c>
      <c r="N23" s="104">
        <v>1</v>
      </c>
      <c r="O23" s="104">
        <v>1</v>
      </c>
      <c r="P23" s="104">
        <v>1</v>
      </c>
      <c r="Q23" s="104">
        <v>1</v>
      </c>
      <c r="R23" s="104">
        <v>1</v>
      </c>
      <c r="S23" s="105">
        <v>1</v>
      </c>
      <c r="T23" s="96">
        <f t="shared" si="2"/>
        <v>9</v>
      </c>
      <c r="U23" s="3"/>
      <c r="V23" s="3"/>
      <c r="W23" s="3"/>
      <c r="X23" s="87"/>
      <c r="Y23" s="87"/>
      <c r="Z23" s="92" t="str">
        <f t="shared" si="1"/>
        <v xml:space="preserve"> </v>
      </c>
      <c r="AA23" s="92"/>
      <c r="AB23" s="93"/>
      <c r="AC23" s="87"/>
      <c r="AD23" s="87"/>
    </row>
    <row r="24" spans="1:30" ht="18" customHeight="1" x14ac:dyDescent="0.3">
      <c r="A24" s="71" t="s">
        <v>134</v>
      </c>
      <c r="B24" s="72" t="s">
        <v>135</v>
      </c>
      <c r="C24" s="94"/>
      <c r="D24" s="94"/>
      <c r="E24" s="22"/>
      <c r="F24" s="22"/>
      <c r="G24" s="22"/>
      <c r="H24" s="22"/>
      <c r="I24" s="22"/>
      <c r="J24" s="94"/>
      <c r="K24" s="104">
        <v>1</v>
      </c>
      <c r="L24" s="104">
        <v>1</v>
      </c>
      <c r="M24" s="104">
        <v>1</v>
      </c>
      <c r="N24" s="104">
        <v>1</v>
      </c>
      <c r="O24" s="104">
        <v>1</v>
      </c>
      <c r="P24" s="104">
        <v>1</v>
      </c>
      <c r="Q24" s="104">
        <v>1</v>
      </c>
      <c r="R24" s="104">
        <v>1</v>
      </c>
      <c r="S24" s="105">
        <v>1</v>
      </c>
      <c r="T24" s="96">
        <f t="shared" si="2"/>
        <v>9</v>
      </c>
      <c r="U24" s="3"/>
      <c r="V24" s="3"/>
      <c r="W24" s="3"/>
      <c r="X24" s="87"/>
      <c r="Y24" s="87"/>
      <c r="Z24" s="92" t="str">
        <f t="shared" si="1"/>
        <v xml:space="preserve"> </v>
      </c>
      <c r="AA24" s="92"/>
      <c r="AB24" s="93"/>
      <c r="AC24" s="87"/>
      <c r="AD24" s="87"/>
    </row>
    <row r="25" spans="1:30" ht="18" customHeight="1" x14ac:dyDescent="0.3">
      <c r="A25" s="71" t="s">
        <v>136</v>
      </c>
      <c r="B25" s="72" t="s">
        <v>135</v>
      </c>
      <c r="C25" s="94"/>
      <c r="D25" s="94"/>
      <c r="E25" s="22"/>
      <c r="F25" s="22"/>
      <c r="G25" s="22"/>
      <c r="H25" s="22"/>
      <c r="I25" s="22"/>
      <c r="J25" s="94"/>
      <c r="K25" s="104">
        <v>1</v>
      </c>
      <c r="L25" s="104">
        <v>1</v>
      </c>
      <c r="M25" s="104">
        <v>1</v>
      </c>
      <c r="N25" s="104">
        <v>1</v>
      </c>
      <c r="O25" s="104">
        <v>1</v>
      </c>
      <c r="P25" s="104">
        <v>1</v>
      </c>
      <c r="Q25" s="104">
        <v>1</v>
      </c>
      <c r="R25" s="104">
        <v>1</v>
      </c>
      <c r="S25" s="105">
        <v>1</v>
      </c>
      <c r="T25" s="96">
        <f t="shared" si="2"/>
        <v>9</v>
      </c>
      <c r="U25" s="3"/>
      <c r="V25" s="3"/>
      <c r="W25" s="3"/>
      <c r="X25" s="91"/>
      <c r="Y25" s="91"/>
      <c r="Z25" s="92" t="str">
        <f t="shared" si="1"/>
        <v xml:space="preserve"> </v>
      </c>
      <c r="AA25" s="92"/>
      <c r="AB25" s="93"/>
      <c r="AC25" s="87"/>
      <c r="AD25" s="87"/>
    </row>
    <row r="26" spans="1:30" ht="18" customHeight="1" x14ac:dyDescent="0.3">
      <c r="A26" s="71" t="s">
        <v>137</v>
      </c>
      <c r="B26" s="72" t="s">
        <v>135</v>
      </c>
      <c r="C26" s="94"/>
      <c r="D26" s="94"/>
      <c r="E26" s="94"/>
      <c r="F26" s="94"/>
      <c r="G26" s="94"/>
      <c r="H26" s="94"/>
      <c r="I26" s="94"/>
      <c r="J26" s="94"/>
      <c r="K26" s="34">
        <v>1</v>
      </c>
      <c r="L26" s="34">
        <v>1</v>
      </c>
      <c r="M26" s="35">
        <v>1</v>
      </c>
      <c r="N26" s="35">
        <v>1</v>
      </c>
      <c r="O26" s="35">
        <v>1</v>
      </c>
      <c r="P26" s="35">
        <v>1</v>
      </c>
      <c r="Q26" s="35">
        <v>1</v>
      </c>
      <c r="R26" s="34">
        <v>1</v>
      </c>
      <c r="S26" s="36">
        <v>1</v>
      </c>
      <c r="T26" s="96">
        <f t="shared" si="0"/>
        <v>9</v>
      </c>
      <c r="U26" s="87"/>
      <c r="V26" s="87"/>
      <c r="W26" s="87"/>
      <c r="X26" s="91"/>
      <c r="Y26" s="91"/>
      <c r="Z26" s="87" t="str">
        <f t="shared" si="1"/>
        <v xml:space="preserve"> </v>
      </c>
      <c r="AA26" s="87"/>
      <c r="AB26" s="87"/>
      <c r="AC26" s="87"/>
      <c r="AD26" s="87"/>
    </row>
    <row r="27" spans="1:30" ht="18" customHeight="1" thickTop="1" thickBot="1" x14ac:dyDescent="0.35">
      <c r="A27" s="97" t="s">
        <v>43</v>
      </c>
      <c r="B27" s="106"/>
      <c r="C27" s="99">
        <f t="shared" ref="C27:S27" si="3">SUM(C3:C26)</f>
        <v>11</v>
      </c>
      <c r="D27" s="100">
        <f t="shared" si="3"/>
        <v>11</v>
      </c>
      <c r="E27" s="100">
        <f t="shared" si="3"/>
        <v>11</v>
      </c>
      <c r="F27" s="100">
        <f>SUM(F3:F26)</f>
        <v>11</v>
      </c>
      <c r="G27" s="100">
        <f t="shared" si="3"/>
        <v>11</v>
      </c>
      <c r="H27" s="100">
        <f t="shared" si="3"/>
        <v>11</v>
      </c>
      <c r="I27" s="100">
        <f t="shared" si="3"/>
        <v>11</v>
      </c>
      <c r="J27" s="100">
        <f t="shared" si="3"/>
        <v>11</v>
      </c>
      <c r="K27" s="100">
        <f t="shared" si="3"/>
        <v>23</v>
      </c>
      <c r="L27" s="100">
        <f t="shared" si="3"/>
        <v>12</v>
      </c>
      <c r="M27" s="100">
        <f t="shared" si="3"/>
        <v>12</v>
      </c>
      <c r="N27" s="100">
        <f t="shared" si="3"/>
        <v>12</v>
      </c>
      <c r="O27" s="100">
        <f t="shared" si="3"/>
        <v>12</v>
      </c>
      <c r="P27" s="100">
        <f t="shared" si="3"/>
        <v>12</v>
      </c>
      <c r="Q27" s="100">
        <f t="shared" si="3"/>
        <v>12</v>
      </c>
      <c r="R27" s="100">
        <f t="shared" si="3"/>
        <v>12</v>
      </c>
      <c r="S27" s="101">
        <f t="shared" si="3"/>
        <v>12</v>
      </c>
      <c r="T27" s="90"/>
      <c r="U27" s="87"/>
      <c r="V27" s="87"/>
      <c r="W27" s="87"/>
      <c r="X27" s="91"/>
      <c r="Y27" s="91"/>
      <c r="Z27" s="87"/>
      <c r="AA27" s="87"/>
      <c r="AB27" s="87"/>
      <c r="AC27" s="87"/>
      <c r="AD27" s="87"/>
    </row>
    <row r="28" spans="1:30" ht="18" customHeight="1" thickTop="1" x14ac:dyDescent="0.3">
      <c r="A28" s="81"/>
      <c r="B28" s="96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90"/>
      <c r="U28" s="87"/>
      <c r="V28" s="87"/>
      <c r="W28" s="87"/>
      <c r="X28" s="91"/>
      <c r="Y28" s="91"/>
      <c r="Z28" s="87"/>
      <c r="AA28" s="87"/>
      <c r="AB28" s="87"/>
      <c r="AC28" s="87"/>
      <c r="AD28" s="87"/>
    </row>
    <row r="29" spans="1:30" ht="18" customHeight="1" thickBot="1" x14ac:dyDescent="0.35">
      <c r="A29" s="87"/>
      <c r="B29" s="90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90"/>
      <c r="U29" s="1"/>
      <c r="V29" s="2"/>
      <c r="W29" s="2"/>
      <c r="X29" s="91"/>
      <c r="Y29" s="91"/>
      <c r="Z29" s="87"/>
      <c r="AA29" s="92"/>
      <c r="AB29" s="93"/>
      <c r="AC29" s="87"/>
      <c r="AD29" s="87"/>
    </row>
    <row r="30" spans="1:30" ht="18" customHeight="1" thickBot="1" x14ac:dyDescent="0.35">
      <c r="A30" s="87"/>
      <c r="B30" s="90"/>
      <c r="C30" s="81"/>
      <c r="D30" s="143" t="s">
        <v>44</v>
      </c>
      <c r="E30" s="144"/>
      <c r="F30" s="144"/>
      <c r="G30" s="144"/>
      <c r="H30" s="145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90"/>
      <c r="U30" s="2"/>
      <c r="V30" s="2"/>
      <c r="W30" s="2"/>
      <c r="X30" s="87"/>
      <c r="Y30" s="87"/>
      <c r="Z30" s="87"/>
      <c r="AA30" s="92"/>
      <c r="AB30" s="93"/>
      <c r="AC30" s="87"/>
      <c r="AD30" s="87"/>
    </row>
    <row r="31" spans="1:30" ht="18" customHeight="1" x14ac:dyDescent="0.3">
      <c r="A31" s="87"/>
      <c r="B31" s="90"/>
      <c r="C31" s="81"/>
      <c r="D31" s="102">
        <v>1</v>
      </c>
      <c r="E31" s="134" t="s">
        <v>45</v>
      </c>
      <c r="F31" s="134"/>
      <c r="G31" s="134"/>
      <c r="H31" s="135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90"/>
      <c r="U31" s="2"/>
      <c r="V31" s="2"/>
      <c r="W31" s="2"/>
      <c r="X31" s="87"/>
      <c r="Y31" s="87"/>
      <c r="Z31" s="87"/>
      <c r="AA31" s="92"/>
      <c r="AB31" s="93"/>
      <c r="AC31" s="87"/>
      <c r="AD31" s="87"/>
    </row>
    <row r="32" spans="1:30" ht="18" customHeight="1" x14ac:dyDescent="0.3">
      <c r="A32" s="81"/>
      <c r="B32" s="96"/>
      <c r="C32" s="81"/>
      <c r="D32" s="103" t="s">
        <v>46</v>
      </c>
      <c r="E32" s="136" t="s">
        <v>47</v>
      </c>
      <c r="F32" s="136"/>
      <c r="G32" s="136"/>
      <c r="H32" s="137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90"/>
      <c r="U32" s="2"/>
      <c r="V32" s="2"/>
      <c r="W32" s="2"/>
      <c r="X32" s="87"/>
      <c r="Y32" s="87"/>
      <c r="Z32" s="87"/>
      <c r="AA32" s="92"/>
      <c r="AB32" s="93"/>
      <c r="AC32" s="87"/>
      <c r="AD32" s="87"/>
    </row>
    <row r="33" spans="1:28" ht="18" customHeight="1" thickBot="1" x14ac:dyDescent="0.35">
      <c r="A33" s="81"/>
      <c r="B33" s="96"/>
      <c r="C33" s="81"/>
      <c r="D33" s="14" t="s">
        <v>48</v>
      </c>
      <c r="E33" s="138" t="s">
        <v>49</v>
      </c>
      <c r="F33" s="138"/>
      <c r="G33" s="138"/>
      <c r="H33" s="139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90"/>
      <c r="U33" s="2"/>
      <c r="V33" s="2"/>
      <c r="W33" s="2"/>
      <c r="X33" s="87"/>
      <c r="Y33" s="87"/>
      <c r="Z33" s="87"/>
      <c r="AA33" s="92"/>
      <c r="AB33" s="93"/>
    </row>
  </sheetData>
  <autoFilter ref="A2:AD27" xr:uid="{00000000-0001-0000-0600-000000000000}"/>
  <sortState xmlns:xlrd2="http://schemas.microsoft.com/office/spreadsheetml/2017/richdata2" ref="A3:B19">
    <sortCondition ref="B3:B19"/>
    <sortCondition ref="A3:A19"/>
  </sortState>
  <mergeCells count="5">
    <mergeCell ref="D30:H30"/>
    <mergeCell ref="E31:H31"/>
    <mergeCell ref="E32:H32"/>
    <mergeCell ref="E33:H33"/>
    <mergeCell ref="A1:S1"/>
  </mergeCells>
  <hyperlinks>
    <hyperlink ref="T1" location="'Prof-Labo'!A1" display="Retour" xr:uid="{00000000-0004-0000-0600-000000000000}"/>
  </hyperlinks>
  <printOptions horizontalCentered="1"/>
  <pageMargins left="0.51181102362204722" right="0.51181102362204722" top="0.94488188976377963" bottom="0.74803149606299213" header="0.31496062992125984" footer="0.31496062992125984"/>
  <pageSetup paperSize="9" scale="82" orientation="landscape" r:id="rId1"/>
  <headerFooter>
    <oddHeader>&amp;L&amp;"ETML L,Gras"&amp;16ETML&amp;C&amp;"-,Gras"&amp;18&amp;A&amp;R&amp;G</oddHeader>
    <oddFooter>&amp;LInspiré de: Monaco - GGZ&amp;C&amp;F&amp;R&amp;D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  <pageSetUpPr fitToPage="1"/>
  </sheetPr>
  <dimension ref="A1:AD39"/>
  <sheetViews>
    <sheetView view="pageBreakPreview" topLeftCell="A11" zoomScaleSheetLayoutView="100" workbookViewId="0">
      <selection activeCell="A22" sqref="A22"/>
    </sheetView>
  </sheetViews>
  <sheetFormatPr baseColWidth="10" defaultColWidth="11.42578125" defaultRowHeight="16.5" x14ac:dyDescent="0.3"/>
  <cols>
    <col min="1" max="1" width="32.7109375" style="13" customWidth="1"/>
    <col min="2" max="2" width="10.7109375" style="26" customWidth="1"/>
    <col min="3" max="19" width="6.7109375" style="13" customWidth="1"/>
    <col min="20" max="20" width="10.28515625" style="26" customWidth="1"/>
    <col min="21" max="21" width="26.28515625" style="13" bestFit="1" customWidth="1"/>
    <col min="22" max="22" width="33.42578125" style="13" customWidth="1"/>
    <col min="23" max="25" width="11.42578125" style="13"/>
    <col min="26" max="26" width="17.28515625" style="13" bestFit="1" customWidth="1"/>
    <col min="27" max="16384" width="11.42578125" style="13"/>
  </cols>
  <sheetData>
    <row r="1" spans="1:30" ht="18" customHeight="1" thickTop="1" thickBot="1" x14ac:dyDescent="0.35">
      <c r="A1" s="140" t="str">
        <f>IF('Prof-Labo'!A8 &lt;&gt;'Prof-Labo'!B8, 'Prof-Labo'!A8&amp;" / "&amp;'Prof-Labo'!B8&amp;" - "&amp;'Prof-Labo'!C8,'Prof-Labo'!A8&amp;" - "&amp;'Prof-Labo'!C8)</f>
        <v>Bulle DevOps &amp; Sécurité - N511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2"/>
      <c r="T1" s="27" t="s">
        <v>40</v>
      </c>
      <c r="U1" s="87"/>
      <c r="V1" s="87"/>
      <c r="W1" s="87"/>
      <c r="X1" s="87"/>
      <c r="Y1" s="87"/>
      <c r="Z1" s="87"/>
      <c r="AA1" s="87"/>
      <c r="AB1" s="87"/>
      <c r="AC1" s="87"/>
      <c r="AD1" s="87"/>
    </row>
    <row r="2" spans="1:30" ht="18" customHeight="1" thickTop="1" thickBot="1" x14ac:dyDescent="0.35">
      <c r="A2" s="17" t="s">
        <v>41</v>
      </c>
      <c r="B2" s="16" t="s">
        <v>42</v>
      </c>
      <c r="C2" s="88">
        <v>0.35416666666666663</v>
      </c>
      <c r="D2" s="88">
        <v>0.375</v>
      </c>
      <c r="E2" s="88">
        <v>0.39583333333333331</v>
      </c>
      <c r="F2" s="88">
        <v>0.41666666666666669</v>
      </c>
      <c r="G2" s="88">
        <v>0.4375</v>
      </c>
      <c r="H2" s="88">
        <v>0.45833333333333331</v>
      </c>
      <c r="I2" s="88">
        <v>0.47916666666666663</v>
      </c>
      <c r="J2" s="88">
        <v>0.5</v>
      </c>
      <c r="K2" s="88">
        <v>0.52083333333333337</v>
      </c>
      <c r="L2" s="88">
        <v>0.54166666666666663</v>
      </c>
      <c r="M2" s="88">
        <v>0.5625</v>
      </c>
      <c r="N2" s="88">
        <v>0.58333333333333337</v>
      </c>
      <c r="O2" s="88">
        <v>0.60416666666666674</v>
      </c>
      <c r="P2" s="88">
        <v>0.625</v>
      </c>
      <c r="Q2" s="88">
        <v>0.64583333333333337</v>
      </c>
      <c r="R2" s="88">
        <v>0.66666666666666663</v>
      </c>
      <c r="S2" s="89">
        <v>0.6875</v>
      </c>
      <c r="T2" s="90"/>
      <c r="U2" s="30" t="s">
        <v>50</v>
      </c>
      <c r="V2" s="30" t="s">
        <v>51</v>
      </c>
      <c r="W2" s="2"/>
      <c r="X2" s="91"/>
      <c r="Y2" s="91"/>
      <c r="Z2" s="92"/>
      <c r="AA2" s="92"/>
      <c r="AB2" s="93"/>
      <c r="AC2" s="87"/>
      <c r="AD2" s="87"/>
    </row>
    <row r="3" spans="1:30" ht="18" customHeight="1" thickTop="1" x14ac:dyDescent="0.3">
      <c r="A3" s="15" t="s">
        <v>138</v>
      </c>
      <c r="B3" s="56" t="s">
        <v>139</v>
      </c>
      <c r="C3" s="104">
        <v>1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94"/>
      <c r="M3" s="94"/>
      <c r="N3" s="94"/>
      <c r="O3" s="94"/>
      <c r="P3" s="94"/>
      <c r="Q3" s="94"/>
      <c r="R3" s="94"/>
      <c r="S3" s="95"/>
      <c r="T3" s="96">
        <f t="shared" ref="T3:T26" si="0">SUM(C3:S3)</f>
        <v>9</v>
      </c>
      <c r="U3" s="31" t="s">
        <v>140</v>
      </c>
      <c r="V3" s="31"/>
      <c r="W3" s="3"/>
      <c r="X3" s="2"/>
      <c r="Y3" s="2"/>
      <c r="Z3" s="4" t="str">
        <f>X3&amp;" "&amp;Y3</f>
        <v xml:space="preserve"> </v>
      </c>
      <c r="AA3" s="92"/>
      <c r="AB3" s="93"/>
      <c r="AC3" s="87"/>
      <c r="AD3" s="87"/>
    </row>
    <row r="4" spans="1:30" ht="18" customHeight="1" x14ac:dyDescent="0.3">
      <c r="A4" s="15" t="s">
        <v>141</v>
      </c>
      <c r="B4" s="57" t="s">
        <v>139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1</v>
      </c>
      <c r="I4" s="104">
        <v>1</v>
      </c>
      <c r="J4" s="104">
        <v>1</v>
      </c>
      <c r="K4" s="104">
        <v>1</v>
      </c>
      <c r="L4" s="94"/>
      <c r="M4" s="94"/>
      <c r="N4" s="94"/>
      <c r="O4" s="94"/>
      <c r="P4" s="94"/>
      <c r="Q4" s="94"/>
      <c r="R4" s="94"/>
      <c r="S4" s="95"/>
      <c r="T4" s="96">
        <f t="shared" si="0"/>
        <v>9</v>
      </c>
      <c r="U4" s="31"/>
      <c r="V4" s="31"/>
      <c r="W4" s="3"/>
      <c r="X4" s="91"/>
      <c r="Y4" s="4"/>
      <c r="Z4" s="4" t="str">
        <f t="shared" ref="Z4:Z26" si="1">X4&amp;" "&amp;Y4</f>
        <v xml:space="preserve"> </v>
      </c>
      <c r="AA4" s="92"/>
      <c r="AB4" s="93"/>
      <c r="AC4" s="87"/>
      <c r="AD4" s="87"/>
    </row>
    <row r="5" spans="1:30" ht="18" customHeight="1" x14ac:dyDescent="0.3">
      <c r="A5" s="15" t="s">
        <v>142</v>
      </c>
      <c r="B5" s="57" t="s">
        <v>139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1</v>
      </c>
      <c r="I5" s="104">
        <v>1</v>
      </c>
      <c r="J5" s="104">
        <v>1</v>
      </c>
      <c r="K5" s="104">
        <v>1</v>
      </c>
      <c r="L5" s="94"/>
      <c r="M5" s="94"/>
      <c r="N5" s="94"/>
      <c r="O5" s="94"/>
      <c r="P5" s="94"/>
      <c r="Q5" s="94"/>
      <c r="R5" s="94"/>
      <c r="S5" s="95"/>
      <c r="T5" s="96">
        <f t="shared" si="0"/>
        <v>9</v>
      </c>
      <c r="U5" s="3"/>
      <c r="V5" s="3"/>
      <c r="W5" s="3"/>
      <c r="X5" s="91"/>
      <c r="Y5" s="4"/>
      <c r="Z5" s="4" t="str">
        <f t="shared" si="1"/>
        <v xml:space="preserve"> </v>
      </c>
      <c r="AA5" s="92"/>
      <c r="AB5" s="93"/>
      <c r="AC5" s="87"/>
      <c r="AD5" s="87"/>
    </row>
    <row r="6" spans="1:30" ht="18" customHeight="1" x14ac:dyDescent="0.3">
      <c r="A6" s="15" t="s">
        <v>143</v>
      </c>
      <c r="B6" s="57" t="s">
        <v>139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1</v>
      </c>
      <c r="I6" s="104">
        <v>1</v>
      </c>
      <c r="J6" s="104">
        <v>1</v>
      </c>
      <c r="K6" s="104">
        <v>1</v>
      </c>
      <c r="L6" s="94"/>
      <c r="M6" s="94"/>
      <c r="N6" s="94"/>
      <c r="O6" s="94"/>
      <c r="P6" s="94"/>
      <c r="Q6" s="94"/>
      <c r="R6" s="94"/>
      <c r="S6" s="95"/>
      <c r="T6" s="96">
        <f t="shared" si="0"/>
        <v>9</v>
      </c>
      <c r="U6" s="3"/>
      <c r="V6" s="3"/>
      <c r="W6" s="3"/>
      <c r="X6" s="91"/>
      <c r="Y6" s="4"/>
      <c r="Z6" s="4" t="str">
        <f t="shared" si="1"/>
        <v xml:space="preserve"> </v>
      </c>
      <c r="AA6" s="92"/>
      <c r="AB6" s="93"/>
      <c r="AC6" s="87"/>
      <c r="AD6" s="87"/>
    </row>
    <row r="7" spans="1:30" ht="18" customHeight="1" x14ac:dyDescent="0.3">
      <c r="A7" s="15" t="s">
        <v>144</v>
      </c>
      <c r="B7" s="57" t="s">
        <v>100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104">
        <v>1</v>
      </c>
      <c r="J7" s="104">
        <v>1</v>
      </c>
      <c r="K7" s="104">
        <v>1</v>
      </c>
      <c r="L7" s="94"/>
      <c r="M7" s="94"/>
      <c r="N7" s="94"/>
      <c r="O7" s="94"/>
      <c r="P7" s="94"/>
      <c r="Q7" s="94"/>
      <c r="R7" s="94"/>
      <c r="S7" s="95"/>
      <c r="T7" s="96">
        <f t="shared" si="0"/>
        <v>9</v>
      </c>
      <c r="U7" s="3"/>
      <c r="V7" s="3"/>
      <c r="W7" s="3"/>
      <c r="X7" s="91"/>
      <c r="Y7" s="4"/>
      <c r="Z7" s="4" t="str">
        <f t="shared" si="1"/>
        <v xml:space="preserve"> </v>
      </c>
      <c r="AA7" s="92"/>
      <c r="AB7" s="93"/>
      <c r="AC7" s="87"/>
      <c r="AD7" s="87"/>
    </row>
    <row r="8" spans="1:30" ht="18" customHeight="1" x14ac:dyDescent="0.3">
      <c r="A8" s="15" t="s">
        <v>145</v>
      </c>
      <c r="B8" s="57" t="s">
        <v>100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94"/>
      <c r="M8" s="94"/>
      <c r="N8" s="94"/>
      <c r="O8" s="94"/>
      <c r="P8" s="94"/>
      <c r="Q8" s="94"/>
      <c r="R8" s="94"/>
      <c r="S8" s="95"/>
      <c r="T8" s="96">
        <f t="shared" si="0"/>
        <v>9</v>
      </c>
      <c r="U8" s="87"/>
      <c r="V8" s="87"/>
      <c r="W8" s="3"/>
      <c r="X8" s="91"/>
      <c r="Y8" s="4"/>
      <c r="Z8" s="4" t="str">
        <f t="shared" si="1"/>
        <v xml:space="preserve"> </v>
      </c>
      <c r="AA8" s="92"/>
      <c r="AB8" s="93"/>
      <c r="AC8" s="87"/>
      <c r="AD8" s="87"/>
    </row>
    <row r="9" spans="1:30" ht="18" customHeight="1" x14ac:dyDescent="0.3">
      <c r="A9" s="15" t="s">
        <v>146</v>
      </c>
      <c r="B9" s="57" t="s">
        <v>103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94"/>
      <c r="M9" s="94"/>
      <c r="N9" s="94"/>
      <c r="O9" s="94"/>
      <c r="P9" s="94"/>
      <c r="Q9" s="94"/>
      <c r="R9" s="94"/>
      <c r="S9" s="95"/>
      <c r="T9" s="96">
        <f t="shared" si="0"/>
        <v>9</v>
      </c>
      <c r="U9" s="87"/>
      <c r="V9" s="87"/>
      <c r="W9" s="3"/>
      <c r="X9" s="91"/>
      <c r="Y9" s="4"/>
      <c r="Z9" s="4" t="str">
        <f t="shared" si="1"/>
        <v xml:space="preserve"> </v>
      </c>
      <c r="AA9" s="92"/>
      <c r="AB9" s="93"/>
      <c r="AC9" s="87"/>
      <c r="AD9" s="87"/>
    </row>
    <row r="10" spans="1:30" ht="18" customHeight="1" x14ac:dyDescent="0.3">
      <c r="A10" s="15" t="s">
        <v>147</v>
      </c>
      <c r="B10" s="57" t="s">
        <v>103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94"/>
      <c r="M10" s="94"/>
      <c r="N10" s="94"/>
      <c r="O10" s="94"/>
      <c r="P10" s="94"/>
      <c r="Q10" s="94"/>
      <c r="R10" s="94"/>
      <c r="S10" s="95"/>
      <c r="T10" s="96">
        <f t="shared" si="0"/>
        <v>9</v>
      </c>
      <c r="U10" s="87"/>
      <c r="V10" s="87"/>
      <c r="W10" s="3"/>
      <c r="X10" s="91"/>
      <c r="Y10" s="4"/>
      <c r="Z10" s="4" t="str">
        <f t="shared" si="1"/>
        <v xml:space="preserve"> </v>
      </c>
      <c r="AA10" s="92"/>
      <c r="AB10" s="93"/>
      <c r="AC10" s="87"/>
      <c r="AD10" s="87"/>
    </row>
    <row r="11" spans="1:30" ht="18" customHeight="1" x14ac:dyDescent="0.3">
      <c r="A11" s="15" t="s">
        <v>148</v>
      </c>
      <c r="B11" s="57" t="s">
        <v>59</v>
      </c>
      <c r="C11" s="104">
        <v>1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94"/>
      <c r="M11" s="94"/>
      <c r="N11" s="94"/>
      <c r="O11" s="94"/>
      <c r="P11" s="94"/>
      <c r="Q11" s="94"/>
      <c r="R11" s="94"/>
      <c r="S11" s="95"/>
      <c r="T11" s="96">
        <f t="shared" si="0"/>
        <v>9</v>
      </c>
      <c r="U11" s="87"/>
      <c r="V11" s="87"/>
      <c r="W11" s="3"/>
      <c r="X11" s="91"/>
      <c r="Y11" s="4"/>
      <c r="Z11" s="4" t="str">
        <f t="shared" si="1"/>
        <v xml:space="preserve"> </v>
      </c>
      <c r="AA11" s="92"/>
      <c r="AB11" s="93"/>
      <c r="AC11" s="87"/>
      <c r="AD11" s="87"/>
    </row>
    <row r="12" spans="1:30" ht="18" customHeight="1" x14ac:dyDescent="0.3">
      <c r="A12" s="15" t="s">
        <v>149</v>
      </c>
      <c r="B12" s="57" t="s">
        <v>59</v>
      </c>
      <c r="C12" s="104">
        <v>1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104">
        <v>1</v>
      </c>
      <c r="J12" s="104">
        <v>1</v>
      </c>
      <c r="K12" s="104">
        <v>1</v>
      </c>
      <c r="L12" s="94"/>
      <c r="M12" s="94"/>
      <c r="N12" s="94"/>
      <c r="O12" s="94"/>
      <c r="P12" s="94"/>
      <c r="Q12" s="94"/>
      <c r="R12" s="94"/>
      <c r="S12" s="95"/>
      <c r="T12" s="96">
        <f t="shared" si="0"/>
        <v>9</v>
      </c>
      <c r="U12" s="3"/>
      <c r="V12" s="3"/>
      <c r="W12" s="3"/>
      <c r="X12" s="91"/>
      <c r="Y12" s="4"/>
      <c r="Z12" s="4" t="str">
        <f t="shared" si="1"/>
        <v xml:space="preserve"> </v>
      </c>
      <c r="AA12" s="92"/>
      <c r="AB12" s="93"/>
      <c r="AC12" s="87"/>
      <c r="AD12" s="87"/>
    </row>
    <row r="13" spans="1:30" ht="18" customHeight="1" x14ac:dyDescent="0.3">
      <c r="A13" s="15" t="s">
        <v>150</v>
      </c>
      <c r="B13" s="57" t="s">
        <v>59</v>
      </c>
      <c r="C13" s="104">
        <v>1</v>
      </c>
      <c r="D13" s="104">
        <v>1</v>
      </c>
      <c r="E13" s="104">
        <v>1</v>
      </c>
      <c r="F13" s="104">
        <v>1</v>
      </c>
      <c r="G13" s="104">
        <v>1</v>
      </c>
      <c r="H13" s="104">
        <v>1</v>
      </c>
      <c r="I13" s="104">
        <v>1</v>
      </c>
      <c r="J13" s="104">
        <v>1</v>
      </c>
      <c r="K13" s="104">
        <v>1</v>
      </c>
      <c r="L13" s="94"/>
      <c r="M13" s="94"/>
      <c r="N13" s="94"/>
      <c r="O13" s="94"/>
      <c r="P13" s="94"/>
      <c r="Q13" s="94"/>
      <c r="R13" s="94"/>
      <c r="S13" s="95"/>
      <c r="T13" s="96">
        <f t="shared" si="0"/>
        <v>9</v>
      </c>
      <c r="U13" s="3"/>
      <c r="V13" s="3"/>
      <c r="W13" s="3"/>
      <c r="X13" s="91"/>
      <c r="Y13" s="4"/>
      <c r="Z13" s="4" t="str">
        <f t="shared" si="1"/>
        <v xml:space="preserve"> </v>
      </c>
      <c r="AA13" s="92"/>
      <c r="AB13" s="93"/>
      <c r="AC13" s="87"/>
      <c r="AD13" s="87"/>
    </row>
    <row r="14" spans="1:30" ht="18" customHeight="1" x14ac:dyDescent="0.3">
      <c r="A14" s="15" t="s">
        <v>151</v>
      </c>
      <c r="B14" s="57" t="s">
        <v>59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94"/>
      <c r="M14" s="94"/>
      <c r="N14" s="94"/>
      <c r="O14" s="94"/>
      <c r="P14" s="94"/>
      <c r="Q14" s="94"/>
      <c r="R14" s="94"/>
      <c r="S14" s="95"/>
      <c r="T14" s="96">
        <f t="shared" si="0"/>
        <v>9</v>
      </c>
      <c r="U14" s="3"/>
      <c r="V14" s="3"/>
      <c r="W14" s="3"/>
      <c r="X14" s="91"/>
      <c r="Y14" s="4"/>
      <c r="Z14" s="4" t="str">
        <f t="shared" si="1"/>
        <v xml:space="preserve"> </v>
      </c>
      <c r="AA14" s="92"/>
      <c r="AB14" s="93"/>
      <c r="AC14" s="87"/>
      <c r="AD14" s="87"/>
    </row>
    <row r="15" spans="1:30" ht="18" customHeight="1" x14ac:dyDescent="0.3">
      <c r="A15" s="15" t="s">
        <v>152</v>
      </c>
      <c r="B15" s="57" t="s">
        <v>153</v>
      </c>
      <c r="C15" s="94"/>
      <c r="D15" s="94"/>
      <c r="E15" s="94"/>
      <c r="F15" s="94"/>
      <c r="G15" s="94"/>
      <c r="H15" s="94"/>
      <c r="I15" s="94"/>
      <c r="J15" s="94"/>
      <c r="K15" s="104">
        <v>1</v>
      </c>
      <c r="L15" s="104">
        <v>1</v>
      </c>
      <c r="M15" s="104">
        <v>1</v>
      </c>
      <c r="N15" s="104">
        <v>1</v>
      </c>
      <c r="O15" s="104">
        <v>1</v>
      </c>
      <c r="P15" s="104">
        <v>1</v>
      </c>
      <c r="Q15" s="104">
        <v>1</v>
      </c>
      <c r="R15" s="104">
        <v>1</v>
      </c>
      <c r="S15" s="105">
        <v>1</v>
      </c>
      <c r="T15" s="96">
        <f t="shared" si="0"/>
        <v>9</v>
      </c>
      <c r="U15" s="3"/>
      <c r="V15" s="3"/>
      <c r="W15" s="3"/>
      <c r="X15" s="91"/>
      <c r="Y15" s="4"/>
      <c r="Z15" s="4" t="str">
        <f t="shared" si="1"/>
        <v xml:space="preserve"> </v>
      </c>
      <c r="AA15" s="92"/>
      <c r="AB15" s="93"/>
      <c r="AC15" s="87"/>
      <c r="AD15" s="87"/>
    </row>
    <row r="16" spans="1:30" ht="18" customHeight="1" x14ac:dyDescent="0.3">
      <c r="A16" s="15" t="s">
        <v>154</v>
      </c>
      <c r="B16" s="57" t="s">
        <v>153</v>
      </c>
      <c r="C16" s="94"/>
      <c r="D16" s="94"/>
      <c r="E16" s="94"/>
      <c r="F16" s="94"/>
      <c r="G16" s="94"/>
      <c r="H16" s="94"/>
      <c r="I16" s="94"/>
      <c r="J16" s="94"/>
      <c r="K16" s="104">
        <v>1</v>
      </c>
      <c r="L16" s="104">
        <v>1</v>
      </c>
      <c r="M16" s="104">
        <v>1</v>
      </c>
      <c r="N16" s="104">
        <v>1</v>
      </c>
      <c r="O16" s="104">
        <v>1</v>
      </c>
      <c r="P16" s="104">
        <v>1</v>
      </c>
      <c r="Q16" s="104">
        <v>1</v>
      </c>
      <c r="R16" s="104">
        <v>1</v>
      </c>
      <c r="S16" s="105">
        <v>1</v>
      </c>
      <c r="T16" s="96">
        <f t="shared" si="0"/>
        <v>9</v>
      </c>
      <c r="U16" s="3"/>
      <c r="V16" s="3"/>
      <c r="W16" s="3"/>
      <c r="X16" s="91"/>
      <c r="Y16" s="4"/>
      <c r="Z16" s="4" t="str">
        <f t="shared" si="1"/>
        <v xml:space="preserve"> </v>
      </c>
      <c r="AA16" s="92"/>
      <c r="AB16" s="93"/>
      <c r="AC16" s="87"/>
      <c r="AD16" s="87"/>
    </row>
    <row r="17" spans="1:30" ht="18" customHeight="1" x14ac:dyDescent="0.3">
      <c r="A17" s="15" t="s">
        <v>155</v>
      </c>
      <c r="B17" s="57" t="s">
        <v>153</v>
      </c>
      <c r="C17" s="94"/>
      <c r="D17" s="94"/>
      <c r="E17" s="94"/>
      <c r="F17" s="94"/>
      <c r="G17" s="94"/>
      <c r="H17" s="94"/>
      <c r="I17" s="94"/>
      <c r="J17" s="94"/>
      <c r="K17" s="104">
        <v>1</v>
      </c>
      <c r="L17" s="104">
        <v>1</v>
      </c>
      <c r="M17" s="104">
        <v>1</v>
      </c>
      <c r="N17" s="104">
        <v>1</v>
      </c>
      <c r="O17" s="104">
        <v>1</v>
      </c>
      <c r="P17" s="104">
        <v>1</v>
      </c>
      <c r="Q17" s="104">
        <v>1</v>
      </c>
      <c r="R17" s="104">
        <v>1</v>
      </c>
      <c r="S17" s="105">
        <v>1</v>
      </c>
      <c r="T17" s="96">
        <f t="shared" si="0"/>
        <v>9</v>
      </c>
      <c r="U17" s="3"/>
      <c r="V17" s="3"/>
      <c r="W17" s="3"/>
      <c r="X17" s="91"/>
      <c r="Y17" s="4"/>
      <c r="Z17" s="4" t="str">
        <f t="shared" si="1"/>
        <v xml:space="preserve"> </v>
      </c>
      <c r="AA17" s="92"/>
      <c r="AB17" s="93"/>
      <c r="AC17" s="87"/>
      <c r="AD17" s="87"/>
    </row>
    <row r="18" spans="1:30" ht="18" customHeight="1" x14ac:dyDescent="0.3">
      <c r="A18" s="15" t="s">
        <v>156</v>
      </c>
      <c r="B18" s="57" t="s">
        <v>153</v>
      </c>
      <c r="C18" s="94"/>
      <c r="D18" s="94"/>
      <c r="E18" s="94"/>
      <c r="F18" s="94"/>
      <c r="G18" s="94"/>
      <c r="H18" s="94"/>
      <c r="I18" s="94"/>
      <c r="J18" s="94"/>
      <c r="K18" s="104">
        <v>1</v>
      </c>
      <c r="L18" s="104">
        <v>1</v>
      </c>
      <c r="M18" s="104">
        <v>1</v>
      </c>
      <c r="N18" s="104">
        <v>1</v>
      </c>
      <c r="O18" s="104">
        <v>1</v>
      </c>
      <c r="P18" s="104">
        <v>1</v>
      </c>
      <c r="Q18" s="104">
        <v>1</v>
      </c>
      <c r="R18" s="104">
        <v>1</v>
      </c>
      <c r="S18" s="105">
        <v>1</v>
      </c>
      <c r="T18" s="96">
        <f t="shared" si="0"/>
        <v>9</v>
      </c>
      <c r="U18" s="3"/>
      <c r="V18" s="3"/>
      <c r="W18" s="3"/>
      <c r="X18" s="91"/>
      <c r="Y18" s="4"/>
      <c r="Z18" s="4" t="str">
        <f t="shared" si="1"/>
        <v xml:space="preserve"> </v>
      </c>
      <c r="AA18" s="92"/>
      <c r="AB18" s="93"/>
      <c r="AC18" s="87"/>
      <c r="AD18" s="87"/>
    </row>
    <row r="19" spans="1:30" ht="18" customHeight="1" x14ac:dyDescent="0.3">
      <c r="A19" s="15" t="s">
        <v>157</v>
      </c>
      <c r="B19" s="57" t="s">
        <v>153</v>
      </c>
      <c r="C19" s="94"/>
      <c r="D19" s="94"/>
      <c r="E19" s="94"/>
      <c r="F19" s="94"/>
      <c r="G19" s="94"/>
      <c r="H19" s="94"/>
      <c r="I19" s="94"/>
      <c r="J19" s="94"/>
      <c r="K19" s="104">
        <v>1</v>
      </c>
      <c r="L19" s="104">
        <v>1</v>
      </c>
      <c r="M19" s="104">
        <v>1</v>
      </c>
      <c r="N19" s="104">
        <v>1</v>
      </c>
      <c r="O19" s="104">
        <v>1</v>
      </c>
      <c r="P19" s="104">
        <v>1</v>
      </c>
      <c r="Q19" s="104">
        <v>1</v>
      </c>
      <c r="R19" s="104">
        <v>1</v>
      </c>
      <c r="S19" s="105">
        <v>1</v>
      </c>
      <c r="T19" s="96">
        <f t="shared" si="0"/>
        <v>9</v>
      </c>
      <c r="U19" s="3"/>
      <c r="V19" s="3"/>
      <c r="W19" s="3"/>
      <c r="X19" s="91"/>
      <c r="Y19" s="4"/>
      <c r="Z19" s="4" t="str">
        <f t="shared" si="1"/>
        <v xml:space="preserve"> </v>
      </c>
      <c r="AA19" s="92"/>
      <c r="AB19" s="93"/>
      <c r="AC19" s="87"/>
      <c r="AD19" s="87"/>
    </row>
    <row r="20" spans="1:30" ht="18" customHeight="1" x14ac:dyDescent="0.3">
      <c r="A20" s="15" t="s">
        <v>158</v>
      </c>
      <c r="B20" s="57" t="s">
        <v>98</v>
      </c>
      <c r="C20" s="94"/>
      <c r="D20" s="94"/>
      <c r="E20" s="94"/>
      <c r="F20" s="94"/>
      <c r="G20" s="94"/>
      <c r="H20" s="94"/>
      <c r="I20" s="94"/>
      <c r="J20" s="94"/>
      <c r="K20" s="104">
        <v>1</v>
      </c>
      <c r="L20" s="104">
        <v>1</v>
      </c>
      <c r="M20" s="104">
        <v>1</v>
      </c>
      <c r="N20" s="104">
        <v>1</v>
      </c>
      <c r="O20" s="104">
        <v>1</v>
      </c>
      <c r="P20" s="104">
        <v>1</v>
      </c>
      <c r="Q20" s="104">
        <v>1</v>
      </c>
      <c r="R20" s="104">
        <v>1</v>
      </c>
      <c r="S20" s="105">
        <v>1</v>
      </c>
      <c r="T20" s="96">
        <f t="shared" si="0"/>
        <v>9</v>
      </c>
      <c r="U20" s="3"/>
      <c r="V20" s="87"/>
      <c r="W20" s="87"/>
      <c r="X20" s="91"/>
      <c r="Y20" s="4"/>
      <c r="Z20" s="4" t="str">
        <f t="shared" si="1"/>
        <v xml:space="preserve"> </v>
      </c>
      <c r="AA20" s="92"/>
      <c r="AB20" s="93"/>
      <c r="AC20" s="87"/>
      <c r="AD20" s="87"/>
    </row>
    <row r="21" spans="1:30" ht="18" customHeight="1" x14ac:dyDescent="0.3">
      <c r="A21" s="15" t="s">
        <v>159</v>
      </c>
      <c r="B21" s="57" t="s">
        <v>98</v>
      </c>
      <c r="C21" s="94"/>
      <c r="D21" s="94"/>
      <c r="E21" s="94"/>
      <c r="F21" s="94"/>
      <c r="G21" s="94"/>
      <c r="H21" s="94"/>
      <c r="I21" s="94"/>
      <c r="J21" s="94"/>
      <c r="K21" s="104">
        <v>1</v>
      </c>
      <c r="L21" s="104">
        <v>1</v>
      </c>
      <c r="M21" s="104">
        <v>1</v>
      </c>
      <c r="N21" s="104">
        <v>1</v>
      </c>
      <c r="O21" s="104">
        <v>1</v>
      </c>
      <c r="P21" s="104">
        <v>1</v>
      </c>
      <c r="Q21" s="104">
        <v>1</v>
      </c>
      <c r="R21" s="104">
        <v>1</v>
      </c>
      <c r="S21" s="105">
        <v>1</v>
      </c>
      <c r="T21" s="96">
        <f t="shared" si="0"/>
        <v>9</v>
      </c>
      <c r="U21" s="3"/>
      <c r="V21" s="87"/>
      <c r="W21" s="87"/>
      <c r="X21" s="91"/>
      <c r="Y21" s="4"/>
      <c r="Z21" s="4" t="str">
        <f t="shared" si="1"/>
        <v xml:space="preserve"> </v>
      </c>
      <c r="AA21" s="92"/>
      <c r="AB21" s="93"/>
      <c r="AC21" s="87"/>
      <c r="AD21" s="87"/>
    </row>
    <row r="22" spans="1:30" ht="18" customHeight="1" x14ac:dyDescent="0.3">
      <c r="A22" s="118" t="s">
        <v>160</v>
      </c>
      <c r="B22" s="57" t="s">
        <v>103</v>
      </c>
      <c r="C22" s="94"/>
      <c r="D22" s="94"/>
      <c r="E22" s="22"/>
      <c r="F22" s="22"/>
      <c r="G22" s="22"/>
      <c r="H22" s="22"/>
      <c r="I22" s="22"/>
      <c r="J22" s="94"/>
      <c r="K22" s="104">
        <v>1</v>
      </c>
      <c r="L22" s="104">
        <v>1</v>
      </c>
      <c r="M22" s="104">
        <v>1</v>
      </c>
      <c r="N22" s="104">
        <v>1</v>
      </c>
      <c r="O22" s="104">
        <v>1</v>
      </c>
      <c r="P22" s="104">
        <v>1</v>
      </c>
      <c r="Q22" s="104">
        <v>1</v>
      </c>
      <c r="R22" s="104">
        <v>1</v>
      </c>
      <c r="S22" s="105">
        <v>1</v>
      </c>
      <c r="T22" s="96">
        <f t="shared" ref="T22:T25" si="2">SUM(C22:S22)</f>
        <v>9</v>
      </c>
      <c r="U22" s="3"/>
      <c r="V22" s="3"/>
      <c r="W22" s="3"/>
      <c r="X22" s="91"/>
      <c r="Y22" s="4"/>
      <c r="Z22" s="4" t="str">
        <f t="shared" si="1"/>
        <v xml:space="preserve"> </v>
      </c>
      <c r="AA22" s="92"/>
      <c r="AB22" s="93"/>
      <c r="AC22" s="87"/>
      <c r="AD22" s="87"/>
    </row>
    <row r="23" spans="1:30" ht="18" customHeight="1" x14ac:dyDescent="0.3">
      <c r="A23" s="15" t="s">
        <v>161</v>
      </c>
      <c r="B23" s="57" t="s">
        <v>103</v>
      </c>
      <c r="C23" s="94"/>
      <c r="D23" s="94"/>
      <c r="E23" s="22"/>
      <c r="F23" s="22"/>
      <c r="G23" s="22"/>
      <c r="H23" s="22"/>
      <c r="I23" s="22"/>
      <c r="J23" s="94"/>
      <c r="K23" s="104">
        <v>1</v>
      </c>
      <c r="L23" s="104">
        <v>1</v>
      </c>
      <c r="M23" s="104">
        <v>1</v>
      </c>
      <c r="N23" s="104">
        <v>1</v>
      </c>
      <c r="O23" s="104">
        <v>1</v>
      </c>
      <c r="P23" s="104">
        <v>1</v>
      </c>
      <c r="Q23" s="104">
        <v>1</v>
      </c>
      <c r="R23" s="104">
        <v>1</v>
      </c>
      <c r="S23" s="105">
        <v>1</v>
      </c>
      <c r="T23" s="96">
        <f t="shared" si="2"/>
        <v>9</v>
      </c>
      <c r="U23" s="3"/>
      <c r="V23" s="3"/>
      <c r="W23" s="3"/>
      <c r="X23" s="91"/>
      <c r="Y23" s="4"/>
      <c r="Z23" s="4" t="str">
        <f t="shared" si="1"/>
        <v xml:space="preserve"> </v>
      </c>
      <c r="AA23" s="92"/>
      <c r="AB23" s="93"/>
      <c r="AC23" s="87"/>
      <c r="AD23" s="87"/>
    </row>
    <row r="24" spans="1:30" ht="18" customHeight="1" x14ac:dyDescent="0.3">
      <c r="A24" s="15" t="s">
        <v>162</v>
      </c>
      <c r="B24" s="57" t="s">
        <v>103</v>
      </c>
      <c r="C24" s="94"/>
      <c r="D24" s="94"/>
      <c r="E24" s="22"/>
      <c r="F24" s="22"/>
      <c r="G24" s="22"/>
      <c r="H24" s="22"/>
      <c r="I24" s="22"/>
      <c r="J24" s="94"/>
      <c r="K24" s="104">
        <v>1</v>
      </c>
      <c r="L24" s="104">
        <v>1</v>
      </c>
      <c r="M24" s="104">
        <v>1</v>
      </c>
      <c r="N24" s="104">
        <v>1</v>
      </c>
      <c r="O24" s="104">
        <v>1</v>
      </c>
      <c r="P24" s="104">
        <v>1</v>
      </c>
      <c r="Q24" s="104">
        <v>1</v>
      </c>
      <c r="R24" s="104">
        <v>1</v>
      </c>
      <c r="S24" s="105">
        <v>1</v>
      </c>
      <c r="T24" s="96">
        <f t="shared" si="2"/>
        <v>9</v>
      </c>
      <c r="U24" s="3"/>
      <c r="V24" s="3"/>
      <c r="W24" s="3"/>
      <c r="X24" s="91"/>
      <c r="Y24" s="4"/>
      <c r="Z24" s="4" t="str">
        <f t="shared" si="1"/>
        <v xml:space="preserve"> </v>
      </c>
      <c r="AA24" s="92"/>
      <c r="AB24" s="93"/>
      <c r="AC24" s="87"/>
      <c r="AD24" s="87"/>
    </row>
    <row r="25" spans="1:30" ht="18" customHeight="1" x14ac:dyDescent="0.3">
      <c r="A25" s="15" t="s">
        <v>163</v>
      </c>
      <c r="B25" s="57" t="s">
        <v>103</v>
      </c>
      <c r="C25" s="94"/>
      <c r="D25" s="94"/>
      <c r="E25" s="94"/>
      <c r="F25" s="94"/>
      <c r="G25" s="94"/>
      <c r="H25" s="94"/>
      <c r="I25" s="94"/>
      <c r="J25" s="94"/>
      <c r="K25" s="104">
        <v>1</v>
      </c>
      <c r="L25" s="104">
        <v>1</v>
      </c>
      <c r="M25" s="104">
        <v>1</v>
      </c>
      <c r="N25" s="104">
        <v>1</v>
      </c>
      <c r="O25" s="104">
        <v>1</v>
      </c>
      <c r="P25" s="104">
        <v>1</v>
      </c>
      <c r="Q25" s="104">
        <v>1</v>
      </c>
      <c r="R25" s="104">
        <v>1</v>
      </c>
      <c r="S25" s="105">
        <v>1</v>
      </c>
      <c r="T25" s="96">
        <f t="shared" si="2"/>
        <v>9</v>
      </c>
      <c r="U25" s="3"/>
      <c r="V25" s="3"/>
      <c r="W25" s="3"/>
      <c r="X25" s="91"/>
      <c r="Y25" s="4"/>
      <c r="Z25" s="4" t="str">
        <f t="shared" si="1"/>
        <v xml:space="preserve"> </v>
      </c>
      <c r="AA25" s="92"/>
      <c r="AB25" s="93"/>
      <c r="AC25" s="87"/>
      <c r="AD25" s="87"/>
    </row>
    <row r="26" spans="1:30" ht="18" customHeight="1" thickBot="1" x14ac:dyDescent="0.35">
      <c r="A26" s="15" t="s">
        <v>164</v>
      </c>
      <c r="B26" s="58" t="s">
        <v>103</v>
      </c>
      <c r="C26" s="94"/>
      <c r="D26" s="94"/>
      <c r="E26" s="94"/>
      <c r="F26" s="94"/>
      <c r="G26" s="94"/>
      <c r="H26" s="94"/>
      <c r="I26" s="94"/>
      <c r="J26" s="94"/>
      <c r="K26" s="104">
        <v>1</v>
      </c>
      <c r="L26" s="104">
        <v>1</v>
      </c>
      <c r="M26" s="35">
        <v>1</v>
      </c>
      <c r="N26" s="35">
        <v>1</v>
      </c>
      <c r="O26" s="35">
        <v>1</v>
      </c>
      <c r="P26" s="35">
        <v>1</v>
      </c>
      <c r="Q26" s="35">
        <v>1</v>
      </c>
      <c r="R26" s="104">
        <v>1</v>
      </c>
      <c r="S26" s="105">
        <v>1</v>
      </c>
      <c r="T26" s="96">
        <f t="shared" si="0"/>
        <v>9</v>
      </c>
      <c r="U26" s="87"/>
      <c r="V26" s="87"/>
      <c r="W26" s="87"/>
      <c r="X26" s="87"/>
      <c r="Y26" s="87"/>
      <c r="Z26" s="4" t="str">
        <f t="shared" si="1"/>
        <v xml:space="preserve"> </v>
      </c>
      <c r="AA26" s="87"/>
      <c r="AB26" s="87"/>
      <c r="AC26" s="87"/>
      <c r="AD26" s="87"/>
    </row>
    <row r="27" spans="1:30" ht="18" customHeight="1" thickTop="1" thickBot="1" x14ac:dyDescent="0.35">
      <c r="A27" s="97" t="s">
        <v>43</v>
      </c>
      <c r="B27" s="106"/>
      <c r="C27" s="99">
        <f t="shared" ref="C27:S27" si="3">SUM(C3:C26)</f>
        <v>12</v>
      </c>
      <c r="D27" s="100">
        <f t="shared" si="3"/>
        <v>12</v>
      </c>
      <c r="E27" s="100">
        <f t="shared" si="3"/>
        <v>12</v>
      </c>
      <c r="F27" s="100">
        <f>SUM(F3:F26)</f>
        <v>12</v>
      </c>
      <c r="G27" s="100">
        <f t="shared" si="3"/>
        <v>12</v>
      </c>
      <c r="H27" s="100">
        <f t="shared" si="3"/>
        <v>12</v>
      </c>
      <c r="I27" s="100">
        <f t="shared" si="3"/>
        <v>12</v>
      </c>
      <c r="J27" s="100">
        <f t="shared" si="3"/>
        <v>12</v>
      </c>
      <c r="K27" s="100">
        <f t="shared" si="3"/>
        <v>24</v>
      </c>
      <c r="L27" s="100">
        <f t="shared" si="3"/>
        <v>12</v>
      </c>
      <c r="M27" s="100">
        <f t="shared" si="3"/>
        <v>12</v>
      </c>
      <c r="N27" s="100">
        <f t="shared" si="3"/>
        <v>12</v>
      </c>
      <c r="O27" s="100">
        <f t="shared" si="3"/>
        <v>12</v>
      </c>
      <c r="P27" s="100">
        <f t="shared" si="3"/>
        <v>12</v>
      </c>
      <c r="Q27" s="100">
        <f t="shared" si="3"/>
        <v>12</v>
      </c>
      <c r="R27" s="100">
        <f t="shared" si="3"/>
        <v>12</v>
      </c>
      <c r="S27" s="101">
        <f t="shared" si="3"/>
        <v>12</v>
      </c>
      <c r="T27" s="90"/>
      <c r="U27" s="87"/>
      <c r="V27" s="87"/>
      <c r="W27" s="87"/>
      <c r="X27" s="87"/>
      <c r="Y27" s="87"/>
      <c r="Z27" s="87"/>
      <c r="AA27" s="87"/>
      <c r="AB27" s="87"/>
      <c r="AC27" s="87"/>
      <c r="AD27" s="87"/>
    </row>
    <row r="28" spans="1:30" ht="18" customHeight="1" thickTop="1" x14ac:dyDescent="0.3">
      <c r="A28" s="81"/>
      <c r="B28" s="96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90"/>
      <c r="U28" s="87"/>
      <c r="V28" s="87"/>
      <c r="W28" s="87"/>
      <c r="X28" s="87"/>
      <c r="Y28" s="87"/>
      <c r="Z28" s="87"/>
      <c r="AA28" s="87"/>
      <c r="AB28" s="87"/>
      <c r="AC28" s="87"/>
      <c r="AD28" s="87"/>
    </row>
    <row r="29" spans="1:30" ht="18" customHeight="1" thickBot="1" x14ac:dyDescent="0.35">
      <c r="A29" s="87"/>
      <c r="B29" s="90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90"/>
      <c r="U29" s="1"/>
      <c r="V29" s="2"/>
      <c r="W29" s="2"/>
      <c r="X29" s="91"/>
      <c r="Y29" s="91"/>
      <c r="Z29" s="87"/>
      <c r="AA29" s="92"/>
      <c r="AB29" s="93"/>
      <c r="AC29" s="87"/>
      <c r="AD29" s="87"/>
    </row>
    <row r="30" spans="1:30" ht="18" customHeight="1" thickBot="1" x14ac:dyDescent="0.35">
      <c r="A30" s="87"/>
      <c r="B30" s="90"/>
      <c r="C30" s="81"/>
      <c r="D30" s="143" t="s">
        <v>44</v>
      </c>
      <c r="E30" s="144"/>
      <c r="F30" s="144"/>
      <c r="G30" s="144"/>
      <c r="H30" s="145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90"/>
      <c r="U30" s="2"/>
      <c r="V30" s="2"/>
      <c r="W30" s="2"/>
      <c r="X30" s="91"/>
      <c r="Y30" s="91"/>
      <c r="Z30" s="87"/>
      <c r="AA30" s="92"/>
      <c r="AB30" s="93"/>
      <c r="AC30" s="87"/>
      <c r="AD30" s="87"/>
    </row>
    <row r="31" spans="1:30" ht="18" customHeight="1" x14ac:dyDescent="0.3">
      <c r="A31" s="81"/>
      <c r="B31" s="96"/>
      <c r="C31" s="81"/>
      <c r="D31" s="102">
        <v>1</v>
      </c>
      <c r="E31" s="134" t="s">
        <v>45</v>
      </c>
      <c r="F31" s="134"/>
      <c r="G31" s="134"/>
      <c r="H31" s="135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90"/>
      <c r="U31" s="2"/>
      <c r="V31" s="2"/>
      <c r="W31" s="2"/>
      <c r="X31" s="91"/>
      <c r="Y31" s="91"/>
      <c r="Z31" s="87"/>
      <c r="AA31" s="92"/>
      <c r="AB31" s="93"/>
      <c r="AC31" s="87"/>
      <c r="AD31" s="87"/>
    </row>
    <row r="32" spans="1:30" ht="18" customHeight="1" x14ac:dyDescent="0.3">
      <c r="A32" s="81"/>
      <c r="B32" s="96"/>
      <c r="C32" s="81"/>
      <c r="D32" s="103" t="s">
        <v>46</v>
      </c>
      <c r="E32" s="136" t="s">
        <v>47</v>
      </c>
      <c r="F32" s="136"/>
      <c r="G32" s="136"/>
      <c r="H32" s="137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90"/>
      <c r="U32" s="2"/>
      <c r="V32" s="2"/>
      <c r="W32" s="2"/>
      <c r="X32" s="91"/>
      <c r="Y32" s="91"/>
      <c r="Z32" s="87"/>
      <c r="AA32" s="92"/>
      <c r="AB32" s="93"/>
      <c r="AC32" s="87"/>
      <c r="AD32" s="87"/>
    </row>
    <row r="33" spans="1:28" ht="18" customHeight="1" thickBot="1" x14ac:dyDescent="0.35">
      <c r="A33" s="81"/>
      <c r="B33" s="96"/>
      <c r="C33" s="81"/>
      <c r="D33" s="14" t="s">
        <v>48</v>
      </c>
      <c r="E33" s="138" t="s">
        <v>49</v>
      </c>
      <c r="F33" s="138"/>
      <c r="G33" s="138"/>
      <c r="H33" s="139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90"/>
      <c r="U33" s="2"/>
      <c r="V33" s="2"/>
      <c r="W33" s="2"/>
      <c r="X33" s="91"/>
      <c r="Y33" s="91"/>
      <c r="Z33" s="87"/>
      <c r="AA33" s="92"/>
      <c r="AB33" s="93"/>
    </row>
    <row r="39" spans="1:28" x14ac:dyDescent="0.3">
      <c r="A39" s="87"/>
      <c r="B39" s="90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90"/>
      <c r="U39" s="87"/>
      <c r="V39" s="87"/>
      <c r="W39" s="87"/>
      <c r="X39" s="87"/>
      <c r="Y39" s="87"/>
      <c r="Z39" s="87"/>
      <c r="AA39" s="87"/>
      <c r="AB39" s="87"/>
    </row>
  </sheetData>
  <sortState xmlns:xlrd2="http://schemas.microsoft.com/office/spreadsheetml/2017/richdata2" ref="A3:B19">
    <sortCondition ref="B3:B19"/>
    <sortCondition ref="A3:A19"/>
  </sortState>
  <mergeCells count="5">
    <mergeCell ref="D30:H30"/>
    <mergeCell ref="E31:H31"/>
    <mergeCell ref="E32:H32"/>
    <mergeCell ref="E33:H33"/>
    <mergeCell ref="A1:S1"/>
  </mergeCells>
  <phoneticPr fontId="17" type="noConversion"/>
  <conditionalFormatting sqref="A22">
    <cfRule type="cellIs" dxfId="23" priority="1" operator="equal">
      <formula>"Accueil"</formula>
    </cfRule>
    <cfRule type="cellIs" dxfId="22" priority="2" operator="equal">
      <formula>"Gym"</formula>
    </cfRule>
    <cfRule type="cellIs" dxfId="21" priority="3" operator="equal">
      <formula>"Absent"</formula>
    </cfRule>
  </conditionalFormatting>
  <hyperlinks>
    <hyperlink ref="T1" location="'Prof-Labo'!A1" display="Retour" xr:uid="{00000000-0004-0000-0500-000000000000}"/>
  </hyperlinks>
  <printOptions horizontalCentered="1"/>
  <pageMargins left="0.51181102362204722" right="0.51181102362204722" top="0.94488188976377963" bottom="0.74803149606299213" header="0.31496062992125984" footer="0.31496062992125984"/>
  <pageSetup paperSize="9" scale="82" orientation="landscape" r:id="rId1"/>
  <headerFooter>
    <oddHeader>&amp;L&amp;"ETML L,Gras"&amp;16ETML&amp;C&amp;"-,Gras"&amp;18&amp;A&amp;R&amp;G</oddHeader>
    <oddFooter>&amp;LInspiré de: Monaco - GGZ&amp;C&amp;F&amp;R&amp;D</oddFooter>
  </headerFooter>
  <legacyDrawingHF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  <pageSetUpPr fitToPage="1"/>
  </sheetPr>
  <dimension ref="A1:AD33"/>
  <sheetViews>
    <sheetView view="pageBreakPreview" zoomScaleSheetLayoutView="100" workbookViewId="0">
      <selection activeCell="A3" sqref="A3:A6"/>
    </sheetView>
  </sheetViews>
  <sheetFormatPr baseColWidth="10" defaultColWidth="11.42578125" defaultRowHeight="16.5" x14ac:dyDescent="0.3"/>
  <cols>
    <col min="1" max="1" width="34.140625" style="13" bestFit="1" customWidth="1"/>
    <col min="2" max="2" width="10.7109375" style="26" customWidth="1"/>
    <col min="3" max="19" width="6.7109375" style="13" customWidth="1"/>
    <col min="20" max="20" width="10.28515625" style="26" customWidth="1"/>
    <col min="21" max="21" width="22.7109375" style="13" bestFit="1" customWidth="1"/>
    <col min="22" max="22" width="22.140625" style="13" customWidth="1"/>
    <col min="23" max="16384" width="11.42578125" style="13"/>
  </cols>
  <sheetData>
    <row r="1" spans="1:30" ht="18" customHeight="1" thickTop="1" thickBot="1" x14ac:dyDescent="0.35">
      <c r="A1" s="140" t="str">
        <f>IF('Prof-Labo'!A10 &lt;&gt;'Prof-Labo'!B10, 'Prof-Labo'!A10&amp;" / "&amp;'Prof-Labo'!B10&amp;" - "&amp;'Prof-Labo'!C10,'Prof-Labo'!A10&amp;" - "&amp;'Prof-Labo'!C10)</f>
        <v>Bulle Gestion Projet &amp; Innovation - N512A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2"/>
      <c r="T1" s="27" t="s">
        <v>40</v>
      </c>
      <c r="U1" s="87"/>
      <c r="V1" s="87"/>
      <c r="W1" s="87"/>
      <c r="X1" s="87"/>
      <c r="Y1" s="87"/>
      <c r="Z1" s="87"/>
      <c r="AA1" s="87"/>
      <c r="AB1" s="87"/>
      <c r="AC1" s="87"/>
      <c r="AD1" s="87"/>
    </row>
    <row r="2" spans="1:30" ht="18" customHeight="1" thickTop="1" thickBot="1" x14ac:dyDescent="0.35">
      <c r="A2" s="17" t="s">
        <v>41</v>
      </c>
      <c r="B2" s="16" t="s">
        <v>42</v>
      </c>
      <c r="C2" s="88">
        <v>0.35416666666666663</v>
      </c>
      <c r="D2" s="88">
        <v>0.375</v>
      </c>
      <c r="E2" s="88">
        <v>0.39583333333333331</v>
      </c>
      <c r="F2" s="88">
        <v>0.41666666666666669</v>
      </c>
      <c r="G2" s="88">
        <v>0.4375</v>
      </c>
      <c r="H2" s="88">
        <v>0.45833333333333331</v>
      </c>
      <c r="I2" s="88">
        <v>0.47916666666666663</v>
      </c>
      <c r="J2" s="88">
        <v>0.5</v>
      </c>
      <c r="K2" s="88">
        <v>0.52083333333333337</v>
      </c>
      <c r="L2" s="88">
        <v>0.54166666666666663</v>
      </c>
      <c r="M2" s="88">
        <v>0.5625</v>
      </c>
      <c r="N2" s="88">
        <v>0.58333333333333337</v>
      </c>
      <c r="O2" s="88">
        <v>0.60416666666666674</v>
      </c>
      <c r="P2" s="88">
        <v>0.625</v>
      </c>
      <c r="Q2" s="88">
        <v>0.64583333333333337</v>
      </c>
      <c r="R2" s="88">
        <v>0.66666666666666663</v>
      </c>
      <c r="S2" s="89">
        <v>0.6875</v>
      </c>
      <c r="T2" s="90"/>
      <c r="U2" s="30" t="s">
        <v>50</v>
      </c>
      <c r="V2" s="30" t="s">
        <v>51</v>
      </c>
      <c r="W2" s="2"/>
      <c r="X2" s="91"/>
      <c r="Y2" s="91"/>
      <c r="Z2" s="92"/>
      <c r="AA2" s="92"/>
      <c r="AB2" s="93"/>
      <c r="AC2" s="87"/>
      <c r="AD2" s="87"/>
    </row>
    <row r="3" spans="1:30" ht="18" customHeight="1" thickTop="1" x14ac:dyDescent="0.3">
      <c r="A3" s="15" t="s">
        <v>165</v>
      </c>
      <c r="B3" s="56" t="s">
        <v>53</v>
      </c>
      <c r="C3" s="104">
        <v>1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94"/>
      <c r="M3" s="94"/>
      <c r="N3" s="94"/>
      <c r="O3" s="94"/>
      <c r="P3" s="94"/>
      <c r="Q3" s="94"/>
      <c r="R3" s="94"/>
      <c r="S3" s="95"/>
      <c r="T3" s="96">
        <f t="shared" ref="T3:T26" si="0">SUM(C3:S3)</f>
        <v>9</v>
      </c>
      <c r="U3" s="31" t="s">
        <v>166</v>
      </c>
      <c r="V3" s="31"/>
      <c r="W3" s="3"/>
      <c r="X3" s="2"/>
      <c r="Y3" s="2"/>
      <c r="Z3" s="4" t="str">
        <f>X3&amp;" "&amp;Y3</f>
        <v xml:space="preserve"> </v>
      </c>
      <c r="AA3" s="92"/>
      <c r="AB3" s="93"/>
      <c r="AC3" s="87"/>
      <c r="AD3" s="87"/>
    </row>
    <row r="4" spans="1:30" ht="18" customHeight="1" x14ac:dyDescent="0.3">
      <c r="A4" s="15" t="s">
        <v>167</v>
      </c>
      <c r="B4" s="57" t="s">
        <v>53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1</v>
      </c>
      <c r="I4" s="104">
        <v>1</v>
      </c>
      <c r="J4" s="104">
        <v>1</v>
      </c>
      <c r="K4" s="104">
        <v>1</v>
      </c>
      <c r="L4" s="94"/>
      <c r="M4" s="94"/>
      <c r="N4" s="94"/>
      <c r="O4" s="94"/>
      <c r="P4" s="94"/>
      <c r="Q4" s="94"/>
      <c r="R4" s="94"/>
      <c r="S4" s="95"/>
      <c r="T4" s="96">
        <f t="shared" si="0"/>
        <v>9</v>
      </c>
      <c r="U4" s="33"/>
      <c r="V4" s="33"/>
      <c r="W4" s="3"/>
      <c r="X4" s="91"/>
      <c r="Y4" s="4"/>
      <c r="Z4" s="4" t="str">
        <f t="shared" ref="Z4:Z27" si="1">X4&amp;" "&amp;Y4</f>
        <v xml:space="preserve"> </v>
      </c>
      <c r="AA4" s="92"/>
      <c r="AB4" s="93"/>
      <c r="AC4" s="87"/>
      <c r="AD4" s="87"/>
    </row>
    <row r="5" spans="1:30" ht="18" customHeight="1" x14ac:dyDescent="0.3">
      <c r="A5" s="15" t="s">
        <v>168</v>
      </c>
      <c r="B5" s="57" t="s">
        <v>53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1</v>
      </c>
      <c r="I5" s="104">
        <v>1</v>
      </c>
      <c r="J5" s="104">
        <v>1</v>
      </c>
      <c r="K5" s="104">
        <v>1</v>
      </c>
      <c r="L5" s="94"/>
      <c r="M5" s="94"/>
      <c r="N5" s="94"/>
      <c r="O5" s="94"/>
      <c r="P5" s="94"/>
      <c r="Q5" s="94"/>
      <c r="R5" s="94"/>
      <c r="S5" s="95"/>
      <c r="T5" s="96">
        <f t="shared" si="0"/>
        <v>9</v>
      </c>
      <c r="U5" s="3"/>
      <c r="V5" s="3"/>
      <c r="W5" s="3"/>
      <c r="X5" s="91"/>
      <c r="Y5" s="4"/>
      <c r="Z5" s="4" t="str">
        <f t="shared" si="1"/>
        <v xml:space="preserve"> </v>
      </c>
      <c r="AA5" s="92"/>
      <c r="AB5" s="93"/>
      <c r="AC5" s="87"/>
      <c r="AD5" s="87"/>
    </row>
    <row r="6" spans="1:30" ht="18" customHeight="1" x14ac:dyDescent="0.3">
      <c r="A6" s="15" t="s">
        <v>169</v>
      </c>
      <c r="B6" s="57" t="s">
        <v>53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1</v>
      </c>
      <c r="I6" s="104">
        <v>1</v>
      </c>
      <c r="J6" s="104">
        <v>1</v>
      </c>
      <c r="K6" s="104">
        <v>1</v>
      </c>
      <c r="L6" s="94"/>
      <c r="M6" s="94"/>
      <c r="N6" s="94"/>
      <c r="O6" s="94"/>
      <c r="P6" s="94"/>
      <c r="Q6" s="94"/>
      <c r="R6" s="94"/>
      <c r="S6" s="95"/>
      <c r="T6" s="96">
        <f t="shared" si="0"/>
        <v>9</v>
      </c>
      <c r="U6" s="3"/>
      <c r="V6" s="3"/>
      <c r="W6" s="3"/>
      <c r="X6" s="91"/>
      <c r="Y6" s="4"/>
      <c r="Z6" s="4" t="str">
        <f t="shared" si="1"/>
        <v xml:space="preserve"> </v>
      </c>
      <c r="AA6" s="92"/>
      <c r="AB6" s="93"/>
      <c r="AC6" s="87"/>
      <c r="AD6" s="87"/>
    </row>
    <row r="7" spans="1:30" ht="18" customHeight="1" x14ac:dyDescent="0.3">
      <c r="A7" s="15" t="s">
        <v>170</v>
      </c>
      <c r="B7" s="57" t="s">
        <v>53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104">
        <v>1</v>
      </c>
      <c r="J7" s="104">
        <v>1</v>
      </c>
      <c r="K7" s="104">
        <v>1</v>
      </c>
      <c r="L7" s="94"/>
      <c r="M7" s="94"/>
      <c r="N7" s="94"/>
      <c r="O7" s="94"/>
      <c r="P7" s="94"/>
      <c r="Q7" s="94"/>
      <c r="R7" s="94"/>
      <c r="S7" s="95"/>
      <c r="T7" s="96">
        <f t="shared" si="0"/>
        <v>9</v>
      </c>
      <c r="U7" s="3"/>
      <c r="V7" s="3"/>
      <c r="W7" s="3"/>
      <c r="X7" s="91"/>
      <c r="Y7" s="4"/>
      <c r="Z7" s="4" t="str">
        <f t="shared" si="1"/>
        <v xml:space="preserve"> </v>
      </c>
      <c r="AA7" s="92"/>
      <c r="AB7" s="93"/>
      <c r="AC7" s="87"/>
      <c r="AD7" s="87"/>
    </row>
    <row r="8" spans="1:30" ht="18" customHeight="1" x14ac:dyDescent="0.3">
      <c r="A8" s="15" t="s">
        <v>171</v>
      </c>
      <c r="B8" s="57" t="s">
        <v>90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94"/>
      <c r="M8" s="94"/>
      <c r="N8" s="94"/>
      <c r="O8" s="94"/>
      <c r="P8" s="94"/>
      <c r="Q8" s="94"/>
      <c r="R8" s="94"/>
      <c r="S8" s="95"/>
      <c r="T8" s="96">
        <f t="shared" si="0"/>
        <v>9</v>
      </c>
      <c r="U8" s="3"/>
      <c r="V8" s="3"/>
      <c r="W8" s="3"/>
      <c r="X8" s="91"/>
      <c r="Y8" s="4"/>
      <c r="Z8" s="4" t="str">
        <f t="shared" si="1"/>
        <v xml:space="preserve"> </v>
      </c>
      <c r="AA8" s="92"/>
      <c r="AB8" s="93"/>
      <c r="AC8" s="87"/>
      <c r="AD8" s="87"/>
    </row>
    <row r="9" spans="1:30" ht="18" customHeight="1" x14ac:dyDescent="0.3">
      <c r="A9" s="15" t="s">
        <v>172</v>
      </c>
      <c r="B9" s="57" t="s">
        <v>90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94"/>
      <c r="M9" s="94"/>
      <c r="N9" s="94"/>
      <c r="O9" s="94"/>
      <c r="P9" s="94"/>
      <c r="Q9" s="94"/>
      <c r="R9" s="94"/>
      <c r="S9" s="95"/>
      <c r="T9" s="96">
        <f t="shared" si="0"/>
        <v>9</v>
      </c>
      <c r="U9" s="3"/>
      <c r="V9" s="3"/>
      <c r="W9" s="3"/>
      <c r="X9" s="91"/>
      <c r="Y9" s="4"/>
      <c r="Z9" s="4" t="str">
        <f t="shared" si="1"/>
        <v xml:space="preserve"> </v>
      </c>
      <c r="AA9" s="92"/>
      <c r="AB9" s="93"/>
      <c r="AC9" s="87"/>
      <c r="AD9" s="87"/>
    </row>
    <row r="10" spans="1:30" ht="18" customHeight="1" x14ac:dyDescent="0.3">
      <c r="A10" s="15" t="s">
        <v>173</v>
      </c>
      <c r="B10" s="57" t="s">
        <v>90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94"/>
      <c r="M10" s="94"/>
      <c r="N10" s="94"/>
      <c r="O10" s="94"/>
      <c r="P10" s="94"/>
      <c r="Q10" s="94"/>
      <c r="R10" s="94"/>
      <c r="S10" s="95"/>
      <c r="T10" s="96">
        <f t="shared" si="0"/>
        <v>9</v>
      </c>
      <c r="U10" s="3"/>
      <c r="V10" s="3"/>
      <c r="W10" s="3"/>
      <c r="X10" s="91"/>
      <c r="Y10" s="4"/>
      <c r="Z10" s="4" t="str">
        <f t="shared" si="1"/>
        <v xml:space="preserve"> </v>
      </c>
      <c r="AA10" s="92"/>
      <c r="AB10" s="93"/>
      <c r="AC10" s="87"/>
      <c r="AD10" s="87"/>
    </row>
    <row r="11" spans="1:30" ht="18" customHeight="1" x14ac:dyDescent="0.3">
      <c r="A11" s="15" t="s">
        <v>174</v>
      </c>
      <c r="B11" s="57" t="s">
        <v>90</v>
      </c>
      <c r="C11" s="104">
        <v>1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94"/>
      <c r="M11" s="94"/>
      <c r="N11" s="94"/>
      <c r="O11" s="94"/>
      <c r="P11" s="94"/>
      <c r="Q11" s="94"/>
      <c r="R11" s="94"/>
      <c r="S11" s="95"/>
      <c r="T11" s="96">
        <f t="shared" si="0"/>
        <v>9</v>
      </c>
      <c r="U11" s="3"/>
      <c r="V11" s="3"/>
      <c r="W11" s="3"/>
      <c r="X11" s="91"/>
      <c r="Y11" s="4"/>
      <c r="Z11" s="4" t="str">
        <f t="shared" si="1"/>
        <v xml:space="preserve"> </v>
      </c>
      <c r="AA11" s="92"/>
      <c r="AB11" s="93"/>
      <c r="AC11" s="87"/>
      <c r="AD11" s="87"/>
    </row>
    <row r="12" spans="1:30" ht="18" customHeight="1" x14ac:dyDescent="0.3">
      <c r="A12" s="15" t="s">
        <v>175</v>
      </c>
      <c r="B12" s="57" t="s">
        <v>90</v>
      </c>
      <c r="C12" s="104">
        <v>1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104">
        <v>1</v>
      </c>
      <c r="J12" s="104">
        <v>1</v>
      </c>
      <c r="K12" s="104">
        <v>1</v>
      </c>
      <c r="L12" s="94"/>
      <c r="M12" s="94"/>
      <c r="N12" s="94"/>
      <c r="O12" s="94"/>
      <c r="P12" s="94"/>
      <c r="Q12" s="94"/>
      <c r="R12" s="94"/>
      <c r="S12" s="95"/>
      <c r="T12" s="96">
        <f t="shared" si="0"/>
        <v>9</v>
      </c>
      <c r="U12" s="3"/>
      <c r="V12" s="3"/>
      <c r="W12" s="3"/>
      <c r="X12" s="91"/>
      <c r="Y12" s="4"/>
      <c r="Z12" s="4" t="str">
        <f t="shared" si="1"/>
        <v xml:space="preserve"> </v>
      </c>
      <c r="AA12" s="92"/>
      <c r="AB12" s="93"/>
      <c r="AC12" s="87"/>
      <c r="AD12" s="87"/>
    </row>
    <row r="13" spans="1:30" ht="18" customHeight="1" x14ac:dyDescent="0.3">
      <c r="A13" s="15" t="s">
        <v>176</v>
      </c>
      <c r="B13" s="57" t="s">
        <v>93</v>
      </c>
      <c r="C13" s="104">
        <v>1</v>
      </c>
      <c r="D13" s="104">
        <v>1</v>
      </c>
      <c r="E13" s="104">
        <v>1</v>
      </c>
      <c r="F13" s="104">
        <v>1</v>
      </c>
      <c r="G13" s="104">
        <v>1</v>
      </c>
      <c r="H13" s="104">
        <v>1</v>
      </c>
      <c r="I13" s="104">
        <v>1</v>
      </c>
      <c r="J13" s="104">
        <v>1</v>
      </c>
      <c r="K13" s="104">
        <v>1</v>
      </c>
      <c r="L13" s="94"/>
      <c r="M13" s="94"/>
      <c r="N13" s="94"/>
      <c r="O13" s="94"/>
      <c r="P13" s="94"/>
      <c r="Q13" s="94"/>
      <c r="R13" s="94"/>
      <c r="S13" s="95"/>
      <c r="T13" s="96">
        <f t="shared" si="0"/>
        <v>9</v>
      </c>
      <c r="U13" s="3"/>
      <c r="V13" s="3"/>
      <c r="W13" s="3"/>
      <c r="X13" s="91"/>
      <c r="Y13" s="4"/>
      <c r="Z13" s="4" t="str">
        <f t="shared" si="1"/>
        <v xml:space="preserve"> </v>
      </c>
      <c r="AA13" s="92"/>
      <c r="AB13" s="93"/>
      <c r="AC13" s="87"/>
      <c r="AD13" s="87"/>
    </row>
    <row r="14" spans="1:30" ht="18" customHeight="1" x14ac:dyDescent="0.3">
      <c r="A14" s="15" t="s">
        <v>177</v>
      </c>
      <c r="B14" s="57" t="s">
        <v>93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94"/>
      <c r="M14" s="94"/>
      <c r="N14" s="94"/>
      <c r="O14" s="94"/>
      <c r="P14" s="94"/>
      <c r="Q14" s="94"/>
      <c r="R14" s="94"/>
      <c r="S14" s="95"/>
      <c r="T14" s="96">
        <f t="shared" si="0"/>
        <v>9</v>
      </c>
      <c r="U14" s="3"/>
      <c r="V14" s="3"/>
      <c r="W14" s="3"/>
      <c r="X14" s="91"/>
      <c r="Y14" s="4"/>
      <c r="Z14" s="4" t="str">
        <f t="shared" si="1"/>
        <v xml:space="preserve"> </v>
      </c>
      <c r="AA14" s="92"/>
      <c r="AB14" s="93"/>
      <c r="AC14" s="87"/>
      <c r="AD14" s="87"/>
    </row>
    <row r="15" spans="1:30" ht="18" customHeight="1" x14ac:dyDescent="0.3">
      <c r="A15" s="15" t="s">
        <v>178</v>
      </c>
      <c r="B15" s="57" t="s">
        <v>98</v>
      </c>
      <c r="C15" s="94"/>
      <c r="D15" s="94"/>
      <c r="E15" s="94"/>
      <c r="F15" s="94"/>
      <c r="G15" s="94"/>
      <c r="H15" s="94"/>
      <c r="I15" s="94"/>
      <c r="J15" s="94"/>
      <c r="K15" s="34">
        <v>1</v>
      </c>
      <c r="L15" s="34">
        <v>1</v>
      </c>
      <c r="M15" s="34">
        <v>1</v>
      </c>
      <c r="N15" s="34">
        <v>1</v>
      </c>
      <c r="O15" s="34">
        <v>1</v>
      </c>
      <c r="P15" s="34">
        <v>1</v>
      </c>
      <c r="Q15" s="34">
        <v>1</v>
      </c>
      <c r="R15" s="34">
        <v>1</v>
      </c>
      <c r="S15" s="36">
        <v>1</v>
      </c>
      <c r="T15" s="96">
        <f t="shared" si="0"/>
        <v>9</v>
      </c>
      <c r="U15" s="3"/>
      <c r="V15" s="3"/>
      <c r="W15" s="3"/>
      <c r="X15" s="91"/>
      <c r="Y15" s="4"/>
      <c r="Z15" s="4" t="str">
        <f t="shared" si="1"/>
        <v xml:space="preserve"> </v>
      </c>
      <c r="AA15" s="92"/>
      <c r="AB15" s="93"/>
      <c r="AC15" s="87"/>
      <c r="AD15" s="87"/>
    </row>
    <row r="16" spans="1:30" ht="18" customHeight="1" x14ac:dyDescent="0.3">
      <c r="A16" s="15" t="s">
        <v>179</v>
      </c>
      <c r="B16" s="57" t="s">
        <v>98</v>
      </c>
      <c r="C16" s="94"/>
      <c r="D16" s="94"/>
      <c r="E16" s="94"/>
      <c r="F16" s="94"/>
      <c r="G16" s="94"/>
      <c r="H16" s="94"/>
      <c r="I16" s="94"/>
      <c r="J16" s="94"/>
      <c r="K16" s="34">
        <v>1</v>
      </c>
      <c r="L16" s="34">
        <v>1</v>
      </c>
      <c r="M16" s="34">
        <v>1</v>
      </c>
      <c r="N16" s="34">
        <v>1</v>
      </c>
      <c r="O16" s="34">
        <v>1</v>
      </c>
      <c r="P16" s="34">
        <v>1</v>
      </c>
      <c r="Q16" s="34">
        <v>1</v>
      </c>
      <c r="R16" s="34">
        <v>1</v>
      </c>
      <c r="S16" s="36">
        <v>1</v>
      </c>
      <c r="T16" s="96">
        <f t="shared" si="0"/>
        <v>9</v>
      </c>
      <c r="U16" s="3"/>
      <c r="V16" s="3"/>
      <c r="W16" s="3"/>
      <c r="X16" s="91"/>
      <c r="Y16" s="4"/>
      <c r="Z16" s="4" t="str">
        <f t="shared" si="1"/>
        <v xml:space="preserve"> </v>
      </c>
      <c r="AA16" s="92"/>
      <c r="AB16" s="93"/>
      <c r="AC16" s="87"/>
      <c r="AD16" s="87"/>
    </row>
    <row r="17" spans="1:30" ht="18" customHeight="1" x14ac:dyDescent="0.3">
      <c r="A17" s="15" t="s">
        <v>180</v>
      </c>
      <c r="B17" s="57" t="s">
        <v>113</v>
      </c>
      <c r="C17" s="94"/>
      <c r="D17" s="94"/>
      <c r="E17" s="94"/>
      <c r="F17" s="94"/>
      <c r="G17" s="94"/>
      <c r="H17" s="94"/>
      <c r="I17" s="94"/>
      <c r="J17" s="94"/>
      <c r="K17" s="34">
        <v>1</v>
      </c>
      <c r="L17" s="34">
        <v>1</v>
      </c>
      <c r="M17" s="34">
        <v>1</v>
      </c>
      <c r="N17" s="34">
        <v>1</v>
      </c>
      <c r="O17" s="34">
        <v>1</v>
      </c>
      <c r="P17" s="34">
        <v>1</v>
      </c>
      <c r="Q17" s="34">
        <v>1</v>
      </c>
      <c r="R17" s="34">
        <v>1</v>
      </c>
      <c r="S17" s="36">
        <v>1</v>
      </c>
      <c r="T17" s="96">
        <f t="shared" si="0"/>
        <v>9</v>
      </c>
      <c r="U17" s="3"/>
      <c r="V17" s="3"/>
      <c r="W17" s="3"/>
      <c r="X17" s="91"/>
      <c r="Y17" s="4"/>
      <c r="Z17" s="4" t="str">
        <f t="shared" si="1"/>
        <v xml:space="preserve"> </v>
      </c>
      <c r="AA17" s="92"/>
      <c r="AB17" s="93"/>
      <c r="AC17" s="87"/>
      <c r="AD17" s="87"/>
    </row>
    <row r="18" spans="1:30" ht="18" customHeight="1" x14ac:dyDescent="0.3">
      <c r="A18" s="15" t="s">
        <v>181</v>
      </c>
      <c r="B18" s="57" t="s">
        <v>113</v>
      </c>
      <c r="C18" s="94"/>
      <c r="D18" s="94"/>
      <c r="E18" s="94"/>
      <c r="F18" s="94"/>
      <c r="G18" s="94"/>
      <c r="H18" s="94"/>
      <c r="I18" s="94"/>
      <c r="J18" s="94"/>
      <c r="K18" s="34">
        <v>1</v>
      </c>
      <c r="L18" s="34">
        <v>1</v>
      </c>
      <c r="M18" s="34">
        <v>1</v>
      </c>
      <c r="N18" s="34">
        <v>1</v>
      </c>
      <c r="O18" s="34">
        <v>1</v>
      </c>
      <c r="P18" s="34">
        <v>1</v>
      </c>
      <c r="Q18" s="34">
        <v>1</v>
      </c>
      <c r="R18" s="34">
        <v>1</v>
      </c>
      <c r="S18" s="36">
        <v>1</v>
      </c>
      <c r="T18" s="96">
        <f t="shared" si="0"/>
        <v>9</v>
      </c>
      <c r="U18" s="3"/>
      <c r="V18" s="3"/>
      <c r="W18" s="3"/>
      <c r="X18" s="91"/>
      <c r="Y18" s="4"/>
      <c r="Z18" s="4" t="str">
        <f t="shared" si="1"/>
        <v xml:space="preserve"> </v>
      </c>
      <c r="AA18" s="92"/>
      <c r="AB18" s="93"/>
      <c r="AC18" s="87"/>
      <c r="AD18" s="87"/>
    </row>
    <row r="19" spans="1:30" ht="18" customHeight="1" x14ac:dyDescent="0.3">
      <c r="A19" s="15" t="s">
        <v>182</v>
      </c>
      <c r="B19" s="57" t="s">
        <v>113</v>
      </c>
      <c r="C19" s="94"/>
      <c r="D19" s="94"/>
      <c r="E19" s="94"/>
      <c r="F19" s="94"/>
      <c r="G19" s="94"/>
      <c r="H19" s="94"/>
      <c r="I19" s="94"/>
      <c r="J19" s="94"/>
      <c r="K19" s="34">
        <v>1</v>
      </c>
      <c r="L19" s="34">
        <v>1</v>
      </c>
      <c r="M19" s="34">
        <v>1</v>
      </c>
      <c r="N19" s="34">
        <v>1</v>
      </c>
      <c r="O19" s="34">
        <v>1</v>
      </c>
      <c r="P19" s="34">
        <v>1</v>
      </c>
      <c r="Q19" s="34">
        <v>1</v>
      </c>
      <c r="R19" s="34">
        <v>1</v>
      </c>
      <c r="S19" s="36">
        <v>1</v>
      </c>
      <c r="T19" s="96">
        <f t="shared" si="0"/>
        <v>9</v>
      </c>
      <c r="U19" s="3"/>
      <c r="V19" s="3"/>
      <c r="W19" s="3"/>
      <c r="X19" s="91"/>
      <c r="Y19" s="4"/>
      <c r="Z19" s="4" t="str">
        <f t="shared" si="1"/>
        <v xml:space="preserve"> </v>
      </c>
      <c r="AA19" s="92"/>
      <c r="AB19" s="93"/>
      <c r="AC19" s="87"/>
      <c r="AD19" s="87"/>
    </row>
    <row r="20" spans="1:30" ht="18" customHeight="1" x14ac:dyDescent="0.3">
      <c r="A20" s="15" t="s">
        <v>183</v>
      </c>
      <c r="B20" s="57" t="s">
        <v>113</v>
      </c>
      <c r="C20" s="94"/>
      <c r="D20" s="94"/>
      <c r="E20" s="94"/>
      <c r="F20" s="94"/>
      <c r="G20" s="94"/>
      <c r="H20" s="94"/>
      <c r="I20" s="94"/>
      <c r="J20" s="94"/>
      <c r="K20" s="34">
        <v>1</v>
      </c>
      <c r="L20" s="34">
        <v>1</v>
      </c>
      <c r="M20" s="34">
        <v>1</v>
      </c>
      <c r="N20" s="34">
        <v>1</v>
      </c>
      <c r="O20" s="34">
        <v>1</v>
      </c>
      <c r="P20" s="34">
        <v>1</v>
      </c>
      <c r="Q20" s="34">
        <v>1</v>
      </c>
      <c r="R20" s="34">
        <v>1</v>
      </c>
      <c r="S20" s="36">
        <v>1</v>
      </c>
      <c r="T20" s="96">
        <f t="shared" si="0"/>
        <v>9</v>
      </c>
      <c r="U20" s="3"/>
      <c r="V20" s="3"/>
      <c r="W20" s="3"/>
      <c r="X20" s="91"/>
      <c r="Y20" s="4"/>
      <c r="Z20" s="4" t="str">
        <f t="shared" si="1"/>
        <v xml:space="preserve"> </v>
      </c>
      <c r="AA20" s="92"/>
      <c r="AB20" s="93"/>
      <c r="AC20" s="87"/>
      <c r="AD20" s="87"/>
    </row>
    <row r="21" spans="1:30" ht="18" customHeight="1" x14ac:dyDescent="0.3">
      <c r="A21" s="15" t="s">
        <v>184</v>
      </c>
      <c r="B21" s="57" t="s">
        <v>113</v>
      </c>
      <c r="C21" s="94"/>
      <c r="D21" s="94"/>
      <c r="E21" s="94"/>
      <c r="F21" s="94"/>
      <c r="G21" s="94"/>
      <c r="H21" s="94"/>
      <c r="I21" s="94"/>
      <c r="J21" s="94"/>
      <c r="K21" s="34">
        <v>1</v>
      </c>
      <c r="L21" s="34">
        <v>1</v>
      </c>
      <c r="M21" s="34">
        <v>1</v>
      </c>
      <c r="N21" s="34">
        <v>1</v>
      </c>
      <c r="O21" s="34">
        <v>1</v>
      </c>
      <c r="P21" s="34">
        <v>1</v>
      </c>
      <c r="Q21" s="34">
        <v>1</v>
      </c>
      <c r="R21" s="34">
        <v>1</v>
      </c>
      <c r="S21" s="36">
        <v>1</v>
      </c>
      <c r="T21" s="96">
        <f t="shared" si="0"/>
        <v>9</v>
      </c>
      <c r="U21" s="3"/>
      <c r="V21" s="3"/>
      <c r="W21" s="3"/>
      <c r="X21" s="91"/>
      <c r="Y21" s="4"/>
      <c r="Z21" s="4" t="str">
        <f t="shared" si="1"/>
        <v xml:space="preserve"> </v>
      </c>
      <c r="AA21" s="92"/>
      <c r="AB21" s="93"/>
      <c r="AC21" s="87"/>
      <c r="AD21" s="87"/>
    </row>
    <row r="22" spans="1:30" ht="18" customHeight="1" x14ac:dyDescent="0.3">
      <c r="A22" s="15" t="s">
        <v>185</v>
      </c>
      <c r="B22" s="57" t="s">
        <v>113</v>
      </c>
      <c r="C22" s="94"/>
      <c r="D22" s="94"/>
      <c r="E22" s="22"/>
      <c r="F22" s="22"/>
      <c r="G22" s="22"/>
      <c r="H22" s="22"/>
      <c r="I22" s="22"/>
      <c r="J22" s="94"/>
      <c r="K22" s="34">
        <v>1</v>
      </c>
      <c r="L22" s="34">
        <v>1</v>
      </c>
      <c r="M22" s="34">
        <v>1</v>
      </c>
      <c r="N22" s="34">
        <v>1</v>
      </c>
      <c r="O22" s="34">
        <v>1</v>
      </c>
      <c r="P22" s="34">
        <v>1</v>
      </c>
      <c r="Q22" s="34">
        <v>1</v>
      </c>
      <c r="R22" s="34">
        <v>1</v>
      </c>
      <c r="S22" s="36">
        <v>1</v>
      </c>
      <c r="T22" s="96">
        <f t="shared" ref="T22:T25" si="2">SUM(C22:S22)</f>
        <v>9</v>
      </c>
      <c r="U22" s="3"/>
      <c r="V22" s="3"/>
      <c r="W22" s="3"/>
      <c r="X22" s="91"/>
      <c r="Y22" s="4"/>
      <c r="Z22" s="4" t="str">
        <f t="shared" si="1"/>
        <v xml:space="preserve"> </v>
      </c>
      <c r="AA22" s="92"/>
      <c r="AB22" s="93"/>
      <c r="AC22" s="87"/>
      <c r="AD22" s="87"/>
    </row>
    <row r="23" spans="1:30" ht="18" customHeight="1" x14ac:dyDescent="0.3">
      <c r="A23" s="15" t="s">
        <v>186</v>
      </c>
      <c r="B23" s="57" t="s">
        <v>103</v>
      </c>
      <c r="C23" s="94"/>
      <c r="D23" s="94"/>
      <c r="E23" s="22"/>
      <c r="F23" s="22"/>
      <c r="G23" s="22"/>
      <c r="H23" s="22"/>
      <c r="I23" s="22"/>
      <c r="J23" s="94"/>
      <c r="K23" s="34">
        <v>1</v>
      </c>
      <c r="L23" s="34">
        <v>1</v>
      </c>
      <c r="M23" s="34">
        <v>1</v>
      </c>
      <c r="N23" s="34">
        <v>1</v>
      </c>
      <c r="O23" s="34">
        <v>1</v>
      </c>
      <c r="P23" s="34">
        <v>1</v>
      </c>
      <c r="Q23" s="34">
        <v>1</v>
      </c>
      <c r="R23" s="34">
        <v>1</v>
      </c>
      <c r="S23" s="36">
        <v>1</v>
      </c>
      <c r="T23" s="96">
        <f t="shared" si="2"/>
        <v>9</v>
      </c>
      <c r="U23" s="3"/>
      <c r="V23" s="3"/>
      <c r="W23" s="3"/>
      <c r="X23" s="91"/>
      <c r="Y23" s="4"/>
      <c r="Z23" s="4" t="str">
        <f t="shared" si="1"/>
        <v xml:space="preserve"> </v>
      </c>
      <c r="AA23" s="92"/>
      <c r="AB23" s="93"/>
      <c r="AC23" s="87"/>
      <c r="AD23" s="87"/>
    </row>
    <row r="24" spans="1:30" ht="18" customHeight="1" x14ac:dyDescent="0.3">
      <c r="A24" s="15" t="s">
        <v>187</v>
      </c>
      <c r="B24" s="57" t="s">
        <v>103</v>
      </c>
      <c r="C24" s="94"/>
      <c r="D24" s="94"/>
      <c r="E24" s="22"/>
      <c r="F24" s="22"/>
      <c r="G24" s="22"/>
      <c r="H24" s="22"/>
      <c r="I24" s="22"/>
      <c r="J24" s="94"/>
      <c r="K24" s="34">
        <v>1</v>
      </c>
      <c r="L24" s="34">
        <v>1</v>
      </c>
      <c r="M24" s="34">
        <v>1</v>
      </c>
      <c r="N24" s="34">
        <v>1</v>
      </c>
      <c r="O24" s="34">
        <v>1</v>
      </c>
      <c r="P24" s="34">
        <v>1</v>
      </c>
      <c r="Q24" s="34">
        <v>1</v>
      </c>
      <c r="R24" s="34">
        <v>1</v>
      </c>
      <c r="S24" s="36">
        <v>1</v>
      </c>
      <c r="T24" s="96">
        <f t="shared" si="2"/>
        <v>9</v>
      </c>
      <c r="U24" s="3"/>
      <c r="V24" s="3"/>
      <c r="W24" s="3"/>
      <c r="X24" s="91"/>
      <c r="Y24" s="4"/>
      <c r="Z24" s="4" t="str">
        <f t="shared" si="1"/>
        <v xml:space="preserve"> </v>
      </c>
      <c r="AA24" s="92"/>
      <c r="AB24" s="93"/>
      <c r="AC24" s="87"/>
      <c r="AD24" s="87"/>
    </row>
    <row r="25" spans="1:30" ht="18" customHeight="1" x14ac:dyDescent="0.3">
      <c r="A25" s="15" t="s">
        <v>188</v>
      </c>
      <c r="B25" s="57" t="s">
        <v>103</v>
      </c>
      <c r="C25" s="94"/>
      <c r="D25" s="94"/>
      <c r="E25" s="94"/>
      <c r="F25" s="94"/>
      <c r="G25" s="94"/>
      <c r="H25" s="94"/>
      <c r="I25" s="94"/>
      <c r="J25" s="94"/>
      <c r="K25" s="34">
        <v>1</v>
      </c>
      <c r="L25" s="34">
        <v>1</v>
      </c>
      <c r="M25" s="34">
        <v>1</v>
      </c>
      <c r="N25" s="34">
        <v>1</v>
      </c>
      <c r="O25" s="34">
        <v>1</v>
      </c>
      <c r="P25" s="34">
        <v>1</v>
      </c>
      <c r="Q25" s="34">
        <v>1</v>
      </c>
      <c r="R25" s="34">
        <v>1</v>
      </c>
      <c r="S25" s="36">
        <v>1</v>
      </c>
      <c r="T25" s="96">
        <f t="shared" si="2"/>
        <v>9</v>
      </c>
      <c r="U25" s="3"/>
      <c r="V25" s="3"/>
      <c r="W25" s="3"/>
      <c r="X25" s="91"/>
      <c r="Y25" s="4"/>
      <c r="Z25" s="4" t="str">
        <f t="shared" si="1"/>
        <v xml:space="preserve"> </v>
      </c>
      <c r="AA25" s="92"/>
      <c r="AB25" s="93"/>
      <c r="AC25" s="87"/>
      <c r="AD25" s="87"/>
    </row>
    <row r="26" spans="1:30" ht="18" customHeight="1" thickBot="1" x14ac:dyDescent="0.35">
      <c r="A26" s="15" t="s">
        <v>189</v>
      </c>
      <c r="B26" s="57" t="s">
        <v>103</v>
      </c>
      <c r="C26" s="94"/>
      <c r="D26" s="94"/>
      <c r="E26" s="94"/>
      <c r="F26" s="94"/>
      <c r="G26" s="94"/>
      <c r="H26" s="94"/>
      <c r="I26" s="94"/>
      <c r="J26" s="94"/>
      <c r="K26" s="34">
        <v>1</v>
      </c>
      <c r="L26" s="34">
        <v>1</v>
      </c>
      <c r="M26" s="35">
        <v>1</v>
      </c>
      <c r="N26" s="35">
        <v>1</v>
      </c>
      <c r="O26" s="35">
        <v>1</v>
      </c>
      <c r="P26" s="35">
        <v>1</v>
      </c>
      <c r="Q26" s="35">
        <v>1</v>
      </c>
      <c r="R26" s="34">
        <v>1</v>
      </c>
      <c r="S26" s="36">
        <v>1</v>
      </c>
      <c r="T26" s="96">
        <f t="shared" si="0"/>
        <v>9</v>
      </c>
      <c r="U26" s="87"/>
      <c r="V26" s="87"/>
      <c r="W26" s="87"/>
      <c r="X26" s="87"/>
      <c r="Y26" s="87"/>
      <c r="Z26" s="4" t="str">
        <f t="shared" si="1"/>
        <v xml:space="preserve"> </v>
      </c>
      <c r="AA26" s="87"/>
      <c r="AB26" s="87"/>
      <c r="AC26" s="87"/>
      <c r="AD26" s="87"/>
    </row>
    <row r="27" spans="1:30" ht="18" customHeight="1" thickTop="1" thickBot="1" x14ac:dyDescent="0.35">
      <c r="A27" s="97" t="s">
        <v>43</v>
      </c>
      <c r="B27" s="106"/>
      <c r="C27" s="99">
        <f t="shared" ref="C27:S27" si="3">SUM(C3:C26)</f>
        <v>12</v>
      </c>
      <c r="D27" s="100">
        <f t="shared" si="3"/>
        <v>12</v>
      </c>
      <c r="E27" s="100">
        <f t="shared" si="3"/>
        <v>12</v>
      </c>
      <c r="F27" s="100">
        <f>SUM(F3:F26)</f>
        <v>12</v>
      </c>
      <c r="G27" s="100">
        <f t="shared" si="3"/>
        <v>12</v>
      </c>
      <c r="H27" s="100">
        <f t="shared" si="3"/>
        <v>12</v>
      </c>
      <c r="I27" s="100">
        <f t="shared" si="3"/>
        <v>12</v>
      </c>
      <c r="J27" s="100">
        <f t="shared" si="3"/>
        <v>12</v>
      </c>
      <c r="K27" s="100">
        <f t="shared" si="3"/>
        <v>24</v>
      </c>
      <c r="L27" s="100">
        <f t="shared" si="3"/>
        <v>12</v>
      </c>
      <c r="M27" s="100">
        <f t="shared" si="3"/>
        <v>12</v>
      </c>
      <c r="N27" s="100">
        <f t="shared" si="3"/>
        <v>12</v>
      </c>
      <c r="O27" s="100">
        <f t="shared" si="3"/>
        <v>12</v>
      </c>
      <c r="P27" s="100">
        <f t="shared" si="3"/>
        <v>12</v>
      </c>
      <c r="Q27" s="100">
        <f t="shared" si="3"/>
        <v>12</v>
      </c>
      <c r="R27" s="100">
        <f t="shared" si="3"/>
        <v>12</v>
      </c>
      <c r="S27" s="101">
        <f t="shared" si="3"/>
        <v>12</v>
      </c>
      <c r="T27" s="90"/>
      <c r="U27" s="87"/>
      <c r="V27" s="87"/>
      <c r="W27" s="87"/>
      <c r="X27" s="87"/>
      <c r="Y27" s="87"/>
      <c r="Z27" s="4" t="str">
        <f t="shared" si="1"/>
        <v xml:space="preserve"> </v>
      </c>
      <c r="AA27" s="87"/>
      <c r="AB27" s="87"/>
      <c r="AC27" s="87"/>
      <c r="AD27" s="87"/>
    </row>
    <row r="28" spans="1:30" ht="18" customHeight="1" thickTop="1" x14ac:dyDescent="0.3">
      <c r="A28" s="81"/>
      <c r="B28" s="96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90"/>
      <c r="U28" s="87"/>
      <c r="V28" s="87"/>
      <c r="W28" s="87"/>
      <c r="X28" s="87"/>
      <c r="Y28" s="87"/>
      <c r="Z28" s="87"/>
      <c r="AA28" s="87"/>
      <c r="AB28" s="87"/>
      <c r="AC28" s="87"/>
      <c r="AD28" s="87"/>
    </row>
    <row r="29" spans="1:30" ht="18" customHeight="1" thickBot="1" x14ac:dyDescent="0.35">
      <c r="A29" s="87"/>
      <c r="B29" s="90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90"/>
      <c r="U29" s="1"/>
      <c r="V29" s="2"/>
      <c r="W29" s="2"/>
      <c r="X29" s="91"/>
      <c r="Y29" s="91"/>
      <c r="Z29" s="87"/>
      <c r="AA29" s="92"/>
      <c r="AB29" s="93"/>
      <c r="AC29" s="87"/>
      <c r="AD29" s="87"/>
    </row>
    <row r="30" spans="1:30" ht="18" customHeight="1" thickBot="1" x14ac:dyDescent="0.35">
      <c r="A30" s="87"/>
      <c r="B30" s="90"/>
      <c r="C30" s="81"/>
      <c r="D30" s="143" t="s">
        <v>44</v>
      </c>
      <c r="E30" s="144"/>
      <c r="F30" s="144"/>
      <c r="G30" s="144"/>
      <c r="H30" s="145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90"/>
      <c r="U30" s="2"/>
      <c r="V30" s="2"/>
      <c r="W30" s="2"/>
      <c r="X30" s="91"/>
      <c r="Y30" s="91"/>
      <c r="Z30" s="87"/>
      <c r="AA30" s="92"/>
      <c r="AB30" s="93"/>
      <c r="AC30" s="87"/>
      <c r="AD30" s="87"/>
    </row>
    <row r="31" spans="1:30" ht="18" customHeight="1" x14ac:dyDescent="0.3">
      <c r="A31" s="87"/>
      <c r="B31" s="90"/>
      <c r="C31" s="81"/>
      <c r="D31" s="102">
        <v>1</v>
      </c>
      <c r="E31" s="134" t="s">
        <v>45</v>
      </c>
      <c r="F31" s="134"/>
      <c r="G31" s="134"/>
      <c r="H31" s="135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90"/>
      <c r="U31" s="2"/>
      <c r="V31" s="2"/>
      <c r="W31" s="2"/>
      <c r="X31" s="91"/>
      <c r="Y31" s="91"/>
      <c r="Z31" s="87"/>
      <c r="AA31" s="92"/>
      <c r="AB31" s="93"/>
      <c r="AC31" s="87"/>
      <c r="AD31" s="87"/>
    </row>
    <row r="32" spans="1:30" ht="18" customHeight="1" x14ac:dyDescent="0.3">
      <c r="A32" s="87"/>
      <c r="B32" s="90"/>
      <c r="C32" s="81"/>
      <c r="D32" s="103" t="s">
        <v>46</v>
      </c>
      <c r="E32" s="136" t="s">
        <v>47</v>
      </c>
      <c r="F32" s="136"/>
      <c r="G32" s="136"/>
      <c r="H32" s="137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90"/>
      <c r="U32" s="2"/>
      <c r="V32" s="2"/>
      <c r="W32" s="2"/>
      <c r="X32" s="91"/>
      <c r="Y32" s="91"/>
      <c r="Z32" s="87"/>
      <c r="AA32" s="92"/>
      <c r="AB32" s="93"/>
      <c r="AC32" s="87"/>
      <c r="AD32" s="87"/>
    </row>
    <row r="33" spans="1:28" ht="18" customHeight="1" thickBot="1" x14ac:dyDescent="0.35">
      <c r="A33" s="81"/>
      <c r="B33" s="96"/>
      <c r="C33" s="81"/>
      <c r="D33" s="14" t="s">
        <v>48</v>
      </c>
      <c r="E33" s="138" t="s">
        <v>49</v>
      </c>
      <c r="F33" s="138"/>
      <c r="G33" s="138"/>
      <c r="H33" s="139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90"/>
      <c r="U33" s="2"/>
      <c r="V33" s="2"/>
      <c r="W33" s="2"/>
      <c r="X33" s="91"/>
      <c r="Y33" s="91"/>
      <c r="Z33" s="87"/>
      <c r="AA33" s="92"/>
      <c r="AB33" s="93"/>
    </row>
  </sheetData>
  <autoFilter ref="A2:AD27" xr:uid="{00000000-0001-0000-0700-000000000000}"/>
  <sortState xmlns:xlrd2="http://schemas.microsoft.com/office/spreadsheetml/2017/richdata2" ref="A3:B18">
    <sortCondition ref="B3:B18"/>
    <sortCondition ref="A3:A18"/>
  </sortState>
  <mergeCells count="5">
    <mergeCell ref="D30:H30"/>
    <mergeCell ref="E31:H31"/>
    <mergeCell ref="E32:H32"/>
    <mergeCell ref="E33:H33"/>
    <mergeCell ref="A1:S1"/>
  </mergeCells>
  <hyperlinks>
    <hyperlink ref="T1" location="'Prof-Labo'!A1" display="Retour" xr:uid="{00000000-0004-0000-0700-000000000000}"/>
  </hyperlinks>
  <printOptions horizontalCentered="1"/>
  <pageMargins left="0.51181102362204722" right="0.51181102362204722" top="0.94488188976377963" bottom="0.74803149606299213" header="0.31496062992125984" footer="0.31496062992125984"/>
  <pageSetup paperSize="9" scale="82" orientation="landscape" r:id="rId1"/>
  <headerFooter>
    <oddHeader>&amp;L&amp;"ETML L,Gras"&amp;16ETML&amp;C&amp;"-,Gras"&amp;18&amp;A&amp;R&amp;G</oddHeader>
    <oddFooter>&amp;LInspiré de: Monaco - GGZ&amp;C&amp;F&amp;R&amp;D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  <pageSetUpPr fitToPage="1"/>
  </sheetPr>
  <dimension ref="A1:AD33"/>
  <sheetViews>
    <sheetView view="pageBreakPreview" zoomScaleNormal="100" zoomScaleSheetLayoutView="100" workbookViewId="0">
      <selection activeCell="O12" sqref="O12"/>
    </sheetView>
  </sheetViews>
  <sheetFormatPr baseColWidth="10" defaultColWidth="11.42578125" defaultRowHeight="16.5" x14ac:dyDescent="0.3"/>
  <cols>
    <col min="1" max="1" width="32.7109375" style="13" customWidth="1"/>
    <col min="2" max="2" width="10.7109375" style="26" customWidth="1"/>
    <col min="3" max="3" width="15.140625" style="13" customWidth="1"/>
    <col min="4" max="10" width="6.7109375" style="13" customWidth="1"/>
    <col min="11" max="11" width="17.85546875" style="13" customWidth="1"/>
    <col min="12" max="19" width="6.7109375" style="13" customWidth="1"/>
    <col min="20" max="20" width="10.28515625" style="26" customWidth="1"/>
    <col min="21" max="21" width="34.140625" style="13" customWidth="1"/>
    <col min="22" max="22" width="24.7109375" style="13" customWidth="1"/>
    <col min="23" max="16384" width="11.42578125" style="13"/>
  </cols>
  <sheetData>
    <row r="1" spans="1:30" ht="18" customHeight="1" thickTop="1" thickBot="1" x14ac:dyDescent="0.35">
      <c r="A1" s="140" t="str">
        <f>IF('Prof-Labo'!A7 &lt;&gt;'Prof-Labo'!B7, 'Prof-Labo'!A7&amp;" / "&amp;'Prof-Labo'!B7&amp;" - "&amp;'Prof-Labo'!C7,'Prof-Labo'!A7&amp;" - "&amp;'Prof-Labo'!C7)</f>
        <v>Bulle Prog - N512B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2"/>
      <c r="T1" s="27" t="s">
        <v>40</v>
      </c>
      <c r="U1" s="87"/>
      <c r="V1" s="87"/>
      <c r="W1" s="87"/>
      <c r="X1" s="87"/>
      <c r="Y1" s="87"/>
      <c r="Z1" s="87"/>
      <c r="AA1" s="87"/>
      <c r="AB1" s="87"/>
      <c r="AC1" s="87"/>
      <c r="AD1" s="87"/>
    </row>
    <row r="2" spans="1:30" ht="18" customHeight="1" thickTop="1" thickBot="1" x14ac:dyDescent="0.35">
      <c r="A2" s="17" t="s">
        <v>41</v>
      </c>
      <c r="B2" s="16" t="s">
        <v>42</v>
      </c>
      <c r="C2" s="88">
        <v>0.35416666666666663</v>
      </c>
      <c r="D2" s="88">
        <v>0.375</v>
      </c>
      <c r="E2" s="88">
        <v>0.39583333333333331</v>
      </c>
      <c r="F2" s="88">
        <v>0.41666666666666669</v>
      </c>
      <c r="G2" s="88">
        <v>0.4375</v>
      </c>
      <c r="H2" s="88">
        <v>0.45833333333333331</v>
      </c>
      <c r="I2" s="88">
        <v>0.47916666666666663</v>
      </c>
      <c r="J2" s="88">
        <v>0.5</v>
      </c>
      <c r="K2" s="88">
        <v>0.52083333333333337</v>
      </c>
      <c r="L2" s="88">
        <v>0.54166666666666663</v>
      </c>
      <c r="M2" s="88">
        <v>0.5625</v>
      </c>
      <c r="N2" s="88">
        <v>0.58333333333333337</v>
      </c>
      <c r="O2" s="88">
        <v>0.60416666666666674</v>
      </c>
      <c r="P2" s="88">
        <v>0.625</v>
      </c>
      <c r="Q2" s="88">
        <v>0.64583333333333337</v>
      </c>
      <c r="R2" s="88">
        <v>0.66666666666666663</v>
      </c>
      <c r="S2" s="89">
        <v>0.6875</v>
      </c>
      <c r="T2" s="90"/>
      <c r="U2" s="30" t="s">
        <v>50</v>
      </c>
      <c r="V2" s="30" t="s">
        <v>51</v>
      </c>
      <c r="W2" s="2"/>
      <c r="X2" s="91"/>
      <c r="Y2" s="91"/>
      <c r="Z2" s="92"/>
      <c r="AA2" s="92"/>
      <c r="AB2" s="93"/>
      <c r="AC2" s="87"/>
      <c r="AD2" s="87"/>
    </row>
    <row r="3" spans="1:30" ht="18" customHeight="1" thickTop="1" x14ac:dyDescent="0.3">
      <c r="A3" s="15" t="s">
        <v>190</v>
      </c>
      <c r="B3" s="57" t="s">
        <v>191</v>
      </c>
      <c r="C3" s="104">
        <v>1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94"/>
      <c r="M3" s="94"/>
      <c r="N3" s="94"/>
      <c r="O3" s="94"/>
      <c r="P3" s="94"/>
      <c r="Q3" s="94"/>
      <c r="R3" s="94"/>
      <c r="S3" s="95"/>
      <c r="T3" s="96">
        <f t="shared" ref="T3:T21" si="0">SUM(C3:S3)</f>
        <v>9</v>
      </c>
      <c r="U3" s="31" t="s">
        <v>54</v>
      </c>
      <c r="V3" s="31"/>
      <c r="W3" s="87"/>
      <c r="X3"/>
      <c r="Y3"/>
      <c r="Z3" s="4"/>
      <c r="AA3" s="92"/>
      <c r="AB3" s="93"/>
      <c r="AC3" s="87"/>
      <c r="AD3" s="87"/>
    </row>
    <row r="4" spans="1:30" ht="18" customHeight="1" x14ac:dyDescent="0.3">
      <c r="A4" s="15" t="s">
        <v>192</v>
      </c>
      <c r="B4" s="57" t="s">
        <v>191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1</v>
      </c>
      <c r="I4" s="104">
        <v>1</v>
      </c>
      <c r="J4" s="104">
        <v>1</v>
      </c>
      <c r="K4" s="104">
        <v>1</v>
      </c>
      <c r="L4" s="94"/>
      <c r="M4" s="94"/>
      <c r="N4" s="94"/>
      <c r="O4" s="94"/>
      <c r="P4" s="94"/>
      <c r="Q4" s="94"/>
      <c r="R4" s="94"/>
      <c r="S4" s="95"/>
      <c r="T4" s="96">
        <f t="shared" si="0"/>
        <v>9</v>
      </c>
      <c r="U4" s="3"/>
      <c r="V4" s="3"/>
      <c r="W4" s="3"/>
      <c r="X4" s="91"/>
      <c r="Y4"/>
      <c r="Z4" s="4"/>
      <c r="AA4" s="92"/>
      <c r="AB4" s="93"/>
      <c r="AC4" s="87"/>
      <c r="AD4" s="87"/>
    </row>
    <row r="5" spans="1:30" ht="18" customHeight="1" x14ac:dyDescent="0.3">
      <c r="A5" s="15" t="s">
        <v>193</v>
      </c>
      <c r="B5" s="57" t="s">
        <v>191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1</v>
      </c>
      <c r="I5" s="104">
        <v>1</v>
      </c>
      <c r="J5" s="104">
        <v>1</v>
      </c>
      <c r="K5" s="104">
        <v>1</v>
      </c>
      <c r="L5" s="94"/>
      <c r="M5" s="94"/>
      <c r="N5" s="94"/>
      <c r="O5" s="94"/>
      <c r="P5" s="94"/>
      <c r="Q5" s="94"/>
      <c r="R5" s="94"/>
      <c r="S5" s="95"/>
      <c r="T5" s="96">
        <f t="shared" si="0"/>
        <v>9</v>
      </c>
      <c r="U5" s="3"/>
      <c r="V5" s="3"/>
      <c r="W5" s="3"/>
      <c r="X5" s="91"/>
      <c r="Y5"/>
      <c r="Z5" s="4"/>
      <c r="AA5" s="92"/>
      <c r="AB5" s="93"/>
      <c r="AC5" s="87"/>
      <c r="AD5" s="87"/>
    </row>
    <row r="6" spans="1:30" ht="18" customHeight="1" x14ac:dyDescent="0.3">
      <c r="A6" s="15" t="s">
        <v>194</v>
      </c>
      <c r="B6" s="57" t="s">
        <v>191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1</v>
      </c>
      <c r="I6" s="104">
        <v>1</v>
      </c>
      <c r="J6" s="104">
        <v>1</v>
      </c>
      <c r="K6" s="104">
        <v>1</v>
      </c>
      <c r="L6" s="94"/>
      <c r="M6" s="94"/>
      <c r="N6" s="94"/>
      <c r="O6" s="94"/>
      <c r="P6" s="94"/>
      <c r="Q6" s="94"/>
      <c r="R6" s="94"/>
      <c r="S6" s="95"/>
      <c r="T6" s="96">
        <f t="shared" si="0"/>
        <v>9</v>
      </c>
      <c r="U6" s="3"/>
      <c r="V6" s="3"/>
      <c r="W6" s="3"/>
      <c r="X6" s="91"/>
      <c r="Y6"/>
      <c r="Z6" s="4"/>
      <c r="AA6" s="92"/>
      <c r="AB6" s="93"/>
      <c r="AC6" s="87"/>
      <c r="AD6" s="87"/>
    </row>
    <row r="7" spans="1:30" ht="18" customHeight="1" x14ac:dyDescent="0.3">
      <c r="A7" s="15" t="s">
        <v>195</v>
      </c>
      <c r="B7" s="57" t="s">
        <v>191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104">
        <v>1</v>
      </c>
      <c r="J7" s="104">
        <v>1</v>
      </c>
      <c r="K7" s="104">
        <v>1</v>
      </c>
      <c r="L7" s="94"/>
      <c r="M7" s="94"/>
      <c r="N7" s="94"/>
      <c r="O7" s="94"/>
      <c r="P7" s="94"/>
      <c r="Q7" s="94"/>
      <c r="R7" s="94"/>
      <c r="S7" s="95"/>
      <c r="T7" s="96">
        <f t="shared" si="0"/>
        <v>9</v>
      </c>
      <c r="U7" s="3"/>
      <c r="V7" s="3"/>
      <c r="W7" s="3"/>
      <c r="X7" s="91"/>
      <c r="Y7"/>
      <c r="Z7" s="4"/>
      <c r="AA7" s="92"/>
      <c r="AB7" s="93"/>
      <c r="AC7" s="87"/>
      <c r="AD7" s="87"/>
    </row>
    <row r="8" spans="1:30" ht="18" customHeight="1" x14ac:dyDescent="0.3">
      <c r="A8" s="15" t="s">
        <v>196</v>
      </c>
      <c r="B8" s="57" t="s">
        <v>191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94"/>
      <c r="M8" s="94"/>
      <c r="N8" s="94"/>
      <c r="O8" s="94"/>
      <c r="P8" s="94"/>
      <c r="Q8" s="94"/>
      <c r="R8" s="94"/>
      <c r="S8" s="95"/>
      <c r="T8" s="96">
        <f t="shared" si="0"/>
        <v>9</v>
      </c>
      <c r="U8" s="3"/>
      <c r="V8" s="3"/>
      <c r="W8" s="3"/>
      <c r="X8" s="91"/>
      <c r="Y8"/>
      <c r="Z8" s="4"/>
      <c r="AA8" s="92"/>
      <c r="AB8" s="93"/>
      <c r="AC8" s="87"/>
      <c r="AD8" s="87"/>
    </row>
    <row r="9" spans="1:30" ht="18" customHeight="1" x14ac:dyDescent="0.3">
      <c r="A9" s="15" t="s">
        <v>197</v>
      </c>
      <c r="B9" s="57" t="s">
        <v>135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94"/>
      <c r="M9" s="94"/>
      <c r="N9" s="94"/>
      <c r="O9" s="94"/>
      <c r="P9" s="94"/>
      <c r="Q9" s="94"/>
      <c r="R9" s="94"/>
      <c r="S9" s="95"/>
      <c r="T9" s="96">
        <f t="shared" si="0"/>
        <v>9</v>
      </c>
      <c r="U9" s="3"/>
      <c r="V9" s="3"/>
      <c r="W9" s="3"/>
      <c r="X9" s="91"/>
      <c r="Y9"/>
      <c r="Z9" s="4"/>
      <c r="AA9" s="92"/>
      <c r="AB9" s="93"/>
      <c r="AC9" s="87"/>
      <c r="AD9" s="87"/>
    </row>
    <row r="10" spans="1:30" ht="18" customHeight="1" x14ac:dyDescent="0.3">
      <c r="A10" s="15" t="s">
        <v>198</v>
      </c>
      <c r="B10" s="57" t="s">
        <v>135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94"/>
      <c r="M10" s="94"/>
      <c r="N10" s="94"/>
      <c r="O10" s="94"/>
      <c r="P10" s="94"/>
      <c r="Q10" s="94"/>
      <c r="R10" s="94"/>
      <c r="S10" s="95"/>
      <c r="T10" s="96">
        <f t="shared" si="0"/>
        <v>9</v>
      </c>
      <c r="U10" s="3"/>
      <c r="V10" s="3"/>
      <c r="W10" s="3"/>
      <c r="X10" s="91"/>
      <c r="Y10"/>
      <c r="Z10" s="4"/>
      <c r="AA10" s="92"/>
      <c r="AB10" s="93"/>
      <c r="AC10" s="87"/>
      <c r="AD10" s="87"/>
    </row>
    <row r="11" spans="1:30" ht="18" customHeight="1" x14ac:dyDescent="0.3">
      <c r="A11" s="15" t="s">
        <v>199</v>
      </c>
      <c r="B11" s="57" t="s">
        <v>135</v>
      </c>
      <c r="C11" s="104">
        <v>1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94"/>
      <c r="M11" s="94"/>
      <c r="N11" s="94"/>
      <c r="O11" s="94"/>
      <c r="P11" s="94"/>
      <c r="Q11" s="94"/>
      <c r="R11" s="94"/>
      <c r="S11" s="95"/>
      <c r="T11" s="96">
        <f t="shared" si="0"/>
        <v>9</v>
      </c>
      <c r="U11" s="3"/>
      <c r="V11" s="3"/>
      <c r="W11" s="3"/>
      <c r="X11" s="91"/>
      <c r="Y11"/>
      <c r="Z11" s="4"/>
      <c r="AA11" s="92"/>
      <c r="AB11" s="93"/>
      <c r="AC11" s="87"/>
      <c r="AD11" s="87"/>
    </row>
    <row r="12" spans="1:30" ht="18" customHeight="1" x14ac:dyDescent="0.3">
      <c r="A12" s="71" t="s">
        <v>200</v>
      </c>
      <c r="B12" s="72" t="s">
        <v>135</v>
      </c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5"/>
      <c r="T12" s="96">
        <f t="shared" si="0"/>
        <v>0</v>
      </c>
      <c r="U12" s="3"/>
      <c r="V12" s="3"/>
      <c r="W12" s="3"/>
      <c r="X12" s="91"/>
      <c r="Y12"/>
      <c r="Z12" s="4"/>
      <c r="AA12" s="92"/>
      <c r="AB12" s="93"/>
      <c r="AC12" s="87"/>
      <c r="AD12" s="87"/>
    </row>
    <row r="13" spans="1:30" ht="18" customHeight="1" x14ac:dyDescent="0.3">
      <c r="A13" s="71" t="s">
        <v>201</v>
      </c>
      <c r="B13" s="72" t="s">
        <v>135</v>
      </c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5"/>
      <c r="T13" s="96">
        <f t="shared" si="0"/>
        <v>0</v>
      </c>
      <c r="U13" s="3"/>
      <c r="V13" s="3"/>
      <c r="W13" s="3"/>
      <c r="X13" s="91"/>
      <c r="Y13"/>
      <c r="Z13" s="4"/>
      <c r="AA13" s="92"/>
      <c r="AB13" s="93"/>
      <c r="AC13" s="87"/>
      <c r="AD13" s="87"/>
    </row>
    <row r="14" spans="1:30" ht="18" customHeight="1" x14ac:dyDescent="0.3">
      <c r="A14" s="71" t="s">
        <v>202</v>
      </c>
      <c r="B14" s="72" t="s">
        <v>135</v>
      </c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5"/>
      <c r="T14" s="96">
        <f t="shared" si="0"/>
        <v>0</v>
      </c>
      <c r="U14" s="3"/>
      <c r="V14" s="3"/>
      <c r="W14" s="3"/>
      <c r="X14" s="91"/>
      <c r="Y14"/>
      <c r="Z14" s="4"/>
      <c r="AA14" s="92"/>
      <c r="AB14" s="93"/>
      <c r="AC14" s="87"/>
      <c r="AD14" s="87"/>
    </row>
    <row r="15" spans="1:30" ht="18" customHeight="1" x14ac:dyDescent="0.3">
      <c r="A15" s="15" t="s">
        <v>203</v>
      </c>
      <c r="B15" s="57" t="s">
        <v>113</v>
      </c>
      <c r="C15" s="94"/>
      <c r="D15" s="94"/>
      <c r="E15" s="94"/>
      <c r="F15" s="94"/>
      <c r="G15" s="94"/>
      <c r="H15" s="94"/>
      <c r="I15" s="94"/>
      <c r="J15" s="94"/>
      <c r="K15" s="104">
        <v>1</v>
      </c>
      <c r="L15" s="104">
        <v>1</v>
      </c>
      <c r="M15" s="104">
        <v>1</v>
      </c>
      <c r="N15" s="104">
        <v>1</v>
      </c>
      <c r="O15" s="104">
        <v>1</v>
      </c>
      <c r="P15" s="104">
        <v>1</v>
      </c>
      <c r="Q15" s="104">
        <v>1</v>
      </c>
      <c r="R15" s="104">
        <v>1</v>
      </c>
      <c r="S15" s="105">
        <v>1</v>
      </c>
      <c r="T15" s="96">
        <f t="shared" si="0"/>
        <v>9</v>
      </c>
      <c r="U15" s="3"/>
      <c r="V15" s="3"/>
      <c r="W15" s="3"/>
      <c r="X15" s="91"/>
      <c r="Y15" s="4"/>
      <c r="Z15" s="4" t="str">
        <f t="shared" ref="Z15:Z28" si="1">Y15&amp;" "&amp;X15</f>
        <v xml:space="preserve"> </v>
      </c>
      <c r="AA15" s="92"/>
      <c r="AB15" s="93"/>
      <c r="AC15" s="87"/>
      <c r="AD15" s="87"/>
    </row>
    <row r="16" spans="1:30" ht="18" customHeight="1" x14ac:dyDescent="0.3">
      <c r="A16" s="71" t="s">
        <v>204</v>
      </c>
      <c r="B16" s="72" t="s">
        <v>113</v>
      </c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5"/>
      <c r="T16" s="96">
        <f t="shared" si="0"/>
        <v>0</v>
      </c>
      <c r="U16" s="3"/>
      <c r="V16" s="3"/>
      <c r="W16" s="3"/>
      <c r="X16" s="91"/>
      <c r="Y16" s="4"/>
      <c r="Z16" s="4" t="str">
        <f t="shared" si="1"/>
        <v xml:space="preserve"> </v>
      </c>
      <c r="AA16" s="92"/>
      <c r="AB16" s="93"/>
      <c r="AC16" s="87"/>
      <c r="AD16" s="87"/>
    </row>
    <row r="17" spans="1:30" ht="18" customHeight="1" x14ac:dyDescent="0.3">
      <c r="A17" s="15" t="s">
        <v>205</v>
      </c>
      <c r="B17" s="57" t="s">
        <v>113</v>
      </c>
      <c r="C17" s="94"/>
      <c r="D17" s="94"/>
      <c r="E17" s="94"/>
      <c r="F17" s="94"/>
      <c r="G17" s="94"/>
      <c r="H17" s="94"/>
      <c r="I17" s="94"/>
      <c r="J17" s="94"/>
      <c r="K17" s="104">
        <v>1</v>
      </c>
      <c r="L17" s="104">
        <v>1</v>
      </c>
      <c r="M17" s="104">
        <v>1</v>
      </c>
      <c r="N17" s="104">
        <v>1</v>
      </c>
      <c r="O17" s="104">
        <v>1</v>
      </c>
      <c r="P17" s="104">
        <v>1</v>
      </c>
      <c r="Q17" s="104">
        <v>1</v>
      </c>
      <c r="R17" s="104">
        <v>1</v>
      </c>
      <c r="S17" s="105">
        <v>1</v>
      </c>
      <c r="T17" s="96">
        <f t="shared" si="0"/>
        <v>9</v>
      </c>
      <c r="U17" s="3"/>
      <c r="V17" s="3"/>
      <c r="W17" s="3"/>
      <c r="X17" s="91"/>
      <c r="Y17" s="4"/>
      <c r="Z17" s="4" t="str">
        <f t="shared" si="1"/>
        <v xml:space="preserve"> </v>
      </c>
      <c r="AA17" s="92"/>
      <c r="AB17" s="93"/>
      <c r="AC17" s="87"/>
      <c r="AD17" s="87"/>
    </row>
    <row r="18" spans="1:30" ht="18" customHeight="1" x14ac:dyDescent="0.3">
      <c r="A18" s="15" t="s">
        <v>206</v>
      </c>
      <c r="B18" s="57" t="s">
        <v>113</v>
      </c>
      <c r="C18" s="94"/>
      <c r="D18" s="94"/>
      <c r="E18" s="94"/>
      <c r="F18" s="94"/>
      <c r="G18" s="94"/>
      <c r="H18" s="94"/>
      <c r="I18" s="94"/>
      <c r="J18" s="94"/>
      <c r="K18" s="104">
        <v>1</v>
      </c>
      <c r="L18" s="104">
        <v>1</v>
      </c>
      <c r="M18" s="104">
        <v>1</v>
      </c>
      <c r="N18" s="104">
        <v>1</v>
      </c>
      <c r="O18" s="104">
        <v>1</v>
      </c>
      <c r="P18" s="104">
        <v>1</v>
      </c>
      <c r="Q18" s="104">
        <v>1</v>
      </c>
      <c r="R18" s="104">
        <v>1</v>
      </c>
      <c r="S18" s="105">
        <v>1</v>
      </c>
      <c r="T18" s="96">
        <f t="shared" si="0"/>
        <v>9</v>
      </c>
      <c r="U18" s="3"/>
      <c r="V18" s="3"/>
      <c r="W18" s="3"/>
      <c r="X18" s="91"/>
      <c r="Y18" s="4"/>
      <c r="Z18" s="4" t="str">
        <f t="shared" si="1"/>
        <v xml:space="preserve"> </v>
      </c>
      <c r="AA18" s="92"/>
      <c r="AB18" s="93"/>
      <c r="AC18" s="87"/>
      <c r="AD18" s="87"/>
    </row>
    <row r="19" spans="1:30" ht="18" customHeight="1" x14ac:dyDescent="0.3">
      <c r="A19" s="15" t="s">
        <v>207</v>
      </c>
      <c r="B19" s="57" t="s">
        <v>78</v>
      </c>
      <c r="C19" s="94"/>
      <c r="D19" s="94"/>
      <c r="E19" s="94"/>
      <c r="F19" s="94"/>
      <c r="G19" s="94"/>
      <c r="H19" s="94"/>
      <c r="I19" s="94"/>
      <c r="J19" s="94"/>
      <c r="K19" s="104">
        <v>1</v>
      </c>
      <c r="L19" s="104">
        <v>1</v>
      </c>
      <c r="M19" s="104">
        <v>1</v>
      </c>
      <c r="N19" s="104">
        <v>1</v>
      </c>
      <c r="O19" s="104">
        <v>1</v>
      </c>
      <c r="P19" s="104">
        <v>1</v>
      </c>
      <c r="Q19" s="104">
        <v>1</v>
      </c>
      <c r="R19" s="104">
        <v>1</v>
      </c>
      <c r="S19" s="105">
        <v>1</v>
      </c>
      <c r="T19" s="96">
        <f t="shared" si="0"/>
        <v>9</v>
      </c>
      <c r="U19" s="3"/>
      <c r="V19" s="3"/>
      <c r="W19" s="3"/>
      <c r="X19" s="91"/>
      <c r="Y19" s="4"/>
      <c r="Z19" s="4" t="str">
        <f t="shared" si="1"/>
        <v xml:space="preserve"> </v>
      </c>
      <c r="AA19" s="92"/>
      <c r="AB19" s="93"/>
      <c r="AC19" s="87"/>
      <c r="AD19" s="87"/>
    </row>
    <row r="20" spans="1:30" ht="18" customHeight="1" x14ac:dyDescent="0.3">
      <c r="A20" s="15" t="s">
        <v>208</v>
      </c>
      <c r="B20" s="57" t="s">
        <v>78</v>
      </c>
      <c r="C20" s="94"/>
      <c r="D20" s="94"/>
      <c r="E20" s="94"/>
      <c r="F20" s="94"/>
      <c r="G20" s="94"/>
      <c r="H20" s="94"/>
      <c r="I20" s="94"/>
      <c r="J20" s="94"/>
      <c r="K20" s="104">
        <v>1</v>
      </c>
      <c r="L20" s="104">
        <v>1</v>
      </c>
      <c r="M20" s="104">
        <v>1</v>
      </c>
      <c r="N20" s="104">
        <v>1</v>
      </c>
      <c r="O20" s="104">
        <v>1</v>
      </c>
      <c r="P20" s="104">
        <v>1</v>
      </c>
      <c r="Q20" s="104">
        <v>1</v>
      </c>
      <c r="R20" s="104">
        <v>1</v>
      </c>
      <c r="S20" s="105">
        <v>1</v>
      </c>
      <c r="T20" s="96">
        <f t="shared" si="0"/>
        <v>9</v>
      </c>
      <c r="U20" s="3"/>
      <c r="V20" s="3"/>
      <c r="W20" s="3"/>
      <c r="X20" s="91"/>
      <c r="Y20" s="4"/>
      <c r="Z20" s="4" t="str">
        <f t="shared" si="1"/>
        <v xml:space="preserve"> </v>
      </c>
      <c r="AA20" s="92"/>
      <c r="AB20" s="93"/>
      <c r="AC20" s="87"/>
      <c r="AD20" s="87"/>
    </row>
    <row r="21" spans="1:30" ht="18" customHeight="1" x14ac:dyDescent="0.3">
      <c r="A21" s="15" t="s">
        <v>209</v>
      </c>
      <c r="B21" s="57" t="s">
        <v>78</v>
      </c>
      <c r="C21" s="94"/>
      <c r="D21" s="94"/>
      <c r="E21" s="94"/>
      <c r="F21" s="94"/>
      <c r="G21" s="94"/>
      <c r="H21" s="94"/>
      <c r="I21" s="94"/>
      <c r="J21" s="94"/>
      <c r="K21" s="104">
        <v>1</v>
      </c>
      <c r="L21" s="104">
        <v>1</v>
      </c>
      <c r="M21" s="104">
        <v>1</v>
      </c>
      <c r="N21" s="104">
        <v>1</v>
      </c>
      <c r="O21" s="104">
        <v>1</v>
      </c>
      <c r="P21" s="104">
        <v>1</v>
      </c>
      <c r="Q21" s="104">
        <v>1</v>
      </c>
      <c r="R21" s="104">
        <v>1</v>
      </c>
      <c r="S21" s="105">
        <v>1</v>
      </c>
      <c r="T21" s="96">
        <f t="shared" si="0"/>
        <v>9</v>
      </c>
      <c r="U21" s="3"/>
      <c r="V21" s="3"/>
      <c r="W21" s="3"/>
      <c r="X21" s="91"/>
      <c r="Y21" s="4"/>
      <c r="Z21" s="4" t="str">
        <f t="shared" si="1"/>
        <v xml:space="preserve"> </v>
      </c>
      <c r="AA21" s="92"/>
      <c r="AB21" s="93"/>
      <c r="AC21" s="87"/>
      <c r="AD21" s="87"/>
    </row>
    <row r="22" spans="1:30" ht="18" customHeight="1" x14ac:dyDescent="0.3">
      <c r="A22" s="15" t="s">
        <v>210</v>
      </c>
      <c r="B22" s="57" t="s">
        <v>78</v>
      </c>
      <c r="C22" s="94"/>
      <c r="D22" s="94"/>
      <c r="E22" s="22"/>
      <c r="F22" s="22"/>
      <c r="G22" s="22"/>
      <c r="H22" s="22"/>
      <c r="I22" s="22"/>
      <c r="J22" s="94"/>
      <c r="K22" s="104">
        <v>1</v>
      </c>
      <c r="L22" s="104">
        <v>1</v>
      </c>
      <c r="M22" s="104">
        <v>1</v>
      </c>
      <c r="N22" s="104">
        <v>1</v>
      </c>
      <c r="O22" s="104">
        <v>1</v>
      </c>
      <c r="P22" s="104">
        <v>1</v>
      </c>
      <c r="Q22" s="104">
        <v>1</v>
      </c>
      <c r="R22" s="104">
        <v>1</v>
      </c>
      <c r="S22" s="105">
        <v>1</v>
      </c>
      <c r="T22" s="96">
        <f t="shared" ref="T22:T25" si="2">SUM(C22:S22)</f>
        <v>9</v>
      </c>
      <c r="U22" s="3"/>
      <c r="V22" s="3"/>
      <c r="W22" s="3"/>
      <c r="X22" s="91"/>
      <c r="Y22" s="4"/>
      <c r="Z22" s="4" t="str">
        <f t="shared" si="1"/>
        <v xml:space="preserve"> </v>
      </c>
      <c r="AA22" s="92"/>
      <c r="AB22" s="93"/>
      <c r="AC22" s="87"/>
      <c r="AD22" s="87"/>
    </row>
    <row r="23" spans="1:30" ht="18" customHeight="1" x14ac:dyDescent="0.3">
      <c r="A23" s="15" t="s">
        <v>211</v>
      </c>
      <c r="B23" s="57" t="s">
        <v>78</v>
      </c>
      <c r="C23" s="94"/>
      <c r="D23" s="94"/>
      <c r="E23" s="22"/>
      <c r="F23" s="22"/>
      <c r="G23" s="22"/>
      <c r="H23" s="22"/>
      <c r="I23" s="22"/>
      <c r="J23" s="94"/>
      <c r="K23" s="104">
        <v>1</v>
      </c>
      <c r="L23" s="104">
        <v>1</v>
      </c>
      <c r="M23" s="104">
        <v>1</v>
      </c>
      <c r="N23" s="104">
        <v>1</v>
      </c>
      <c r="O23" s="104">
        <v>1</v>
      </c>
      <c r="P23" s="104">
        <v>1</v>
      </c>
      <c r="Q23" s="104">
        <v>1</v>
      </c>
      <c r="R23" s="104">
        <v>1</v>
      </c>
      <c r="S23" s="105">
        <v>1</v>
      </c>
      <c r="T23" s="96">
        <f t="shared" si="2"/>
        <v>9</v>
      </c>
      <c r="U23" s="3"/>
      <c r="V23" s="3"/>
      <c r="W23" s="3"/>
      <c r="X23" s="91"/>
      <c r="Y23" s="4"/>
      <c r="Z23" s="4" t="str">
        <f t="shared" si="1"/>
        <v xml:space="preserve"> </v>
      </c>
      <c r="AA23" s="92"/>
      <c r="AB23" s="93"/>
      <c r="AC23" s="87"/>
      <c r="AD23" s="87"/>
    </row>
    <row r="24" spans="1:30" ht="18" customHeight="1" x14ac:dyDescent="0.3">
      <c r="A24" s="15" t="s">
        <v>212</v>
      </c>
      <c r="B24" s="57" t="s">
        <v>78</v>
      </c>
      <c r="C24" s="94"/>
      <c r="D24" s="94"/>
      <c r="E24" s="22"/>
      <c r="F24" s="22"/>
      <c r="G24" s="22"/>
      <c r="H24" s="22"/>
      <c r="I24" s="22"/>
      <c r="J24" s="94"/>
      <c r="K24" s="104">
        <v>1</v>
      </c>
      <c r="L24" s="104">
        <v>1</v>
      </c>
      <c r="M24" s="104">
        <v>1</v>
      </c>
      <c r="N24" s="104">
        <v>1</v>
      </c>
      <c r="O24" s="104">
        <v>1</v>
      </c>
      <c r="P24" s="104">
        <v>1</v>
      </c>
      <c r="Q24" s="104">
        <v>1</v>
      </c>
      <c r="R24" s="104">
        <v>1</v>
      </c>
      <c r="S24" s="105">
        <v>1</v>
      </c>
      <c r="T24" s="96">
        <f t="shared" si="2"/>
        <v>9</v>
      </c>
      <c r="U24" s="3"/>
      <c r="V24" s="3"/>
      <c r="W24" s="3"/>
      <c r="X24" s="91"/>
      <c r="Y24" s="4"/>
      <c r="Z24" s="4" t="str">
        <f t="shared" si="1"/>
        <v xml:space="preserve"> </v>
      </c>
      <c r="AA24" s="92"/>
      <c r="AB24" s="93"/>
      <c r="AC24" s="87"/>
      <c r="AD24" s="87"/>
    </row>
    <row r="25" spans="1:30" ht="18" customHeight="1" x14ac:dyDescent="0.3">
      <c r="A25" s="15" t="s">
        <v>213</v>
      </c>
      <c r="B25" s="57" t="s">
        <v>78</v>
      </c>
      <c r="C25" s="94"/>
      <c r="D25" s="94"/>
      <c r="E25" s="94"/>
      <c r="F25" s="94"/>
      <c r="G25" s="94"/>
      <c r="H25" s="94"/>
      <c r="I25" s="94"/>
      <c r="J25" s="94"/>
      <c r="K25" s="104">
        <v>1</v>
      </c>
      <c r="L25" s="104">
        <v>1</v>
      </c>
      <c r="M25" s="104">
        <v>1</v>
      </c>
      <c r="N25" s="104">
        <v>1</v>
      </c>
      <c r="O25" s="104">
        <v>1</v>
      </c>
      <c r="P25" s="104">
        <v>1</v>
      </c>
      <c r="Q25" s="104">
        <v>1</v>
      </c>
      <c r="R25" s="104">
        <v>1</v>
      </c>
      <c r="S25" s="105">
        <v>1</v>
      </c>
      <c r="T25" s="96">
        <f t="shared" si="2"/>
        <v>9</v>
      </c>
      <c r="U25" s="3"/>
      <c r="V25" s="3"/>
      <c r="W25" s="3"/>
      <c r="X25" s="91"/>
      <c r="Y25" s="4"/>
      <c r="Z25" s="4" t="str">
        <f t="shared" si="1"/>
        <v xml:space="preserve"> </v>
      </c>
      <c r="AA25" s="92"/>
      <c r="AB25" s="93"/>
      <c r="AC25" s="87"/>
      <c r="AD25" s="87"/>
    </row>
    <row r="26" spans="1:30" ht="18" customHeight="1" thickBot="1" x14ac:dyDescent="0.35">
      <c r="A26" s="15" t="s">
        <v>214</v>
      </c>
      <c r="B26" s="58" t="s">
        <v>78</v>
      </c>
      <c r="C26" s="94"/>
      <c r="D26" s="94"/>
      <c r="E26" s="94"/>
      <c r="F26" s="94"/>
      <c r="G26" s="94"/>
      <c r="H26" s="94"/>
      <c r="I26" s="94"/>
      <c r="J26" s="94"/>
      <c r="K26" s="104">
        <v>1</v>
      </c>
      <c r="L26" s="104">
        <v>1</v>
      </c>
      <c r="M26" s="104">
        <v>1</v>
      </c>
      <c r="N26" s="104">
        <v>1</v>
      </c>
      <c r="O26" s="104">
        <v>1</v>
      </c>
      <c r="P26" s="104">
        <v>1</v>
      </c>
      <c r="Q26" s="104">
        <v>1</v>
      </c>
      <c r="R26" s="104">
        <v>1</v>
      </c>
      <c r="S26" s="105">
        <v>1</v>
      </c>
      <c r="T26" s="96">
        <f t="shared" ref="T26" si="3">SUM(C26:S26)</f>
        <v>9</v>
      </c>
      <c r="U26" s="87"/>
      <c r="V26" s="87"/>
      <c r="W26" s="87"/>
      <c r="X26" s="87"/>
      <c r="Y26" s="87"/>
      <c r="Z26" s="4" t="str">
        <f t="shared" si="1"/>
        <v xml:space="preserve"> </v>
      </c>
      <c r="AA26" s="87"/>
      <c r="AB26" s="87"/>
      <c r="AC26" s="87"/>
      <c r="AD26" s="87"/>
    </row>
    <row r="27" spans="1:30" ht="18" customHeight="1" thickTop="1" thickBot="1" x14ac:dyDescent="0.35">
      <c r="A27" s="97" t="s">
        <v>43</v>
      </c>
      <c r="B27" s="106"/>
      <c r="C27" s="99">
        <f t="shared" ref="C27:S27" si="4">SUM(C3:C26)</f>
        <v>9</v>
      </c>
      <c r="D27" s="100">
        <f t="shared" si="4"/>
        <v>9</v>
      </c>
      <c r="E27" s="100">
        <f t="shared" si="4"/>
        <v>9</v>
      </c>
      <c r="F27" s="100">
        <f>SUM(F3:F26)</f>
        <v>9</v>
      </c>
      <c r="G27" s="100">
        <f t="shared" si="4"/>
        <v>9</v>
      </c>
      <c r="H27" s="100">
        <f t="shared" si="4"/>
        <v>9</v>
      </c>
      <c r="I27" s="100">
        <f t="shared" si="4"/>
        <v>9</v>
      </c>
      <c r="J27" s="100">
        <f t="shared" si="4"/>
        <v>9</v>
      </c>
      <c r="K27" s="100">
        <f t="shared" si="4"/>
        <v>20</v>
      </c>
      <c r="L27" s="100">
        <f t="shared" si="4"/>
        <v>11</v>
      </c>
      <c r="M27" s="100">
        <f t="shared" si="4"/>
        <v>11</v>
      </c>
      <c r="N27" s="100">
        <f t="shared" si="4"/>
        <v>11</v>
      </c>
      <c r="O27" s="100">
        <f t="shared" si="4"/>
        <v>11</v>
      </c>
      <c r="P27" s="100">
        <f t="shared" si="4"/>
        <v>11</v>
      </c>
      <c r="Q27" s="100">
        <f t="shared" si="4"/>
        <v>11</v>
      </c>
      <c r="R27" s="100">
        <f t="shared" si="4"/>
        <v>11</v>
      </c>
      <c r="S27" s="101">
        <f t="shared" si="4"/>
        <v>11</v>
      </c>
      <c r="T27" s="90"/>
      <c r="U27" s="87"/>
      <c r="V27" s="87"/>
      <c r="W27" s="87"/>
      <c r="X27" s="87"/>
      <c r="Y27" s="87"/>
      <c r="Z27" s="4" t="str">
        <f t="shared" si="1"/>
        <v xml:space="preserve"> </v>
      </c>
      <c r="AA27" s="87"/>
      <c r="AB27" s="87"/>
      <c r="AC27" s="87"/>
      <c r="AD27" s="87"/>
    </row>
    <row r="28" spans="1:30" ht="18" customHeight="1" thickTop="1" x14ac:dyDescent="0.3">
      <c r="A28" s="81"/>
      <c r="B28" s="96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90"/>
      <c r="U28" s="87"/>
      <c r="V28" s="87"/>
      <c r="W28" s="87"/>
      <c r="X28" s="87"/>
      <c r="Y28" s="87"/>
      <c r="Z28" s="4" t="str">
        <f t="shared" si="1"/>
        <v xml:space="preserve"> </v>
      </c>
      <c r="AA28" s="87"/>
      <c r="AB28" s="87"/>
      <c r="AC28" s="87"/>
      <c r="AD28" s="87"/>
    </row>
    <row r="29" spans="1:30" ht="18" customHeight="1" thickBot="1" x14ac:dyDescent="0.35">
      <c r="A29" s="81"/>
      <c r="B29" s="96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90"/>
      <c r="U29" s="1"/>
      <c r="V29" s="2"/>
      <c r="W29" s="2"/>
      <c r="X29" s="91"/>
      <c r="Y29" s="91"/>
      <c r="Z29" s="87"/>
      <c r="AA29" s="92"/>
      <c r="AB29" s="93"/>
      <c r="AC29" s="87"/>
      <c r="AD29" s="87"/>
    </row>
    <row r="30" spans="1:30" ht="18" customHeight="1" thickBot="1" x14ac:dyDescent="0.35">
      <c r="A30" s="81"/>
      <c r="B30" s="96"/>
      <c r="C30" s="81"/>
      <c r="D30" s="143" t="s">
        <v>44</v>
      </c>
      <c r="E30" s="144"/>
      <c r="F30" s="144"/>
      <c r="G30" s="144"/>
      <c r="H30" s="145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90"/>
      <c r="U30" s="2"/>
      <c r="V30" s="2"/>
      <c r="W30" s="2"/>
      <c r="X30" s="91"/>
      <c r="Y30" s="91"/>
      <c r="Z30" s="87"/>
      <c r="AA30" s="92"/>
      <c r="AB30" s="93"/>
      <c r="AC30" s="87"/>
      <c r="AD30" s="87"/>
    </row>
    <row r="31" spans="1:30" ht="18" customHeight="1" x14ac:dyDescent="0.3">
      <c r="A31" s="81"/>
      <c r="B31" s="96"/>
      <c r="C31" s="81"/>
      <c r="D31" s="102">
        <v>1</v>
      </c>
      <c r="E31" s="134" t="s">
        <v>45</v>
      </c>
      <c r="F31" s="134"/>
      <c r="G31" s="134"/>
      <c r="H31" s="135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90"/>
      <c r="U31" s="2"/>
      <c r="V31" s="2"/>
      <c r="W31" s="2"/>
      <c r="X31" s="91"/>
      <c r="Y31" s="91"/>
      <c r="Z31" s="87"/>
      <c r="AA31" s="92"/>
      <c r="AB31" s="93"/>
      <c r="AC31" s="87"/>
      <c r="AD31" s="87"/>
    </row>
    <row r="32" spans="1:30" ht="18" customHeight="1" x14ac:dyDescent="0.3">
      <c r="A32" s="81"/>
      <c r="B32" s="96"/>
      <c r="C32" s="81"/>
      <c r="D32" s="103" t="s">
        <v>46</v>
      </c>
      <c r="E32" s="136" t="s">
        <v>47</v>
      </c>
      <c r="F32" s="136"/>
      <c r="G32" s="136"/>
      <c r="H32" s="137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90"/>
      <c r="U32" s="2"/>
      <c r="V32" s="2"/>
      <c r="W32" s="2"/>
      <c r="X32" s="91"/>
      <c r="Y32" s="91"/>
      <c r="Z32" s="87"/>
      <c r="AA32" s="92"/>
      <c r="AB32" s="93"/>
      <c r="AC32" s="87"/>
      <c r="AD32" s="87"/>
    </row>
    <row r="33" spans="1:28" ht="18" customHeight="1" thickBot="1" x14ac:dyDescent="0.35">
      <c r="A33" s="81"/>
      <c r="B33" s="96"/>
      <c r="C33" s="81"/>
      <c r="D33" s="14" t="s">
        <v>48</v>
      </c>
      <c r="E33" s="138" t="s">
        <v>49</v>
      </c>
      <c r="F33" s="138"/>
      <c r="G33" s="138"/>
      <c r="H33" s="139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90"/>
      <c r="U33" s="2"/>
      <c r="V33" s="2"/>
      <c r="W33" s="2"/>
      <c r="X33" s="91"/>
      <c r="Y33" s="91"/>
      <c r="Z33" s="87"/>
      <c r="AA33" s="92"/>
      <c r="AB33" s="93"/>
    </row>
  </sheetData>
  <autoFilter ref="A2:AD27" xr:uid="{00000000-0001-0000-0400-000000000000}"/>
  <sortState xmlns:xlrd2="http://schemas.microsoft.com/office/spreadsheetml/2017/richdata2" ref="A3:B14">
    <sortCondition ref="A3:A14"/>
  </sortState>
  <mergeCells count="5">
    <mergeCell ref="D30:H30"/>
    <mergeCell ref="E31:H31"/>
    <mergeCell ref="E32:H32"/>
    <mergeCell ref="E33:H33"/>
    <mergeCell ref="A1:S1"/>
  </mergeCells>
  <hyperlinks>
    <hyperlink ref="T1" location="'Prof-Labo'!A1" display="Retour" xr:uid="{00000000-0004-0000-0400-000000000000}"/>
  </hyperlinks>
  <printOptions horizontalCentered="1"/>
  <pageMargins left="0.51181102362204722" right="0.51181102362204722" top="0.94488188976377963" bottom="0.74803149606299213" header="0.31496062992125984" footer="0.31496062992125984"/>
  <pageSetup paperSize="9" scale="77" orientation="landscape" r:id="rId1"/>
  <headerFooter>
    <oddHeader>&amp;L&amp;"ETML L,Gras"&amp;16ETML&amp;C&amp;"-,Gras"&amp;18&amp;A&amp;R&amp;G</oddHeader>
    <oddFooter>&amp;LInspiré de: Monaco - GGZ&amp;C&amp;F&amp;R&amp;D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  <pageSetUpPr fitToPage="1"/>
  </sheetPr>
  <dimension ref="A1:AD29"/>
  <sheetViews>
    <sheetView view="pageBreakPreview" zoomScale="115" zoomScaleSheetLayoutView="115" workbookViewId="0">
      <selection activeCell="A7" sqref="A7"/>
    </sheetView>
  </sheetViews>
  <sheetFormatPr baseColWidth="10" defaultColWidth="11.42578125" defaultRowHeight="16.5" x14ac:dyDescent="0.3"/>
  <cols>
    <col min="1" max="1" width="32.7109375" style="13" customWidth="1"/>
    <col min="2" max="2" width="10.7109375" style="26" customWidth="1"/>
    <col min="3" max="19" width="6.7109375" style="13" customWidth="1"/>
    <col min="20" max="20" width="10.28515625" style="26" customWidth="1"/>
    <col min="21" max="21" width="12.5703125" style="13" bestFit="1" customWidth="1"/>
    <col min="22" max="22" width="11.5703125" style="13" customWidth="1"/>
    <col min="23" max="23" width="22" style="37" bestFit="1" customWidth="1"/>
    <col min="24" max="26" width="11.42578125" style="37"/>
    <col min="27" max="16384" width="11.42578125" style="13"/>
  </cols>
  <sheetData>
    <row r="1" spans="1:30" ht="18" customHeight="1" thickTop="1" thickBot="1" x14ac:dyDescent="0.35">
      <c r="A1" s="140" t="str">
        <f>IF('Prof-Labo'!A11 &lt;&gt;'Prof-Labo'!B11, 'Prof-Labo'!A11&amp;" / "&amp;'Prof-Labo'!B11&amp;" - "&amp;'Prof-Labo'!C11,'Prof-Labo'!A11&amp;" - "&amp;'Prof-Labo'!C11)</f>
        <v>Accueil &amp; GYM &amp; Théorie / Accueil/Entrée &amp; GYM - 5ème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2"/>
      <c r="T1" s="27" t="s">
        <v>40</v>
      </c>
      <c r="U1" s="87"/>
      <c r="V1" s="87"/>
      <c r="AA1" s="87"/>
      <c r="AB1" s="87"/>
      <c r="AC1" s="87"/>
      <c r="AD1" s="87"/>
    </row>
    <row r="2" spans="1:30" ht="18" customHeight="1" thickTop="1" thickBot="1" x14ac:dyDescent="0.35">
      <c r="A2" s="17" t="s">
        <v>41</v>
      </c>
      <c r="B2" s="16" t="s">
        <v>42</v>
      </c>
      <c r="C2" s="88">
        <v>0.35416666666666663</v>
      </c>
      <c r="D2" s="88">
        <v>0.375</v>
      </c>
      <c r="E2" s="88">
        <v>0.39583333333333331</v>
      </c>
      <c r="F2" s="88">
        <v>0.41666666666666669</v>
      </c>
      <c r="G2" s="88">
        <v>0.4375</v>
      </c>
      <c r="H2" s="88">
        <v>0.45833333333333331</v>
      </c>
      <c r="I2" s="88">
        <v>0.47916666666666663</v>
      </c>
      <c r="J2" s="88">
        <v>0.5</v>
      </c>
      <c r="K2" s="88">
        <v>0.52083333333333337</v>
      </c>
      <c r="L2" s="88">
        <v>0.54166666666666663</v>
      </c>
      <c r="M2" s="88">
        <v>0.5625</v>
      </c>
      <c r="N2" s="88">
        <v>0.58333333333333337</v>
      </c>
      <c r="O2" s="88">
        <v>0.60416666666666674</v>
      </c>
      <c r="P2" s="88">
        <v>0.625</v>
      </c>
      <c r="Q2" s="88">
        <v>0.64583333333333337</v>
      </c>
      <c r="R2" s="88">
        <v>0.66666666666666663</v>
      </c>
      <c r="S2" s="89">
        <v>0.6875</v>
      </c>
      <c r="T2" s="90"/>
      <c r="U2" s="30" t="s">
        <v>50</v>
      </c>
      <c r="V2" s="30" t="s">
        <v>51</v>
      </c>
      <c r="W2" s="2"/>
      <c r="X2" s="38"/>
      <c r="Y2" s="38"/>
      <c r="Z2" s="38" t="str">
        <f>W2&amp;" "&amp;X2</f>
        <v xml:space="preserve"> </v>
      </c>
      <c r="AA2" s="92"/>
      <c r="AB2" s="93"/>
      <c r="AC2" s="87"/>
      <c r="AD2" s="87"/>
    </row>
    <row r="3" spans="1:30" ht="18" customHeight="1" thickTop="1" x14ac:dyDescent="0.3">
      <c r="A3" s="15" t="s">
        <v>215</v>
      </c>
      <c r="B3" s="57" t="s">
        <v>153</v>
      </c>
      <c r="C3" s="34">
        <v>1</v>
      </c>
      <c r="D3" s="75">
        <v>1</v>
      </c>
      <c r="E3" s="75">
        <v>1</v>
      </c>
      <c r="F3" s="34">
        <v>1</v>
      </c>
      <c r="G3" s="34">
        <v>1</v>
      </c>
      <c r="H3" s="75">
        <v>1</v>
      </c>
      <c r="I3" s="75">
        <v>1</v>
      </c>
      <c r="J3" s="34">
        <v>1</v>
      </c>
      <c r="K3" s="34">
        <v>1</v>
      </c>
      <c r="L3" s="59"/>
      <c r="M3" s="59"/>
      <c r="N3" s="59"/>
      <c r="O3" s="59"/>
      <c r="P3" s="59"/>
      <c r="Q3" s="59"/>
      <c r="R3" s="59"/>
      <c r="S3" s="73"/>
      <c r="T3" s="96">
        <f t="shared" ref="T3:T14" si="0">SUM(C3:S3)</f>
        <v>9</v>
      </c>
      <c r="U3" s="31" t="s">
        <v>216</v>
      </c>
      <c r="V3" s="31" t="s">
        <v>216</v>
      </c>
      <c r="W3" s="3"/>
      <c r="X3" s="2"/>
      <c r="Y3" s="2"/>
      <c r="Z3" s="38" t="str">
        <f>W3&amp;" "&amp;X3</f>
        <v xml:space="preserve"> </v>
      </c>
      <c r="AA3" s="7"/>
      <c r="AB3" s="9"/>
      <c r="AC3" s="87"/>
      <c r="AD3" s="87"/>
    </row>
    <row r="4" spans="1:30" ht="18" customHeight="1" x14ac:dyDescent="0.3">
      <c r="A4" s="15" t="s">
        <v>217</v>
      </c>
      <c r="B4" s="57" t="s">
        <v>98</v>
      </c>
      <c r="C4" s="34">
        <v>1</v>
      </c>
      <c r="D4" s="75">
        <v>1</v>
      </c>
      <c r="E4" s="75">
        <v>1</v>
      </c>
      <c r="F4" s="34">
        <v>1</v>
      </c>
      <c r="G4" s="34">
        <v>1</v>
      </c>
      <c r="H4" s="34">
        <v>1</v>
      </c>
      <c r="I4" s="34">
        <v>1</v>
      </c>
      <c r="J4" s="75">
        <v>1</v>
      </c>
      <c r="K4" s="75">
        <v>1</v>
      </c>
      <c r="L4" s="59"/>
      <c r="M4" s="59"/>
      <c r="N4" s="59"/>
      <c r="O4" s="59"/>
      <c r="P4" s="59"/>
      <c r="Q4" s="59"/>
      <c r="R4" s="59"/>
      <c r="S4" s="60"/>
      <c r="T4" s="96">
        <f t="shared" si="0"/>
        <v>9</v>
      </c>
      <c r="U4" s="5"/>
      <c r="V4" s="5"/>
      <c r="W4" s="3"/>
      <c r="X4" s="38"/>
      <c r="Y4" s="38"/>
      <c r="Z4" s="39" t="str">
        <f t="shared" ref="Z4:Z13" si="1">W4&amp;" "&amp;X4</f>
        <v xml:space="preserve"> </v>
      </c>
      <c r="AA4" s="7"/>
      <c r="AB4" s="9"/>
      <c r="AC4" s="87"/>
      <c r="AD4" s="87"/>
    </row>
    <row r="5" spans="1:30" ht="18" customHeight="1" x14ac:dyDescent="0.3">
      <c r="A5" s="15" t="s">
        <v>218</v>
      </c>
      <c r="B5" s="57" t="s">
        <v>98</v>
      </c>
      <c r="C5" s="34">
        <v>1</v>
      </c>
      <c r="D5" s="34">
        <v>1</v>
      </c>
      <c r="E5" s="34">
        <v>1</v>
      </c>
      <c r="F5" s="75">
        <v>1</v>
      </c>
      <c r="G5" s="75">
        <v>1</v>
      </c>
      <c r="H5" s="34">
        <v>1</v>
      </c>
      <c r="I5" s="34">
        <v>1</v>
      </c>
      <c r="J5" s="75">
        <v>1</v>
      </c>
      <c r="K5" s="75">
        <v>1</v>
      </c>
      <c r="L5" s="59"/>
      <c r="M5" s="59"/>
      <c r="N5" s="59"/>
      <c r="O5" s="59"/>
      <c r="P5" s="59"/>
      <c r="Q5" s="59"/>
      <c r="R5" s="59"/>
      <c r="S5" s="60"/>
      <c r="T5" s="96">
        <f t="shared" si="0"/>
        <v>9</v>
      </c>
      <c r="U5" s="5"/>
      <c r="V5" s="5"/>
      <c r="W5" s="3"/>
      <c r="X5" s="38"/>
      <c r="Y5" s="38"/>
      <c r="Z5" s="39" t="str">
        <f t="shared" si="1"/>
        <v xml:space="preserve"> </v>
      </c>
      <c r="AA5" s="7"/>
      <c r="AB5" s="9"/>
      <c r="AC5" s="87"/>
      <c r="AD5" s="87"/>
    </row>
    <row r="6" spans="1:30" ht="18" customHeight="1" x14ac:dyDescent="0.3">
      <c r="A6" s="15" t="s">
        <v>219</v>
      </c>
      <c r="B6" s="57" t="s">
        <v>98</v>
      </c>
      <c r="C6" s="34">
        <v>1</v>
      </c>
      <c r="D6" s="34">
        <v>1</v>
      </c>
      <c r="E6" s="34">
        <v>1</v>
      </c>
      <c r="F6" s="75">
        <v>1</v>
      </c>
      <c r="G6" s="75">
        <v>1</v>
      </c>
      <c r="H6" s="34">
        <v>1</v>
      </c>
      <c r="I6" s="34">
        <v>1</v>
      </c>
      <c r="J6" s="34">
        <v>1</v>
      </c>
      <c r="K6" s="34">
        <v>1</v>
      </c>
      <c r="L6" s="59"/>
      <c r="M6" s="59"/>
      <c r="N6" s="59"/>
      <c r="O6" s="59"/>
      <c r="P6" s="59"/>
      <c r="Q6" s="59"/>
      <c r="R6" s="59"/>
      <c r="S6" s="60"/>
      <c r="T6" s="96">
        <f t="shared" si="0"/>
        <v>9</v>
      </c>
      <c r="U6" s="5"/>
      <c r="V6" s="5"/>
      <c r="W6" s="3"/>
      <c r="X6" s="38"/>
      <c r="Y6" s="38"/>
      <c r="Z6" s="39" t="str">
        <f t="shared" si="1"/>
        <v xml:space="preserve"> </v>
      </c>
      <c r="AA6" s="7"/>
      <c r="AB6" s="9"/>
      <c r="AC6" s="87"/>
      <c r="AD6" s="87"/>
    </row>
    <row r="7" spans="1:30" ht="18" customHeight="1" x14ac:dyDescent="0.3">
      <c r="A7" s="15" t="s">
        <v>220</v>
      </c>
      <c r="B7" s="57" t="s">
        <v>59</v>
      </c>
      <c r="C7" s="34">
        <v>1</v>
      </c>
      <c r="D7" s="34">
        <v>1</v>
      </c>
      <c r="E7" s="34">
        <v>1</v>
      </c>
      <c r="F7" s="34">
        <v>1</v>
      </c>
      <c r="G7" s="34">
        <v>1</v>
      </c>
      <c r="H7" s="75">
        <v>1</v>
      </c>
      <c r="I7" s="75">
        <v>1</v>
      </c>
      <c r="J7" s="34">
        <v>1</v>
      </c>
      <c r="K7" s="34">
        <v>1</v>
      </c>
      <c r="L7" s="59"/>
      <c r="M7" s="59"/>
      <c r="N7" s="59"/>
      <c r="O7" s="59"/>
      <c r="P7" s="59"/>
      <c r="Q7" s="59"/>
      <c r="R7" s="59"/>
      <c r="S7" s="60"/>
      <c r="T7" s="96">
        <f t="shared" si="0"/>
        <v>9</v>
      </c>
      <c r="U7" s="5"/>
      <c r="V7" s="5"/>
      <c r="W7" s="3"/>
      <c r="X7" s="38"/>
      <c r="Y7" s="38"/>
      <c r="Z7" s="39"/>
      <c r="AA7" s="7"/>
      <c r="AB7" s="9"/>
      <c r="AC7" s="87"/>
      <c r="AD7" s="87"/>
    </row>
    <row r="8" spans="1:30" ht="18" customHeight="1" x14ac:dyDescent="0.3">
      <c r="A8" s="15"/>
      <c r="B8" s="57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60"/>
      <c r="T8" s="96">
        <f t="shared" si="0"/>
        <v>0</v>
      </c>
      <c r="U8" s="5"/>
      <c r="V8" s="5"/>
      <c r="W8" s="3"/>
      <c r="X8" s="38"/>
      <c r="Y8" s="38"/>
      <c r="Z8" s="39" t="str">
        <f t="shared" si="1"/>
        <v xml:space="preserve"> </v>
      </c>
      <c r="AA8" s="7"/>
      <c r="AB8" s="9"/>
      <c r="AC8" s="87"/>
      <c r="AD8" s="87"/>
    </row>
    <row r="9" spans="1:30" ht="18" customHeight="1" x14ac:dyDescent="0.3">
      <c r="A9" s="15" t="s">
        <v>221</v>
      </c>
      <c r="B9" s="57" t="s">
        <v>153</v>
      </c>
      <c r="C9" s="59"/>
      <c r="D9" s="59"/>
      <c r="E9" s="59"/>
      <c r="F9" s="59"/>
      <c r="G9" s="59"/>
      <c r="H9" s="59"/>
      <c r="I9" s="59"/>
      <c r="J9" s="59"/>
      <c r="K9" s="34">
        <v>1</v>
      </c>
      <c r="L9" s="75">
        <v>1</v>
      </c>
      <c r="M9" s="75">
        <v>1</v>
      </c>
      <c r="N9" s="34">
        <v>1</v>
      </c>
      <c r="O9" s="34">
        <v>1</v>
      </c>
      <c r="P9" s="75">
        <v>1</v>
      </c>
      <c r="Q9" s="75">
        <v>1</v>
      </c>
      <c r="R9" s="34">
        <v>1</v>
      </c>
      <c r="S9" s="36">
        <v>1</v>
      </c>
      <c r="T9" s="96">
        <f t="shared" si="0"/>
        <v>9</v>
      </c>
      <c r="U9" s="5"/>
      <c r="V9" s="5"/>
      <c r="W9" s="3"/>
      <c r="X9" s="38"/>
      <c r="Y9" s="38"/>
      <c r="Z9" s="39"/>
      <c r="AA9" s="7"/>
      <c r="AB9" s="9"/>
      <c r="AC9" s="87"/>
      <c r="AD9" s="87"/>
    </row>
    <row r="10" spans="1:30" ht="18" customHeight="1" x14ac:dyDescent="0.3">
      <c r="A10" s="15" t="s">
        <v>222</v>
      </c>
      <c r="B10" s="57" t="s">
        <v>153</v>
      </c>
      <c r="C10" s="59"/>
      <c r="D10" s="59"/>
      <c r="E10" s="59"/>
      <c r="F10" s="59"/>
      <c r="G10" s="59"/>
      <c r="H10" s="59"/>
      <c r="I10" s="59"/>
      <c r="J10" s="59"/>
      <c r="K10" s="34">
        <v>1</v>
      </c>
      <c r="L10" s="75">
        <v>1</v>
      </c>
      <c r="M10" s="75">
        <v>1</v>
      </c>
      <c r="N10" s="34">
        <v>1</v>
      </c>
      <c r="O10" s="34">
        <v>1</v>
      </c>
      <c r="P10" s="75">
        <v>1</v>
      </c>
      <c r="Q10" s="75">
        <v>1</v>
      </c>
      <c r="R10" s="34">
        <v>1</v>
      </c>
      <c r="S10" s="36">
        <v>1</v>
      </c>
      <c r="T10" s="96">
        <f t="shared" si="0"/>
        <v>9</v>
      </c>
      <c r="U10" s="5"/>
      <c r="V10" s="10"/>
      <c r="W10" s="3"/>
      <c r="X10" s="38"/>
      <c r="Y10" s="38"/>
      <c r="Z10" s="39" t="str">
        <f t="shared" si="1"/>
        <v xml:space="preserve"> </v>
      </c>
      <c r="AA10" s="11"/>
      <c r="AB10" s="12"/>
      <c r="AC10" s="87"/>
      <c r="AD10" s="87"/>
    </row>
    <row r="11" spans="1:30" ht="18" customHeight="1" x14ac:dyDescent="0.3">
      <c r="A11" s="15" t="s">
        <v>223</v>
      </c>
      <c r="B11" s="57" t="s">
        <v>153</v>
      </c>
      <c r="C11" s="59"/>
      <c r="D11" s="59"/>
      <c r="E11" s="59"/>
      <c r="F11" s="59"/>
      <c r="G11" s="59"/>
      <c r="H11" s="59"/>
      <c r="I11" s="59"/>
      <c r="J11" s="59"/>
      <c r="K11" s="34">
        <v>1</v>
      </c>
      <c r="L11" s="34">
        <v>1</v>
      </c>
      <c r="M11" s="34">
        <v>1</v>
      </c>
      <c r="N11" s="75">
        <v>1</v>
      </c>
      <c r="O11" s="75">
        <v>1</v>
      </c>
      <c r="P11" s="34">
        <v>1</v>
      </c>
      <c r="Q11" s="34">
        <v>1</v>
      </c>
      <c r="R11" s="75">
        <v>1</v>
      </c>
      <c r="S11" s="76">
        <v>1</v>
      </c>
      <c r="T11" s="96">
        <f t="shared" si="0"/>
        <v>9</v>
      </c>
      <c r="U11" s="5"/>
      <c r="V11" s="5"/>
      <c r="W11" s="3"/>
      <c r="X11" s="38"/>
      <c r="Y11" s="38"/>
      <c r="Z11" s="39" t="str">
        <f t="shared" si="1"/>
        <v xml:space="preserve"> </v>
      </c>
      <c r="AA11" s="7"/>
      <c r="AB11" s="9"/>
      <c r="AC11" s="87"/>
      <c r="AD11" s="87"/>
    </row>
    <row r="12" spans="1:30" ht="18" customHeight="1" x14ac:dyDescent="0.3">
      <c r="A12" s="15" t="s">
        <v>224</v>
      </c>
      <c r="B12" s="57" t="s">
        <v>98</v>
      </c>
      <c r="C12" s="59"/>
      <c r="D12" s="59"/>
      <c r="E12" s="59"/>
      <c r="F12" s="59"/>
      <c r="G12" s="59"/>
      <c r="H12" s="59"/>
      <c r="I12" s="59"/>
      <c r="J12" s="59"/>
      <c r="K12" s="34">
        <v>1</v>
      </c>
      <c r="L12" s="34">
        <v>1</v>
      </c>
      <c r="M12" s="34">
        <v>1</v>
      </c>
      <c r="N12" s="75">
        <v>1</v>
      </c>
      <c r="O12" s="75">
        <v>1</v>
      </c>
      <c r="P12" s="34">
        <v>1</v>
      </c>
      <c r="Q12" s="34">
        <v>1</v>
      </c>
      <c r="R12" s="75">
        <v>1</v>
      </c>
      <c r="S12" s="76">
        <v>1</v>
      </c>
      <c r="T12" s="96">
        <f t="shared" si="0"/>
        <v>9</v>
      </c>
      <c r="U12" s="5"/>
      <c r="V12" s="5"/>
      <c r="W12" s="3"/>
      <c r="X12" s="38"/>
      <c r="Y12" s="38"/>
      <c r="Z12" s="39" t="str">
        <f t="shared" si="1"/>
        <v xml:space="preserve"> </v>
      </c>
      <c r="AA12" s="7"/>
      <c r="AB12" s="9"/>
      <c r="AC12" s="87"/>
      <c r="AD12" s="87"/>
    </row>
    <row r="13" spans="1:30" ht="18" customHeight="1" x14ac:dyDescent="0.3">
      <c r="A13" s="71" t="s">
        <v>225</v>
      </c>
      <c r="B13" s="72" t="s">
        <v>59</v>
      </c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60"/>
      <c r="T13" s="96">
        <f t="shared" si="0"/>
        <v>0</v>
      </c>
      <c r="U13" s="5"/>
      <c r="V13" s="5"/>
      <c r="W13" s="3"/>
      <c r="X13" s="38"/>
      <c r="Y13" s="38"/>
      <c r="Z13" s="39" t="str">
        <f t="shared" si="1"/>
        <v xml:space="preserve"> </v>
      </c>
      <c r="AA13" s="7"/>
      <c r="AB13" s="9"/>
      <c r="AC13" s="87"/>
      <c r="AD13" s="87"/>
    </row>
    <row r="14" spans="1:30" ht="18" customHeight="1" thickBot="1" x14ac:dyDescent="0.35">
      <c r="A14" s="15"/>
      <c r="B14" s="58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74"/>
      <c r="T14" s="96">
        <f t="shared" si="0"/>
        <v>0</v>
      </c>
      <c r="U14" s="87"/>
      <c r="V14" s="87"/>
      <c r="AA14" s="87"/>
      <c r="AB14" s="87"/>
      <c r="AC14" s="87"/>
      <c r="AD14" s="87"/>
    </row>
    <row r="15" spans="1:30" ht="18" customHeight="1" thickTop="1" thickBot="1" x14ac:dyDescent="0.35">
      <c r="A15" s="97" t="s">
        <v>43</v>
      </c>
      <c r="B15" s="106"/>
      <c r="C15" s="99">
        <f t="shared" ref="C15:S15" si="2">SUM(C3:C14)</f>
        <v>5</v>
      </c>
      <c r="D15" s="100">
        <f t="shared" si="2"/>
        <v>5</v>
      </c>
      <c r="E15" s="100">
        <f t="shared" si="2"/>
        <v>5</v>
      </c>
      <c r="F15" s="100">
        <f t="shared" si="2"/>
        <v>5</v>
      </c>
      <c r="G15" s="100">
        <f t="shared" si="2"/>
        <v>5</v>
      </c>
      <c r="H15" s="100">
        <f t="shared" si="2"/>
        <v>5</v>
      </c>
      <c r="I15" s="100">
        <f t="shared" si="2"/>
        <v>5</v>
      </c>
      <c r="J15" s="100">
        <f t="shared" si="2"/>
        <v>5</v>
      </c>
      <c r="K15" s="100">
        <f t="shared" si="2"/>
        <v>9</v>
      </c>
      <c r="L15" s="100">
        <f t="shared" si="2"/>
        <v>4</v>
      </c>
      <c r="M15" s="100">
        <f t="shared" si="2"/>
        <v>4</v>
      </c>
      <c r="N15" s="100">
        <f t="shared" si="2"/>
        <v>4</v>
      </c>
      <c r="O15" s="100">
        <f t="shared" si="2"/>
        <v>4</v>
      </c>
      <c r="P15" s="100">
        <f t="shared" si="2"/>
        <v>4</v>
      </c>
      <c r="Q15" s="100">
        <f t="shared" si="2"/>
        <v>4</v>
      </c>
      <c r="R15" s="100">
        <f t="shared" si="2"/>
        <v>4</v>
      </c>
      <c r="S15" s="101">
        <f t="shared" si="2"/>
        <v>4</v>
      </c>
      <c r="T15" s="90"/>
      <c r="U15" s="2"/>
      <c r="V15" s="2"/>
      <c r="W15" s="2"/>
      <c r="X15" s="38"/>
      <c r="Y15" s="38"/>
      <c r="Z15" s="39"/>
      <c r="AA15" s="92"/>
      <c r="AB15" s="93"/>
      <c r="AC15" s="87"/>
      <c r="AD15" s="87"/>
    </row>
    <row r="16" spans="1:30" ht="18" customHeight="1" thickTop="1" x14ac:dyDescent="0.3">
      <c r="A16" s="81"/>
      <c r="B16" s="96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90"/>
      <c r="U16" s="1"/>
      <c r="V16" s="2"/>
      <c r="W16" s="2"/>
      <c r="X16" s="38"/>
      <c r="Y16" s="38"/>
      <c r="Z16" s="39"/>
      <c r="AA16" s="92"/>
      <c r="AB16" s="93"/>
      <c r="AC16" s="87"/>
      <c r="AD16" s="87"/>
    </row>
    <row r="17" spans="1:28" ht="18" customHeight="1" thickBot="1" x14ac:dyDescent="0.35">
      <c r="A17" s="81"/>
      <c r="B17" s="96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90"/>
      <c r="U17" s="87"/>
      <c r="V17" s="87"/>
      <c r="AA17" s="87"/>
      <c r="AB17" s="87"/>
    </row>
    <row r="18" spans="1:28" ht="18" customHeight="1" thickBot="1" x14ac:dyDescent="0.35">
      <c r="A18" s="81"/>
      <c r="B18" s="96"/>
      <c r="C18" s="81"/>
      <c r="D18" s="143" t="s">
        <v>44</v>
      </c>
      <c r="E18" s="144"/>
      <c r="F18" s="144"/>
      <c r="G18" s="144"/>
      <c r="H18" s="145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90"/>
      <c r="U18" s="2"/>
      <c r="V18" s="2"/>
      <c r="W18" s="2"/>
      <c r="X18" s="38"/>
      <c r="Y18" s="38"/>
      <c r="Z18" s="39"/>
      <c r="AA18" s="92"/>
      <c r="AB18" s="93"/>
    </row>
    <row r="19" spans="1:28" ht="18" customHeight="1" x14ac:dyDescent="0.3">
      <c r="A19" s="87"/>
      <c r="B19" s="96"/>
      <c r="C19" s="81"/>
      <c r="D19" s="102">
        <v>1</v>
      </c>
      <c r="E19" s="134" t="s">
        <v>226</v>
      </c>
      <c r="F19" s="134"/>
      <c r="G19" s="134"/>
      <c r="H19" s="135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90"/>
      <c r="U19" s="2"/>
      <c r="V19" s="2"/>
      <c r="W19" s="2"/>
      <c r="X19" s="38"/>
      <c r="Y19" s="38"/>
      <c r="Z19" s="39"/>
      <c r="AA19" s="92"/>
      <c r="AB19" s="93"/>
    </row>
    <row r="20" spans="1:28" ht="18" customHeight="1" x14ac:dyDescent="0.3">
      <c r="A20" s="81"/>
      <c r="B20" s="96"/>
      <c r="C20" s="81"/>
      <c r="D20" s="107">
        <v>1</v>
      </c>
      <c r="E20" s="146" t="s">
        <v>227</v>
      </c>
      <c r="F20" s="147"/>
      <c r="G20" s="147"/>
      <c r="H20" s="148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90"/>
      <c r="U20" s="2"/>
      <c r="V20" s="2"/>
      <c r="W20" s="2"/>
      <c r="X20" s="38"/>
      <c r="Y20" s="38"/>
      <c r="Z20" s="39"/>
      <c r="AA20" s="92"/>
      <c r="AB20" s="93"/>
    </row>
    <row r="21" spans="1:28" ht="18" customHeight="1" thickBot="1" x14ac:dyDescent="0.35">
      <c r="A21" s="81"/>
      <c r="B21" s="96"/>
      <c r="C21" s="81"/>
      <c r="D21" s="14" t="s">
        <v>48</v>
      </c>
      <c r="E21" s="138" t="s">
        <v>49</v>
      </c>
      <c r="F21" s="138"/>
      <c r="G21" s="138"/>
      <c r="H21" s="139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90"/>
      <c r="U21" s="2"/>
      <c r="V21" s="2"/>
      <c r="W21" s="2"/>
      <c r="X21" s="38"/>
      <c r="Y21" s="38"/>
      <c r="Z21" s="39"/>
      <c r="AA21" s="92"/>
      <c r="AB21" s="93"/>
    </row>
    <row r="22" spans="1:28" ht="15" customHeight="1" x14ac:dyDescent="0.3">
      <c r="A22" s="87"/>
      <c r="B22" s="90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90"/>
      <c r="U22" s="2"/>
      <c r="V22" s="2"/>
      <c r="W22" s="2"/>
      <c r="X22" s="38"/>
      <c r="Y22" s="38"/>
      <c r="Z22" s="39"/>
      <c r="AA22" s="92"/>
      <c r="AB22" s="93"/>
    </row>
    <row r="23" spans="1:28" x14ac:dyDescent="0.3">
      <c r="A23" s="87"/>
      <c r="B23" s="90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90"/>
      <c r="U23" s="2"/>
      <c r="V23" s="2"/>
      <c r="W23" s="2"/>
      <c r="X23" s="38"/>
      <c r="Y23" s="38"/>
      <c r="Z23" s="39"/>
      <c r="AA23" s="92"/>
      <c r="AB23" s="93"/>
    </row>
    <row r="24" spans="1:28" x14ac:dyDescent="0.3">
      <c r="A24" s="87"/>
      <c r="B24" s="90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90"/>
      <c r="U24" s="2"/>
      <c r="V24" s="2"/>
      <c r="W24" s="2"/>
      <c r="X24" s="38"/>
      <c r="Y24" s="38"/>
      <c r="Z24" s="39"/>
      <c r="AA24" s="92"/>
      <c r="AB24" s="93"/>
    </row>
    <row r="25" spans="1:28" x14ac:dyDescent="0.3">
      <c r="A25" s="87"/>
      <c r="B25" s="90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90"/>
      <c r="U25" s="2"/>
      <c r="V25" s="2"/>
      <c r="W25" s="2"/>
      <c r="X25" s="38"/>
      <c r="Y25" s="38"/>
      <c r="Z25" s="39"/>
      <c r="AA25" s="92"/>
      <c r="AB25" s="93"/>
    </row>
    <row r="26" spans="1:28" x14ac:dyDescent="0.3">
      <c r="A26" s="87"/>
      <c r="B26" s="90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90"/>
      <c r="U26" s="2"/>
      <c r="V26" s="2"/>
      <c r="W26" s="2"/>
      <c r="X26" s="38"/>
      <c r="Y26" s="38"/>
      <c r="Z26" s="39"/>
      <c r="AA26" s="92"/>
      <c r="AB26" s="93"/>
    </row>
    <row r="27" spans="1:28" x14ac:dyDescent="0.3">
      <c r="A27" s="87"/>
      <c r="B27" s="90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90"/>
      <c r="U27" s="2"/>
      <c r="V27" s="2"/>
      <c r="W27" s="2"/>
      <c r="X27" s="38"/>
      <c r="Y27" s="38"/>
      <c r="Z27" s="39"/>
      <c r="AA27" s="92"/>
      <c r="AB27" s="93"/>
    </row>
    <row r="28" spans="1:28" x14ac:dyDescent="0.3">
      <c r="A28" s="87"/>
      <c r="B28" s="90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90"/>
      <c r="U28" s="2"/>
      <c r="V28" s="2"/>
      <c r="W28" s="2"/>
      <c r="X28" s="38"/>
      <c r="Y28" s="38"/>
      <c r="Z28" s="39"/>
      <c r="AA28" s="92"/>
      <c r="AB28" s="93"/>
    </row>
    <row r="29" spans="1:28" x14ac:dyDescent="0.3">
      <c r="A29" s="87"/>
      <c r="B29" s="90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90"/>
      <c r="U29" s="2"/>
      <c r="V29" s="2"/>
      <c r="W29" s="2"/>
      <c r="X29" s="38"/>
      <c r="Y29" s="38"/>
      <c r="Z29" s="39"/>
      <c r="AA29" s="92"/>
      <c r="AB29" s="93"/>
    </row>
  </sheetData>
  <sortState xmlns:xlrd2="http://schemas.microsoft.com/office/spreadsheetml/2017/richdata2" ref="A3:B18">
    <sortCondition ref="B3:B18"/>
    <sortCondition ref="A3:A18"/>
  </sortState>
  <mergeCells count="5">
    <mergeCell ref="E21:H21"/>
    <mergeCell ref="A1:S1"/>
    <mergeCell ref="E19:H19"/>
    <mergeCell ref="D18:H18"/>
    <mergeCell ref="E20:H20"/>
  </mergeCells>
  <hyperlinks>
    <hyperlink ref="T1" location="'Prof-Labo'!A1" display="Retour" xr:uid="{00000000-0004-0000-0800-000000000000}"/>
  </hyperlinks>
  <printOptions horizontalCentered="1"/>
  <pageMargins left="0.51181102362204722" right="0.51181102362204722" top="0.94488188976377963" bottom="0.74803149606299213" header="0.31496062992125984" footer="0.31496062992125984"/>
  <pageSetup paperSize="9" scale="86" orientation="landscape" r:id="rId1"/>
  <headerFooter>
    <oddHeader>&amp;L&amp;"ETML L,Gras"&amp;16ETML&amp;C&amp;"-,Gras"&amp;18&amp;A&amp;R&amp;G</oddHeader>
    <oddFooter>&amp;LInspiré de: Monaco - GGZ&amp;C&amp;F&amp;R&amp;D</oddFooter>
  </headerFooter>
  <legacyDrawingHF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5cf4370-ac38-4b9e-9836-ef6f5df64f24">
      <Terms xmlns="http://schemas.microsoft.com/office/infopath/2007/PartnerControls"/>
    </lcf76f155ced4ddcb4097134ff3c332f>
    <TaxCatchAll xmlns="eefa3612-053e-497a-ae76-8a76877f5e2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1" ma:contentTypeDescription="Crée un document." ma:contentTypeScope="" ma:versionID="0de33a34aa8934241a92d815be952b03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8468e718e17ddb77568e1238d457d43f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2abd92-3c6d-4240-9d75-967015e504c2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28A274-5C80-4C9C-A010-78D8D1629AD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A7E2A5-7364-4644-A6B5-7F1BD6588C04}">
  <ds:schemaRefs>
    <ds:schemaRef ds:uri="http://schemas.microsoft.com/office/2006/metadata/properties"/>
    <ds:schemaRef ds:uri="http://schemas.microsoft.com/office/infopath/2007/PartnerControls"/>
    <ds:schemaRef ds:uri="http://schemas.microsoft.com/sharepoint/v4"/>
    <ds:schemaRef ds:uri="bf2f2df3-a963-4452-b0e7-67dabc627c35"/>
    <ds:schemaRef ds:uri="f7d9f5a6-831d-4621-8c77-cbcaf993e406"/>
  </ds:schemaRefs>
</ds:datastoreItem>
</file>

<file path=customXml/itemProps3.xml><?xml version="1.0" encoding="utf-8"?>
<ds:datastoreItem xmlns:ds="http://schemas.openxmlformats.org/officeDocument/2006/customXml" ds:itemID="{D258137E-4BB0-4AEC-85CC-81E7FF92AB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11</vt:i4>
      </vt:variant>
    </vt:vector>
  </HeadingPairs>
  <TitlesOfParts>
    <vt:vector size="22" baseType="lpstr">
      <vt:lpstr>Prof-Labo</vt:lpstr>
      <vt:lpstr>N501</vt:lpstr>
      <vt:lpstr>N508B</vt:lpstr>
      <vt:lpstr>N509</vt:lpstr>
      <vt:lpstr>N510B</vt:lpstr>
      <vt:lpstr>N511</vt:lpstr>
      <vt:lpstr>N512A</vt:lpstr>
      <vt:lpstr>N512B</vt:lpstr>
      <vt:lpstr>Accueil</vt:lpstr>
      <vt:lpstr>Gym</vt:lpstr>
      <vt:lpstr>ALL</vt:lpstr>
      <vt:lpstr>Accueil!Zone_d_impression</vt:lpstr>
      <vt:lpstr>ALL!Zone_d_impression</vt:lpstr>
      <vt:lpstr>Gym!Zone_d_impression</vt:lpstr>
      <vt:lpstr>'N501'!Zone_d_impression</vt:lpstr>
      <vt:lpstr>N508B!Zone_d_impression</vt:lpstr>
      <vt:lpstr>'N509'!Zone_d_impression</vt:lpstr>
      <vt:lpstr>N510B!Zone_d_impression</vt:lpstr>
      <vt:lpstr>'N511'!Zone_d_impression</vt:lpstr>
      <vt:lpstr>N512A!Zone_d_impression</vt:lpstr>
      <vt:lpstr>N512B!Zone_d_impression</vt:lpstr>
      <vt:lpstr>'Prof-Labo'!Zone_d_impression</vt:lpstr>
    </vt:vector>
  </TitlesOfParts>
  <Manager/>
  <Company>ETML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ETML</dc:creator>
  <cp:keywords/>
  <dc:description/>
  <cp:lastModifiedBy>Bertrand Sahli</cp:lastModifiedBy>
  <cp:revision/>
  <dcterms:created xsi:type="dcterms:W3CDTF">2013-11-04T13:18:06Z</dcterms:created>
  <dcterms:modified xsi:type="dcterms:W3CDTF">2023-12-02T08:26:36Z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