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 Ronga\OneDrive\EDUCATION\ALIGN\NLP\"/>
    </mc:Choice>
  </mc:AlternateContent>
  <xr:revisionPtr revIDLastSave="0" documentId="13_ncr:1_{2FA4C23B-DC1A-4EA2-BF4C-A28BEB15522B}" xr6:coauthVersionLast="47" xr6:coauthVersionMax="47" xr10:uidLastSave="{00000000-0000-0000-0000-000000000000}"/>
  <bookViews>
    <workbookView xWindow="330" yWindow="172" windowWidth="10417" windowHeight="12766" xr2:uid="{388D80C9-E6E7-4CCF-866D-8A067A71E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J11" i="1"/>
  <c r="I11" i="1"/>
  <c r="H11" i="1"/>
  <c r="H9" i="1"/>
  <c r="I9" i="1"/>
  <c r="K9" i="1" s="1"/>
  <c r="J9" i="1"/>
  <c r="H10" i="1"/>
  <c r="I10" i="1"/>
  <c r="K10" i="1" s="1"/>
  <c r="J10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J3" i="1"/>
  <c r="I3" i="1"/>
  <c r="K3" i="1" s="1"/>
  <c r="H3" i="1"/>
  <c r="K12" i="1" l="1"/>
  <c r="K11" i="1"/>
</calcChain>
</file>

<file path=xl/sharedStrings.xml><?xml version="1.0" encoding="utf-8"?>
<sst xmlns="http://schemas.openxmlformats.org/spreadsheetml/2006/main" count="31" uniqueCount="18">
  <si>
    <t>true neg</t>
  </si>
  <si>
    <t>false pos</t>
  </si>
  <si>
    <t>false neg</t>
  </si>
  <si>
    <t>true pos</t>
  </si>
  <si>
    <t>accuracy</t>
  </si>
  <si>
    <t>precision</t>
  </si>
  <si>
    <t>recall</t>
  </si>
  <si>
    <t>f1</t>
  </si>
  <si>
    <t>word embedding</t>
  </si>
  <si>
    <t>model</t>
  </si>
  <si>
    <t>BOW</t>
  </si>
  <si>
    <t>IDIDF</t>
  </si>
  <si>
    <t>naïve bayes</t>
  </si>
  <si>
    <t>random forest classifier</t>
  </si>
  <si>
    <t>logistic regression</t>
  </si>
  <si>
    <t>Dataset</t>
  </si>
  <si>
    <t>SVC (rbf)</t>
  </si>
  <si>
    <t>SVC (poly)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</si>
</sst>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CCA-DCB4-4F66-9901-C2C76AD92CB3}">
  <dimension ref="A2:K12"/>
  <sheetViews>
    <sheetView tabSelected="1" workbookViewId="0">
      <selection activeCell="A2" sqref="A2:K12"/>
    </sheetView>
  </sheetViews>
  <sheetFormatPr defaultRowHeight="14.25" x14ac:dyDescent="0.45"/>
  <cols>
    <col min="1" max="1" width="14.1328125" bestFit="1" customWidth="1"/>
    <col min="2" max="2" width="19.33203125" bestFit="1" customWidth="1"/>
    <col min="3" max="3" width="7.06640625" customWidth="1"/>
    <col min="4" max="7" width="0" hidden="1" customWidth="1"/>
    <col min="8" max="8" width="7.53125" bestFit="1" customWidth="1"/>
    <col min="9" max="9" width="7.796875" bestFit="1" customWidth="1"/>
    <col min="10" max="10" width="5" bestFit="1" customWidth="1"/>
    <col min="11" max="11" width="4.1328125" bestFit="1" customWidth="1"/>
  </cols>
  <sheetData>
    <row r="2" spans="1:11" x14ac:dyDescent="0.45">
      <c r="A2" t="s">
        <v>8</v>
      </c>
      <c r="B2" t="s">
        <v>9</v>
      </c>
      <c r="C2" t="s">
        <v>15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1:11" x14ac:dyDescent="0.45">
      <c r="A3" t="s">
        <v>10</v>
      </c>
      <c r="B3" t="s">
        <v>12</v>
      </c>
      <c r="C3">
        <v>240768</v>
      </c>
      <c r="D3">
        <v>35646</v>
      </c>
      <c r="E3">
        <v>5738</v>
      </c>
      <c r="F3">
        <v>5076</v>
      </c>
      <c r="G3">
        <v>36308</v>
      </c>
      <c r="H3" s="1">
        <f>(D3+G3)/(D3+E3+F3+G3)</f>
        <v>0.86934564082737287</v>
      </c>
      <c r="I3" s="1">
        <f>G3/(G3+E3)</f>
        <v>0.86353041906483374</v>
      </c>
      <c r="J3" s="1">
        <f>G3/(G3+F3)</f>
        <v>0.87734390102455051</v>
      </c>
      <c r="K3" s="1">
        <f>2*(I3*J3)/(I3+J3)</f>
        <v>0.87038235646649886</v>
      </c>
    </row>
    <row r="4" spans="1:11" x14ac:dyDescent="0.45">
      <c r="A4" t="s">
        <v>11</v>
      </c>
      <c r="B4" t="s">
        <v>12</v>
      </c>
      <c r="C4">
        <v>240768</v>
      </c>
      <c r="D4">
        <v>35556</v>
      </c>
      <c r="E4">
        <v>5828</v>
      </c>
      <c r="F4">
        <v>5303</v>
      </c>
      <c r="G4">
        <v>36081</v>
      </c>
      <c r="H4" s="1">
        <f t="shared" ref="H4:H8" si="0">(D4+G4)/(D4+E4+F4+G4)</f>
        <v>0.86551565822540111</v>
      </c>
      <c r="I4" s="1">
        <f t="shared" ref="I4:I8" si="1">G4/(G4+E4)</f>
        <v>0.86093679161993841</v>
      </c>
      <c r="J4" s="1">
        <f t="shared" ref="J4:J8" si="2">G4/(G4+F4)</f>
        <v>0.87185868934854049</v>
      </c>
      <c r="K4" s="1">
        <f t="shared" ref="K4:K8" si="3">2*(I4*J4)/(I4+J4)</f>
        <v>0.86636331984680592</v>
      </c>
    </row>
    <row r="5" spans="1:11" x14ac:dyDescent="0.45">
      <c r="A5" t="s">
        <v>10</v>
      </c>
      <c r="B5" t="s">
        <v>14</v>
      </c>
      <c r="C5">
        <v>240768</v>
      </c>
      <c r="D5">
        <v>36306</v>
      </c>
      <c r="E5">
        <v>5078</v>
      </c>
      <c r="F5">
        <v>5546</v>
      </c>
      <c r="G5">
        <v>35838</v>
      </c>
      <c r="H5" s="1">
        <f t="shared" si="0"/>
        <v>0.87164121399574712</v>
      </c>
      <c r="I5" s="1">
        <f t="shared" si="1"/>
        <v>0.87589207156124749</v>
      </c>
      <c r="J5" s="1">
        <f t="shared" si="2"/>
        <v>0.8659868548231201</v>
      </c>
      <c r="K5" s="1">
        <f t="shared" si="3"/>
        <v>0.87091130012150664</v>
      </c>
    </row>
    <row r="6" spans="1:11" x14ac:dyDescent="0.45">
      <c r="A6" t="s">
        <v>11</v>
      </c>
      <c r="B6" t="s">
        <v>14</v>
      </c>
      <c r="C6">
        <v>240768</v>
      </c>
      <c r="D6">
        <v>37186</v>
      </c>
      <c r="E6">
        <v>4198</v>
      </c>
      <c r="F6">
        <v>5931</v>
      </c>
      <c r="G6">
        <v>35453</v>
      </c>
      <c r="H6" s="1">
        <f t="shared" si="0"/>
        <v>0.87762178619756426</v>
      </c>
      <c r="I6" s="1">
        <f t="shared" si="1"/>
        <v>0.8941262515447278</v>
      </c>
      <c r="J6" s="1">
        <f t="shared" si="2"/>
        <v>0.85668374250918233</v>
      </c>
      <c r="K6" s="1">
        <f t="shared" si="3"/>
        <v>0.8750046276300365</v>
      </c>
    </row>
    <row r="7" spans="1:11" x14ac:dyDescent="0.45">
      <c r="A7" t="s">
        <v>10</v>
      </c>
      <c r="B7" t="s">
        <v>13</v>
      </c>
      <c r="C7">
        <v>40000</v>
      </c>
      <c r="D7">
        <v>4301</v>
      </c>
      <c r="E7">
        <v>699</v>
      </c>
      <c r="F7">
        <v>643</v>
      </c>
      <c r="G7">
        <v>4357</v>
      </c>
      <c r="H7" s="1">
        <f t="shared" si="0"/>
        <v>0.86580000000000001</v>
      </c>
      <c r="I7" s="1">
        <f t="shared" si="1"/>
        <v>0.861748417721519</v>
      </c>
      <c r="J7" s="1">
        <f t="shared" si="2"/>
        <v>0.87139999999999995</v>
      </c>
      <c r="K7" s="1">
        <f t="shared" si="3"/>
        <v>0.86654733492442315</v>
      </c>
    </row>
    <row r="8" spans="1:11" x14ac:dyDescent="0.45">
      <c r="A8" t="s">
        <v>11</v>
      </c>
      <c r="B8" t="s">
        <v>13</v>
      </c>
      <c r="C8">
        <v>40000</v>
      </c>
      <c r="D8">
        <v>3550</v>
      </c>
      <c r="E8">
        <v>1450</v>
      </c>
      <c r="F8">
        <v>377</v>
      </c>
      <c r="G8">
        <v>4623</v>
      </c>
      <c r="H8" s="1">
        <f t="shared" si="0"/>
        <v>0.81730000000000003</v>
      </c>
      <c r="I8" s="1">
        <f t="shared" si="1"/>
        <v>0.76123826774246661</v>
      </c>
      <c r="J8" s="1">
        <f t="shared" si="2"/>
        <v>0.92459999999999998</v>
      </c>
      <c r="K8" s="1">
        <f t="shared" si="3"/>
        <v>0.83500406393931181</v>
      </c>
    </row>
    <row r="9" spans="1:11" x14ac:dyDescent="0.45">
      <c r="A9" t="s">
        <v>10</v>
      </c>
      <c r="B9" t="s">
        <v>16</v>
      </c>
      <c r="C9">
        <v>20000</v>
      </c>
      <c r="D9">
        <v>4922</v>
      </c>
      <c r="E9">
        <v>578</v>
      </c>
      <c r="F9">
        <v>834</v>
      </c>
      <c r="G9">
        <v>4666</v>
      </c>
      <c r="H9" s="1">
        <f t="shared" ref="H9:H10" si="4">(D9+G9)/(D9+E9+F9+G9)</f>
        <v>0.87163636363636365</v>
      </c>
      <c r="I9" s="1">
        <f t="shared" ref="I9:I10" si="5">G9/(G9+E9)</f>
        <v>0.88977879481311972</v>
      </c>
      <c r="J9" s="1">
        <f t="shared" ref="J9:J10" si="6">G9/(G9+F9)</f>
        <v>0.84836363636363632</v>
      </c>
      <c r="K9" s="1">
        <f t="shared" ref="K9:K10" si="7">2*(I9*J9)/(I9+J9)</f>
        <v>0.86857781087118391</v>
      </c>
    </row>
    <row r="10" spans="1:11" x14ac:dyDescent="0.45">
      <c r="A10" t="s">
        <v>11</v>
      </c>
      <c r="B10" t="s">
        <v>16</v>
      </c>
      <c r="C10">
        <v>20000</v>
      </c>
      <c r="D10">
        <v>5474</v>
      </c>
      <c r="E10">
        <v>26</v>
      </c>
      <c r="F10">
        <v>5381</v>
      </c>
      <c r="G10">
        <v>119</v>
      </c>
      <c r="H10" s="1">
        <f t="shared" si="4"/>
        <v>0.50845454545454549</v>
      </c>
      <c r="I10" s="1">
        <f t="shared" si="5"/>
        <v>0.82068965517241377</v>
      </c>
      <c r="J10" s="1">
        <f t="shared" si="6"/>
        <v>2.1636363636363638E-2</v>
      </c>
      <c r="K10" s="1">
        <f t="shared" si="7"/>
        <v>4.2161204605845881E-2</v>
      </c>
    </row>
    <row r="11" spans="1:11" x14ac:dyDescent="0.45">
      <c r="A11" t="s">
        <v>10</v>
      </c>
      <c r="B11" t="s">
        <v>17</v>
      </c>
      <c r="C11">
        <v>20000</v>
      </c>
      <c r="D11">
        <v>5268</v>
      </c>
      <c r="E11">
        <v>232</v>
      </c>
      <c r="F11">
        <v>2607</v>
      </c>
      <c r="G11">
        <v>2893</v>
      </c>
      <c r="H11" s="1">
        <f t="shared" ref="H11:H12" si="8">(D11+G11)/(D11+E11+F11+G11)</f>
        <v>0.74190909090909096</v>
      </c>
      <c r="I11" s="1">
        <f t="shared" ref="I11:I12" si="9">G11/(G11+E11)</f>
        <v>0.92576000000000003</v>
      </c>
      <c r="J11" s="1">
        <f t="shared" ref="J11:J12" si="10">G11/(G11+F11)</f>
        <v>0.52600000000000002</v>
      </c>
      <c r="K11" s="1">
        <f t="shared" ref="K11:K12" si="11">2*(I11*J11)/(I11+J11)</f>
        <v>0.67084057971014488</v>
      </c>
    </row>
    <row r="12" spans="1:11" x14ac:dyDescent="0.45">
      <c r="A12" t="s">
        <v>11</v>
      </c>
      <c r="B12" t="s">
        <v>17</v>
      </c>
      <c r="C12">
        <v>20000</v>
      </c>
      <c r="D12">
        <v>3283</v>
      </c>
      <c r="E12">
        <v>2217</v>
      </c>
      <c r="F12">
        <v>460</v>
      </c>
      <c r="G12">
        <v>5040</v>
      </c>
      <c r="H12" s="1">
        <f t="shared" si="8"/>
        <v>0.75663636363636366</v>
      </c>
      <c r="I12" s="1">
        <f t="shared" si="9"/>
        <v>0.69450186027284</v>
      </c>
      <c r="J12" s="1">
        <f t="shared" si="10"/>
        <v>0.91636363636363638</v>
      </c>
      <c r="K12" s="1">
        <f t="shared" si="11"/>
        <v>0.79015442502155675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Ronga</dc:creator>
  <cp:lastModifiedBy>Elisa Ronga</cp:lastModifiedBy>
  <dcterms:created xsi:type="dcterms:W3CDTF">2022-05-04T19:47:06Z</dcterms:created>
  <dcterms:modified xsi:type="dcterms:W3CDTF">2022-05-04T20:32:19Z</dcterms:modified>
</cp:coreProperties>
</file>