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esktop\Desktop\Uni\AuslandSemester\DataMining\GitProj\Data_Mining\HW4_Data_Mining\Assignment4\"/>
    </mc:Choice>
  </mc:AlternateContent>
  <xr:revisionPtr revIDLastSave="0" documentId="13_ncr:1_{084217D8-BE00-42C0-8BBE-9934B5EF910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WN_ETF" sheetId="1" r:id="rId1"/>
    <sheet name="World_ETF" sheetId="2" r:id="rId2"/>
    <sheet name="Sheet2" sheetId="4" r:id="rId3"/>
  </sheets>
  <definedNames>
    <definedName name="_xlnm._FilterDatabase" localSheetId="0" hidden="1">TWN_ETF!$S$31:$U$40</definedName>
    <definedName name="solver_adj" localSheetId="2" hidden="1">Sheet2!$I$37:$M$37</definedName>
    <definedName name="solver_adj" localSheetId="0" hidden="1">TWN_ETF!$AB$52:$AG$52</definedName>
    <definedName name="solver_cvg" localSheetId="2" hidden="1">0.0001</definedName>
    <definedName name="solver_cvg" localSheetId="0" hidden="1">0.0001</definedName>
    <definedName name="solver_drv" localSheetId="2" hidden="1">2</definedName>
    <definedName name="solver_drv" localSheetId="0" hidden="1">1</definedName>
    <definedName name="solver_eng" localSheetId="2" hidden="1">1</definedName>
    <definedName name="solver_eng" localSheetId="0" hidden="1">1</definedName>
    <definedName name="solver_eng" localSheetId="1" hidden="1">1</definedName>
    <definedName name="solver_est" localSheetId="2" hidden="1">1</definedName>
    <definedName name="solver_est" localSheetId="0" hidden="1">1</definedName>
    <definedName name="solver_itr" localSheetId="2" hidden="1">2147483647</definedName>
    <definedName name="solver_itr" localSheetId="0" hidden="1">2147483647</definedName>
    <definedName name="solver_lhs1" localSheetId="2" hidden="1">Sheet2!$I$39</definedName>
    <definedName name="solver_lhs1" localSheetId="0" hidden="1">TWN_ETF!$AB$53</definedName>
    <definedName name="solver_lhs2" localSheetId="2" hidden="1">Sheet2!$I$40</definedName>
    <definedName name="solver_lhs2" localSheetId="0" hidden="1">TWN_ETF!$AB$55</definedName>
    <definedName name="solver_mip" localSheetId="2" hidden="1">2147483647</definedName>
    <definedName name="solver_mip" localSheetId="0" hidden="1">2147483647</definedName>
    <definedName name="solver_mni" localSheetId="2" hidden="1">30</definedName>
    <definedName name="solver_mni" localSheetId="0" hidden="1">30</definedName>
    <definedName name="solver_mrt" localSheetId="2" hidden="1">0.075</definedName>
    <definedName name="solver_mrt" localSheetId="0" hidden="1">0.075</definedName>
    <definedName name="solver_msl" localSheetId="2" hidden="1">2</definedName>
    <definedName name="solver_msl" localSheetId="0" hidden="1">2</definedName>
    <definedName name="solver_neg" localSheetId="2" hidden="1">1</definedName>
    <definedName name="solver_neg" localSheetId="0" hidden="1">1</definedName>
    <definedName name="solver_neg" localSheetId="1" hidden="1">1</definedName>
    <definedName name="solver_nod" localSheetId="2" hidden="1">2147483647</definedName>
    <definedName name="solver_nod" localSheetId="0" hidden="1">2147483647</definedName>
    <definedName name="solver_num" localSheetId="2" hidden="1">2</definedName>
    <definedName name="solver_num" localSheetId="0" hidden="1">2</definedName>
    <definedName name="solver_num" localSheetId="1" hidden="1">0</definedName>
    <definedName name="solver_nwt" localSheetId="2" hidden="1">1</definedName>
    <definedName name="solver_nwt" localSheetId="0" hidden="1">1</definedName>
    <definedName name="solver_opt" localSheetId="2" hidden="1">Sheet2!$I$38</definedName>
    <definedName name="solver_opt" localSheetId="0" hidden="1">TWN_ETF!$AB$53</definedName>
    <definedName name="solver_opt" localSheetId="1" hidden="1">World_ETF!$H$1779</definedName>
    <definedName name="solver_pre" localSheetId="2" hidden="1">0.000001</definedName>
    <definedName name="solver_pre" localSheetId="0" hidden="1">0.000001</definedName>
    <definedName name="solver_rbv" localSheetId="2" hidden="1">2</definedName>
    <definedName name="solver_rbv" localSheetId="0" hidden="1">1</definedName>
    <definedName name="solver_rel1" localSheetId="2" hidden="1">1</definedName>
    <definedName name="solver_rel1" localSheetId="0" hidden="1">3</definedName>
    <definedName name="solver_rel2" localSheetId="2" hidden="1">2</definedName>
    <definedName name="solver_rel2" localSheetId="0" hidden="1">2</definedName>
    <definedName name="solver_rhs1" localSheetId="2" hidden="1">0.25</definedName>
    <definedName name="solver_rhs1" localSheetId="0" hidden="1">0.12</definedName>
    <definedName name="solver_rhs2" localSheetId="2" hidden="1">1</definedName>
    <definedName name="solver_rhs2" localSheetId="0" hidden="1">1</definedName>
    <definedName name="solver_rlx" localSheetId="2" hidden="1">2</definedName>
    <definedName name="solver_rlx" localSheetId="0" hidden="1">2</definedName>
    <definedName name="solver_rsd" localSheetId="2" hidden="1">0</definedName>
    <definedName name="solver_rsd" localSheetId="0" hidden="1">0</definedName>
    <definedName name="solver_scl" localSheetId="2" hidden="1">2</definedName>
    <definedName name="solver_scl" localSheetId="0" hidden="1">1</definedName>
    <definedName name="solver_sho" localSheetId="2" hidden="1">2</definedName>
    <definedName name="solver_sho" localSheetId="0" hidden="1">2</definedName>
    <definedName name="solver_ssz" localSheetId="2" hidden="1">100</definedName>
    <definedName name="solver_ssz" localSheetId="0" hidden="1">100</definedName>
    <definedName name="solver_tim" localSheetId="2" hidden="1">2147483647</definedName>
    <definedName name="solver_tim" localSheetId="0" hidden="1">2147483647</definedName>
    <definedName name="solver_tol" localSheetId="2" hidden="1">0.01</definedName>
    <definedName name="solver_tol" localSheetId="0" hidden="1">0.01</definedName>
    <definedName name="solver_typ" localSheetId="2" hidden="1">1</definedName>
    <definedName name="solver_typ" localSheetId="0" hidden="1">2</definedName>
    <definedName name="solver_typ" localSheetId="1" hidden="1">1</definedName>
    <definedName name="solver_val" localSheetId="2" hidden="1">0</definedName>
    <definedName name="solver_val" localSheetId="0" hidden="1">0</definedName>
    <definedName name="solver_val" localSheetId="1" hidden="1">0</definedName>
    <definedName name="solver_ver" localSheetId="2" hidden="1">3</definedName>
    <definedName name="solver_ver" localSheetId="0" hidden="1">3</definedName>
    <definedName name="solver_ver" localSheetId="1" hidden="1">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4" i="4" l="1"/>
  <c r="I24" i="4"/>
  <c r="J24" i="4"/>
  <c r="K24" i="4"/>
  <c r="H23" i="4"/>
  <c r="I23" i="4"/>
  <c r="J23" i="4"/>
  <c r="K23" i="4"/>
  <c r="H22" i="4"/>
  <c r="I22" i="4"/>
  <c r="J22" i="4"/>
  <c r="K22" i="4"/>
  <c r="H21" i="4"/>
  <c r="I21" i="4"/>
  <c r="J21" i="4"/>
  <c r="K21" i="4"/>
  <c r="H20" i="4"/>
  <c r="I20" i="4"/>
  <c r="J20" i="4"/>
  <c r="K20" i="4"/>
  <c r="H19" i="4"/>
  <c r="I19" i="4"/>
  <c r="J19" i="4"/>
  <c r="K19" i="4"/>
  <c r="H18" i="4"/>
  <c r="I18" i="4"/>
  <c r="J18" i="4"/>
  <c r="K18" i="4"/>
  <c r="H17" i="4"/>
  <c r="I17" i="4"/>
  <c r="J17" i="4"/>
  <c r="K17" i="4"/>
  <c r="G24" i="4"/>
  <c r="G23" i="4"/>
  <c r="G22" i="4"/>
  <c r="G9" i="4" a="1"/>
  <c r="G9" i="4" s="1"/>
  <c r="G21" i="4"/>
  <c r="G20" i="4"/>
  <c r="G19" i="4"/>
  <c r="G18" i="4"/>
  <c r="G17" i="4"/>
  <c r="H11" i="4" a="1"/>
  <c r="H11" i="4" s="1"/>
  <c r="I11" i="4" a="1"/>
  <c r="I11" i="4" s="1"/>
  <c r="J11" i="4" a="1"/>
  <c r="J11" i="4" s="1"/>
  <c r="K11" i="4" a="1"/>
  <c r="K11" i="4" s="1"/>
  <c r="H10" i="4" a="1"/>
  <c r="H10" i="4" s="1"/>
  <c r="I10" i="4" a="1"/>
  <c r="I10" i="4" s="1"/>
  <c r="J10" i="4" a="1"/>
  <c r="J10" i="4" s="1"/>
  <c r="K10" i="4" a="1"/>
  <c r="K10" i="4" s="1"/>
  <c r="H9" i="4" a="1"/>
  <c r="H9" i="4" s="1"/>
  <c r="I9" i="4" a="1"/>
  <c r="I9" i="4" s="1"/>
  <c r="J9" i="4" a="1"/>
  <c r="J9" i="4" s="1"/>
  <c r="K9" i="4" a="1"/>
  <c r="K9" i="4" s="1"/>
  <c r="H8" i="4" a="1"/>
  <c r="H8" i="4" s="1"/>
  <c r="I8" i="4" a="1"/>
  <c r="I8" i="4" s="1"/>
  <c r="J8" i="4" a="1"/>
  <c r="J8" i="4" s="1"/>
  <c r="K8" i="4" a="1"/>
  <c r="K8" i="4" s="1"/>
  <c r="H7" i="4" a="1"/>
  <c r="H7" i="4" s="1"/>
  <c r="I7" i="4" a="1"/>
  <c r="I7" i="4" s="1"/>
  <c r="J7" i="4" a="1"/>
  <c r="J7" i="4" s="1"/>
  <c r="K7" i="4" a="1"/>
  <c r="K7" i="4" s="1"/>
  <c r="H6" i="4" a="1"/>
  <c r="H6" i="4" s="1"/>
  <c r="I6" i="4" a="1"/>
  <c r="I6" i="4" s="1"/>
  <c r="J6" i="4" a="1"/>
  <c r="J6" i="4" s="1"/>
  <c r="K6" i="4" a="1"/>
  <c r="K6" i="4" s="1"/>
  <c r="H5" i="4" a="1"/>
  <c r="H5" i="4" s="1"/>
  <c r="I5" i="4" a="1"/>
  <c r="I5" i="4" s="1"/>
  <c r="J5" i="4" a="1"/>
  <c r="J5" i="4" s="1"/>
  <c r="K5" i="4" a="1"/>
  <c r="K5" i="4" s="1"/>
  <c r="H4" i="4" a="1"/>
  <c r="H4" i="4" s="1"/>
  <c r="I4" i="4" a="1"/>
  <c r="I4" i="4" s="1"/>
  <c r="J4" i="4" a="1"/>
  <c r="J4" i="4" s="1"/>
  <c r="K4" i="4" a="1"/>
  <c r="K4" i="4" s="1"/>
  <c r="G11" i="4" a="1"/>
  <c r="G11" i="4" s="1"/>
  <c r="G10" i="4" a="1"/>
  <c r="G10" i="4" s="1"/>
  <c r="G8" i="4" a="1"/>
  <c r="G8" i="4" s="1"/>
  <c r="G7" i="4" a="1"/>
  <c r="G7" i="4" s="1"/>
  <c r="G6" i="4" a="1"/>
  <c r="G6" i="4" s="1"/>
  <c r="G5" i="4" a="1"/>
  <c r="G5" i="4" s="1"/>
  <c r="G4" i="4" a="1"/>
  <c r="G4" i="4" s="1"/>
  <c r="I35" i="4" l="1"/>
  <c r="T6" i="4"/>
  <c r="S6" i="4"/>
  <c r="R6" i="4"/>
  <c r="Q6" i="4"/>
  <c r="P6" i="4"/>
  <c r="U11" i="4"/>
  <c r="S3" i="1"/>
  <c r="T5" i="4" a="1"/>
  <c r="T5" i="4" s="1"/>
  <c r="S5" i="4" a="1"/>
  <c r="S5" i="4" s="1"/>
  <c r="R5" i="4" a="1"/>
  <c r="R5" i="4" s="1"/>
  <c r="Q5" i="4" a="1"/>
  <c r="Q5" i="4" s="1"/>
  <c r="P5" i="4" a="1"/>
  <c r="P5" i="4" s="1"/>
  <c r="S2" i="1"/>
  <c r="P3" i="1"/>
  <c r="G2" i="4"/>
  <c r="Q39" i="4" l="1" a="1"/>
  <c r="Q39" i="4" s="1"/>
  <c r="I39" i="4" a="1"/>
  <c r="I39" i="4" s="1"/>
  <c r="R36" i="4"/>
  <c r="S36" i="4"/>
  <c r="T36" i="4"/>
  <c r="U36" i="4"/>
  <c r="Q36" i="4"/>
  <c r="R35" i="4"/>
  <c r="S35" i="4"/>
  <c r="T35" i="4"/>
  <c r="U35" i="4"/>
  <c r="Q35" i="4"/>
  <c r="Q40" i="4"/>
  <c r="I40" i="4"/>
  <c r="AB39" i="1" a="1"/>
  <c r="AB39" i="1" s="1"/>
  <c r="P23" i="4"/>
  <c r="Q23" i="4"/>
  <c r="R23" i="4"/>
  <c r="S23" i="4"/>
  <c r="P24" i="4"/>
  <c r="Q24" i="4"/>
  <c r="R24" i="4"/>
  <c r="S24" i="4"/>
  <c r="P25" i="4"/>
  <c r="Q25" i="4"/>
  <c r="R25" i="4"/>
  <c r="S25" i="4"/>
  <c r="P26" i="4"/>
  <c r="Q26" i="4"/>
  <c r="R26" i="4"/>
  <c r="S26" i="4"/>
  <c r="P27" i="4"/>
  <c r="Q27" i="4"/>
  <c r="R27" i="4"/>
  <c r="S27" i="4"/>
  <c r="O24" i="4"/>
  <c r="O25" i="4"/>
  <c r="O26" i="4"/>
  <c r="O27" i="4"/>
  <c r="O23" i="4"/>
  <c r="U46" i="1"/>
  <c r="S15" i="4"/>
  <c r="S16" i="4"/>
  <c r="S17" i="4"/>
  <c r="R16" i="4"/>
  <c r="R15" i="4"/>
  <c r="Q15" i="4"/>
  <c r="R18" i="4"/>
  <c r="Q18" i="4"/>
  <c r="Q17" i="4"/>
  <c r="P18" i="4"/>
  <c r="P17" i="4"/>
  <c r="P16" i="4"/>
  <c r="S14" i="4"/>
  <c r="R14" i="4"/>
  <c r="O18" i="4"/>
  <c r="O17" i="4"/>
  <c r="Q14" i="4"/>
  <c r="O16" i="4"/>
  <c r="P14" i="4"/>
  <c r="O15" i="4"/>
  <c r="S18" i="4"/>
  <c r="R17" i="4"/>
  <c r="Q16" i="4"/>
  <c r="S35" i="1"/>
  <c r="S44" i="1" s="1"/>
  <c r="P15" i="4"/>
  <c r="O14" i="4"/>
  <c r="J36" i="4"/>
  <c r="K36" i="4"/>
  <c r="L36" i="4"/>
  <c r="M36" i="4"/>
  <c r="I36" i="4"/>
  <c r="J35" i="4"/>
  <c r="K35" i="4"/>
  <c r="L35" i="4"/>
  <c r="M35" i="4"/>
  <c r="T8" i="4"/>
  <c r="S8" i="4"/>
  <c r="R8" i="4"/>
  <c r="Q8" i="4"/>
  <c r="P8" i="4"/>
  <c r="T7" i="4"/>
  <c r="S7" i="4"/>
  <c r="R7" i="4"/>
  <c r="Q7" i="4"/>
  <c r="P7" i="4"/>
  <c r="L3" i="2"/>
  <c r="I38" i="4" l="1"/>
  <c r="Q38" i="4"/>
  <c r="H1775" i="2"/>
  <c r="I1775" i="2"/>
  <c r="J1775" i="2"/>
  <c r="K1775" i="2"/>
  <c r="K1774" i="2"/>
  <c r="H1774" i="2"/>
  <c r="I1774" i="2"/>
  <c r="J1774" i="2"/>
  <c r="H1773" i="2"/>
  <c r="I1773" i="2"/>
  <c r="J1773" i="2"/>
  <c r="K1773" i="2"/>
  <c r="H1772" i="2"/>
  <c r="I1772" i="2"/>
  <c r="J1772" i="2"/>
  <c r="K1772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G4" i="2"/>
  <c r="H4" i="2"/>
  <c r="I4" i="2"/>
  <c r="J4" i="2"/>
  <c r="K4" i="2"/>
  <c r="H3" i="2"/>
  <c r="I3" i="2"/>
  <c r="J3" i="2"/>
  <c r="K3" i="2"/>
  <c r="G3" i="2"/>
  <c r="G1774" i="2"/>
  <c r="G1775" i="2" s="1"/>
  <c r="G1772" i="2"/>
  <c r="G1773" i="2" s="1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5" i="2"/>
  <c r="G6" i="2"/>
  <c r="G7" i="2"/>
  <c r="G8" i="2"/>
  <c r="G9" i="2"/>
  <c r="G10" i="2"/>
  <c r="G11" i="2"/>
  <c r="T6" i="1" l="1"/>
  <c r="S6" i="1"/>
  <c r="AB35" i="1" s="1"/>
  <c r="AB38" i="1" s="1"/>
  <c r="AI30" i="1"/>
  <c r="X4" i="1" s="1"/>
  <c r="W4" i="1"/>
  <c r="V4" i="1"/>
  <c r="U4" i="1"/>
  <c r="T4" i="1"/>
  <c r="S4" i="1"/>
  <c r="T3" i="1"/>
  <c r="U3" i="1"/>
  <c r="V3" i="1"/>
  <c r="W3" i="1"/>
  <c r="X3" i="1"/>
  <c r="T2" i="1"/>
  <c r="U2" i="1"/>
  <c r="V2" i="1"/>
  <c r="W2" i="1"/>
  <c r="X2" i="1"/>
  <c r="S7" i="1" l="1"/>
  <c r="S5" i="1"/>
  <c r="AC36" i="1"/>
  <c r="AB51" i="1"/>
  <c r="O3" i="1"/>
  <c r="J3" i="1"/>
  <c r="AB55" i="1"/>
  <c r="AB54" i="1" a="1"/>
  <c r="AB54" i="1" s="1"/>
  <c r="AB40" i="1"/>
  <c r="AD51" i="1"/>
  <c r="AE51" i="1"/>
  <c r="AF51" i="1"/>
  <c r="AG51" i="1"/>
  <c r="AD36" i="1"/>
  <c r="AE36" i="1"/>
  <c r="AF36" i="1"/>
  <c r="AG36" i="1"/>
  <c r="AC51" i="1" l="1"/>
  <c r="AB36" i="1"/>
  <c r="T8" i="1"/>
  <c r="U8" i="1"/>
  <c r="V8" i="1"/>
  <c r="W8" i="1"/>
  <c r="X8" i="1"/>
  <c r="S8" i="1"/>
  <c r="T5" i="1"/>
  <c r="T7" i="1" s="1"/>
  <c r="U6" i="1"/>
  <c r="AI17" i="1"/>
  <c r="AI18" i="1"/>
  <c r="U5" i="1" s="1"/>
  <c r="U7" i="1" s="1"/>
  <c r="AI19" i="1"/>
  <c r="V5" i="1" s="1"/>
  <c r="V7" i="1" s="1"/>
  <c r="AI20" i="1"/>
  <c r="W5" i="1" s="1"/>
  <c r="W7" i="1" s="1"/>
  <c r="AI21" i="1"/>
  <c r="X5" i="1" s="1"/>
  <c r="X7" i="1" s="1"/>
  <c r="AI16" i="1"/>
  <c r="AI26" i="1"/>
  <c r="AI27" i="1"/>
  <c r="AI28" i="1"/>
  <c r="V6" i="1" s="1"/>
  <c r="AI29" i="1"/>
  <c r="W6" i="1" s="1"/>
  <c r="X6" i="1"/>
  <c r="AI25" i="1"/>
  <c r="S45" i="1"/>
  <c r="T45" i="1"/>
  <c r="U45" i="1"/>
  <c r="V45" i="1"/>
  <c r="W45" i="1"/>
  <c r="X45" i="1"/>
  <c r="S46" i="1"/>
  <c r="T46" i="1"/>
  <c r="V46" i="1"/>
  <c r="W46" i="1"/>
  <c r="X46" i="1"/>
  <c r="S47" i="1"/>
  <c r="T47" i="1"/>
  <c r="U47" i="1"/>
  <c r="V47" i="1"/>
  <c r="W47" i="1"/>
  <c r="X47" i="1"/>
  <c r="S48" i="1"/>
  <c r="T48" i="1"/>
  <c r="U48" i="1"/>
  <c r="V48" i="1"/>
  <c r="W48" i="1"/>
  <c r="X48" i="1"/>
  <c r="S49" i="1"/>
  <c r="T49" i="1"/>
  <c r="U49" i="1"/>
  <c r="V49" i="1"/>
  <c r="W49" i="1"/>
  <c r="X49" i="1"/>
  <c r="T44" i="1"/>
  <c r="U44" i="1"/>
  <c r="V44" i="1"/>
  <c r="W44" i="1"/>
  <c r="X44" i="1"/>
  <c r="X40" i="1"/>
  <c r="W39" i="1"/>
  <c r="V38" i="1"/>
  <c r="U37" i="1"/>
  <c r="T36" i="1"/>
  <c r="U9" i="1" l="1"/>
  <c r="AD50" i="1"/>
  <c r="AD35" i="1"/>
  <c r="V9" i="1"/>
  <c r="AE50" i="1"/>
  <c r="AE35" i="1"/>
  <c r="X9" i="1"/>
  <c r="AG35" i="1"/>
  <c r="AG50" i="1"/>
  <c r="W9" i="1"/>
  <c r="AF35" i="1"/>
  <c r="AF50" i="1"/>
  <c r="AC50" i="1"/>
  <c r="AC35" i="1"/>
  <c r="S9" i="1"/>
  <c r="T9" i="1"/>
  <c r="AB50" i="1"/>
  <c r="K3" i="1"/>
  <c r="L3" i="1"/>
  <c r="M3" i="1"/>
  <c r="N3" i="1"/>
  <c r="J4" i="1"/>
  <c r="K4" i="1"/>
  <c r="L4" i="1"/>
  <c r="M4" i="1"/>
  <c r="N4" i="1"/>
  <c r="O4" i="1"/>
  <c r="J5" i="1"/>
  <c r="K5" i="1"/>
  <c r="L5" i="1"/>
  <c r="M5" i="1"/>
  <c r="N5" i="1"/>
  <c r="O5" i="1"/>
  <c r="J6" i="1"/>
  <c r="K6" i="1"/>
  <c r="L6" i="1"/>
  <c r="M6" i="1"/>
  <c r="N6" i="1"/>
  <c r="O6" i="1"/>
  <c r="J7" i="1"/>
  <c r="K7" i="1"/>
  <c r="L7" i="1"/>
  <c r="M7" i="1"/>
  <c r="N7" i="1"/>
  <c r="O7" i="1"/>
  <c r="J8" i="1"/>
  <c r="K8" i="1"/>
  <c r="L8" i="1"/>
  <c r="M8" i="1"/>
  <c r="N8" i="1"/>
  <c r="O8" i="1"/>
  <c r="J9" i="1"/>
  <c r="K9" i="1"/>
  <c r="L9" i="1"/>
  <c r="M9" i="1"/>
  <c r="N9" i="1"/>
  <c r="O9" i="1"/>
  <c r="J10" i="1"/>
  <c r="K10" i="1"/>
  <c r="L10" i="1"/>
  <c r="M10" i="1"/>
  <c r="N10" i="1"/>
  <c r="O10" i="1"/>
  <c r="J11" i="1"/>
  <c r="K11" i="1"/>
  <c r="L11" i="1"/>
  <c r="M11" i="1"/>
  <c r="N11" i="1"/>
  <c r="O11" i="1"/>
  <c r="J12" i="1"/>
  <c r="K12" i="1"/>
  <c r="L12" i="1"/>
  <c r="M12" i="1"/>
  <c r="N12" i="1"/>
  <c r="O12" i="1"/>
  <c r="J13" i="1"/>
  <c r="K13" i="1"/>
  <c r="L13" i="1"/>
  <c r="M13" i="1"/>
  <c r="N13" i="1"/>
  <c r="O13" i="1"/>
  <c r="J14" i="1"/>
  <c r="K14" i="1"/>
  <c r="L14" i="1"/>
  <c r="M14" i="1"/>
  <c r="N14" i="1"/>
  <c r="O14" i="1"/>
  <c r="J15" i="1"/>
  <c r="K15" i="1"/>
  <c r="L15" i="1"/>
  <c r="M15" i="1"/>
  <c r="N15" i="1"/>
  <c r="O15" i="1"/>
  <c r="J16" i="1"/>
  <c r="K16" i="1"/>
  <c r="L16" i="1"/>
  <c r="M16" i="1"/>
  <c r="N16" i="1"/>
  <c r="O16" i="1"/>
  <c r="J17" i="1"/>
  <c r="K17" i="1"/>
  <c r="L17" i="1"/>
  <c r="M17" i="1"/>
  <c r="N17" i="1"/>
  <c r="O17" i="1"/>
  <c r="J18" i="1"/>
  <c r="K18" i="1"/>
  <c r="L18" i="1"/>
  <c r="M18" i="1"/>
  <c r="N18" i="1"/>
  <c r="O18" i="1"/>
  <c r="J19" i="1"/>
  <c r="K19" i="1"/>
  <c r="L19" i="1"/>
  <c r="M19" i="1"/>
  <c r="N19" i="1"/>
  <c r="O19" i="1"/>
  <c r="J20" i="1"/>
  <c r="K20" i="1"/>
  <c r="L20" i="1"/>
  <c r="M20" i="1"/>
  <c r="N20" i="1"/>
  <c r="O20" i="1"/>
  <c r="J21" i="1"/>
  <c r="K21" i="1"/>
  <c r="L21" i="1"/>
  <c r="M21" i="1"/>
  <c r="N21" i="1"/>
  <c r="O21" i="1"/>
  <c r="J22" i="1"/>
  <c r="K22" i="1"/>
  <c r="L22" i="1"/>
  <c r="M22" i="1"/>
  <c r="N22" i="1"/>
  <c r="O22" i="1"/>
  <c r="J23" i="1"/>
  <c r="K23" i="1"/>
  <c r="L23" i="1"/>
  <c r="M23" i="1"/>
  <c r="N23" i="1"/>
  <c r="O23" i="1"/>
  <c r="J24" i="1"/>
  <c r="K24" i="1"/>
  <c r="L24" i="1"/>
  <c r="M24" i="1"/>
  <c r="N24" i="1"/>
  <c r="O24" i="1"/>
  <c r="J25" i="1"/>
  <c r="K25" i="1"/>
  <c r="L25" i="1"/>
  <c r="M25" i="1"/>
  <c r="N25" i="1"/>
  <c r="O25" i="1"/>
  <c r="J26" i="1"/>
  <c r="K26" i="1"/>
  <c r="L26" i="1"/>
  <c r="M26" i="1"/>
  <c r="N26" i="1"/>
  <c r="O26" i="1"/>
  <c r="J27" i="1"/>
  <c r="K27" i="1"/>
  <c r="L27" i="1"/>
  <c r="M27" i="1"/>
  <c r="N27" i="1"/>
  <c r="O27" i="1"/>
  <c r="J28" i="1"/>
  <c r="K28" i="1"/>
  <c r="L28" i="1"/>
  <c r="M28" i="1"/>
  <c r="N28" i="1"/>
  <c r="O28" i="1"/>
  <c r="J29" i="1"/>
  <c r="K29" i="1"/>
  <c r="L29" i="1"/>
  <c r="M29" i="1"/>
  <c r="N29" i="1"/>
  <c r="O29" i="1"/>
  <c r="J30" i="1"/>
  <c r="K30" i="1"/>
  <c r="L30" i="1"/>
  <c r="M30" i="1"/>
  <c r="N30" i="1"/>
  <c r="O30" i="1"/>
  <c r="J31" i="1"/>
  <c r="K31" i="1"/>
  <c r="L31" i="1"/>
  <c r="M31" i="1"/>
  <c r="N31" i="1"/>
  <c r="O31" i="1"/>
  <c r="J32" i="1"/>
  <c r="K32" i="1"/>
  <c r="L32" i="1"/>
  <c r="M32" i="1"/>
  <c r="N32" i="1"/>
  <c r="O32" i="1"/>
  <c r="J33" i="1"/>
  <c r="K33" i="1"/>
  <c r="L33" i="1"/>
  <c r="M33" i="1"/>
  <c r="N33" i="1"/>
  <c r="O33" i="1"/>
  <c r="J34" i="1"/>
  <c r="K34" i="1"/>
  <c r="L34" i="1"/>
  <c r="M34" i="1"/>
  <c r="N34" i="1"/>
  <c r="O34" i="1"/>
  <c r="J35" i="1"/>
  <c r="K35" i="1"/>
  <c r="L35" i="1"/>
  <c r="M35" i="1"/>
  <c r="N35" i="1"/>
  <c r="O35" i="1"/>
  <c r="J36" i="1"/>
  <c r="K36" i="1"/>
  <c r="L36" i="1"/>
  <c r="M36" i="1"/>
  <c r="N36" i="1"/>
  <c r="O36" i="1"/>
  <c r="J37" i="1"/>
  <c r="K37" i="1"/>
  <c r="L37" i="1"/>
  <c r="M37" i="1"/>
  <c r="N37" i="1"/>
  <c r="O37" i="1"/>
  <c r="J38" i="1"/>
  <c r="K38" i="1"/>
  <c r="L38" i="1"/>
  <c r="M38" i="1"/>
  <c r="N38" i="1"/>
  <c r="O38" i="1"/>
  <c r="J39" i="1"/>
  <c r="K39" i="1"/>
  <c r="L39" i="1"/>
  <c r="M39" i="1"/>
  <c r="N39" i="1"/>
  <c r="O39" i="1"/>
  <c r="J40" i="1"/>
  <c r="K40" i="1"/>
  <c r="L40" i="1"/>
  <c r="M40" i="1"/>
  <c r="N40" i="1"/>
  <c r="O40" i="1"/>
  <c r="J41" i="1"/>
  <c r="K41" i="1"/>
  <c r="L41" i="1"/>
  <c r="M41" i="1"/>
  <c r="N41" i="1"/>
  <c r="O41" i="1"/>
  <c r="J42" i="1"/>
  <c r="K42" i="1"/>
  <c r="L42" i="1"/>
  <c r="M42" i="1"/>
  <c r="N42" i="1"/>
  <c r="O42" i="1"/>
  <c r="J43" i="1"/>
  <c r="K43" i="1"/>
  <c r="L43" i="1"/>
  <c r="M43" i="1"/>
  <c r="N43" i="1"/>
  <c r="O43" i="1"/>
  <c r="J44" i="1"/>
  <c r="K44" i="1"/>
  <c r="L44" i="1"/>
  <c r="M44" i="1"/>
  <c r="N44" i="1"/>
  <c r="O44" i="1"/>
  <c r="J45" i="1"/>
  <c r="K45" i="1"/>
  <c r="L45" i="1"/>
  <c r="M45" i="1"/>
  <c r="N45" i="1"/>
  <c r="O45" i="1"/>
  <c r="J46" i="1"/>
  <c r="K46" i="1"/>
  <c r="L46" i="1"/>
  <c r="M46" i="1"/>
  <c r="N46" i="1"/>
  <c r="O46" i="1"/>
  <c r="J47" i="1"/>
  <c r="K47" i="1"/>
  <c r="L47" i="1"/>
  <c r="M47" i="1"/>
  <c r="N47" i="1"/>
  <c r="O47" i="1"/>
  <c r="J48" i="1"/>
  <c r="K48" i="1"/>
  <c r="L48" i="1"/>
  <c r="M48" i="1"/>
  <c r="N48" i="1"/>
  <c r="O48" i="1"/>
  <c r="J49" i="1"/>
  <c r="K49" i="1"/>
  <c r="L49" i="1"/>
  <c r="M49" i="1"/>
  <c r="N49" i="1"/>
  <c r="O49" i="1"/>
  <c r="J50" i="1"/>
  <c r="K50" i="1"/>
  <c r="L50" i="1"/>
  <c r="M50" i="1"/>
  <c r="N50" i="1"/>
  <c r="O50" i="1"/>
  <c r="J51" i="1"/>
  <c r="K51" i="1"/>
  <c r="L51" i="1"/>
  <c r="M51" i="1"/>
  <c r="N51" i="1"/>
  <c r="O51" i="1"/>
  <c r="J52" i="1"/>
  <c r="K52" i="1"/>
  <c r="L52" i="1"/>
  <c r="M52" i="1"/>
  <c r="N52" i="1"/>
  <c r="O52" i="1"/>
  <c r="J53" i="1"/>
  <c r="K53" i="1"/>
  <c r="L53" i="1"/>
  <c r="M53" i="1"/>
  <c r="N53" i="1"/>
  <c r="O53" i="1"/>
  <c r="J54" i="1"/>
  <c r="K54" i="1"/>
  <c r="L54" i="1"/>
  <c r="M54" i="1"/>
  <c r="N54" i="1"/>
  <c r="O54" i="1"/>
  <c r="J55" i="1"/>
  <c r="K55" i="1"/>
  <c r="L55" i="1"/>
  <c r="M55" i="1"/>
  <c r="N55" i="1"/>
  <c r="O55" i="1"/>
  <c r="J56" i="1"/>
  <c r="K56" i="1"/>
  <c r="L56" i="1"/>
  <c r="M56" i="1"/>
  <c r="N56" i="1"/>
  <c r="O56" i="1"/>
  <c r="J57" i="1"/>
  <c r="K57" i="1"/>
  <c r="L57" i="1"/>
  <c r="M57" i="1"/>
  <c r="N57" i="1"/>
  <c r="O57" i="1"/>
  <c r="J58" i="1"/>
  <c r="K58" i="1"/>
  <c r="L58" i="1"/>
  <c r="M58" i="1"/>
  <c r="N58" i="1"/>
  <c r="O58" i="1"/>
  <c r="J59" i="1"/>
  <c r="K59" i="1"/>
  <c r="L59" i="1"/>
  <c r="M59" i="1"/>
  <c r="N59" i="1"/>
  <c r="O59" i="1"/>
  <c r="J60" i="1"/>
  <c r="K60" i="1"/>
  <c r="L60" i="1"/>
  <c r="M60" i="1"/>
  <c r="N60" i="1"/>
  <c r="O60" i="1"/>
  <c r="J61" i="1"/>
  <c r="K61" i="1"/>
  <c r="L61" i="1"/>
  <c r="M61" i="1"/>
  <c r="N61" i="1"/>
  <c r="O61" i="1"/>
  <c r="J62" i="1"/>
  <c r="K62" i="1"/>
  <c r="L62" i="1"/>
  <c r="M62" i="1"/>
  <c r="N62" i="1"/>
  <c r="O62" i="1"/>
  <c r="J63" i="1"/>
  <c r="K63" i="1"/>
  <c r="L63" i="1"/>
  <c r="M63" i="1"/>
  <c r="N63" i="1"/>
  <c r="O63" i="1"/>
  <c r="J64" i="1"/>
  <c r="K64" i="1"/>
  <c r="L64" i="1"/>
  <c r="M64" i="1"/>
  <c r="N64" i="1"/>
  <c r="O64" i="1"/>
  <c r="J65" i="1"/>
  <c r="K65" i="1"/>
  <c r="L65" i="1"/>
  <c r="M65" i="1"/>
  <c r="N65" i="1"/>
  <c r="O65" i="1"/>
  <c r="J66" i="1"/>
  <c r="K66" i="1"/>
  <c r="L66" i="1"/>
  <c r="M66" i="1"/>
  <c r="N66" i="1"/>
  <c r="O66" i="1"/>
  <c r="J67" i="1"/>
  <c r="K67" i="1"/>
  <c r="L67" i="1"/>
  <c r="M67" i="1"/>
  <c r="N67" i="1"/>
  <c r="O67" i="1"/>
  <c r="J68" i="1"/>
  <c r="K68" i="1"/>
  <c r="L68" i="1"/>
  <c r="M68" i="1"/>
  <c r="N68" i="1"/>
  <c r="O68" i="1"/>
  <c r="J69" i="1"/>
  <c r="K69" i="1"/>
  <c r="L69" i="1"/>
  <c r="M69" i="1"/>
  <c r="N69" i="1"/>
  <c r="O69" i="1"/>
  <c r="J70" i="1"/>
  <c r="K70" i="1"/>
  <c r="L70" i="1"/>
  <c r="M70" i="1"/>
  <c r="N70" i="1"/>
  <c r="O70" i="1"/>
  <c r="J71" i="1"/>
  <c r="K71" i="1"/>
  <c r="L71" i="1"/>
  <c r="M71" i="1"/>
  <c r="N71" i="1"/>
  <c r="O71" i="1"/>
  <c r="J72" i="1"/>
  <c r="K72" i="1"/>
  <c r="L72" i="1"/>
  <c r="M72" i="1"/>
  <c r="N72" i="1"/>
  <c r="O72" i="1"/>
  <c r="J73" i="1"/>
  <c r="K73" i="1"/>
  <c r="L73" i="1"/>
  <c r="M73" i="1"/>
  <c r="N73" i="1"/>
  <c r="O73" i="1"/>
  <c r="J74" i="1"/>
  <c r="K74" i="1"/>
  <c r="L74" i="1"/>
  <c r="M74" i="1"/>
  <c r="N74" i="1"/>
  <c r="O74" i="1"/>
  <c r="J75" i="1"/>
  <c r="K75" i="1"/>
  <c r="L75" i="1"/>
  <c r="M75" i="1"/>
  <c r="N75" i="1"/>
  <c r="O75" i="1"/>
  <c r="J76" i="1"/>
  <c r="K76" i="1"/>
  <c r="L76" i="1"/>
  <c r="M76" i="1"/>
  <c r="N76" i="1"/>
  <c r="O76" i="1"/>
  <c r="J77" i="1"/>
  <c r="K77" i="1"/>
  <c r="L77" i="1"/>
  <c r="M77" i="1"/>
  <c r="N77" i="1"/>
  <c r="O77" i="1"/>
  <c r="J78" i="1"/>
  <c r="K78" i="1"/>
  <c r="L78" i="1"/>
  <c r="M78" i="1"/>
  <c r="N78" i="1"/>
  <c r="O78" i="1"/>
  <c r="J79" i="1"/>
  <c r="K79" i="1"/>
  <c r="L79" i="1"/>
  <c r="M79" i="1"/>
  <c r="N79" i="1"/>
  <c r="O79" i="1"/>
  <c r="J80" i="1"/>
  <c r="K80" i="1"/>
  <c r="L80" i="1"/>
  <c r="M80" i="1"/>
  <c r="N80" i="1"/>
  <c r="O80" i="1"/>
  <c r="J81" i="1"/>
  <c r="K81" i="1"/>
  <c r="L81" i="1"/>
  <c r="M81" i="1"/>
  <c r="N81" i="1"/>
  <c r="O81" i="1"/>
  <c r="J82" i="1"/>
  <c r="K82" i="1"/>
  <c r="L82" i="1"/>
  <c r="M82" i="1"/>
  <c r="N82" i="1"/>
  <c r="O82" i="1"/>
  <c r="J83" i="1"/>
  <c r="K83" i="1"/>
  <c r="L83" i="1"/>
  <c r="M83" i="1"/>
  <c r="N83" i="1"/>
  <c r="O83" i="1"/>
  <c r="J84" i="1"/>
  <c r="K84" i="1"/>
  <c r="L84" i="1"/>
  <c r="M84" i="1"/>
  <c r="N84" i="1"/>
  <c r="O84" i="1"/>
  <c r="J85" i="1"/>
  <c r="K85" i="1"/>
  <c r="L85" i="1"/>
  <c r="M85" i="1"/>
  <c r="N85" i="1"/>
  <c r="O85" i="1"/>
  <c r="J86" i="1"/>
  <c r="K86" i="1"/>
  <c r="L86" i="1"/>
  <c r="M86" i="1"/>
  <c r="N86" i="1"/>
  <c r="O86" i="1"/>
  <c r="J87" i="1"/>
  <c r="K87" i="1"/>
  <c r="L87" i="1"/>
  <c r="M87" i="1"/>
  <c r="N87" i="1"/>
  <c r="O87" i="1"/>
  <c r="J88" i="1"/>
  <c r="K88" i="1"/>
  <c r="L88" i="1"/>
  <c r="M88" i="1"/>
  <c r="N88" i="1"/>
  <c r="O88" i="1"/>
  <c r="J89" i="1"/>
  <c r="K89" i="1"/>
  <c r="L89" i="1"/>
  <c r="M89" i="1"/>
  <c r="N89" i="1"/>
  <c r="O89" i="1"/>
  <c r="J90" i="1"/>
  <c r="K90" i="1"/>
  <c r="L90" i="1"/>
  <c r="M90" i="1"/>
  <c r="N90" i="1"/>
  <c r="O90" i="1"/>
  <c r="J91" i="1"/>
  <c r="K91" i="1"/>
  <c r="L91" i="1"/>
  <c r="M91" i="1"/>
  <c r="N91" i="1"/>
  <c r="O91" i="1"/>
  <c r="J92" i="1"/>
  <c r="K92" i="1"/>
  <c r="L92" i="1"/>
  <c r="M92" i="1"/>
  <c r="N92" i="1"/>
  <c r="O92" i="1"/>
  <c r="J93" i="1"/>
  <c r="K93" i="1"/>
  <c r="L93" i="1"/>
  <c r="M93" i="1"/>
  <c r="N93" i="1"/>
  <c r="O93" i="1"/>
  <c r="J94" i="1"/>
  <c r="K94" i="1"/>
  <c r="L94" i="1"/>
  <c r="M94" i="1"/>
  <c r="N94" i="1"/>
  <c r="O94" i="1"/>
  <c r="J95" i="1"/>
  <c r="K95" i="1"/>
  <c r="L95" i="1"/>
  <c r="M95" i="1"/>
  <c r="N95" i="1"/>
  <c r="O95" i="1"/>
  <c r="J96" i="1"/>
  <c r="K96" i="1"/>
  <c r="L96" i="1"/>
  <c r="M96" i="1"/>
  <c r="N96" i="1"/>
  <c r="O96" i="1"/>
  <c r="J97" i="1"/>
  <c r="K97" i="1"/>
  <c r="L97" i="1"/>
  <c r="M97" i="1"/>
  <c r="N97" i="1"/>
  <c r="O97" i="1"/>
  <c r="J98" i="1"/>
  <c r="K98" i="1"/>
  <c r="L98" i="1"/>
  <c r="M98" i="1"/>
  <c r="N98" i="1"/>
  <c r="O98" i="1"/>
  <c r="J99" i="1"/>
  <c r="K99" i="1"/>
  <c r="L99" i="1"/>
  <c r="M99" i="1"/>
  <c r="N99" i="1"/>
  <c r="O99" i="1"/>
  <c r="J100" i="1"/>
  <c r="K100" i="1"/>
  <c r="L100" i="1"/>
  <c r="M100" i="1"/>
  <c r="N100" i="1"/>
  <c r="O100" i="1"/>
  <c r="J101" i="1"/>
  <c r="K101" i="1"/>
  <c r="L101" i="1"/>
  <c r="M101" i="1"/>
  <c r="N101" i="1"/>
  <c r="O101" i="1"/>
  <c r="J102" i="1"/>
  <c r="K102" i="1"/>
  <c r="L102" i="1"/>
  <c r="M102" i="1"/>
  <c r="N102" i="1"/>
  <c r="O102" i="1"/>
  <c r="J103" i="1"/>
  <c r="K103" i="1"/>
  <c r="L103" i="1"/>
  <c r="M103" i="1"/>
  <c r="N103" i="1"/>
  <c r="O103" i="1"/>
  <c r="J104" i="1"/>
  <c r="K104" i="1"/>
  <c r="L104" i="1"/>
  <c r="M104" i="1"/>
  <c r="N104" i="1"/>
  <c r="O104" i="1"/>
  <c r="J105" i="1"/>
  <c r="K105" i="1"/>
  <c r="L105" i="1"/>
  <c r="M105" i="1"/>
  <c r="N105" i="1"/>
  <c r="O105" i="1"/>
  <c r="J106" i="1"/>
  <c r="K106" i="1"/>
  <c r="L106" i="1"/>
  <c r="M106" i="1"/>
  <c r="N106" i="1"/>
  <c r="O106" i="1"/>
  <c r="J107" i="1"/>
  <c r="K107" i="1"/>
  <c r="L107" i="1"/>
  <c r="M107" i="1"/>
  <c r="N107" i="1"/>
  <c r="O107" i="1"/>
  <c r="J108" i="1"/>
  <c r="K108" i="1"/>
  <c r="L108" i="1"/>
  <c r="M108" i="1"/>
  <c r="N108" i="1"/>
  <c r="O108" i="1"/>
  <c r="J109" i="1"/>
  <c r="K109" i="1"/>
  <c r="L109" i="1"/>
  <c r="M109" i="1"/>
  <c r="N109" i="1"/>
  <c r="O109" i="1"/>
  <c r="J110" i="1"/>
  <c r="K110" i="1"/>
  <c r="L110" i="1"/>
  <c r="M110" i="1"/>
  <c r="N110" i="1"/>
  <c r="O110" i="1"/>
  <c r="J111" i="1"/>
  <c r="K111" i="1"/>
  <c r="L111" i="1"/>
  <c r="M111" i="1"/>
  <c r="N111" i="1"/>
  <c r="O111" i="1"/>
  <c r="J112" i="1"/>
  <c r="K112" i="1"/>
  <c r="L112" i="1"/>
  <c r="M112" i="1"/>
  <c r="N112" i="1"/>
  <c r="O112" i="1"/>
  <c r="J113" i="1"/>
  <c r="K113" i="1"/>
  <c r="L113" i="1"/>
  <c r="M113" i="1"/>
  <c r="N113" i="1"/>
  <c r="O113" i="1"/>
  <c r="J114" i="1"/>
  <c r="K114" i="1"/>
  <c r="L114" i="1"/>
  <c r="M114" i="1"/>
  <c r="N114" i="1"/>
  <c r="O114" i="1"/>
  <c r="J115" i="1"/>
  <c r="K115" i="1"/>
  <c r="L115" i="1"/>
  <c r="M115" i="1"/>
  <c r="N115" i="1"/>
  <c r="O115" i="1"/>
  <c r="J116" i="1"/>
  <c r="K116" i="1"/>
  <c r="L116" i="1"/>
  <c r="M116" i="1"/>
  <c r="N116" i="1"/>
  <c r="O116" i="1"/>
  <c r="J117" i="1"/>
  <c r="K117" i="1"/>
  <c r="L117" i="1"/>
  <c r="M117" i="1"/>
  <c r="N117" i="1"/>
  <c r="O117" i="1"/>
  <c r="J118" i="1"/>
  <c r="K118" i="1"/>
  <c r="L118" i="1"/>
  <c r="M118" i="1"/>
  <c r="N118" i="1"/>
  <c r="O118" i="1"/>
  <c r="J119" i="1"/>
  <c r="K119" i="1"/>
  <c r="L119" i="1"/>
  <c r="M119" i="1"/>
  <c r="N119" i="1"/>
  <c r="O119" i="1"/>
  <c r="J120" i="1"/>
  <c r="K120" i="1"/>
  <c r="L120" i="1"/>
  <c r="M120" i="1"/>
  <c r="N120" i="1"/>
  <c r="O120" i="1"/>
  <c r="J121" i="1"/>
  <c r="K121" i="1"/>
  <c r="L121" i="1"/>
  <c r="M121" i="1"/>
  <c r="N121" i="1"/>
  <c r="O121" i="1"/>
  <c r="J122" i="1"/>
  <c r="K122" i="1"/>
  <c r="L122" i="1"/>
  <c r="M122" i="1"/>
  <c r="N122" i="1"/>
  <c r="O122" i="1"/>
  <c r="J123" i="1"/>
  <c r="K123" i="1"/>
  <c r="L123" i="1"/>
  <c r="M123" i="1"/>
  <c r="N123" i="1"/>
  <c r="O123" i="1"/>
  <c r="J124" i="1"/>
  <c r="K124" i="1"/>
  <c r="L124" i="1"/>
  <c r="M124" i="1"/>
  <c r="N124" i="1"/>
  <c r="O124" i="1"/>
  <c r="J125" i="1"/>
  <c r="K125" i="1"/>
  <c r="L125" i="1"/>
  <c r="M125" i="1"/>
  <c r="N125" i="1"/>
  <c r="O125" i="1"/>
  <c r="J126" i="1"/>
  <c r="K126" i="1"/>
  <c r="L126" i="1"/>
  <c r="M126" i="1"/>
  <c r="N126" i="1"/>
  <c r="O126" i="1"/>
  <c r="J127" i="1"/>
  <c r="K127" i="1"/>
  <c r="L127" i="1"/>
  <c r="M127" i="1"/>
  <c r="N127" i="1"/>
  <c r="O127" i="1"/>
  <c r="J128" i="1"/>
  <c r="K128" i="1"/>
  <c r="L128" i="1"/>
  <c r="M128" i="1"/>
  <c r="N128" i="1"/>
  <c r="O128" i="1"/>
  <c r="J129" i="1"/>
  <c r="K129" i="1"/>
  <c r="L129" i="1"/>
  <c r="M129" i="1"/>
  <c r="N129" i="1"/>
  <c r="O129" i="1"/>
  <c r="J130" i="1"/>
  <c r="K130" i="1"/>
  <c r="L130" i="1"/>
  <c r="M130" i="1"/>
  <c r="N130" i="1"/>
  <c r="O130" i="1"/>
  <c r="J131" i="1"/>
  <c r="K131" i="1"/>
  <c r="L131" i="1"/>
  <c r="M131" i="1"/>
  <c r="N131" i="1"/>
  <c r="O131" i="1"/>
  <c r="J132" i="1"/>
  <c r="K132" i="1"/>
  <c r="L132" i="1"/>
  <c r="M132" i="1"/>
  <c r="N132" i="1"/>
  <c r="O132" i="1"/>
  <c r="J133" i="1"/>
  <c r="K133" i="1"/>
  <c r="L133" i="1"/>
  <c r="M133" i="1"/>
  <c r="N133" i="1"/>
  <c r="O133" i="1"/>
  <c r="J134" i="1"/>
  <c r="K134" i="1"/>
  <c r="L134" i="1"/>
  <c r="M134" i="1"/>
  <c r="N134" i="1"/>
  <c r="O134" i="1"/>
  <c r="J135" i="1"/>
  <c r="K135" i="1"/>
  <c r="L135" i="1"/>
  <c r="M135" i="1"/>
  <c r="N135" i="1"/>
  <c r="O135" i="1"/>
  <c r="J136" i="1"/>
  <c r="K136" i="1"/>
  <c r="L136" i="1"/>
  <c r="M136" i="1"/>
  <c r="N136" i="1"/>
  <c r="O136" i="1"/>
  <c r="J137" i="1"/>
  <c r="K137" i="1"/>
  <c r="L137" i="1"/>
  <c r="M137" i="1"/>
  <c r="N137" i="1"/>
  <c r="O137" i="1"/>
  <c r="J138" i="1"/>
  <c r="K138" i="1"/>
  <c r="L138" i="1"/>
  <c r="M138" i="1"/>
  <c r="N138" i="1"/>
  <c r="O138" i="1"/>
  <c r="J139" i="1"/>
  <c r="K139" i="1"/>
  <c r="L139" i="1"/>
  <c r="M139" i="1"/>
  <c r="N139" i="1"/>
  <c r="O139" i="1"/>
  <c r="J140" i="1"/>
  <c r="K140" i="1"/>
  <c r="L140" i="1"/>
  <c r="M140" i="1"/>
  <c r="N140" i="1"/>
  <c r="O140" i="1"/>
  <c r="J141" i="1"/>
  <c r="K141" i="1"/>
  <c r="L141" i="1"/>
  <c r="M141" i="1"/>
  <c r="N141" i="1"/>
  <c r="O141" i="1"/>
  <c r="J142" i="1"/>
  <c r="K142" i="1"/>
  <c r="L142" i="1"/>
  <c r="M142" i="1"/>
  <c r="N142" i="1"/>
  <c r="O142" i="1"/>
  <c r="J143" i="1"/>
  <c r="K143" i="1"/>
  <c r="L143" i="1"/>
  <c r="M143" i="1"/>
  <c r="N143" i="1"/>
  <c r="O143" i="1"/>
  <c r="J144" i="1"/>
  <c r="K144" i="1"/>
  <c r="L144" i="1"/>
  <c r="M144" i="1"/>
  <c r="N144" i="1"/>
  <c r="O144" i="1"/>
  <c r="J145" i="1"/>
  <c r="K145" i="1"/>
  <c r="L145" i="1"/>
  <c r="M145" i="1"/>
  <c r="N145" i="1"/>
  <c r="O145" i="1"/>
  <c r="J146" i="1"/>
  <c r="K146" i="1"/>
  <c r="L146" i="1"/>
  <c r="M146" i="1"/>
  <c r="N146" i="1"/>
  <c r="O146" i="1"/>
  <c r="J147" i="1"/>
  <c r="K147" i="1"/>
  <c r="L147" i="1"/>
  <c r="M147" i="1"/>
  <c r="N147" i="1"/>
  <c r="O147" i="1"/>
  <c r="J148" i="1"/>
  <c r="K148" i="1"/>
  <c r="L148" i="1"/>
  <c r="M148" i="1"/>
  <c r="N148" i="1"/>
  <c r="O148" i="1"/>
  <c r="J149" i="1"/>
  <c r="K149" i="1"/>
  <c r="L149" i="1"/>
  <c r="M149" i="1"/>
  <c r="N149" i="1"/>
  <c r="O149" i="1"/>
  <c r="J150" i="1"/>
  <c r="K150" i="1"/>
  <c r="L150" i="1"/>
  <c r="M150" i="1"/>
  <c r="N150" i="1"/>
  <c r="O150" i="1"/>
  <c r="J151" i="1"/>
  <c r="K151" i="1"/>
  <c r="L151" i="1"/>
  <c r="M151" i="1"/>
  <c r="N151" i="1"/>
  <c r="O151" i="1"/>
  <c r="J152" i="1"/>
  <c r="K152" i="1"/>
  <c r="L152" i="1"/>
  <c r="M152" i="1"/>
  <c r="N152" i="1"/>
  <c r="O152" i="1"/>
  <c r="J153" i="1"/>
  <c r="K153" i="1"/>
  <c r="L153" i="1"/>
  <c r="M153" i="1"/>
  <c r="N153" i="1"/>
  <c r="O153" i="1"/>
  <c r="J154" i="1"/>
  <c r="K154" i="1"/>
  <c r="L154" i="1"/>
  <c r="M154" i="1"/>
  <c r="N154" i="1"/>
  <c r="O154" i="1"/>
  <c r="J155" i="1"/>
  <c r="K155" i="1"/>
  <c r="L155" i="1"/>
  <c r="M155" i="1"/>
  <c r="N155" i="1"/>
  <c r="O155" i="1"/>
  <c r="J156" i="1"/>
  <c r="K156" i="1"/>
  <c r="L156" i="1"/>
  <c r="M156" i="1"/>
  <c r="N156" i="1"/>
  <c r="O156" i="1"/>
  <c r="J157" i="1"/>
  <c r="K157" i="1"/>
  <c r="L157" i="1"/>
  <c r="M157" i="1"/>
  <c r="N157" i="1"/>
  <c r="O157" i="1"/>
  <c r="J158" i="1"/>
  <c r="K158" i="1"/>
  <c r="L158" i="1"/>
  <c r="M158" i="1"/>
  <c r="N158" i="1"/>
  <c r="O158" i="1"/>
  <c r="J159" i="1"/>
  <c r="K159" i="1"/>
  <c r="L159" i="1"/>
  <c r="M159" i="1"/>
  <c r="N159" i="1"/>
  <c r="O159" i="1"/>
  <c r="J160" i="1"/>
  <c r="K160" i="1"/>
  <c r="L160" i="1"/>
  <c r="M160" i="1"/>
  <c r="N160" i="1"/>
  <c r="O160" i="1"/>
  <c r="J161" i="1"/>
  <c r="K161" i="1"/>
  <c r="L161" i="1"/>
  <c r="M161" i="1"/>
  <c r="N161" i="1"/>
  <c r="O161" i="1"/>
  <c r="J162" i="1"/>
  <c r="K162" i="1"/>
  <c r="L162" i="1"/>
  <c r="M162" i="1"/>
  <c r="N162" i="1"/>
  <c r="O162" i="1"/>
  <c r="J163" i="1"/>
  <c r="K163" i="1"/>
  <c r="L163" i="1"/>
  <c r="M163" i="1"/>
  <c r="N163" i="1"/>
  <c r="O163" i="1"/>
  <c r="J164" i="1"/>
  <c r="K164" i="1"/>
  <c r="L164" i="1"/>
  <c r="M164" i="1"/>
  <c r="N164" i="1"/>
  <c r="O164" i="1"/>
  <c r="J165" i="1"/>
  <c r="K165" i="1"/>
  <c r="L165" i="1"/>
  <c r="M165" i="1"/>
  <c r="N165" i="1"/>
  <c r="O165" i="1"/>
  <c r="J166" i="1"/>
  <c r="K166" i="1"/>
  <c r="L166" i="1"/>
  <c r="M166" i="1"/>
  <c r="N166" i="1"/>
  <c r="O166" i="1"/>
  <c r="J167" i="1"/>
  <c r="K167" i="1"/>
  <c r="L167" i="1"/>
  <c r="M167" i="1"/>
  <c r="N167" i="1"/>
  <c r="O167" i="1"/>
  <c r="J168" i="1"/>
  <c r="K168" i="1"/>
  <c r="L168" i="1"/>
  <c r="M168" i="1"/>
  <c r="N168" i="1"/>
  <c r="O168" i="1"/>
  <c r="J169" i="1"/>
  <c r="K169" i="1"/>
  <c r="L169" i="1"/>
  <c r="M169" i="1"/>
  <c r="N169" i="1"/>
  <c r="O169" i="1"/>
  <c r="J170" i="1"/>
  <c r="K170" i="1"/>
  <c r="L170" i="1"/>
  <c r="M170" i="1"/>
  <c r="N170" i="1"/>
  <c r="O170" i="1"/>
  <c r="J171" i="1"/>
  <c r="K171" i="1"/>
  <c r="L171" i="1"/>
  <c r="M171" i="1"/>
  <c r="N171" i="1"/>
  <c r="O171" i="1"/>
  <c r="J172" i="1"/>
  <c r="K172" i="1"/>
  <c r="L172" i="1"/>
  <c r="M172" i="1"/>
  <c r="N172" i="1"/>
  <c r="O172" i="1"/>
  <c r="J173" i="1"/>
  <c r="K173" i="1"/>
  <c r="L173" i="1"/>
  <c r="M173" i="1"/>
  <c r="N173" i="1"/>
  <c r="O173" i="1"/>
  <c r="J174" i="1"/>
  <c r="K174" i="1"/>
  <c r="L174" i="1"/>
  <c r="M174" i="1"/>
  <c r="N174" i="1"/>
  <c r="O174" i="1"/>
  <c r="J175" i="1"/>
  <c r="K175" i="1"/>
  <c r="L175" i="1"/>
  <c r="M175" i="1"/>
  <c r="N175" i="1"/>
  <c r="O175" i="1"/>
  <c r="J176" i="1"/>
  <c r="K176" i="1"/>
  <c r="L176" i="1"/>
  <c r="M176" i="1"/>
  <c r="N176" i="1"/>
  <c r="O176" i="1"/>
  <c r="J177" i="1"/>
  <c r="K177" i="1"/>
  <c r="L177" i="1"/>
  <c r="M177" i="1"/>
  <c r="N177" i="1"/>
  <c r="O177" i="1"/>
  <c r="J178" i="1"/>
  <c r="K178" i="1"/>
  <c r="L178" i="1"/>
  <c r="M178" i="1"/>
  <c r="N178" i="1"/>
  <c r="O178" i="1"/>
  <c r="J179" i="1"/>
  <c r="K179" i="1"/>
  <c r="L179" i="1"/>
  <c r="M179" i="1"/>
  <c r="N179" i="1"/>
  <c r="O179" i="1"/>
  <c r="J180" i="1"/>
  <c r="K180" i="1"/>
  <c r="L180" i="1"/>
  <c r="M180" i="1"/>
  <c r="N180" i="1"/>
  <c r="O180" i="1"/>
  <c r="J181" i="1"/>
  <c r="K181" i="1"/>
  <c r="L181" i="1"/>
  <c r="M181" i="1"/>
  <c r="N181" i="1"/>
  <c r="O181" i="1"/>
  <c r="J182" i="1"/>
  <c r="K182" i="1"/>
  <c r="L182" i="1"/>
  <c r="M182" i="1"/>
  <c r="N182" i="1"/>
  <c r="O182" i="1"/>
  <c r="J183" i="1"/>
  <c r="K183" i="1"/>
  <c r="L183" i="1"/>
  <c r="M183" i="1"/>
  <c r="N183" i="1"/>
  <c r="O183" i="1"/>
  <c r="J184" i="1"/>
  <c r="K184" i="1"/>
  <c r="L184" i="1"/>
  <c r="M184" i="1"/>
  <c r="N184" i="1"/>
  <c r="O184" i="1"/>
  <c r="J185" i="1"/>
  <c r="K185" i="1"/>
  <c r="L185" i="1"/>
  <c r="M185" i="1"/>
  <c r="N185" i="1"/>
  <c r="O185" i="1"/>
  <c r="J186" i="1"/>
  <c r="K186" i="1"/>
  <c r="L186" i="1"/>
  <c r="M186" i="1"/>
  <c r="N186" i="1"/>
  <c r="O186" i="1"/>
  <c r="J187" i="1"/>
  <c r="K187" i="1"/>
  <c r="L187" i="1"/>
  <c r="M187" i="1"/>
  <c r="N187" i="1"/>
  <c r="O187" i="1"/>
  <c r="J188" i="1"/>
  <c r="K188" i="1"/>
  <c r="L188" i="1"/>
  <c r="M188" i="1"/>
  <c r="N188" i="1"/>
  <c r="O188" i="1"/>
  <c r="J189" i="1"/>
  <c r="K189" i="1"/>
  <c r="L189" i="1"/>
  <c r="M189" i="1"/>
  <c r="N189" i="1"/>
  <c r="O189" i="1"/>
  <c r="J190" i="1"/>
  <c r="K190" i="1"/>
  <c r="L190" i="1"/>
  <c r="M190" i="1"/>
  <c r="N190" i="1"/>
  <c r="O190" i="1"/>
  <c r="J191" i="1"/>
  <c r="K191" i="1"/>
  <c r="L191" i="1"/>
  <c r="M191" i="1"/>
  <c r="N191" i="1"/>
  <c r="O191" i="1"/>
  <c r="J192" i="1"/>
  <c r="K192" i="1"/>
  <c r="L192" i="1"/>
  <c r="M192" i="1"/>
  <c r="N192" i="1"/>
  <c r="O192" i="1"/>
  <c r="J193" i="1"/>
  <c r="K193" i="1"/>
  <c r="L193" i="1"/>
  <c r="M193" i="1"/>
  <c r="N193" i="1"/>
  <c r="O193" i="1"/>
  <c r="J194" i="1"/>
  <c r="K194" i="1"/>
  <c r="L194" i="1"/>
  <c r="M194" i="1"/>
  <c r="N194" i="1"/>
  <c r="O194" i="1"/>
  <c r="J195" i="1"/>
  <c r="K195" i="1"/>
  <c r="L195" i="1"/>
  <c r="M195" i="1"/>
  <c r="N195" i="1"/>
  <c r="O195" i="1"/>
  <c r="J196" i="1"/>
  <c r="K196" i="1"/>
  <c r="L196" i="1"/>
  <c r="M196" i="1"/>
  <c r="N196" i="1"/>
  <c r="O196" i="1"/>
  <c r="J197" i="1"/>
  <c r="K197" i="1"/>
  <c r="L197" i="1"/>
  <c r="M197" i="1"/>
  <c r="N197" i="1"/>
  <c r="O197" i="1"/>
  <c r="J198" i="1"/>
  <c r="K198" i="1"/>
  <c r="L198" i="1"/>
  <c r="M198" i="1"/>
  <c r="N198" i="1"/>
  <c r="O198" i="1"/>
  <c r="J199" i="1"/>
  <c r="K199" i="1"/>
  <c r="L199" i="1"/>
  <c r="M199" i="1"/>
  <c r="N199" i="1"/>
  <c r="O199" i="1"/>
  <c r="J200" i="1"/>
  <c r="K200" i="1"/>
  <c r="L200" i="1"/>
  <c r="M200" i="1"/>
  <c r="N200" i="1"/>
  <c r="O200" i="1"/>
  <c r="J201" i="1"/>
  <c r="K201" i="1"/>
  <c r="L201" i="1"/>
  <c r="M201" i="1"/>
  <c r="N201" i="1"/>
  <c r="O201" i="1"/>
  <c r="J202" i="1"/>
  <c r="K202" i="1"/>
  <c r="L202" i="1"/>
  <c r="M202" i="1"/>
  <c r="N202" i="1"/>
  <c r="O202" i="1"/>
  <c r="J203" i="1"/>
  <c r="K203" i="1"/>
  <c r="L203" i="1"/>
  <c r="M203" i="1"/>
  <c r="N203" i="1"/>
  <c r="O203" i="1"/>
  <c r="J204" i="1"/>
  <c r="K204" i="1"/>
  <c r="L204" i="1"/>
  <c r="M204" i="1"/>
  <c r="N204" i="1"/>
  <c r="O204" i="1"/>
  <c r="J205" i="1"/>
  <c r="K205" i="1"/>
  <c r="L205" i="1"/>
  <c r="M205" i="1"/>
  <c r="N205" i="1"/>
  <c r="O205" i="1"/>
  <c r="J206" i="1"/>
  <c r="K206" i="1"/>
  <c r="L206" i="1"/>
  <c r="M206" i="1"/>
  <c r="N206" i="1"/>
  <c r="O206" i="1"/>
  <c r="J207" i="1"/>
  <c r="K207" i="1"/>
  <c r="L207" i="1"/>
  <c r="M207" i="1"/>
  <c r="N207" i="1"/>
  <c r="O207" i="1"/>
  <c r="J208" i="1"/>
  <c r="K208" i="1"/>
  <c r="L208" i="1"/>
  <c r="M208" i="1"/>
  <c r="N208" i="1"/>
  <c r="O208" i="1"/>
  <c r="J209" i="1"/>
  <c r="K209" i="1"/>
  <c r="L209" i="1"/>
  <c r="M209" i="1"/>
  <c r="N209" i="1"/>
  <c r="O209" i="1"/>
  <c r="J210" i="1"/>
  <c r="K210" i="1"/>
  <c r="L210" i="1"/>
  <c r="M210" i="1"/>
  <c r="N210" i="1"/>
  <c r="O210" i="1"/>
  <c r="J211" i="1"/>
  <c r="K211" i="1"/>
  <c r="L211" i="1"/>
  <c r="M211" i="1"/>
  <c r="N211" i="1"/>
  <c r="O211" i="1"/>
  <c r="J212" i="1"/>
  <c r="K212" i="1"/>
  <c r="L212" i="1"/>
  <c r="M212" i="1"/>
  <c r="N212" i="1"/>
  <c r="O212" i="1"/>
  <c r="J213" i="1"/>
  <c r="K213" i="1"/>
  <c r="L213" i="1"/>
  <c r="M213" i="1"/>
  <c r="N213" i="1"/>
  <c r="O213" i="1"/>
  <c r="J214" i="1"/>
  <c r="K214" i="1"/>
  <c r="L214" i="1"/>
  <c r="M214" i="1"/>
  <c r="N214" i="1"/>
  <c r="O214" i="1"/>
  <c r="J215" i="1"/>
  <c r="K215" i="1"/>
  <c r="L215" i="1"/>
  <c r="M215" i="1"/>
  <c r="N215" i="1"/>
  <c r="O215" i="1"/>
  <c r="J216" i="1"/>
  <c r="K216" i="1"/>
  <c r="L216" i="1"/>
  <c r="M216" i="1"/>
  <c r="N216" i="1"/>
  <c r="O216" i="1"/>
  <c r="J217" i="1"/>
  <c r="K217" i="1"/>
  <c r="L217" i="1"/>
  <c r="M217" i="1"/>
  <c r="N217" i="1"/>
  <c r="O217" i="1"/>
  <c r="J218" i="1"/>
  <c r="K218" i="1"/>
  <c r="L218" i="1"/>
  <c r="M218" i="1"/>
  <c r="N218" i="1"/>
  <c r="O218" i="1"/>
  <c r="J219" i="1"/>
  <c r="K219" i="1"/>
  <c r="L219" i="1"/>
  <c r="M219" i="1"/>
  <c r="N219" i="1"/>
  <c r="O219" i="1"/>
  <c r="J220" i="1"/>
  <c r="K220" i="1"/>
  <c r="L220" i="1"/>
  <c r="M220" i="1"/>
  <c r="N220" i="1"/>
  <c r="O220" i="1"/>
  <c r="J221" i="1"/>
  <c r="K221" i="1"/>
  <c r="L221" i="1"/>
  <c r="M221" i="1"/>
  <c r="N221" i="1"/>
  <c r="O221" i="1"/>
  <c r="J222" i="1"/>
  <c r="K222" i="1"/>
  <c r="L222" i="1"/>
  <c r="M222" i="1"/>
  <c r="N222" i="1"/>
  <c r="O222" i="1"/>
  <c r="J223" i="1"/>
  <c r="K223" i="1"/>
  <c r="L223" i="1"/>
  <c r="M223" i="1"/>
  <c r="N223" i="1"/>
  <c r="O223" i="1"/>
  <c r="J224" i="1"/>
  <c r="K224" i="1"/>
  <c r="L224" i="1"/>
  <c r="M224" i="1"/>
  <c r="N224" i="1"/>
  <c r="O224" i="1"/>
  <c r="J225" i="1"/>
  <c r="K225" i="1"/>
  <c r="L225" i="1"/>
  <c r="M225" i="1"/>
  <c r="N225" i="1"/>
  <c r="O225" i="1"/>
  <c r="J226" i="1"/>
  <c r="K226" i="1"/>
  <c r="L226" i="1"/>
  <c r="M226" i="1"/>
  <c r="N226" i="1"/>
  <c r="O226" i="1"/>
  <c r="J227" i="1"/>
  <c r="K227" i="1"/>
  <c r="L227" i="1"/>
  <c r="M227" i="1"/>
  <c r="N227" i="1"/>
  <c r="O227" i="1"/>
  <c r="J228" i="1"/>
  <c r="K228" i="1"/>
  <c r="L228" i="1"/>
  <c r="M228" i="1"/>
  <c r="N228" i="1"/>
  <c r="O228" i="1"/>
  <c r="J229" i="1"/>
  <c r="K229" i="1"/>
  <c r="L229" i="1"/>
  <c r="M229" i="1"/>
  <c r="N229" i="1"/>
  <c r="O229" i="1"/>
  <c r="J230" i="1"/>
  <c r="K230" i="1"/>
  <c r="L230" i="1"/>
  <c r="M230" i="1"/>
  <c r="N230" i="1"/>
  <c r="O230" i="1"/>
  <c r="J231" i="1"/>
  <c r="K231" i="1"/>
  <c r="L231" i="1"/>
  <c r="M231" i="1"/>
  <c r="N231" i="1"/>
  <c r="O231" i="1"/>
  <c r="J232" i="1"/>
  <c r="K232" i="1"/>
  <c r="L232" i="1"/>
  <c r="M232" i="1"/>
  <c r="N232" i="1"/>
  <c r="O232" i="1"/>
  <c r="J233" i="1"/>
  <c r="K233" i="1"/>
  <c r="L233" i="1"/>
  <c r="M233" i="1"/>
  <c r="N233" i="1"/>
  <c r="O233" i="1"/>
  <c r="J234" i="1"/>
  <c r="K234" i="1"/>
  <c r="L234" i="1"/>
  <c r="M234" i="1"/>
  <c r="N234" i="1"/>
  <c r="O234" i="1"/>
  <c r="J235" i="1"/>
  <c r="K235" i="1"/>
  <c r="L235" i="1"/>
  <c r="M235" i="1"/>
  <c r="N235" i="1"/>
  <c r="O235" i="1"/>
  <c r="J236" i="1"/>
  <c r="K236" i="1"/>
  <c r="L236" i="1"/>
  <c r="M236" i="1"/>
  <c r="N236" i="1"/>
  <c r="O236" i="1"/>
  <c r="J237" i="1"/>
  <c r="K237" i="1"/>
  <c r="L237" i="1"/>
  <c r="M237" i="1"/>
  <c r="N237" i="1"/>
  <c r="O237" i="1"/>
  <c r="J238" i="1"/>
  <c r="K238" i="1"/>
  <c r="L238" i="1"/>
  <c r="M238" i="1"/>
  <c r="N238" i="1"/>
  <c r="O238" i="1"/>
  <c r="J239" i="1"/>
  <c r="K239" i="1"/>
  <c r="L239" i="1"/>
  <c r="M239" i="1"/>
  <c r="N239" i="1"/>
  <c r="O239" i="1"/>
  <c r="J240" i="1"/>
  <c r="K240" i="1"/>
  <c r="L240" i="1"/>
  <c r="M240" i="1"/>
  <c r="N240" i="1"/>
  <c r="O240" i="1"/>
  <c r="J241" i="1"/>
  <c r="K241" i="1"/>
  <c r="L241" i="1"/>
  <c r="M241" i="1"/>
  <c r="N241" i="1"/>
  <c r="O241" i="1"/>
  <c r="J242" i="1"/>
  <c r="K242" i="1"/>
  <c r="L242" i="1"/>
  <c r="M242" i="1"/>
  <c r="N242" i="1"/>
  <c r="O242" i="1"/>
  <c r="J243" i="1"/>
  <c r="K243" i="1"/>
  <c r="L243" i="1"/>
  <c r="M243" i="1"/>
  <c r="N243" i="1"/>
  <c r="O243" i="1"/>
  <c r="J244" i="1"/>
  <c r="K244" i="1"/>
  <c r="L244" i="1"/>
  <c r="M244" i="1"/>
  <c r="N244" i="1"/>
  <c r="O244" i="1"/>
  <c r="J245" i="1"/>
  <c r="K245" i="1"/>
  <c r="L245" i="1"/>
  <c r="M245" i="1"/>
  <c r="N245" i="1"/>
  <c r="O245" i="1"/>
  <c r="J246" i="1"/>
  <c r="K246" i="1"/>
  <c r="L246" i="1"/>
  <c r="M246" i="1"/>
  <c r="N246" i="1"/>
  <c r="O246" i="1"/>
  <c r="J247" i="1"/>
  <c r="K247" i="1"/>
  <c r="L247" i="1"/>
  <c r="M247" i="1"/>
  <c r="N247" i="1"/>
  <c r="O247" i="1"/>
  <c r="J248" i="1"/>
  <c r="K248" i="1"/>
  <c r="L248" i="1"/>
  <c r="M248" i="1"/>
  <c r="N248" i="1"/>
  <c r="O248" i="1"/>
  <c r="J249" i="1"/>
  <c r="K249" i="1"/>
  <c r="L249" i="1"/>
  <c r="M249" i="1"/>
  <c r="N249" i="1"/>
  <c r="O249" i="1"/>
  <c r="J250" i="1"/>
  <c r="K250" i="1"/>
  <c r="L250" i="1"/>
  <c r="M250" i="1"/>
  <c r="N250" i="1"/>
  <c r="O250" i="1"/>
  <c r="J251" i="1"/>
  <c r="K251" i="1"/>
  <c r="L251" i="1"/>
  <c r="M251" i="1"/>
  <c r="N251" i="1"/>
  <c r="O251" i="1"/>
  <c r="J252" i="1"/>
  <c r="K252" i="1"/>
  <c r="L252" i="1"/>
  <c r="M252" i="1"/>
  <c r="N252" i="1"/>
  <c r="O252" i="1"/>
  <c r="J253" i="1"/>
  <c r="K253" i="1"/>
  <c r="L253" i="1"/>
  <c r="M253" i="1"/>
  <c r="N253" i="1"/>
  <c r="O253" i="1"/>
  <c r="J254" i="1"/>
  <c r="K254" i="1"/>
  <c r="L254" i="1"/>
  <c r="M254" i="1"/>
  <c r="N254" i="1"/>
  <c r="O254" i="1"/>
  <c r="J255" i="1"/>
  <c r="K255" i="1"/>
  <c r="L255" i="1"/>
  <c r="M255" i="1"/>
  <c r="N255" i="1"/>
  <c r="O255" i="1"/>
  <c r="J256" i="1"/>
  <c r="K256" i="1"/>
  <c r="L256" i="1"/>
  <c r="M256" i="1"/>
  <c r="N256" i="1"/>
  <c r="O256" i="1"/>
  <c r="J257" i="1"/>
  <c r="K257" i="1"/>
  <c r="L257" i="1"/>
  <c r="M257" i="1"/>
  <c r="N257" i="1"/>
  <c r="O257" i="1"/>
  <c r="J258" i="1"/>
  <c r="K258" i="1"/>
  <c r="L258" i="1"/>
  <c r="M258" i="1"/>
  <c r="N258" i="1"/>
  <c r="O258" i="1"/>
  <c r="J259" i="1"/>
  <c r="K259" i="1"/>
  <c r="L259" i="1"/>
  <c r="M259" i="1"/>
  <c r="N259" i="1"/>
  <c r="O259" i="1"/>
  <c r="J260" i="1"/>
  <c r="K260" i="1"/>
  <c r="L260" i="1"/>
  <c r="M260" i="1"/>
  <c r="N260" i="1"/>
  <c r="O260" i="1"/>
  <c r="J261" i="1"/>
  <c r="K261" i="1"/>
  <c r="L261" i="1"/>
  <c r="M261" i="1"/>
  <c r="N261" i="1"/>
  <c r="O261" i="1"/>
  <c r="J262" i="1"/>
  <c r="K262" i="1"/>
  <c r="L262" i="1"/>
  <c r="M262" i="1"/>
  <c r="N262" i="1"/>
  <c r="O262" i="1"/>
  <c r="J263" i="1"/>
  <c r="K263" i="1"/>
  <c r="L263" i="1"/>
  <c r="M263" i="1"/>
  <c r="N263" i="1"/>
  <c r="O263" i="1"/>
  <c r="J264" i="1"/>
  <c r="K264" i="1"/>
  <c r="L264" i="1"/>
  <c r="M264" i="1"/>
  <c r="N264" i="1"/>
  <c r="O264" i="1"/>
  <c r="J265" i="1"/>
  <c r="K265" i="1"/>
  <c r="L265" i="1"/>
  <c r="M265" i="1"/>
  <c r="N265" i="1"/>
  <c r="O265" i="1"/>
  <c r="J266" i="1"/>
  <c r="K266" i="1"/>
  <c r="L266" i="1"/>
  <c r="M266" i="1"/>
  <c r="N266" i="1"/>
  <c r="O266" i="1"/>
  <c r="J267" i="1"/>
  <c r="K267" i="1"/>
  <c r="L267" i="1"/>
  <c r="M267" i="1"/>
  <c r="N267" i="1"/>
  <c r="O267" i="1"/>
  <c r="J268" i="1"/>
  <c r="K268" i="1"/>
  <c r="L268" i="1"/>
  <c r="M268" i="1"/>
  <c r="N268" i="1"/>
  <c r="O268" i="1"/>
  <c r="J269" i="1"/>
  <c r="K269" i="1"/>
  <c r="L269" i="1"/>
  <c r="M269" i="1"/>
  <c r="N269" i="1"/>
  <c r="O269" i="1"/>
  <c r="J270" i="1"/>
  <c r="K270" i="1"/>
  <c r="L270" i="1"/>
  <c r="M270" i="1"/>
  <c r="N270" i="1"/>
  <c r="O270" i="1"/>
  <c r="J271" i="1"/>
  <c r="K271" i="1"/>
  <c r="L271" i="1"/>
  <c r="M271" i="1"/>
  <c r="N271" i="1"/>
  <c r="O271" i="1"/>
  <c r="J272" i="1"/>
  <c r="K272" i="1"/>
  <c r="L272" i="1"/>
  <c r="M272" i="1"/>
  <c r="N272" i="1"/>
  <c r="O272" i="1"/>
  <c r="J273" i="1"/>
  <c r="K273" i="1"/>
  <c r="L273" i="1"/>
  <c r="M273" i="1"/>
  <c r="N273" i="1"/>
  <c r="O273" i="1"/>
  <c r="J274" i="1"/>
  <c r="K274" i="1"/>
  <c r="L274" i="1"/>
  <c r="M274" i="1"/>
  <c r="N274" i="1"/>
  <c r="O274" i="1"/>
  <c r="J275" i="1"/>
  <c r="K275" i="1"/>
  <c r="L275" i="1"/>
  <c r="M275" i="1"/>
  <c r="N275" i="1"/>
  <c r="O275" i="1"/>
  <c r="J276" i="1"/>
  <c r="K276" i="1"/>
  <c r="L276" i="1"/>
  <c r="M276" i="1"/>
  <c r="N276" i="1"/>
  <c r="O276" i="1"/>
  <c r="J277" i="1"/>
  <c r="K277" i="1"/>
  <c r="L277" i="1"/>
  <c r="M277" i="1"/>
  <c r="N277" i="1"/>
  <c r="O277" i="1"/>
  <c r="J278" i="1"/>
  <c r="K278" i="1"/>
  <c r="L278" i="1"/>
  <c r="M278" i="1"/>
  <c r="N278" i="1"/>
  <c r="O278" i="1"/>
  <c r="J279" i="1"/>
  <c r="K279" i="1"/>
  <c r="L279" i="1"/>
  <c r="M279" i="1"/>
  <c r="N279" i="1"/>
  <c r="O279" i="1"/>
  <c r="J280" i="1"/>
  <c r="K280" i="1"/>
  <c r="L280" i="1"/>
  <c r="M280" i="1"/>
  <c r="N280" i="1"/>
  <c r="O280" i="1"/>
  <c r="J281" i="1"/>
  <c r="K281" i="1"/>
  <c r="L281" i="1"/>
  <c r="M281" i="1"/>
  <c r="N281" i="1"/>
  <c r="O281" i="1"/>
  <c r="J282" i="1"/>
  <c r="K282" i="1"/>
  <c r="L282" i="1"/>
  <c r="M282" i="1"/>
  <c r="N282" i="1"/>
  <c r="O282" i="1"/>
  <c r="J283" i="1"/>
  <c r="K283" i="1"/>
  <c r="L283" i="1"/>
  <c r="M283" i="1"/>
  <c r="N283" i="1"/>
  <c r="O283" i="1"/>
  <c r="J284" i="1"/>
  <c r="K284" i="1"/>
  <c r="L284" i="1"/>
  <c r="M284" i="1"/>
  <c r="N284" i="1"/>
  <c r="O284" i="1"/>
  <c r="J285" i="1"/>
  <c r="K285" i="1"/>
  <c r="L285" i="1"/>
  <c r="M285" i="1"/>
  <c r="N285" i="1"/>
  <c r="O285" i="1"/>
  <c r="J286" i="1"/>
  <c r="K286" i="1"/>
  <c r="L286" i="1"/>
  <c r="M286" i="1"/>
  <c r="N286" i="1"/>
  <c r="O286" i="1"/>
  <c r="J287" i="1"/>
  <c r="K287" i="1"/>
  <c r="L287" i="1"/>
  <c r="M287" i="1"/>
  <c r="N287" i="1"/>
  <c r="O287" i="1"/>
  <c r="J288" i="1"/>
  <c r="K288" i="1"/>
  <c r="L288" i="1"/>
  <c r="M288" i="1"/>
  <c r="N288" i="1"/>
  <c r="O288" i="1"/>
  <c r="J289" i="1"/>
  <c r="K289" i="1"/>
  <c r="L289" i="1"/>
  <c r="M289" i="1"/>
  <c r="N289" i="1"/>
  <c r="O289" i="1"/>
  <c r="J290" i="1"/>
  <c r="K290" i="1"/>
  <c r="L290" i="1"/>
  <c r="M290" i="1"/>
  <c r="N290" i="1"/>
  <c r="O290" i="1"/>
  <c r="J291" i="1"/>
  <c r="K291" i="1"/>
  <c r="L291" i="1"/>
  <c r="M291" i="1"/>
  <c r="N291" i="1"/>
  <c r="O291" i="1"/>
  <c r="J292" i="1"/>
  <c r="K292" i="1"/>
  <c r="L292" i="1"/>
  <c r="M292" i="1"/>
  <c r="N292" i="1"/>
  <c r="O292" i="1"/>
  <c r="J293" i="1"/>
  <c r="K293" i="1"/>
  <c r="L293" i="1"/>
  <c r="M293" i="1"/>
  <c r="N293" i="1"/>
  <c r="O293" i="1"/>
  <c r="J294" i="1"/>
  <c r="K294" i="1"/>
  <c r="L294" i="1"/>
  <c r="M294" i="1"/>
  <c r="N294" i="1"/>
  <c r="O294" i="1"/>
  <c r="J295" i="1"/>
  <c r="K295" i="1"/>
  <c r="L295" i="1"/>
  <c r="M295" i="1"/>
  <c r="N295" i="1"/>
  <c r="O295" i="1"/>
  <c r="J296" i="1"/>
  <c r="K296" i="1"/>
  <c r="L296" i="1"/>
  <c r="M296" i="1"/>
  <c r="N296" i="1"/>
  <c r="O296" i="1"/>
  <c r="J297" i="1"/>
  <c r="K297" i="1"/>
  <c r="L297" i="1"/>
  <c r="M297" i="1"/>
  <c r="N297" i="1"/>
  <c r="O297" i="1"/>
  <c r="J298" i="1"/>
  <c r="K298" i="1"/>
  <c r="L298" i="1"/>
  <c r="M298" i="1"/>
  <c r="N298" i="1"/>
  <c r="O298" i="1"/>
  <c r="J299" i="1"/>
  <c r="K299" i="1"/>
  <c r="L299" i="1"/>
  <c r="M299" i="1"/>
  <c r="N299" i="1"/>
  <c r="O299" i="1"/>
  <c r="J300" i="1"/>
  <c r="K300" i="1"/>
  <c r="L300" i="1"/>
  <c r="M300" i="1"/>
  <c r="N300" i="1"/>
  <c r="O300" i="1"/>
  <c r="J301" i="1"/>
  <c r="K301" i="1"/>
  <c r="L301" i="1"/>
  <c r="M301" i="1"/>
  <c r="N301" i="1"/>
  <c r="O301" i="1"/>
  <c r="J302" i="1"/>
  <c r="K302" i="1"/>
  <c r="L302" i="1"/>
  <c r="M302" i="1"/>
  <c r="N302" i="1"/>
  <c r="O302" i="1"/>
  <c r="J303" i="1"/>
  <c r="K303" i="1"/>
  <c r="L303" i="1"/>
  <c r="M303" i="1"/>
  <c r="N303" i="1"/>
  <c r="O303" i="1"/>
  <c r="J304" i="1"/>
  <c r="K304" i="1"/>
  <c r="L304" i="1"/>
  <c r="M304" i="1"/>
  <c r="N304" i="1"/>
  <c r="O304" i="1"/>
  <c r="J305" i="1"/>
  <c r="K305" i="1"/>
  <c r="L305" i="1"/>
  <c r="M305" i="1"/>
  <c r="N305" i="1"/>
  <c r="O305" i="1"/>
  <c r="J306" i="1"/>
  <c r="K306" i="1"/>
  <c r="L306" i="1"/>
  <c r="M306" i="1"/>
  <c r="N306" i="1"/>
  <c r="O306" i="1"/>
  <c r="J307" i="1"/>
  <c r="K307" i="1"/>
  <c r="L307" i="1"/>
  <c r="M307" i="1"/>
  <c r="N307" i="1"/>
  <c r="O307" i="1"/>
  <c r="J308" i="1"/>
  <c r="K308" i="1"/>
  <c r="L308" i="1"/>
  <c r="M308" i="1"/>
  <c r="N308" i="1"/>
  <c r="O308" i="1"/>
  <c r="J309" i="1"/>
  <c r="K309" i="1"/>
  <c r="L309" i="1"/>
  <c r="M309" i="1"/>
  <c r="N309" i="1"/>
  <c r="O309" i="1"/>
  <c r="J310" i="1"/>
  <c r="K310" i="1"/>
  <c r="L310" i="1"/>
  <c r="M310" i="1"/>
  <c r="N310" i="1"/>
  <c r="O310" i="1"/>
  <c r="J311" i="1"/>
  <c r="K311" i="1"/>
  <c r="L311" i="1"/>
  <c r="M311" i="1"/>
  <c r="N311" i="1"/>
  <c r="O311" i="1"/>
  <c r="J312" i="1"/>
  <c r="K312" i="1"/>
  <c r="L312" i="1"/>
  <c r="M312" i="1"/>
  <c r="N312" i="1"/>
  <c r="O312" i="1"/>
  <c r="J313" i="1"/>
  <c r="K313" i="1"/>
  <c r="L313" i="1"/>
  <c r="M313" i="1"/>
  <c r="N313" i="1"/>
  <c r="O313" i="1"/>
  <c r="J314" i="1"/>
  <c r="K314" i="1"/>
  <c r="L314" i="1"/>
  <c r="M314" i="1"/>
  <c r="N314" i="1"/>
  <c r="O314" i="1"/>
  <c r="J315" i="1"/>
  <c r="K315" i="1"/>
  <c r="L315" i="1"/>
  <c r="M315" i="1"/>
  <c r="N315" i="1"/>
  <c r="O315" i="1"/>
  <c r="J316" i="1"/>
  <c r="K316" i="1"/>
  <c r="L316" i="1"/>
  <c r="M316" i="1"/>
  <c r="N316" i="1"/>
  <c r="O316" i="1"/>
  <c r="J317" i="1"/>
  <c r="K317" i="1"/>
  <c r="L317" i="1"/>
  <c r="M317" i="1"/>
  <c r="N317" i="1"/>
  <c r="O317" i="1"/>
  <c r="J318" i="1"/>
  <c r="K318" i="1"/>
  <c r="L318" i="1"/>
  <c r="M318" i="1"/>
  <c r="N318" i="1"/>
  <c r="O318" i="1"/>
  <c r="J319" i="1"/>
  <c r="K319" i="1"/>
  <c r="L319" i="1"/>
  <c r="M319" i="1"/>
  <c r="N319" i="1"/>
  <c r="O319" i="1"/>
  <c r="J320" i="1"/>
  <c r="K320" i="1"/>
  <c r="L320" i="1"/>
  <c r="M320" i="1"/>
  <c r="N320" i="1"/>
  <c r="O320" i="1"/>
  <c r="J321" i="1"/>
  <c r="K321" i="1"/>
  <c r="L321" i="1"/>
  <c r="M321" i="1"/>
  <c r="N321" i="1"/>
  <c r="O321" i="1"/>
  <c r="J322" i="1"/>
  <c r="K322" i="1"/>
  <c r="L322" i="1"/>
  <c r="M322" i="1"/>
  <c r="N322" i="1"/>
  <c r="O322" i="1"/>
  <c r="J323" i="1"/>
  <c r="K323" i="1"/>
  <c r="L323" i="1"/>
  <c r="M323" i="1"/>
  <c r="N323" i="1"/>
  <c r="O323" i="1"/>
  <c r="J324" i="1"/>
  <c r="K324" i="1"/>
  <c r="L324" i="1"/>
  <c r="M324" i="1"/>
  <c r="N324" i="1"/>
  <c r="O324" i="1"/>
  <c r="J325" i="1"/>
  <c r="K325" i="1"/>
  <c r="L325" i="1"/>
  <c r="M325" i="1"/>
  <c r="N325" i="1"/>
  <c r="O325" i="1"/>
  <c r="J326" i="1"/>
  <c r="K326" i="1"/>
  <c r="L326" i="1"/>
  <c r="M326" i="1"/>
  <c r="N326" i="1"/>
  <c r="O326" i="1"/>
  <c r="J327" i="1"/>
  <c r="K327" i="1"/>
  <c r="L327" i="1"/>
  <c r="M327" i="1"/>
  <c r="N327" i="1"/>
  <c r="O327" i="1"/>
  <c r="J328" i="1"/>
  <c r="K328" i="1"/>
  <c r="L328" i="1"/>
  <c r="M328" i="1"/>
  <c r="N328" i="1"/>
  <c r="O328" i="1"/>
  <c r="J329" i="1"/>
  <c r="K329" i="1"/>
  <c r="L329" i="1"/>
  <c r="M329" i="1"/>
  <c r="N329" i="1"/>
  <c r="O329" i="1"/>
  <c r="J330" i="1"/>
  <c r="K330" i="1"/>
  <c r="L330" i="1"/>
  <c r="M330" i="1"/>
  <c r="N330" i="1"/>
  <c r="O330" i="1"/>
  <c r="J331" i="1"/>
  <c r="K331" i="1"/>
  <c r="L331" i="1"/>
  <c r="M331" i="1"/>
  <c r="N331" i="1"/>
  <c r="O331" i="1"/>
  <c r="J332" i="1"/>
  <c r="K332" i="1"/>
  <c r="L332" i="1"/>
  <c r="M332" i="1"/>
  <c r="N332" i="1"/>
  <c r="O332" i="1"/>
  <c r="J333" i="1"/>
  <c r="K333" i="1"/>
  <c r="L333" i="1"/>
  <c r="M333" i="1"/>
  <c r="N333" i="1"/>
  <c r="O333" i="1"/>
  <c r="J334" i="1"/>
  <c r="K334" i="1"/>
  <c r="L334" i="1"/>
  <c r="M334" i="1"/>
  <c r="N334" i="1"/>
  <c r="O334" i="1"/>
  <c r="J335" i="1"/>
  <c r="K335" i="1"/>
  <c r="L335" i="1"/>
  <c r="M335" i="1"/>
  <c r="N335" i="1"/>
  <c r="O335" i="1"/>
  <c r="J336" i="1"/>
  <c r="K336" i="1"/>
  <c r="L336" i="1"/>
  <c r="M336" i="1"/>
  <c r="N336" i="1"/>
  <c r="O336" i="1"/>
  <c r="J337" i="1"/>
  <c r="K337" i="1"/>
  <c r="L337" i="1"/>
  <c r="M337" i="1"/>
  <c r="N337" i="1"/>
  <c r="O337" i="1"/>
  <c r="J338" i="1"/>
  <c r="K338" i="1"/>
  <c r="L338" i="1"/>
  <c r="M338" i="1"/>
  <c r="N338" i="1"/>
  <c r="O338" i="1"/>
  <c r="J339" i="1"/>
  <c r="K339" i="1"/>
  <c r="L339" i="1"/>
  <c r="M339" i="1"/>
  <c r="N339" i="1"/>
  <c r="O339" i="1"/>
  <c r="J340" i="1"/>
  <c r="K340" i="1"/>
  <c r="L340" i="1"/>
  <c r="M340" i="1"/>
  <c r="N340" i="1"/>
  <c r="O340" i="1"/>
  <c r="J341" i="1"/>
  <c r="K341" i="1"/>
  <c r="L341" i="1"/>
  <c r="M341" i="1"/>
  <c r="N341" i="1"/>
  <c r="O341" i="1"/>
  <c r="J342" i="1"/>
  <c r="K342" i="1"/>
  <c r="L342" i="1"/>
  <c r="M342" i="1"/>
  <c r="N342" i="1"/>
  <c r="O342" i="1"/>
  <c r="J343" i="1"/>
  <c r="K343" i="1"/>
  <c r="L343" i="1"/>
  <c r="M343" i="1"/>
  <c r="N343" i="1"/>
  <c r="O343" i="1"/>
  <c r="J344" i="1"/>
  <c r="K344" i="1"/>
  <c r="L344" i="1"/>
  <c r="M344" i="1"/>
  <c r="N344" i="1"/>
  <c r="O344" i="1"/>
  <c r="J345" i="1"/>
  <c r="K345" i="1"/>
  <c r="L345" i="1"/>
  <c r="M345" i="1"/>
  <c r="N345" i="1"/>
  <c r="O345" i="1"/>
  <c r="J346" i="1"/>
  <c r="K346" i="1"/>
  <c r="L346" i="1"/>
  <c r="M346" i="1"/>
  <c r="N346" i="1"/>
  <c r="O346" i="1"/>
  <c r="J347" i="1"/>
  <c r="K347" i="1"/>
  <c r="L347" i="1"/>
  <c r="M347" i="1"/>
  <c r="N347" i="1"/>
  <c r="O347" i="1"/>
  <c r="J348" i="1"/>
  <c r="K348" i="1"/>
  <c r="L348" i="1"/>
  <c r="M348" i="1"/>
  <c r="N348" i="1"/>
  <c r="O348" i="1"/>
  <c r="J349" i="1"/>
  <c r="K349" i="1"/>
  <c r="L349" i="1"/>
  <c r="M349" i="1"/>
  <c r="N349" i="1"/>
  <c r="O349" i="1"/>
  <c r="J350" i="1"/>
  <c r="K350" i="1"/>
  <c r="L350" i="1"/>
  <c r="M350" i="1"/>
  <c r="N350" i="1"/>
  <c r="O350" i="1"/>
  <c r="J351" i="1"/>
  <c r="K351" i="1"/>
  <c r="L351" i="1"/>
  <c r="M351" i="1"/>
  <c r="N351" i="1"/>
  <c r="O351" i="1"/>
  <c r="J352" i="1"/>
  <c r="K352" i="1"/>
  <c r="L352" i="1"/>
  <c r="M352" i="1"/>
  <c r="N352" i="1"/>
  <c r="O352" i="1"/>
  <c r="J353" i="1"/>
  <c r="K353" i="1"/>
  <c r="L353" i="1"/>
  <c r="M353" i="1"/>
  <c r="N353" i="1"/>
  <c r="O353" i="1"/>
  <c r="J354" i="1"/>
  <c r="K354" i="1"/>
  <c r="L354" i="1"/>
  <c r="M354" i="1"/>
  <c r="N354" i="1"/>
  <c r="O354" i="1"/>
  <c r="J355" i="1"/>
  <c r="K355" i="1"/>
  <c r="L355" i="1"/>
  <c r="M355" i="1"/>
  <c r="N355" i="1"/>
  <c r="O355" i="1"/>
  <c r="J356" i="1"/>
  <c r="K356" i="1"/>
  <c r="L356" i="1"/>
  <c r="M356" i="1"/>
  <c r="N356" i="1"/>
  <c r="O356" i="1"/>
  <c r="J357" i="1"/>
  <c r="K357" i="1"/>
  <c r="L357" i="1"/>
  <c r="M357" i="1"/>
  <c r="N357" i="1"/>
  <c r="O357" i="1"/>
  <c r="J358" i="1"/>
  <c r="K358" i="1"/>
  <c r="L358" i="1"/>
  <c r="M358" i="1"/>
  <c r="N358" i="1"/>
  <c r="O358" i="1"/>
  <c r="J359" i="1"/>
  <c r="K359" i="1"/>
  <c r="L359" i="1"/>
  <c r="M359" i="1"/>
  <c r="N359" i="1"/>
  <c r="O359" i="1"/>
  <c r="J360" i="1"/>
  <c r="K360" i="1"/>
  <c r="L360" i="1"/>
  <c r="M360" i="1"/>
  <c r="N360" i="1"/>
  <c r="O360" i="1"/>
  <c r="J361" i="1"/>
  <c r="K361" i="1"/>
  <c r="L361" i="1"/>
  <c r="M361" i="1"/>
  <c r="N361" i="1"/>
  <c r="O361" i="1"/>
  <c r="J362" i="1"/>
  <c r="K362" i="1"/>
  <c r="L362" i="1"/>
  <c r="M362" i="1"/>
  <c r="N362" i="1"/>
  <c r="O362" i="1"/>
  <c r="J363" i="1"/>
  <c r="K363" i="1"/>
  <c r="L363" i="1"/>
  <c r="M363" i="1"/>
  <c r="N363" i="1"/>
  <c r="O363" i="1"/>
  <c r="J364" i="1"/>
  <c r="K364" i="1"/>
  <c r="L364" i="1"/>
  <c r="M364" i="1"/>
  <c r="N364" i="1"/>
  <c r="O364" i="1"/>
  <c r="J365" i="1"/>
  <c r="K365" i="1"/>
  <c r="L365" i="1"/>
  <c r="M365" i="1"/>
  <c r="N365" i="1"/>
  <c r="O365" i="1"/>
  <c r="J366" i="1"/>
  <c r="K366" i="1"/>
  <c r="L366" i="1"/>
  <c r="M366" i="1"/>
  <c r="N366" i="1"/>
  <c r="O366" i="1"/>
  <c r="J367" i="1"/>
  <c r="K367" i="1"/>
  <c r="L367" i="1"/>
  <c r="M367" i="1"/>
  <c r="N367" i="1"/>
  <c r="O367" i="1"/>
  <c r="J368" i="1"/>
  <c r="K368" i="1"/>
  <c r="L368" i="1"/>
  <c r="M368" i="1"/>
  <c r="N368" i="1"/>
  <c r="O368" i="1"/>
  <c r="J369" i="1"/>
  <c r="K369" i="1"/>
  <c r="L369" i="1"/>
  <c r="M369" i="1"/>
  <c r="N369" i="1"/>
  <c r="O369" i="1"/>
  <c r="J370" i="1"/>
  <c r="K370" i="1"/>
  <c r="L370" i="1"/>
  <c r="M370" i="1"/>
  <c r="N370" i="1"/>
  <c r="O370" i="1"/>
  <c r="J371" i="1"/>
  <c r="K371" i="1"/>
  <c r="L371" i="1"/>
  <c r="M371" i="1"/>
  <c r="N371" i="1"/>
  <c r="O371" i="1"/>
  <c r="J372" i="1"/>
  <c r="K372" i="1"/>
  <c r="L372" i="1"/>
  <c r="M372" i="1"/>
  <c r="N372" i="1"/>
  <c r="O372" i="1"/>
  <c r="J373" i="1"/>
  <c r="K373" i="1"/>
  <c r="L373" i="1"/>
  <c r="M373" i="1"/>
  <c r="N373" i="1"/>
  <c r="O373" i="1"/>
  <c r="J374" i="1"/>
  <c r="K374" i="1"/>
  <c r="L374" i="1"/>
  <c r="M374" i="1"/>
  <c r="N374" i="1"/>
  <c r="O374" i="1"/>
  <c r="J375" i="1"/>
  <c r="K375" i="1"/>
  <c r="L375" i="1"/>
  <c r="M375" i="1"/>
  <c r="N375" i="1"/>
  <c r="O375" i="1"/>
  <c r="J376" i="1"/>
  <c r="K376" i="1"/>
  <c r="L376" i="1"/>
  <c r="M376" i="1"/>
  <c r="N376" i="1"/>
  <c r="O376" i="1"/>
  <c r="J377" i="1"/>
  <c r="K377" i="1"/>
  <c r="L377" i="1"/>
  <c r="M377" i="1"/>
  <c r="N377" i="1"/>
  <c r="O377" i="1"/>
  <c r="J378" i="1"/>
  <c r="K378" i="1"/>
  <c r="L378" i="1"/>
  <c r="M378" i="1"/>
  <c r="N378" i="1"/>
  <c r="O378" i="1"/>
  <c r="J379" i="1"/>
  <c r="K379" i="1"/>
  <c r="L379" i="1"/>
  <c r="M379" i="1"/>
  <c r="N379" i="1"/>
  <c r="O379" i="1"/>
  <c r="J380" i="1"/>
  <c r="K380" i="1"/>
  <c r="L380" i="1"/>
  <c r="M380" i="1"/>
  <c r="N380" i="1"/>
  <c r="O380" i="1"/>
  <c r="J381" i="1"/>
  <c r="K381" i="1"/>
  <c r="L381" i="1"/>
  <c r="M381" i="1"/>
  <c r="N381" i="1"/>
  <c r="O381" i="1"/>
  <c r="J382" i="1"/>
  <c r="K382" i="1"/>
  <c r="L382" i="1"/>
  <c r="M382" i="1"/>
  <c r="N382" i="1"/>
  <c r="O382" i="1"/>
  <c r="J383" i="1"/>
  <c r="K383" i="1"/>
  <c r="L383" i="1"/>
  <c r="M383" i="1"/>
  <c r="N383" i="1"/>
  <c r="O383" i="1"/>
  <c r="J384" i="1"/>
  <c r="K384" i="1"/>
  <c r="L384" i="1"/>
  <c r="M384" i="1"/>
  <c r="N384" i="1"/>
  <c r="O384" i="1"/>
  <c r="J385" i="1"/>
  <c r="K385" i="1"/>
  <c r="L385" i="1"/>
  <c r="M385" i="1"/>
  <c r="N385" i="1"/>
  <c r="O385" i="1"/>
  <c r="J386" i="1"/>
  <c r="K386" i="1"/>
  <c r="L386" i="1"/>
  <c r="M386" i="1"/>
  <c r="N386" i="1"/>
  <c r="O386" i="1"/>
  <c r="J387" i="1"/>
  <c r="K387" i="1"/>
  <c r="L387" i="1"/>
  <c r="M387" i="1"/>
  <c r="N387" i="1"/>
  <c r="O387" i="1"/>
  <c r="J388" i="1"/>
  <c r="K388" i="1"/>
  <c r="L388" i="1"/>
  <c r="M388" i="1"/>
  <c r="N388" i="1"/>
  <c r="O388" i="1"/>
  <c r="J389" i="1"/>
  <c r="K389" i="1"/>
  <c r="L389" i="1"/>
  <c r="M389" i="1"/>
  <c r="N389" i="1"/>
  <c r="O389" i="1"/>
  <c r="J390" i="1"/>
  <c r="K390" i="1"/>
  <c r="L390" i="1"/>
  <c r="M390" i="1"/>
  <c r="N390" i="1"/>
  <c r="O390" i="1"/>
  <c r="J391" i="1"/>
  <c r="K391" i="1"/>
  <c r="L391" i="1"/>
  <c r="M391" i="1"/>
  <c r="N391" i="1"/>
  <c r="O391" i="1"/>
  <c r="J392" i="1"/>
  <c r="K392" i="1"/>
  <c r="L392" i="1"/>
  <c r="M392" i="1"/>
  <c r="N392" i="1"/>
  <c r="O392" i="1"/>
  <c r="J393" i="1"/>
  <c r="K393" i="1"/>
  <c r="L393" i="1"/>
  <c r="M393" i="1"/>
  <c r="N393" i="1"/>
  <c r="O393" i="1"/>
  <c r="J394" i="1"/>
  <c r="K394" i="1"/>
  <c r="L394" i="1"/>
  <c r="M394" i="1"/>
  <c r="N394" i="1"/>
  <c r="O394" i="1"/>
  <c r="J395" i="1"/>
  <c r="K395" i="1"/>
  <c r="L395" i="1"/>
  <c r="M395" i="1"/>
  <c r="N395" i="1"/>
  <c r="O395" i="1"/>
  <c r="J396" i="1"/>
  <c r="K396" i="1"/>
  <c r="L396" i="1"/>
  <c r="M396" i="1"/>
  <c r="N396" i="1"/>
  <c r="O396" i="1"/>
  <c r="J397" i="1"/>
  <c r="K397" i="1"/>
  <c r="L397" i="1"/>
  <c r="M397" i="1"/>
  <c r="N397" i="1"/>
  <c r="O397" i="1"/>
  <c r="J398" i="1"/>
  <c r="K398" i="1"/>
  <c r="L398" i="1"/>
  <c r="M398" i="1"/>
  <c r="N398" i="1"/>
  <c r="O398" i="1"/>
  <c r="J399" i="1"/>
  <c r="K399" i="1"/>
  <c r="L399" i="1"/>
  <c r="M399" i="1"/>
  <c r="N399" i="1"/>
  <c r="O399" i="1"/>
  <c r="J400" i="1"/>
  <c r="K400" i="1"/>
  <c r="L400" i="1"/>
  <c r="M400" i="1"/>
  <c r="N400" i="1"/>
  <c r="O400" i="1"/>
  <c r="J401" i="1"/>
  <c r="K401" i="1"/>
  <c r="L401" i="1"/>
  <c r="M401" i="1"/>
  <c r="N401" i="1"/>
  <c r="O401" i="1"/>
  <c r="J402" i="1"/>
  <c r="K402" i="1"/>
  <c r="L402" i="1"/>
  <c r="M402" i="1"/>
  <c r="N402" i="1"/>
  <c r="O402" i="1"/>
  <c r="J403" i="1"/>
  <c r="K403" i="1"/>
  <c r="L403" i="1"/>
  <c r="M403" i="1"/>
  <c r="N403" i="1"/>
  <c r="O403" i="1"/>
  <c r="J404" i="1"/>
  <c r="K404" i="1"/>
  <c r="L404" i="1"/>
  <c r="M404" i="1"/>
  <c r="N404" i="1"/>
  <c r="O404" i="1"/>
  <c r="J405" i="1"/>
  <c r="K405" i="1"/>
  <c r="L405" i="1"/>
  <c r="M405" i="1"/>
  <c r="N405" i="1"/>
  <c r="O405" i="1"/>
  <c r="J406" i="1"/>
  <c r="K406" i="1"/>
  <c r="L406" i="1"/>
  <c r="M406" i="1"/>
  <c r="N406" i="1"/>
  <c r="O406" i="1"/>
  <c r="J407" i="1"/>
  <c r="K407" i="1"/>
  <c r="L407" i="1"/>
  <c r="M407" i="1"/>
  <c r="N407" i="1"/>
  <c r="O407" i="1"/>
  <c r="J408" i="1"/>
  <c r="K408" i="1"/>
  <c r="L408" i="1"/>
  <c r="M408" i="1"/>
  <c r="N408" i="1"/>
  <c r="O408" i="1"/>
  <c r="J409" i="1"/>
  <c r="K409" i="1"/>
  <c r="L409" i="1"/>
  <c r="M409" i="1"/>
  <c r="N409" i="1"/>
  <c r="O409" i="1"/>
  <c r="J410" i="1"/>
  <c r="K410" i="1"/>
  <c r="L410" i="1"/>
  <c r="M410" i="1"/>
  <c r="N410" i="1"/>
  <c r="O410" i="1"/>
  <c r="J411" i="1"/>
  <c r="K411" i="1"/>
  <c r="L411" i="1"/>
  <c r="M411" i="1"/>
  <c r="N411" i="1"/>
  <c r="O411" i="1"/>
  <c r="J412" i="1"/>
  <c r="K412" i="1"/>
  <c r="L412" i="1"/>
  <c r="M412" i="1"/>
  <c r="N412" i="1"/>
  <c r="O412" i="1"/>
  <c r="J413" i="1"/>
  <c r="K413" i="1"/>
  <c r="L413" i="1"/>
  <c r="M413" i="1"/>
  <c r="N413" i="1"/>
  <c r="O413" i="1"/>
  <c r="J414" i="1"/>
  <c r="K414" i="1"/>
  <c r="L414" i="1"/>
  <c r="M414" i="1"/>
  <c r="N414" i="1"/>
  <c r="O414" i="1"/>
  <c r="J415" i="1"/>
  <c r="K415" i="1"/>
  <c r="L415" i="1"/>
  <c r="M415" i="1"/>
  <c r="N415" i="1"/>
  <c r="O415" i="1"/>
  <c r="J416" i="1"/>
  <c r="K416" i="1"/>
  <c r="L416" i="1"/>
  <c r="M416" i="1"/>
  <c r="N416" i="1"/>
  <c r="O416" i="1"/>
  <c r="J417" i="1"/>
  <c r="K417" i="1"/>
  <c r="L417" i="1"/>
  <c r="M417" i="1"/>
  <c r="N417" i="1"/>
  <c r="O417" i="1"/>
  <c r="J418" i="1"/>
  <c r="K418" i="1"/>
  <c r="L418" i="1"/>
  <c r="M418" i="1"/>
  <c r="N418" i="1"/>
  <c r="O418" i="1"/>
  <c r="J419" i="1"/>
  <c r="K419" i="1"/>
  <c r="L419" i="1"/>
  <c r="M419" i="1"/>
  <c r="N419" i="1"/>
  <c r="O419" i="1"/>
  <c r="J420" i="1"/>
  <c r="K420" i="1"/>
  <c r="L420" i="1"/>
  <c r="M420" i="1"/>
  <c r="N420" i="1"/>
  <c r="O420" i="1"/>
  <c r="J421" i="1"/>
  <c r="K421" i="1"/>
  <c r="L421" i="1"/>
  <c r="M421" i="1"/>
  <c r="N421" i="1"/>
  <c r="O421" i="1"/>
  <c r="J422" i="1"/>
  <c r="K422" i="1"/>
  <c r="L422" i="1"/>
  <c r="M422" i="1"/>
  <c r="N422" i="1"/>
  <c r="O422" i="1"/>
  <c r="J423" i="1"/>
  <c r="K423" i="1"/>
  <c r="L423" i="1"/>
  <c r="M423" i="1"/>
  <c r="N423" i="1"/>
  <c r="O423" i="1"/>
  <c r="J424" i="1"/>
  <c r="K424" i="1"/>
  <c r="L424" i="1"/>
  <c r="M424" i="1"/>
  <c r="N424" i="1"/>
  <c r="O424" i="1"/>
  <c r="J425" i="1"/>
  <c r="K425" i="1"/>
  <c r="L425" i="1"/>
  <c r="M425" i="1"/>
  <c r="N425" i="1"/>
  <c r="O425" i="1"/>
  <c r="J426" i="1"/>
  <c r="K426" i="1"/>
  <c r="L426" i="1"/>
  <c r="M426" i="1"/>
  <c r="N426" i="1"/>
  <c r="O426" i="1"/>
  <c r="J427" i="1"/>
  <c r="K427" i="1"/>
  <c r="L427" i="1"/>
  <c r="M427" i="1"/>
  <c r="N427" i="1"/>
  <c r="O427" i="1"/>
  <c r="J428" i="1"/>
  <c r="K428" i="1"/>
  <c r="L428" i="1"/>
  <c r="M428" i="1"/>
  <c r="N428" i="1"/>
  <c r="O428" i="1"/>
  <c r="J429" i="1"/>
  <c r="K429" i="1"/>
  <c r="L429" i="1"/>
  <c r="M429" i="1"/>
  <c r="N429" i="1"/>
  <c r="O429" i="1"/>
  <c r="J430" i="1"/>
  <c r="K430" i="1"/>
  <c r="L430" i="1"/>
  <c r="M430" i="1"/>
  <c r="N430" i="1"/>
  <c r="O430" i="1"/>
  <c r="J431" i="1"/>
  <c r="K431" i="1"/>
  <c r="L431" i="1"/>
  <c r="M431" i="1"/>
  <c r="N431" i="1"/>
  <c r="O431" i="1"/>
  <c r="J432" i="1"/>
  <c r="K432" i="1"/>
  <c r="L432" i="1"/>
  <c r="M432" i="1"/>
  <c r="N432" i="1"/>
  <c r="O432" i="1"/>
  <c r="J433" i="1"/>
  <c r="K433" i="1"/>
  <c r="L433" i="1"/>
  <c r="M433" i="1"/>
  <c r="N433" i="1"/>
  <c r="O433" i="1"/>
  <c r="J434" i="1"/>
  <c r="K434" i="1"/>
  <c r="L434" i="1"/>
  <c r="M434" i="1"/>
  <c r="N434" i="1"/>
  <c r="O434" i="1"/>
  <c r="J435" i="1"/>
  <c r="K435" i="1"/>
  <c r="L435" i="1"/>
  <c r="M435" i="1"/>
  <c r="N435" i="1"/>
  <c r="O435" i="1"/>
  <c r="J436" i="1"/>
  <c r="K436" i="1"/>
  <c r="L436" i="1"/>
  <c r="M436" i="1"/>
  <c r="N436" i="1"/>
  <c r="O436" i="1"/>
  <c r="J437" i="1"/>
  <c r="K437" i="1"/>
  <c r="L437" i="1"/>
  <c r="M437" i="1"/>
  <c r="N437" i="1"/>
  <c r="O437" i="1"/>
  <c r="J438" i="1"/>
  <c r="K438" i="1"/>
  <c r="L438" i="1"/>
  <c r="M438" i="1"/>
  <c r="N438" i="1"/>
  <c r="O438" i="1"/>
  <c r="J439" i="1"/>
  <c r="K439" i="1"/>
  <c r="L439" i="1"/>
  <c r="M439" i="1"/>
  <c r="N439" i="1"/>
  <c r="O439" i="1"/>
  <c r="J440" i="1"/>
  <c r="K440" i="1"/>
  <c r="L440" i="1"/>
  <c r="M440" i="1"/>
  <c r="N440" i="1"/>
  <c r="O440" i="1"/>
  <c r="J441" i="1"/>
  <c r="K441" i="1"/>
  <c r="L441" i="1"/>
  <c r="M441" i="1"/>
  <c r="N441" i="1"/>
  <c r="O441" i="1"/>
  <c r="J442" i="1"/>
  <c r="K442" i="1"/>
  <c r="L442" i="1"/>
  <c r="M442" i="1"/>
  <c r="N442" i="1"/>
  <c r="O442" i="1"/>
  <c r="J443" i="1"/>
  <c r="K443" i="1"/>
  <c r="L443" i="1"/>
  <c r="M443" i="1"/>
  <c r="N443" i="1"/>
  <c r="O443" i="1"/>
  <c r="J444" i="1"/>
  <c r="K444" i="1"/>
  <c r="L444" i="1"/>
  <c r="M444" i="1"/>
  <c r="N444" i="1"/>
  <c r="O444" i="1"/>
  <c r="J445" i="1"/>
  <c r="K445" i="1"/>
  <c r="L445" i="1"/>
  <c r="M445" i="1"/>
  <c r="N445" i="1"/>
  <c r="O445" i="1"/>
  <c r="J446" i="1"/>
  <c r="K446" i="1"/>
  <c r="L446" i="1"/>
  <c r="M446" i="1"/>
  <c r="N446" i="1"/>
  <c r="O446" i="1"/>
  <c r="J447" i="1"/>
  <c r="K447" i="1"/>
  <c r="L447" i="1"/>
  <c r="M447" i="1"/>
  <c r="N447" i="1"/>
  <c r="O447" i="1"/>
  <c r="J448" i="1"/>
  <c r="K448" i="1"/>
  <c r="L448" i="1"/>
  <c r="M448" i="1"/>
  <c r="N448" i="1"/>
  <c r="O448" i="1"/>
  <c r="J449" i="1"/>
  <c r="K449" i="1"/>
  <c r="L449" i="1"/>
  <c r="M449" i="1"/>
  <c r="N449" i="1"/>
  <c r="O449" i="1"/>
  <c r="J450" i="1"/>
  <c r="K450" i="1"/>
  <c r="L450" i="1"/>
  <c r="M450" i="1"/>
  <c r="N450" i="1"/>
  <c r="O450" i="1"/>
  <c r="J451" i="1"/>
  <c r="K451" i="1"/>
  <c r="L451" i="1"/>
  <c r="M451" i="1"/>
  <c r="N451" i="1"/>
  <c r="O451" i="1"/>
  <c r="J452" i="1"/>
  <c r="K452" i="1"/>
  <c r="L452" i="1"/>
  <c r="M452" i="1"/>
  <c r="N452" i="1"/>
  <c r="O452" i="1"/>
  <c r="J453" i="1"/>
  <c r="K453" i="1"/>
  <c r="L453" i="1"/>
  <c r="M453" i="1"/>
  <c r="N453" i="1"/>
  <c r="O453" i="1"/>
  <c r="J454" i="1"/>
  <c r="K454" i="1"/>
  <c r="L454" i="1"/>
  <c r="M454" i="1"/>
  <c r="N454" i="1"/>
  <c r="O454" i="1"/>
  <c r="J455" i="1"/>
  <c r="K455" i="1"/>
  <c r="L455" i="1"/>
  <c r="M455" i="1"/>
  <c r="N455" i="1"/>
  <c r="O455" i="1"/>
  <c r="J456" i="1"/>
  <c r="K456" i="1"/>
  <c r="L456" i="1"/>
  <c r="M456" i="1"/>
  <c r="N456" i="1"/>
  <c r="O456" i="1"/>
  <c r="J457" i="1"/>
  <c r="K457" i="1"/>
  <c r="L457" i="1"/>
  <c r="M457" i="1"/>
  <c r="N457" i="1"/>
  <c r="O457" i="1"/>
  <c r="J458" i="1"/>
  <c r="K458" i="1"/>
  <c r="L458" i="1"/>
  <c r="M458" i="1"/>
  <c r="N458" i="1"/>
  <c r="O458" i="1"/>
  <c r="J459" i="1"/>
  <c r="K459" i="1"/>
  <c r="L459" i="1"/>
  <c r="M459" i="1"/>
  <c r="N459" i="1"/>
  <c r="O459" i="1"/>
  <c r="J460" i="1"/>
  <c r="K460" i="1"/>
  <c r="L460" i="1"/>
  <c r="M460" i="1"/>
  <c r="N460" i="1"/>
  <c r="O460" i="1"/>
  <c r="J461" i="1"/>
  <c r="K461" i="1"/>
  <c r="L461" i="1"/>
  <c r="M461" i="1"/>
  <c r="N461" i="1"/>
  <c r="O461" i="1"/>
  <c r="J462" i="1"/>
  <c r="K462" i="1"/>
  <c r="L462" i="1"/>
  <c r="M462" i="1"/>
  <c r="N462" i="1"/>
  <c r="O462" i="1"/>
  <c r="J463" i="1"/>
  <c r="K463" i="1"/>
  <c r="L463" i="1"/>
  <c r="M463" i="1"/>
  <c r="N463" i="1"/>
  <c r="O463" i="1"/>
  <c r="J464" i="1"/>
  <c r="K464" i="1"/>
  <c r="L464" i="1"/>
  <c r="M464" i="1"/>
  <c r="N464" i="1"/>
  <c r="O464" i="1"/>
  <c r="J465" i="1"/>
  <c r="K465" i="1"/>
  <c r="L465" i="1"/>
  <c r="M465" i="1"/>
  <c r="N465" i="1"/>
  <c r="O465" i="1"/>
  <c r="J466" i="1"/>
  <c r="K466" i="1"/>
  <c r="L466" i="1"/>
  <c r="M466" i="1"/>
  <c r="N466" i="1"/>
  <c r="O466" i="1"/>
  <c r="J467" i="1"/>
  <c r="K467" i="1"/>
  <c r="L467" i="1"/>
  <c r="M467" i="1"/>
  <c r="N467" i="1"/>
  <c r="O467" i="1"/>
  <c r="J468" i="1"/>
  <c r="K468" i="1"/>
  <c r="L468" i="1"/>
  <c r="M468" i="1"/>
  <c r="N468" i="1"/>
  <c r="O468" i="1"/>
  <c r="J469" i="1"/>
  <c r="K469" i="1"/>
  <c r="L469" i="1"/>
  <c r="M469" i="1"/>
  <c r="N469" i="1"/>
  <c r="O469" i="1"/>
  <c r="J470" i="1"/>
  <c r="K470" i="1"/>
  <c r="L470" i="1"/>
  <c r="M470" i="1"/>
  <c r="N470" i="1"/>
  <c r="O470" i="1"/>
  <c r="J471" i="1"/>
  <c r="K471" i="1"/>
  <c r="L471" i="1"/>
  <c r="M471" i="1"/>
  <c r="N471" i="1"/>
  <c r="O471" i="1"/>
  <c r="J472" i="1"/>
  <c r="K472" i="1"/>
  <c r="L472" i="1"/>
  <c r="M472" i="1"/>
  <c r="N472" i="1"/>
  <c r="O472" i="1"/>
  <c r="J473" i="1"/>
  <c r="K473" i="1"/>
  <c r="L473" i="1"/>
  <c r="M473" i="1"/>
  <c r="N473" i="1"/>
  <c r="O473" i="1"/>
  <c r="J474" i="1"/>
  <c r="K474" i="1"/>
  <c r="L474" i="1"/>
  <c r="M474" i="1"/>
  <c r="N474" i="1"/>
  <c r="O474" i="1"/>
  <c r="J475" i="1"/>
  <c r="K475" i="1"/>
  <c r="L475" i="1"/>
  <c r="M475" i="1"/>
  <c r="N475" i="1"/>
  <c r="O475" i="1"/>
  <c r="J476" i="1"/>
  <c r="K476" i="1"/>
  <c r="L476" i="1"/>
  <c r="M476" i="1"/>
  <c r="N476" i="1"/>
  <c r="O476" i="1"/>
  <c r="J477" i="1"/>
  <c r="K477" i="1"/>
  <c r="L477" i="1"/>
  <c r="M477" i="1"/>
  <c r="N477" i="1"/>
  <c r="O477" i="1"/>
  <c r="J478" i="1"/>
  <c r="K478" i="1"/>
  <c r="L478" i="1"/>
  <c r="M478" i="1"/>
  <c r="N478" i="1"/>
  <c r="O478" i="1"/>
  <c r="J479" i="1"/>
  <c r="K479" i="1"/>
  <c r="L479" i="1"/>
  <c r="M479" i="1"/>
  <c r="N479" i="1"/>
  <c r="O479" i="1"/>
  <c r="J480" i="1"/>
  <c r="K480" i="1"/>
  <c r="L480" i="1"/>
  <c r="M480" i="1"/>
  <c r="N480" i="1"/>
  <c r="O480" i="1"/>
  <c r="J481" i="1"/>
  <c r="K481" i="1"/>
  <c r="L481" i="1"/>
  <c r="M481" i="1"/>
  <c r="N481" i="1"/>
  <c r="O481" i="1"/>
  <c r="J482" i="1"/>
  <c r="K482" i="1"/>
  <c r="L482" i="1"/>
  <c r="M482" i="1"/>
  <c r="N482" i="1"/>
  <c r="O482" i="1"/>
  <c r="J483" i="1"/>
  <c r="K483" i="1"/>
  <c r="L483" i="1"/>
  <c r="M483" i="1"/>
  <c r="N483" i="1"/>
  <c r="O483" i="1"/>
  <c r="J484" i="1"/>
  <c r="K484" i="1"/>
  <c r="L484" i="1"/>
  <c r="M484" i="1"/>
  <c r="N484" i="1"/>
  <c r="O484" i="1"/>
  <c r="J485" i="1"/>
  <c r="K485" i="1"/>
  <c r="L485" i="1"/>
  <c r="M485" i="1"/>
  <c r="N485" i="1"/>
  <c r="O485" i="1"/>
  <c r="J486" i="1"/>
  <c r="K486" i="1"/>
  <c r="L486" i="1"/>
  <c r="M486" i="1"/>
  <c r="N486" i="1"/>
  <c r="O486" i="1"/>
  <c r="J487" i="1"/>
  <c r="K487" i="1"/>
  <c r="L487" i="1"/>
  <c r="M487" i="1"/>
  <c r="N487" i="1"/>
  <c r="O487" i="1"/>
  <c r="J488" i="1"/>
  <c r="K488" i="1"/>
  <c r="L488" i="1"/>
  <c r="M488" i="1"/>
  <c r="N488" i="1"/>
  <c r="O488" i="1"/>
  <c r="J489" i="1"/>
  <c r="K489" i="1"/>
  <c r="L489" i="1"/>
  <c r="M489" i="1"/>
  <c r="N489" i="1"/>
  <c r="O489" i="1"/>
  <c r="J490" i="1"/>
  <c r="K490" i="1"/>
  <c r="L490" i="1"/>
  <c r="M490" i="1"/>
  <c r="N490" i="1"/>
  <c r="O490" i="1"/>
  <c r="J491" i="1"/>
  <c r="K491" i="1"/>
  <c r="L491" i="1"/>
  <c r="M491" i="1"/>
  <c r="N491" i="1"/>
  <c r="O491" i="1"/>
  <c r="J492" i="1"/>
  <c r="K492" i="1"/>
  <c r="L492" i="1"/>
  <c r="M492" i="1"/>
  <c r="N492" i="1"/>
  <c r="O492" i="1"/>
  <c r="J493" i="1"/>
  <c r="K493" i="1"/>
  <c r="L493" i="1"/>
  <c r="M493" i="1"/>
  <c r="N493" i="1"/>
  <c r="O493" i="1"/>
  <c r="J494" i="1"/>
  <c r="K494" i="1"/>
  <c r="L494" i="1"/>
  <c r="M494" i="1"/>
  <c r="N494" i="1"/>
  <c r="O494" i="1"/>
  <c r="J495" i="1"/>
  <c r="K495" i="1"/>
  <c r="L495" i="1"/>
  <c r="M495" i="1"/>
  <c r="N495" i="1"/>
  <c r="O495" i="1"/>
  <c r="J496" i="1"/>
  <c r="K496" i="1"/>
  <c r="L496" i="1"/>
  <c r="M496" i="1"/>
  <c r="N496" i="1"/>
  <c r="O496" i="1"/>
  <c r="J497" i="1"/>
  <c r="K497" i="1"/>
  <c r="L497" i="1"/>
  <c r="M497" i="1"/>
  <c r="N497" i="1"/>
  <c r="O497" i="1"/>
  <c r="J498" i="1"/>
  <c r="K498" i="1"/>
  <c r="L498" i="1"/>
  <c r="M498" i="1"/>
  <c r="N498" i="1"/>
  <c r="O498" i="1"/>
  <c r="J499" i="1"/>
  <c r="K499" i="1"/>
  <c r="L499" i="1"/>
  <c r="M499" i="1"/>
  <c r="N499" i="1"/>
  <c r="O499" i="1"/>
  <c r="J500" i="1"/>
  <c r="K500" i="1"/>
  <c r="L500" i="1"/>
  <c r="M500" i="1"/>
  <c r="N500" i="1"/>
  <c r="O500" i="1"/>
  <c r="J501" i="1"/>
  <c r="K501" i="1"/>
  <c r="L501" i="1"/>
  <c r="M501" i="1"/>
  <c r="N501" i="1"/>
  <c r="O501" i="1"/>
  <c r="J502" i="1"/>
  <c r="K502" i="1"/>
  <c r="L502" i="1"/>
  <c r="M502" i="1"/>
  <c r="N502" i="1"/>
  <c r="O502" i="1"/>
  <c r="J503" i="1"/>
  <c r="K503" i="1"/>
  <c r="L503" i="1"/>
  <c r="M503" i="1"/>
  <c r="N503" i="1"/>
  <c r="O503" i="1"/>
  <c r="J504" i="1"/>
  <c r="K504" i="1"/>
  <c r="L504" i="1"/>
  <c r="M504" i="1"/>
  <c r="N504" i="1"/>
  <c r="O504" i="1"/>
  <c r="J505" i="1"/>
  <c r="K505" i="1"/>
  <c r="L505" i="1"/>
  <c r="M505" i="1"/>
  <c r="N505" i="1"/>
  <c r="O505" i="1"/>
  <c r="J506" i="1"/>
  <c r="K506" i="1"/>
  <c r="L506" i="1"/>
  <c r="M506" i="1"/>
  <c r="N506" i="1"/>
  <c r="O506" i="1"/>
  <c r="J507" i="1"/>
  <c r="K507" i="1"/>
  <c r="L507" i="1"/>
  <c r="M507" i="1"/>
  <c r="N507" i="1"/>
  <c r="O507" i="1"/>
  <c r="J508" i="1"/>
  <c r="K508" i="1"/>
  <c r="L508" i="1"/>
  <c r="M508" i="1"/>
  <c r="N508" i="1"/>
  <c r="O508" i="1"/>
  <c r="J509" i="1"/>
  <c r="K509" i="1"/>
  <c r="L509" i="1"/>
  <c r="M509" i="1"/>
  <c r="N509" i="1"/>
  <c r="O509" i="1"/>
  <c r="J510" i="1"/>
  <c r="K510" i="1"/>
  <c r="L510" i="1"/>
  <c r="M510" i="1"/>
  <c r="N510" i="1"/>
  <c r="O510" i="1"/>
  <c r="J511" i="1"/>
  <c r="K511" i="1"/>
  <c r="L511" i="1"/>
  <c r="M511" i="1"/>
  <c r="N511" i="1"/>
  <c r="O511" i="1"/>
  <c r="J512" i="1"/>
  <c r="K512" i="1"/>
  <c r="L512" i="1"/>
  <c r="M512" i="1"/>
  <c r="N512" i="1"/>
  <c r="O512" i="1"/>
  <c r="J513" i="1"/>
  <c r="K513" i="1"/>
  <c r="L513" i="1"/>
  <c r="M513" i="1"/>
  <c r="N513" i="1"/>
  <c r="O513" i="1"/>
  <c r="J514" i="1"/>
  <c r="K514" i="1"/>
  <c r="L514" i="1"/>
  <c r="M514" i="1"/>
  <c r="N514" i="1"/>
  <c r="O514" i="1"/>
  <c r="J515" i="1"/>
  <c r="K515" i="1"/>
  <c r="L515" i="1"/>
  <c r="M515" i="1"/>
  <c r="N515" i="1"/>
  <c r="O515" i="1"/>
  <c r="J516" i="1"/>
  <c r="K516" i="1"/>
  <c r="L516" i="1"/>
  <c r="M516" i="1"/>
  <c r="N516" i="1"/>
  <c r="O516" i="1"/>
  <c r="J517" i="1"/>
  <c r="K517" i="1"/>
  <c r="L517" i="1"/>
  <c r="M517" i="1"/>
  <c r="N517" i="1"/>
  <c r="O517" i="1"/>
  <c r="J518" i="1"/>
  <c r="K518" i="1"/>
  <c r="L518" i="1"/>
  <c r="M518" i="1"/>
  <c r="N518" i="1"/>
  <c r="O518" i="1"/>
  <c r="J519" i="1"/>
  <c r="K519" i="1"/>
  <c r="L519" i="1"/>
  <c r="M519" i="1"/>
  <c r="N519" i="1"/>
  <c r="O519" i="1"/>
  <c r="J520" i="1"/>
  <c r="K520" i="1"/>
  <c r="L520" i="1"/>
  <c r="M520" i="1"/>
  <c r="N520" i="1"/>
  <c r="O520" i="1"/>
  <c r="J521" i="1"/>
  <c r="K521" i="1"/>
  <c r="L521" i="1"/>
  <c r="M521" i="1"/>
  <c r="N521" i="1"/>
  <c r="O521" i="1"/>
  <c r="J522" i="1"/>
  <c r="K522" i="1"/>
  <c r="L522" i="1"/>
  <c r="M522" i="1"/>
  <c r="N522" i="1"/>
  <c r="O522" i="1"/>
  <c r="J523" i="1"/>
  <c r="K523" i="1"/>
  <c r="L523" i="1"/>
  <c r="M523" i="1"/>
  <c r="N523" i="1"/>
  <c r="O523" i="1"/>
  <c r="J524" i="1"/>
  <c r="K524" i="1"/>
  <c r="L524" i="1"/>
  <c r="M524" i="1"/>
  <c r="N524" i="1"/>
  <c r="O524" i="1"/>
  <c r="J525" i="1"/>
  <c r="K525" i="1"/>
  <c r="L525" i="1"/>
  <c r="M525" i="1"/>
  <c r="N525" i="1"/>
  <c r="O525" i="1"/>
  <c r="J526" i="1"/>
  <c r="K526" i="1"/>
  <c r="L526" i="1"/>
  <c r="M526" i="1"/>
  <c r="N526" i="1"/>
  <c r="O526" i="1"/>
  <c r="J527" i="1"/>
  <c r="K527" i="1"/>
  <c r="L527" i="1"/>
  <c r="M527" i="1"/>
  <c r="N527" i="1"/>
  <c r="O527" i="1"/>
  <c r="J528" i="1"/>
  <c r="K528" i="1"/>
  <c r="L528" i="1"/>
  <c r="M528" i="1"/>
  <c r="N528" i="1"/>
  <c r="O528" i="1"/>
  <c r="J529" i="1"/>
  <c r="K529" i="1"/>
  <c r="L529" i="1"/>
  <c r="M529" i="1"/>
  <c r="N529" i="1"/>
  <c r="O529" i="1"/>
  <c r="J530" i="1"/>
  <c r="K530" i="1"/>
  <c r="L530" i="1"/>
  <c r="M530" i="1"/>
  <c r="N530" i="1"/>
  <c r="O530" i="1"/>
  <c r="J531" i="1"/>
  <c r="K531" i="1"/>
  <c r="L531" i="1"/>
  <c r="M531" i="1"/>
  <c r="N531" i="1"/>
  <c r="O531" i="1"/>
  <c r="J532" i="1"/>
  <c r="K532" i="1"/>
  <c r="L532" i="1"/>
  <c r="M532" i="1"/>
  <c r="N532" i="1"/>
  <c r="O532" i="1"/>
  <c r="J533" i="1"/>
  <c r="K533" i="1"/>
  <c r="L533" i="1"/>
  <c r="M533" i="1"/>
  <c r="N533" i="1"/>
  <c r="O533" i="1"/>
  <c r="J534" i="1"/>
  <c r="K534" i="1"/>
  <c r="L534" i="1"/>
  <c r="M534" i="1"/>
  <c r="N534" i="1"/>
  <c r="O534" i="1"/>
  <c r="J535" i="1"/>
  <c r="K535" i="1"/>
  <c r="L535" i="1"/>
  <c r="M535" i="1"/>
  <c r="N535" i="1"/>
  <c r="O535" i="1"/>
  <c r="J536" i="1"/>
  <c r="K536" i="1"/>
  <c r="L536" i="1"/>
  <c r="M536" i="1"/>
  <c r="N536" i="1"/>
  <c r="O536" i="1"/>
  <c r="J537" i="1"/>
  <c r="K537" i="1"/>
  <c r="L537" i="1"/>
  <c r="M537" i="1"/>
  <c r="N537" i="1"/>
  <c r="O537" i="1"/>
  <c r="J538" i="1"/>
  <c r="K538" i="1"/>
  <c r="L538" i="1"/>
  <c r="M538" i="1"/>
  <c r="N538" i="1"/>
  <c r="O538" i="1"/>
  <c r="J539" i="1"/>
  <c r="K539" i="1"/>
  <c r="L539" i="1"/>
  <c r="M539" i="1"/>
  <c r="N539" i="1"/>
  <c r="O539" i="1"/>
  <c r="J540" i="1"/>
  <c r="K540" i="1"/>
  <c r="L540" i="1"/>
  <c r="M540" i="1"/>
  <c r="N540" i="1"/>
  <c r="O540" i="1"/>
  <c r="J541" i="1"/>
  <c r="K541" i="1"/>
  <c r="L541" i="1"/>
  <c r="M541" i="1"/>
  <c r="N541" i="1"/>
  <c r="O541" i="1"/>
  <c r="J542" i="1"/>
  <c r="K542" i="1"/>
  <c r="L542" i="1"/>
  <c r="M542" i="1"/>
  <c r="N542" i="1"/>
  <c r="O542" i="1"/>
  <c r="J543" i="1"/>
  <c r="K543" i="1"/>
  <c r="L543" i="1"/>
  <c r="M543" i="1"/>
  <c r="N543" i="1"/>
  <c r="O543" i="1"/>
  <c r="J544" i="1"/>
  <c r="K544" i="1"/>
  <c r="L544" i="1"/>
  <c r="M544" i="1"/>
  <c r="N544" i="1"/>
  <c r="O544" i="1"/>
  <c r="J545" i="1"/>
  <c r="K545" i="1"/>
  <c r="L545" i="1"/>
  <c r="M545" i="1"/>
  <c r="N545" i="1"/>
  <c r="O545" i="1"/>
  <c r="J546" i="1"/>
  <c r="K546" i="1"/>
  <c r="L546" i="1"/>
  <c r="M546" i="1"/>
  <c r="N546" i="1"/>
  <c r="O546" i="1"/>
  <c r="J547" i="1"/>
  <c r="K547" i="1"/>
  <c r="L547" i="1"/>
  <c r="M547" i="1"/>
  <c r="N547" i="1"/>
  <c r="O547" i="1"/>
  <c r="J548" i="1"/>
  <c r="K548" i="1"/>
  <c r="L548" i="1"/>
  <c r="M548" i="1"/>
  <c r="N548" i="1"/>
  <c r="O548" i="1"/>
  <c r="J549" i="1"/>
  <c r="K549" i="1"/>
  <c r="L549" i="1"/>
  <c r="M549" i="1"/>
  <c r="N549" i="1"/>
  <c r="O549" i="1"/>
  <c r="J550" i="1"/>
  <c r="K550" i="1"/>
  <c r="L550" i="1"/>
  <c r="M550" i="1"/>
  <c r="N550" i="1"/>
  <c r="O550" i="1"/>
  <c r="J551" i="1"/>
  <c r="K551" i="1"/>
  <c r="L551" i="1"/>
  <c r="M551" i="1"/>
  <c r="N551" i="1"/>
  <c r="O551" i="1"/>
  <c r="J552" i="1"/>
  <c r="K552" i="1"/>
  <c r="L552" i="1"/>
  <c r="M552" i="1"/>
  <c r="N552" i="1"/>
  <c r="O552" i="1"/>
  <c r="J553" i="1"/>
  <c r="K553" i="1"/>
  <c r="L553" i="1"/>
  <c r="M553" i="1"/>
  <c r="N553" i="1"/>
  <c r="O553" i="1"/>
  <c r="J554" i="1"/>
  <c r="K554" i="1"/>
  <c r="L554" i="1"/>
  <c r="M554" i="1"/>
  <c r="N554" i="1"/>
  <c r="O554" i="1"/>
  <c r="J555" i="1"/>
  <c r="K555" i="1"/>
  <c r="L555" i="1"/>
  <c r="M555" i="1"/>
  <c r="N555" i="1"/>
  <c r="O555" i="1"/>
  <c r="J556" i="1"/>
  <c r="K556" i="1"/>
  <c r="L556" i="1"/>
  <c r="M556" i="1"/>
  <c r="N556" i="1"/>
  <c r="O556" i="1"/>
  <c r="J557" i="1"/>
  <c r="K557" i="1"/>
  <c r="L557" i="1"/>
  <c r="M557" i="1"/>
  <c r="N557" i="1"/>
  <c r="O557" i="1"/>
  <c r="J558" i="1"/>
  <c r="K558" i="1"/>
  <c r="L558" i="1"/>
  <c r="M558" i="1"/>
  <c r="N558" i="1"/>
  <c r="O558" i="1"/>
  <c r="J559" i="1"/>
  <c r="K559" i="1"/>
  <c r="L559" i="1"/>
  <c r="M559" i="1"/>
  <c r="N559" i="1"/>
  <c r="O559" i="1"/>
  <c r="J560" i="1"/>
  <c r="K560" i="1"/>
  <c r="L560" i="1"/>
  <c r="M560" i="1"/>
  <c r="N560" i="1"/>
  <c r="O560" i="1"/>
  <c r="J561" i="1"/>
  <c r="K561" i="1"/>
  <c r="L561" i="1"/>
  <c r="M561" i="1"/>
  <c r="N561" i="1"/>
  <c r="O561" i="1"/>
  <c r="J562" i="1"/>
  <c r="K562" i="1"/>
  <c r="L562" i="1"/>
  <c r="M562" i="1"/>
  <c r="N562" i="1"/>
  <c r="O562" i="1"/>
  <c r="J563" i="1"/>
  <c r="K563" i="1"/>
  <c r="L563" i="1"/>
  <c r="M563" i="1"/>
  <c r="N563" i="1"/>
  <c r="O563" i="1"/>
  <c r="J564" i="1"/>
  <c r="K564" i="1"/>
  <c r="L564" i="1"/>
  <c r="M564" i="1"/>
  <c r="N564" i="1"/>
  <c r="O564" i="1"/>
  <c r="J565" i="1"/>
  <c r="K565" i="1"/>
  <c r="L565" i="1"/>
  <c r="M565" i="1"/>
  <c r="N565" i="1"/>
  <c r="O565" i="1"/>
  <c r="J566" i="1"/>
  <c r="K566" i="1"/>
  <c r="L566" i="1"/>
  <c r="M566" i="1"/>
  <c r="N566" i="1"/>
  <c r="O566" i="1"/>
  <c r="J567" i="1"/>
  <c r="K567" i="1"/>
  <c r="L567" i="1"/>
  <c r="M567" i="1"/>
  <c r="N567" i="1"/>
  <c r="O567" i="1"/>
  <c r="J568" i="1"/>
  <c r="K568" i="1"/>
  <c r="L568" i="1"/>
  <c r="M568" i="1"/>
  <c r="N568" i="1"/>
  <c r="O568" i="1"/>
  <c r="J569" i="1"/>
  <c r="K569" i="1"/>
  <c r="L569" i="1"/>
  <c r="M569" i="1"/>
  <c r="N569" i="1"/>
  <c r="O569" i="1"/>
  <c r="J570" i="1"/>
  <c r="K570" i="1"/>
  <c r="L570" i="1"/>
  <c r="M570" i="1"/>
  <c r="N570" i="1"/>
  <c r="O570" i="1"/>
  <c r="J571" i="1"/>
  <c r="K571" i="1"/>
  <c r="L571" i="1"/>
  <c r="M571" i="1"/>
  <c r="N571" i="1"/>
  <c r="O571" i="1"/>
  <c r="J572" i="1"/>
  <c r="K572" i="1"/>
  <c r="L572" i="1"/>
  <c r="M572" i="1"/>
  <c r="N572" i="1"/>
  <c r="O572" i="1"/>
  <c r="J573" i="1"/>
  <c r="K573" i="1"/>
  <c r="L573" i="1"/>
  <c r="M573" i="1"/>
  <c r="N573" i="1"/>
  <c r="O573" i="1"/>
  <c r="J574" i="1"/>
  <c r="K574" i="1"/>
  <c r="L574" i="1"/>
  <c r="M574" i="1"/>
  <c r="N574" i="1"/>
  <c r="O574" i="1"/>
  <c r="J575" i="1"/>
  <c r="K575" i="1"/>
  <c r="L575" i="1"/>
  <c r="M575" i="1"/>
  <c r="N575" i="1"/>
  <c r="O575" i="1"/>
  <c r="J576" i="1"/>
  <c r="K576" i="1"/>
  <c r="L576" i="1"/>
  <c r="M576" i="1"/>
  <c r="N576" i="1"/>
  <c r="O576" i="1"/>
  <c r="J577" i="1"/>
  <c r="K577" i="1"/>
  <c r="L577" i="1"/>
  <c r="M577" i="1"/>
  <c r="N577" i="1"/>
  <c r="O577" i="1"/>
  <c r="J578" i="1"/>
  <c r="K578" i="1"/>
  <c r="L578" i="1"/>
  <c r="M578" i="1"/>
  <c r="N578" i="1"/>
  <c r="O578" i="1"/>
  <c r="J579" i="1"/>
  <c r="K579" i="1"/>
  <c r="L579" i="1"/>
  <c r="M579" i="1"/>
  <c r="N579" i="1"/>
  <c r="O579" i="1"/>
  <c r="J580" i="1"/>
  <c r="K580" i="1"/>
  <c r="L580" i="1"/>
  <c r="M580" i="1"/>
  <c r="N580" i="1"/>
  <c r="O580" i="1"/>
  <c r="J581" i="1"/>
  <c r="K581" i="1"/>
  <c r="L581" i="1"/>
  <c r="M581" i="1"/>
  <c r="N581" i="1"/>
  <c r="O581" i="1"/>
  <c r="J582" i="1"/>
  <c r="K582" i="1"/>
  <c r="L582" i="1"/>
  <c r="M582" i="1"/>
  <c r="N582" i="1"/>
  <c r="O582" i="1"/>
  <c r="J583" i="1"/>
  <c r="K583" i="1"/>
  <c r="L583" i="1"/>
  <c r="M583" i="1"/>
  <c r="N583" i="1"/>
  <c r="O583" i="1"/>
  <c r="J584" i="1"/>
  <c r="K584" i="1"/>
  <c r="L584" i="1"/>
  <c r="M584" i="1"/>
  <c r="N584" i="1"/>
  <c r="O584" i="1"/>
  <c r="J585" i="1"/>
  <c r="K585" i="1"/>
  <c r="L585" i="1"/>
  <c r="M585" i="1"/>
  <c r="N585" i="1"/>
  <c r="O585" i="1"/>
  <c r="J586" i="1"/>
  <c r="K586" i="1"/>
  <c r="L586" i="1"/>
  <c r="M586" i="1"/>
  <c r="N586" i="1"/>
  <c r="O586" i="1"/>
  <c r="J587" i="1"/>
  <c r="K587" i="1"/>
  <c r="L587" i="1"/>
  <c r="M587" i="1"/>
  <c r="N587" i="1"/>
  <c r="O587" i="1"/>
  <c r="J588" i="1"/>
  <c r="K588" i="1"/>
  <c r="L588" i="1"/>
  <c r="M588" i="1"/>
  <c r="N588" i="1"/>
  <c r="O588" i="1"/>
  <c r="J589" i="1"/>
  <c r="K589" i="1"/>
  <c r="L589" i="1"/>
  <c r="M589" i="1"/>
  <c r="N589" i="1"/>
  <c r="O589" i="1"/>
  <c r="J590" i="1"/>
  <c r="K590" i="1"/>
  <c r="L590" i="1"/>
  <c r="M590" i="1"/>
  <c r="N590" i="1"/>
  <c r="O590" i="1"/>
  <c r="J591" i="1"/>
  <c r="K591" i="1"/>
  <c r="L591" i="1"/>
  <c r="M591" i="1"/>
  <c r="N591" i="1"/>
  <c r="O591" i="1"/>
  <c r="J592" i="1"/>
  <c r="K592" i="1"/>
  <c r="L592" i="1"/>
  <c r="M592" i="1"/>
  <c r="N592" i="1"/>
  <c r="O592" i="1"/>
  <c r="J593" i="1"/>
  <c r="K593" i="1"/>
  <c r="L593" i="1"/>
  <c r="M593" i="1"/>
  <c r="N593" i="1"/>
  <c r="O593" i="1"/>
  <c r="J594" i="1"/>
  <c r="K594" i="1"/>
  <c r="L594" i="1"/>
  <c r="M594" i="1"/>
  <c r="N594" i="1"/>
  <c r="O594" i="1"/>
  <c r="J595" i="1"/>
  <c r="K595" i="1"/>
  <c r="L595" i="1"/>
  <c r="M595" i="1"/>
  <c r="N595" i="1"/>
  <c r="O595" i="1"/>
  <c r="J596" i="1"/>
  <c r="K596" i="1"/>
  <c r="L596" i="1"/>
  <c r="M596" i="1"/>
  <c r="N596" i="1"/>
  <c r="O596" i="1"/>
  <c r="J597" i="1"/>
  <c r="K597" i="1"/>
  <c r="L597" i="1"/>
  <c r="M597" i="1"/>
  <c r="N597" i="1"/>
  <c r="O597" i="1"/>
  <c r="J598" i="1"/>
  <c r="K598" i="1"/>
  <c r="L598" i="1"/>
  <c r="M598" i="1"/>
  <c r="N598" i="1"/>
  <c r="O598" i="1"/>
  <c r="J599" i="1"/>
  <c r="K599" i="1"/>
  <c r="L599" i="1"/>
  <c r="M599" i="1"/>
  <c r="N599" i="1"/>
  <c r="O599" i="1"/>
  <c r="J600" i="1"/>
  <c r="K600" i="1"/>
  <c r="L600" i="1"/>
  <c r="M600" i="1"/>
  <c r="N600" i="1"/>
  <c r="O600" i="1"/>
  <c r="J601" i="1"/>
  <c r="K601" i="1"/>
  <c r="L601" i="1"/>
  <c r="M601" i="1"/>
  <c r="N601" i="1"/>
  <c r="O601" i="1"/>
  <c r="J602" i="1"/>
  <c r="K602" i="1"/>
  <c r="L602" i="1"/>
  <c r="M602" i="1"/>
  <c r="N602" i="1"/>
  <c r="O602" i="1"/>
  <c r="J603" i="1"/>
  <c r="K603" i="1"/>
  <c r="L603" i="1"/>
  <c r="M603" i="1"/>
  <c r="N603" i="1"/>
  <c r="O603" i="1"/>
  <c r="J604" i="1"/>
  <c r="K604" i="1"/>
  <c r="L604" i="1"/>
  <c r="M604" i="1"/>
  <c r="N604" i="1"/>
  <c r="O604" i="1"/>
  <c r="J605" i="1"/>
  <c r="K605" i="1"/>
  <c r="L605" i="1"/>
  <c r="M605" i="1"/>
  <c r="N605" i="1"/>
  <c r="O605" i="1"/>
  <c r="J606" i="1"/>
  <c r="K606" i="1"/>
  <c r="L606" i="1"/>
  <c r="M606" i="1"/>
  <c r="N606" i="1"/>
  <c r="O606" i="1"/>
  <c r="J607" i="1"/>
  <c r="K607" i="1"/>
  <c r="L607" i="1"/>
  <c r="M607" i="1"/>
  <c r="N607" i="1"/>
  <c r="O607" i="1"/>
  <c r="J608" i="1"/>
  <c r="K608" i="1"/>
  <c r="L608" i="1"/>
  <c r="M608" i="1"/>
  <c r="N608" i="1"/>
  <c r="O608" i="1"/>
  <c r="J609" i="1"/>
  <c r="K609" i="1"/>
  <c r="L609" i="1"/>
  <c r="M609" i="1"/>
  <c r="N609" i="1"/>
  <c r="O609" i="1"/>
  <c r="J610" i="1"/>
  <c r="K610" i="1"/>
  <c r="L610" i="1"/>
  <c r="M610" i="1"/>
  <c r="N610" i="1"/>
  <c r="O610" i="1"/>
  <c r="J611" i="1"/>
  <c r="K611" i="1"/>
  <c r="L611" i="1"/>
  <c r="M611" i="1"/>
  <c r="N611" i="1"/>
  <c r="O611" i="1"/>
  <c r="J612" i="1"/>
  <c r="K612" i="1"/>
  <c r="L612" i="1"/>
  <c r="M612" i="1"/>
  <c r="N612" i="1"/>
  <c r="O612" i="1"/>
  <c r="J613" i="1"/>
  <c r="K613" i="1"/>
  <c r="L613" i="1"/>
  <c r="M613" i="1"/>
  <c r="N613" i="1"/>
  <c r="O613" i="1"/>
  <c r="J614" i="1"/>
  <c r="K614" i="1"/>
  <c r="L614" i="1"/>
  <c r="M614" i="1"/>
  <c r="N614" i="1"/>
  <c r="O614" i="1"/>
  <c r="J615" i="1"/>
  <c r="K615" i="1"/>
  <c r="L615" i="1"/>
  <c r="M615" i="1"/>
  <c r="N615" i="1"/>
  <c r="O615" i="1"/>
  <c r="J616" i="1"/>
  <c r="K616" i="1"/>
  <c r="L616" i="1"/>
  <c r="M616" i="1"/>
  <c r="N616" i="1"/>
  <c r="O616" i="1"/>
  <c r="J617" i="1"/>
  <c r="K617" i="1"/>
  <c r="L617" i="1"/>
  <c r="M617" i="1"/>
  <c r="N617" i="1"/>
  <c r="O617" i="1"/>
  <c r="J618" i="1"/>
  <c r="K618" i="1"/>
  <c r="L618" i="1"/>
  <c r="M618" i="1"/>
  <c r="N618" i="1"/>
  <c r="O618" i="1"/>
  <c r="J619" i="1"/>
  <c r="K619" i="1"/>
  <c r="L619" i="1"/>
  <c r="M619" i="1"/>
  <c r="N619" i="1"/>
  <c r="O619" i="1"/>
  <c r="J620" i="1"/>
  <c r="K620" i="1"/>
  <c r="L620" i="1"/>
  <c r="M620" i="1"/>
  <c r="N620" i="1"/>
  <c r="O620" i="1"/>
  <c r="J621" i="1"/>
  <c r="K621" i="1"/>
  <c r="L621" i="1"/>
  <c r="M621" i="1"/>
  <c r="N621" i="1"/>
  <c r="O621" i="1"/>
  <c r="J622" i="1"/>
  <c r="K622" i="1"/>
  <c r="L622" i="1"/>
  <c r="M622" i="1"/>
  <c r="N622" i="1"/>
  <c r="O622" i="1"/>
  <c r="J623" i="1"/>
  <c r="K623" i="1"/>
  <c r="L623" i="1"/>
  <c r="M623" i="1"/>
  <c r="N623" i="1"/>
  <c r="O623" i="1"/>
  <c r="J624" i="1"/>
  <c r="K624" i="1"/>
  <c r="L624" i="1"/>
  <c r="M624" i="1"/>
  <c r="N624" i="1"/>
  <c r="O624" i="1"/>
  <c r="J625" i="1"/>
  <c r="K625" i="1"/>
  <c r="L625" i="1"/>
  <c r="M625" i="1"/>
  <c r="N625" i="1"/>
  <c r="O625" i="1"/>
  <c r="J626" i="1"/>
  <c r="K626" i="1"/>
  <c r="L626" i="1"/>
  <c r="M626" i="1"/>
  <c r="N626" i="1"/>
  <c r="O626" i="1"/>
  <c r="J627" i="1"/>
  <c r="K627" i="1"/>
  <c r="L627" i="1"/>
  <c r="M627" i="1"/>
  <c r="N627" i="1"/>
  <c r="O627" i="1"/>
  <c r="J628" i="1"/>
  <c r="K628" i="1"/>
  <c r="L628" i="1"/>
  <c r="M628" i="1"/>
  <c r="N628" i="1"/>
  <c r="O628" i="1"/>
  <c r="J629" i="1"/>
  <c r="K629" i="1"/>
  <c r="L629" i="1"/>
  <c r="M629" i="1"/>
  <c r="N629" i="1"/>
  <c r="O629" i="1"/>
  <c r="J630" i="1"/>
  <c r="K630" i="1"/>
  <c r="L630" i="1"/>
  <c r="M630" i="1"/>
  <c r="N630" i="1"/>
  <c r="O630" i="1"/>
  <c r="J631" i="1"/>
  <c r="K631" i="1"/>
  <c r="L631" i="1"/>
  <c r="M631" i="1"/>
  <c r="N631" i="1"/>
  <c r="O631" i="1"/>
  <c r="J632" i="1"/>
  <c r="K632" i="1"/>
  <c r="L632" i="1"/>
  <c r="M632" i="1"/>
  <c r="N632" i="1"/>
  <c r="O632" i="1"/>
  <c r="J633" i="1"/>
  <c r="K633" i="1"/>
  <c r="L633" i="1"/>
  <c r="M633" i="1"/>
  <c r="N633" i="1"/>
  <c r="O633" i="1"/>
  <c r="J634" i="1"/>
  <c r="K634" i="1"/>
  <c r="L634" i="1"/>
  <c r="M634" i="1"/>
  <c r="N634" i="1"/>
  <c r="O634" i="1"/>
  <c r="J635" i="1"/>
  <c r="K635" i="1"/>
  <c r="L635" i="1"/>
  <c r="M635" i="1"/>
  <c r="N635" i="1"/>
  <c r="O635" i="1"/>
  <c r="J636" i="1"/>
  <c r="K636" i="1"/>
  <c r="L636" i="1"/>
  <c r="M636" i="1"/>
  <c r="N636" i="1"/>
  <c r="O636" i="1"/>
  <c r="J637" i="1"/>
  <c r="K637" i="1"/>
  <c r="L637" i="1"/>
  <c r="M637" i="1"/>
  <c r="N637" i="1"/>
  <c r="O637" i="1"/>
  <c r="J638" i="1"/>
  <c r="K638" i="1"/>
  <c r="L638" i="1"/>
  <c r="M638" i="1"/>
  <c r="N638" i="1"/>
  <c r="O638" i="1"/>
  <c r="J639" i="1"/>
  <c r="K639" i="1"/>
  <c r="L639" i="1"/>
  <c r="M639" i="1"/>
  <c r="N639" i="1"/>
  <c r="O639" i="1"/>
  <c r="J640" i="1"/>
  <c r="K640" i="1"/>
  <c r="L640" i="1"/>
  <c r="M640" i="1"/>
  <c r="N640" i="1"/>
  <c r="O640" i="1"/>
  <c r="J641" i="1"/>
  <c r="K641" i="1"/>
  <c r="L641" i="1"/>
  <c r="M641" i="1"/>
  <c r="N641" i="1"/>
  <c r="O641" i="1"/>
  <c r="J642" i="1"/>
  <c r="K642" i="1"/>
  <c r="L642" i="1"/>
  <c r="M642" i="1"/>
  <c r="N642" i="1"/>
  <c r="O642" i="1"/>
  <c r="J643" i="1"/>
  <c r="K643" i="1"/>
  <c r="L643" i="1"/>
  <c r="M643" i="1"/>
  <c r="N643" i="1"/>
  <c r="O643" i="1"/>
  <c r="J644" i="1"/>
  <c r="K644" i="1"/>
  <c r="L644" i="1"/>
  <c r="M644" i="1"/>
  <c r="N644" i="1"/>
  <c r="O644" i="1"/>
  <c r="J645" i="1"/>
  <c r="K645" i="1"/>
  <c r="L645" i="1"/>
  <c r="M645" i="1"/>
  <c r="N645" i="1"/>
  <c r="O645" i="1"/>
  <c r="J646" i="1"/>
  <c r="K646" i="1"/>
  <c r="L646" i="1"/>
  <c r="M646" i="1"/>
  <c r="N646" i="1"/>
  <c r="O646" i="1"/>
  <c r="J647" i="1"/>
  <c r="K647" i="1"/>
  <c r="L647" i="1"/>
  <c r="M647" i="1"/>
  <c r="N647" i="1"/>
  <c r="O647" i="1"/>
  <c r="J648" i="1"/>
  <c r="K648" i="1"/>
  <c r="L648" i="1"/>
  <c r="M648" i="1"/>
  <c r="N648" i="1"/>
  <c r="O648" i="1"/>
  <c r="J649" i="1"/>
  <c r="K649" i="1"/>
  <c r="L649" i="1"/>
  <c r="M649" i="1"/>
  <c r="N649" i="1"/>
  <c r="O649" i="1"/>
  <c r="J650" i="1"/>
  <c r="K650" i="1"/>
  <c r="L650" i="1"/>
  <c r="M650" i="1"/>
  <c r="N650" i="1"/>
  <c r="O650" i="1"/>
  <c r="J651" i="1"/>
  <c r="K651" i="1"/>
  <c r="L651" i="1"/>
  <c r="M651" i="1"/>
  <c r="N651" i="1"/>
  <c r="O651" i="1"/>
  <c r="J652" i="1"/>
  <c r="K652" i="1"/>
  <c r="L652" i="1"/>
  <c r="M652" i="1"/>
  <c r="N652" i="1"/>
  <c r="O652" i="1"/>
  <c r="J653" i="1"/>
  <c r="K653" i="1"/>
  <c r="L653" i="1"/>
  <c r="M653" i="1"/>
  <c r="N653" i="1"/>
  <c r="O653" i="1"/>
  <c r="J654" i="1"/>
  <c r="K654" i="1"/>
  <c r="L654" i="1"/>
  <c r="M654" i="1"/>
  <c r="N654" i="1"/>
  <c r="O654" i="1"/>
  <c r="J655" i="1"/>
  <c r="K655" i="1"/>
  <c r="L655" i="1"/>
  <c r="M655" i="1"/>
  <c r="N655" i="1"/>
  <c r="O655" i="1"/>
  <c r="J656" i="1"/>
  <c r="K656" i="1"/>
  <c r="L656" i="1"/>
  <c r="M656" i="1"/>
  <c r="N656" i="1"/>
  <c r="O656" i="1"/>
  <c r="J657" i="1"/>
  <c r="K657" i="1"/>
  <c r="L657" i="1"/>
  <c r="M657" i="1"/>
  <c r="N657" i="1"/>
  <c r="O657" i="1"/>
  <c r="J658" i="1"/>
  <c r="K658" i="1"/>
  <c r="L658" i="1"/>
  <c r="M658" i="1"/>
  <c r="N658" i="1"/>
  <c r="O658" i="1"/>
  <c r="J659" i="1"/>
  <c r="K659" i="1"/>
  <c r="L659" i="1"/>
  <c r="M659" i="1"/>
  <c r="N659" i="1"/>
  <c r="O659" i="1"/>
  <c r="J660" i="1"/>
  <c r="K660" i="1"/>
  <c r="L660" i="1"/>
  <c r="M660" i="1"/>
  <c r="N660" i="1"/>
  <c r="O660" i="1"/>
  <c r="J661" i="1"/>
  <c r="K661" i="1"/>
  <c r="L661" i="1"/>
  <c r="M661" i="1"/>
  <c r="N661" i="1"/>
  <c r="O661" i="1"/>
  <c r="J662" i="1"/>
  <c r="K662" i="1"/>
  <c r="L662" i="1"/>
  <c r="M662" i="1"/>
  <c r="N662" i="1"/>
  <c r="O662" i="1"/>
  <c r="J663" i="1"/>
  <c r="K663" i="1"/>
  <c r="L663" i="1"/>
  <c r="M663" i="1"/>
  <c r="N663" i="1"/>
  <c r="O663" i="1"/>
  <c r="J664" i="1"/>
  <c r="K664" i="1"/>
  <c r="L664" i="1"/>
  <c r="M664" i="1"/>
  <c r="N664" i="1"/>
  <c r="O664" i="1"/>
  <c r="J665" i="1"/>
  <c r="K665" i="1"/>
  <c r="L665" i="1"/>
  <c r="M665" i="1"/>
  <c r="N665" i="1"/>
  <c r="O665" i="1"/>
  <c r="J666" i="1"/>
  <c r="K666" i="1"/>
  <c r="L666" i="1"/>
  <c r="M666" i="1"/>
  <c r="N666" i="1"/>
  <c r="O666" i="1"/>
  <c r="J667" i="1"/>
  <c r="K667" i="1"/>
  <c r="L667" i="1"/>
  <c r="M667" i="1"/>
  <c r="N667" i="1"/>
  <c r="O667" i="1"/>
  <c r="J668" i="1"/>
  <c r="K668" i="1"/>
  <c r="L668" i="1"/>
  <c r="M668" i="1"/>
  <c r="N668" i="1"/>
  <c r="O668" i="1"/>
  <c r="J669" i="1"/>
  <c r="K669" i="1"/>
  <c r="L669" i="1"/>
  <c r="M669" i="1"/>
  <c r="N669" i="1"/>
  <c r="O669" i="1"/>
  <c r="J670" i="1"/>
  <c r="K670" i="1"/>
  <c r="L670" i="1"/>
  <c r="M670" i="1"/>
  <c r="N670" i="1"/>
  <c r="O670" i="1"/>
  <c r="J671" i="1"/>
  <c r="K671" i="1"/>
  <c r="L671" i="1"/>
  <c r="M671" i="1"/>
  <c r="N671" i="1"/>
  <c r="O671" i="1"/>
  <c r="J672" i="1"/>
  <c r="K672" i="1"/>
  <c r="L672" i="1"/>
  <c r="M672" i="1"/>
  <c r="N672" i="1"/>
  <c r="O672" i="1"/>
  <c r="J673" i="1"/>
  <c r="K673" i="1"/>
  <c r="L673" i="1"/>
  <c r="M673" i="1"/>
  <c r="N673" i="1"/>
  <c r="O673" i="1"/>
  <c r="J674" i="1"/>
  <c r="K674" i="1"/>
  <c r="L674" i="1"/>
  <c r="M674" i="1"/>
  <c r="N674" i="1"/>
  <c r="O674" i="1"/>
  <c r="J675" i="1"/>
  <c r="K675" i="1"/>
  <c r="L675" i="1"/>
  <c r="M675" i="1"/>
  <c r="N675" i="1"/>
  <c r="O675" i="1"/>
  <c r="J676" i="1"/>
  <c r="K676" i="1"/>
  <c r="L676" i="1"/>
  <c r="M676" i="1"/>
  <c r="N676" i="1"/>
  <c r="O676" i="1"/>
  <c r="J677" i="1"/>
  <c r="K677" i="1"/>
  <c r="L677" i="1"/>
  <c r="M677" i="1"/>
  <c r="N677" i="1"/>
  <c r="O677" i="1"/>
  <c r="J678" i="1"/>
  <c r="K678" i="1"/>
  <c r="L678" i="1"/>
  <c r="M678" i="1"/>
  <c r="N678" i="1"/>
  <c r="O678" i="1"/>
  <c r="J679" i="1"/>
  <c r="K679" i="1"/>
  <c r="L679" i="1"/>
  <c r="M679" i="1"/>
  <c r="N679" i="1"/>
  <c r="O679" i="1"/>
  <c r="J680" i="1"/>
  <c r="K680" i="1"/>
  <c r="L680" i="1"/>
  <c r="M680" i="1"/>
  <c r="N680" i="1"/>
  <c r="O680" i="1"/>
  <c r="J681" i="1"/>
  <c r="K681" i="1"/>
  <c r="L681" i="1"/>
  <c r="M681" i="1"/>
  <c r="N681" i="1"/>
  <c r="O681" i="1"/>
  <c r="J682" i="1"/>
  <c r="K682" i="1"/>
  <c r="L682" i="1"/>
  <c r="M682" i="1"/>
  <c r="N682" i="1"/>
  <c r="O682" i="1"/>
  <c r="J683" i="1"/>
  <c r="K683" i="1"/>
  <c r="L683" i="1"/>
  <c r="M683" i="1"/>
  <c r="N683" i="1"/>
  <c r="O683" i="1"/>
  <c r="J684" i="1"/>
  <c r="K684" i="1"/>
  <c r="L684" i="1"/>
  <c r="M684" i="1"/>
  <c r="N684" i="1"/>
  <c r="O684" i="1"/>
  <c r="J685" i="1"/>
  <c r="K685" i="1"/>
  <c r="L685" i="1"/>
  <c r="M685" i="1"/>
  <c r="N685" i="1"/>
  <c r="O685" i="1"/>
  <c r="J686" i="1"/>
  <c r="K686" i="1"/>
  <c r="L686" i="1"/>
  <c r="M686" i="1"/>
  <c r="N686" i="1"/>
  <c r="O686" i="1"/>
  <c r="J687" i="1"/>
  <c r="K687" i="1"/>
  <c r="L687" i="1"/>
  <c r="M687" i="1"/>
  <c r="N687" i="1"/>
  <c r="O687" i="1"/>
  <c r="J688" i="1"/>
  <c r="K688" i="1"/>
  <c r="L688" i="1"/>
  <c r="M688" i="1"/>
  <c r="N688" i="1"/>
  <c r="O688" i="1"/>
  <c r="J689" i="1"/>
  <c r="K689" i="1"/>
  <c r="L689" i="1"/>
  <c r="M689" i="1"/>
  <c r="N689" i="1"/>
  <c r="O689" i="1"/>
  <c r="J690" i="1"/>
  <c r="K690" i="1"/>
  <c r="L690" i="1"/>
  <c r="M690" i="1"/>
  <c r="N690" i="1"/>
  <c r="O690" i="1"/>
  <c r="J691" i="1"/>
  <c r="K691" i="1"/>
  <c r="L691" i="1"/>
  <c r="M691" i="1"/>
  <c r="N691" i="1"/>
  <c r="O691" i="1"/>
  <c r="J692" i="1"/>
  <c r="K692" i="1"/>
  <c r="L692" i="1"/>
  <c r="M692" i="1"/>
  <c r="N692" i="1"/>
  <c r="O692" i="1"/>
  <c r="J693" i="1"/>
  <c r="K693" i="1"/>
  <c r="L693" i="1"/>
  <c r="M693" i="1"/>
  <c r="N693" i="1"/>
  <c r="O693" i="1"/>
  <c r="J694" i="1"/>
  <c r="K694" i="1"/>
  <c r="L694" i="1"/>
  <c r="M694" i="1"/>
  <c r="N694" i="1"/>
  <c r="O694" i="1"/>
  <c r="J695" i="1"/>
  <c r="K695" i="1"/>
  <c r="L695" i="1"/>
  <c r="M695" i="1"/>
  <c r="N695" i="1"/>
  <c r="O695" i="1"/>
  <c r="J696" i="1"/>
  <c r="K696" i="1"/>
  <c r="L696" i="1"/>
  <c r="M696" i="1"/>
  <c r="N696" i="1"/>
  <c r="O696" i="1"/>
  <c r="J697" i="1"/>
  <c r="K697" i="1"/>
  <c r="L697" i="1"/>
  <c r="M697" i="1"/>
  <c r="N697" i="1"/>
  <c r="O697" i="1"/>
  <c r="J698" i="1"/>
  <c r="K698" i="1"/>
  <c r="L698" i="1"/>
  <c r="M698" i="1"/>
  <c r="N698" i="1"/>
  <c r="O698" i="1"/>
  <c r="J699" i="1"/>
  <c r="K699" i="1"/>
  <c r="L699" i="1"/>
  <c r="M699" i="1"/>
  <c r="N699" i="1"/>
  <c r="O699" i="1"/>
  <c r="J700" i="1"/>
  <c r="K700" i="1"/>
  <c r="L700" i="1"/>
  <c r="M700" i="1"/>
  <c r="N700" i="1"/>
  <c r="O700" i="1"/>
  <c r="J701" i="1"/>
  <c r="K701" i="1"/>
  <c r="L701" i="1"/>
  <c r="M701" i="1"/>
  <c r="N701" i="1"/>
  <c r="O701" i="1"/>
  <c r="J702" i="1"/>
  <c r="K702" i="1"/>
  <c r="L702" i="1"/>
  <c r="M702" i="1"/>
  <c r="N702" i="1"/>
  <c r="O702" i="1"/>
  <c r="J703" i="1"/>
  <c r="K703" i="1"/>
  <c r="L703" i="1"/>
  <c r="M703" i="1"/>
  <c r="N703" i="1"/>
  <c r="O703" i="1"/>
  <c r="J704" i="1"/>
  <c r="K704" i="1"/>
  <c r="L704" i="1"/>
  <c r="M704" i="1"/>
  <c r="N704" i="1"/>
  <c r="O704" i="1"/>
  <c r="J705" i="1"/>
  <c r="K705" i="1"/>
  <c r="L705" i="1"/>
  <c r="M705" i="1"/>
  <c r="N705" i="1"/>
  <c r="O705" i="1"/>
  <c r="J706" i="1"/>
  <c r="K706" i="1"/>
  <c r="L706" i="1"/>
  <c r="M706" i="1"/>
  <c r="N706" i="1"/>
  <c r="O706" i="1"/>
  <c r="J707" i="1"/>
  <c r="K707" i="1"/>
  <c r="L707" i="1"/>
  <c r="M707" i="1"/>
  <c r="N707" i="1"/>
  <c r="O707" i="1"/>
  <c r="J708" i="1"/>
  <c r="K708" i="1"/>
  <c r="L708" i="1"/>
  <c r="M708" i="1"/>
  <c r="N708" i="1"/>
  <c r="O708" i="1"/>
  <c r="J709" i="1"/>
  <c r="K709" i="1"/>
  <c r="L709" i="1"/>
  <c r="M709" i="1"/>
  <c r="N709" i="1"/>
  <c r="O709" i="1"/>
  <c r="J710" i="1"/>
  <c r="K710" i="1"/>
  <c r="L710" i="1"/>
  <c r="M710" i="1"/>
  <c r="N710" i="1"/>
  <c r="O710" i="1"/>
  <c r="J711" i="1"/>
  <c r="K711" i="1"/>
  <c r="L711" i="1"/>
  <c r="M711" i="1"/>
  <c r="N711" i="1"/>
  <c r="O711" i="1"/>
  <c r="J712" i="1"/>
  <c r="K712" i="1"/>
  <c r="L712" i="1"/>
  <c r="M712" i="1"/>
  <c r="N712" i="1"/>
  <c r="O712" i="1"/>
  <c r="J713" i="1"/>
  <c r="K713" i="1"/>
  <c r="L713" i="1"/>
  <c r="M713" i="1"/>
  <c r="N713" i="1"/>
  <c r="O713" i="1"/>
  <c r="J714" i="1"/>
  <c r="K714" i="1"/>
  <c r="L714" i="1"/>
  <c r="M714" i="1"/>
  <c r="N714" i="1"/>
  <c r="O714" i="1"/>
  <c r="J715" i="1"/>
  <c r="K715" i="1"/>
  <c r="L715" i="1"/>
  <c r="M715" i="1"/>
  <c r="N715" i="1"/>
  <c r="O715" i="1"/>
  <c r="J716" i="1"/>
  <c r="K716" i="1"/>
  <c r="L716" i="1"/>
  <c r="M716" i="1"/>
  <c r="N716" i="1"/>
  <c r="O716" i="1"/>
  <c r="J717" i="1"/>
  <c r="K717" i="1"/>
  <c r="L717" i="1"/>
  <c r="M717" i="1"/>
  <c r="N717" i="1"/>
  <c r="O717" i="1"/>
  <c r="J718" i="1"/>
  <c r="K718" i="1"/>
  <c r="L718" i="1"/>
  <c r="M718" i="1"/>
  <c r="N718" i="1"/>
  <c r="O718" i="1"/>
  <c r="J719" i="1"/>
  <c r="K719" i="1"/>
  <c r="L719" i="1"/>
  <c r="M719" i="1"/>
  <c r="N719" i="1"/>
  <c r="O719" i="1"/>
  <c r="J720" i="1"/>
  <c r="K720" i="1"/>
  <c r="L720" i="1"/>
  <c r="M720" i="1"/>
  <c r="N720" i="1"/>
  <c r="O720" i="1"/>
  <c r="J721" i="1"/>
  <c r="K721" i="1"/>
  <c r="L721" i="1"/>
  <c r="M721" i="1"/>
  <c r="N721" i="1"/>
  <c r="O721" i="1"/>
  <c r="J722" i="1"/>
  <c r="K722" i="1"/>
  <c r="L722" i="1"/>
  <c r="M722" i="1"/>
  <c r="N722" i="1"/>
  <c r="O722" i="1"/>
  <c r="J723" i="1"/>
  <c r="K723" i="1"/>
  <c r="L723" i="1"/>
  <c r="M723" i="1"/>
  <c r="N723" i="1"/>
  <c r="O723" i="1"/>
  <c r="J724" i="1"/>
  <c r="K724" i="1"/>
  <c r="L724" i="1"/>
  <c r="M724" i="1"/>
  <c r="N724" i="1"/>
  <c r="O724" i="1"/>
  <c r="J725" i="1"/>
  <c r="K725" i="1"/>
  <c r="L725" i="1"/>
  <c r="M725" i="1"/>
  <c r="N725" i="1"/>
  <c r="O725" i="1"/>
  <c r="J726" i="1"/>
  <c r="K726" i="1"/>
  <c r="L726" i="1"/>
  <c r="M726" i="1"/>
  <c r="N726" i="1"/>
  <c r="O726" i="1"/>
  <c r="J727" i="1"/>
  <c r="K727" i="1"/>
  <c r="L727" i="1"/>
  <c r="M727" i="1"/>
  <c r="N727" i="1"/>
  <c r="O727" i="1"/>
  <c r="J728" i="1"/>
  <c r="K728" i="1"/>
  <c r="L728" i="1"/>
  <c r="M728" i="1"/>
  <c r="N728" i="1"/>
  <c r="O728" i="1"/>
  <c r="J729" i="1"/>
  <c r="K729" i="1"/>
  <c r="L729" i="1"/>
  <c r="M729" i="1"/>
  <c r="N729" i="1"/>
  <c r="O729" i="1"/>
  <c r="J730" i="1"/>
  <c r="K730" i="1"/>
  <c r="L730" i="1"/>
  <c r="M730" i="1"/>
  <c r="N730" i="1"/>
  <c r="O730" i="1"/>
  <c r="J731" i="1"/>
  <c r="K731" i="1"/>
  <c r="L731" i="1"/>
  <c r="M731" i="1"/>
  <c r="N731" i="1"/>
  <c r="O731" i="1"/>
  <c r="J732" i="1"/>
  <c r="K732" i="1"/>
  <c r="L732" i="1"/>
  <c r="M732" i="1"/>
  <c r="N732" i="1"/>
  <c r="O732" i="1"/>
  <c r="J733" i="1"/>
  <c r="K733" i="1"/>
  <c r="L733" i="1"/>
  <c r="M733" i="1"/>
  <c r="N733" i="1"/>
  <c r="O733" i="1"/>
  <c r="J734" i="1"/>
  <c r="K734" i="1"/>
  <c r="L734" i="1"/>
  <c r="M734" i="1"/>
  <c r="N734" i="1"/>
  <c r="O734" i="1"/>
  <c r="J735" i="1"/>
  <c r="K735" i="1"/>
  <c r="L735" i="1"/>
  <c r="M735" i="1"/>
  <c r="N735" i="1"/>
  <c r="O735" i="1"/>
  <c r="J736" i="1"/>
  <c r="K736" i="1"/>
  <c r="L736" i="1"/>
  <c r="M736" i="1"/>
  <c r="N736" i="1"/>
  <c r="O736" i="1"/>
  <c r="J737" i="1"/>
  <c r="K737" i="1"/>
  <c r="L737" i="1"/>
  <c r="M737" i="1"/>
  <c r="N737" i="1"/>
  <c r="O737" i="1"/>
  <c r="J738" i="1"/>
  <c r="K738" i="1"/>
  <c r="L738" i="1"/>
  <c r="M738" i="1"/>
  <c r="N738" i="1"/>
  <c r="O738" i="1"/>
  <c r="J739" i="1"/>
  <c r="K739" i="1"/>
  <c r="L739" i="1"/>
  <c r="M739" i="1"/>
  <c r="N739" i="1"/>
  <c r="O739" i="1"/>
  <c r="J740" i="1"/>
  <c r="K740" i="1"/>
  <c r="L740" i="1"/>
  <c r="M740" i="1"/>
  <c r="N740" i="1"/>
  <c r="O740" i="1"/>
  <c r="J741" i="1"/>
  <c r="K741" i="1"/>
  <c r="L741" i="1"/>
  <c r="M741" i="1"/>
  <c r="N741" i="1"/>
  <c r="O741" i="1"/>
  <c r="J742" i="1"/>
  <c r="K742" i="1"/>
  <c r="L742" i="1"/>
  <c r="M742" i="1"/>
  <c r="N742" i="1"/>
  <c r="O742" i="1"/>
  <c r="J743" i="1"/>
  <c r="K743" i="1"/>
  <c r="L743" i="1"/>
  <c r="M743" i="1"/>
  <c r="N743" i="1"/>
  <c r="O743" i="1"/>
  <c r="J744" i="1"/>
  <c r="K744" i="1"/>
  <c r="L744" i="1"/>
  <c r="M744" i="1"/>
  <c r="N744" i="1"/>
  <c r="O744" i="1"/>
  <c r="J745" i="1"/>
  <c r="K745" i="1"/>
  <c r="L745" i="1"/>
  <c r="M745" i="1"/>
  <c r="N745" i="1"/>
  <c r="O745" i="1"/>
  <c r="J746" i="1"/>
  <c r="K746" i="1"/>
  <c r="L746" i="1"/>
  <c r="M746" i="1"/>
  <c r="N746" i="1"/>
  <c r="O746" i="1"/>
  <c r="J747" i="1"/>
  <c r="K747" i="1"/>
  <c r="L747" i="1"/>
  <c r="M747" i="1"/>
  <c r="N747" i="1"/>
  <c r="O747" i="1"/>
  <c r="J748" i="1"/>
  <c r="K748" i="1"/>
  <c r="L748" i="1"/>
  <c r="M748" i="1"/>
  <c r="N748" i="1"/>
  <c r="O748" i="1"/>
  <c r="J749" i="1"/>
  <c r="K749" i="1"/>
  <c r="L749" i="1"/>
  <c r="M749" i="1"/>
  <c r="N749" i="1"/>
  <c r="O749" i="1"/>
  <c r="J750" i="1"/>
  <c r="K750" i="1"/>
  <c r="L750" i="1"/>
  <c r="M750" i="1"/>
  <c r="N750" i="1"/>
  <c r="O750" i="1"/>
  <c r="J751" i="1"/>
  <c r="K751" i="1"/>
  <c r="L751" i="1"/>
  <c r="M751" i="1"/>
  <c r="N751" i="1"/>
  <c r="O751" i="1"/>
  <c r="J752" i="1"/>
  <c r="K752" i="1"/>
  <c r="L752" i="1"/>
  <c r="M752" i="1"/>
  <c r="N752" i="1"/>
  <c r="O752" i="1"/>
  <c r="J753" i="1"/>
  <c r="K753" i="1"/>
  <c r="L753" i="1"/>
  <c r="M753" i="1"/>
  <c r="N753" i="1"/>
  <c r="O753" i="1"/>
  <c r="J754" i="1"/>
  <c r="K754" i="1"/>
  <c r="L754" i="1"/>
  <c r="M754" i="1"/>
  <c r="N754" i="1"/>
  <c r="O754" i="1"/>
  <c r="J755" i="1"/>
  <c r="K755" i="1"/>
  <c r="L755" i="1"/>
  <c r="M755" i="1"/>
  <c r="N755" i="1"/>
  <c r="O755" i="1"/>
  <c r="J756" i="1"/>
  <c r="K756" i="1"/>
  <c r="L756" i="1"/>
  <c r="M756" i="1"/>
  <c r="N756" i="1"/>
  <c r="O756" i="1"/>
  <c r="J757" i="1"/>
  <c r="K757" i="1"/>
  <c r="L757" i="1"/>
  <c r="M757" i="1"/>
  <c r="N757" i="1"/>
  <c r="O757" i="1"/>
  <c r="J758" i="1"/>
  <c r="K758" i="1"/>
  <c r="L758" i="1"/>
  <c r="M758" i="1"/>
  <c r="N758" i="1"/>
  <c r="O758" i="1"/>
  <c r="J759" i="1"/>
  <c r="K759" i="1"/>
  <c r="L759" i="1"/>
  <c r="M759" i="1"/>
  <c r="N759" i="1"/>
  <c r="O759" i="1"/>
  <c r="J760" i="1"/>
  <c r="K760" i="1"/>
  <c r="L760" i="1"/>
  <c r="M760" i="1"/>
  <c r="N760" i="1"/>
  <c r="O760" i="1"/>
  <c r="J761" i="1"/>
  <c r="K761" i="1"/>
  <c r="L761" i="1"/>
  <c r="M761" i="1"/>
  <c r="N761" i="1"/>
  <c r="O761" i="1"/>
  <c r="J762" i="1"/>
  <c r="K762" i="1"/>
  <c r="L762" i="1"/>
  <c r="M762" i="1"/>
  <c r="N762" i="1"/>
  <c r="O762" i="1"/>
  <c r="J763" i="1"/>
  <c r="K763" i="1"/>
  <c r="L763" i="1"/>
  <c r="M763" i="1"/>
  <c r="N763" i="1"/>
  <c r="O763" i="1"/>
  <c r="J764" i="1"/>
  <c r="K764" i="1"/>
  <c r="L764" i="1"/>
  <c r="M764" i="1"/>
  <c r="N764" i="1"/>
  <c r="O764" i="1"/>
  <c r="J765" i="1"/>
  <c r="K765" i="1"/>
  <c r="L765" i="1"/>
  <c r="M765" i="1"/>
  <c r="N765" i="1"/>
  <c r="O765" i="1"/>
  <c r="J766" i="1"/>
  <c r="K766" i="1"/>
  <c r="L766" i="1"/>
  <c r="M766" i="1"/>
  <c r="N766" i="1"/>
  <c r="O766" i="1"/>
  <c r="J767" i="1"/>
  <c r="K767" i="1"/>
  <c r="L767" i="1"/>
  <c r="M767" i="1"/>
  <c r="N767" i="1"/>
  <c r="O767" i="1"/>
  <c r="J768" i="1"/>
  <c r="K768" i="1"/>
  <c r="L768" i="1"/>
  <c r="M768" i="1"/>
  <c r="N768" i="1"/>
  <c r="O768" i="1"/>
  <c r="J769" i="1"/>
  <c r="K769" i="1"/>
  <c r="L769" i="1"/>
  <c r="M769" i="1"/>
  <c r="N769" i="1"/>
  <c r="O769" i="1"/>
  <c r="J770" i="1"/>
  <c r="K770" i="1"/>
  <c r="L770" i="1"/>
  <c r="M770" i="1"/>
  <c r="N770" i="1"/>
  <c r="O770" i="1"/>
  <c r="J771" i="1"/>
  <c r="K771" i="1"/>
  <c r="L771" i="1"/>
  <c r="M771" i="1"/>
  <c r="N771" i="1"/>
  <c r="O771" i="1"/>
  <c r="J772" i="1"/>
  <c r="K772" i="1"/>
  <c r="L772" i="1"/>
  <c r="M772" i="1"/>
  <c r="N772" i="1"/>
  <c r="O772" i="1"/>
  <c r="J773" i="1"/>
  <c r="K773" i="1"/>
  <c r="L773" i="1"/>
  <c r="M773" i="1"/>
  <c r="N773" i="1"/>
  <c r="O773" i="1"/>
  <c r="J774" i="1"/>
  <c r="K774" i="1"/>
  <c r="L774" i="1"/>
  <c r="M774" i="1"/>
  <c r="N774" i="1"/>
  <c r="O774" i="1"/>
  <c r="J775" i="1"/>
  <c r="K775" i="1"/>
  <c r="L775" i="1"/>
  <c r="M775" i="1"/>
  <c r="N775" i="1"/>
  <c r="O775" i="1"/>
  <c r="J776" i="1"/>
  <c r="K776" i="1"/>
  <c r="L776" i="1"/>
  <c r="M776" i="1"/>
  <c r="N776" i="1"/>
  <c r="O776" i="1"/>
  <c r="J777" i="1"/>
  <c r="K777" i="1"/>
  <c r="L777" i="1"/>
  <c r="M777" i="1"/>
  <c r="N777" i="1"/>
  <c r="O777" i="1"/>
  <c r="J778" i="1"/>
  <c r="K778" i="1"/>
  <c r="L778" i="1"/>
  <c r="M778" i="1"/>
  <c r="N778" i="1"/>
  <c r="O778" i="1"/>
  <c r="J779" i="1"/>
  <c r="K779" i="1"/>
  <c r="L779" i="1"/>
  <c r="M779" i="1"/>
  <c r="N779" i="1"/>
  <c r="O779" i="1"/>
  <c r="J780" i="1"/>
  <c r="K780" i="1"/>
  <c r="L780" i="1"/>
  <c r="M780" i="1"/>
  <c r="N780" i="1"/>
  <c r="O780" i="1"/>
  <c r="J781" i="1"/>
  <c r="K781" i="1"/>
  <c r="L781" i="1"/>
  <c r="M781" i="1"/>
  <c r="N781" i="1"/>
  <c r="O781" i="1"/>
  <c r="J782" i="1"/>
  <c r="K782" i="1"/>
  <c r="L782" i="1"/>
  <c r="M782" i="1"/>
  <c r="N782" i="1"/>
  <c r="O782" i="1"/>
  <c r="J783" i="1"/>
  <c r="K783" i="1"/>
  <c r="L783" i="1"/>
  <c r="M783" i="1"/>
  <c r="N783" i="1"/>
  <c r="O783" i="1"/>
  <c r="J784" i="1"/>
  <c r="K784" i="1"/>
  <c r="L784" i="1"/>
  <c r="M784" i="1"/>
  <c r="N784" i="1"/>
  <c r="O784" i="1"/>
  <c r="J785" i="1"/>
  <c r="K785" i="1"/>
  <c r="L785" i="1"/>
  <c r="M785" i="1"/>
  <c r="N785" i="1"/>
  <c r="O785" i="1"/>
  <c r="J786" i="1"/>
  <c r="K786" i="1"/>
  <c r="L786" i="1"/>
  <c r="M786" i="1"/>
  <c r="N786" i="1"/>
  <c r="O786" i="1"/>
  <c r="J787" i="1"/>
  <c r="K787" i="1"/>
  <c r="L787" i="1"/>
  <c r="M787" i="1"/>
  <c r="N787" i="1"/>
  <c r="O787" i="1"/>
  <c r="J788" i="1"/>
  <c r="K788" i="1"/>
  <c r="L788" i="1"/>
  <c r="M788" i="1"/>
  <c r="N788" i="1"/>
  <c r="O788" i="1"/>
  <c r="J789" i="1"/>
  <c r="K789" i="1"/>
  <c r="L789" i="1"/>
  <c r="M789" i="1"/>
  <c r="N789" i="1"/>
  <c r="O789" i="1"/>
  <c r="J790" i="1"/>
  <c r="K790" i="1"/>
  <c r="L790" i="1"/>
  <c r="M790" i="1"/>
  <c r="N790" i="1"/>
  <c r="O790" i="1"/>
  <c r="J791" i="1"/>
  <c r="K791" i="1"/>
  <c r="L791" i="1"/>
  <c r="M791" i="1"/>
  <c r="N791" i="1"/>
  <c r="O791" i="1"/>
  <c r="J792" i="1"/>
  <c r="K792" i="1"/>
  <c r="L792" i="1"/>
  <c r="M792" i="1"/>
  <c r="N792" i="1"/>
  <c r="O792" i="1"/>
  <c r="J793" i="1"/>
  <c r="K793" i="1"/>
  <c r="L793" i="1"/>
  <c r="M793" i="1"/>
  <c r="N793" i="1"/>
  <c r="O793" i="1"/>
  <c r="J794" i="1"/>
  <c r="K794" i="1"/>
  <c r="L794" i="1"/>
  <c r="M794" i="1"/>
  <c r="N794" i="1"/>
  <c r="O794" i="1"/>
  <c r="J795" i="1"/>
  <c r="K795" i="1"/>
  <c r="L795" i="1"/>
  <c r="M795" i="1"/>
  <c r="N795" i="1"/>
  <c r="O795" i="1"/>
  <c r="J796" i="1"/>
  <c r="K796" i="1"/>
  <c r="L796" i="1"/>
  <c r="M796" i="1"/>
  <c r="N796" i="1"/>
  <c r="O796" i="1"/>
  <c r="J797" i="1"/>
  <c r="K797" i="1"/>
  <c r="L797" i="1"/>
  <c r="M797" i="1"/>
  <c r="N797" i="1"/>
  <c r="O797" i="1"/>
  <c r="J798" i="1"/>
  <c r="K798" i="1"/>
  <c r="L798" i="1"/>
  <c r="M798" i="1"/>
  <c r="N798" i="1"/>
  <c r="O798" i="1"/>
  <c r="J799" i="1"/>
  <c r="K799" i="1"/>
  <c r="L799" i="1"/>
  <c r="M799" i="1"/>
  <c r="N799" i="1"/>
  <c r="O799" i="1"/>
  <c r="J800" i="1"/>
  <c r="K800" i="1"/>
  <c r="L800" i="1"/>
  <c r="M800" i="1"/>
  <c r="N800" i="1"/>
  <c r="O800" i="1"/>
  <c r="J801" i="1"/>
  <c r="K801" i="1"/>
  <c r="L801" i="1"/>
  <c r="M801" i="1"/>
  <c r="N801" i="1"/>
  <c r="O801" i="1"/>
  <c r="J802" i="1"/>
  <c r="K802" i="1"/>
  <c r="L802" i="1"/>
  <c r="M802" i="1"/>
  <c r="N802" i="1"/>
  <c r="O802" i="1"/>
  <c r="J803" i="1"/>
  <c r="K803" i="1"/>
  <c r="L803" i="1"/>
  <c r="M803" i="1"/>
  <c r="N803" i="1"/>
  <c r="O803" i="1"/>
  <c r="J804" i="1"/>
  <c r="K804" i="1"/>
  <c r="L804" i="1"/>
  <c r="M804" i="1"/>
  <c r="N804" i="1"/>
  <c r="O804" i="1"/>
  <c r="J805" i="1"/>
  <c r="K805" i="1"/>
  <c r="L805" i="1"/>
  <c r="M805" i="1"/>
  <c r="N805" i="1"/>
  <c r="O805" i="1"/>
  <c r="J806" i="1"/>
  <c r="K806" i="1"/>
  <c r="L806" i="1"/>
  <c r="M806" i="1"/>
  <c r="N806" i="1"/>
  <c r="O806" i="1"/>
  <c r="J807" i="1"/>
  <c r="K807" i="1"/>
  <c r="L807" i="1"/>
  <c r="M807" i="1"/>
  <c r="N807" i="1"/>
  <c r="O807" i="1"/>
  <c r="J808" i="1"/>
  <c r="K808" i="1"/>
  <c r="L808" i="1"/>
  <c r="M808" i="1"/>
  <c r="N808" i="1"/>
  <c r="O808" i="1"/>
  <c r="J809" i="1"/>
  <c r="K809" i="1"/>
  <c r="L809" i="1"/>
  <c r="M809" i="1"/>
  <c r="N809" i="1"/>
  <c r="O809" i="1"/>
  <c r="J810" i="1"/>
  <c r="K810" i="1"/>
  <c r="L810" i="1"/>
  <c r="M810" i="1"/>
  <c r="N810" i="1"/>
  <c r="O810" i="1"/>
  <c r="J811" i="1"/>
  <c r="K811" i="1"/>
  <c r="L811" i="1"/>
  <c r="M811" i="1"/>
  <c r="N811" i="1"/>
  <c r="O811" i="1"/>
  <c r="J812" i="1"/>
  <c r="K812" i="1"/>
  <c r="L812" i="1"/>
  <c r="M812" i="1"/>
  <c r="N812" i="1"/>
  <c r="O812" i="1"/>
  <c r="J813" i="1"/>
  <c r="K813" i="1"/>
  <c r="L813" i="1"/>
  <c r="M813" i="1"/>
  <c r="N813" i="1"/>
  <c r="O813" i="1"/>
  <c r="J814" i="1"/>
  <c r="K814" i="1"/>
  <c r="L814" i="1"/>
  <c r="M814" i="1"/>
  <c r="N814" i="1"/>
  <c r="O814" i="1"/>
  <c r="J815" i="1"/>
  <c r="K815" i="1"/>
  <c r="L815" i="1"/>
  <c r="M815" i="1"/>
  <c r="N815" i="1"/>
  <c r="O815" i="1"/>
  <c r="J816" i="1"/>
  <c r="K816" i="1"/>
  <c r="L816" i="1"/>
  <c r="M816" i="1"/>
  <c r="N816" i="1"/>
  <c r="O816" i="1"/>
  <c r="J817" i="1"/>
  <c r="K817" i="1"/>
  <c r="L817" i="1"/>
  <c r="M817" i="1"/>
  <c r="N817" i="1"/>
  <c r="O817" i="1"/>
  <c r="J818" i="1"/>
  <c r="K818" i="1"/>
  <c r="L818" i="1"/>
  <c r="M818" i="1"/>
  <c r="N818" i="1"/>
  <c r="O818" i="1"/>
  <c r="J819" i="1"/>
  <c r="K819" i="1"/>
  <c r="L819" i="1"/>
  <c r="M819" i="1"/>
  <c r="N819" i="1"/>
  <c r="O819" i="1"/>
  <c r="J820" i="1"/>
  <c r="K820" i="1"/>
  <c r="L820" i="1"/>
  <c r="M820" i="1"/>
  <c r="N820" i="1"/>
  <c r="O820" i="1"/>
  <c r="J821" i="1"/>
  <c r="K821" i="1"/>
  <c r="L821" i="1"/>
  <c r="M821" i="1"/>
  <c r="N821" i="1"/>
  <c r="O821" i="1"/>
  <c r="J822" i="1"/>
  <c r="K822" i="1"/>
  <c r="L822" i="1"/>
  <c r="M822" i="1"/>
  <c r="N822" i="1"/>
  <c r="O822" i="1"/>
  <c r="J823" i="1"/>
  <c r="K823" i="1"/>
  <c r="L823" i="1"/>
  <c r="M823" i="1"/>
  <c r="N823" i="1"/>
  <c r="O823" i="1"/>
  <c r="J824" i="1"/>
  <c r="K824" i="1"/>
  <c r="L824" i="1"/>
  <c r="M824" i="1"/>
  <c r="N824" i="1"/>
  <c r="O824" i="1"/>
  <c r="J825" i="1"/>
  <c r="K825" i="1"/>
  <c r="L825" i="1"/>
  <c r="M825" i="1"/>
  <c r="N825" i="1"/>
  <c r="O825" i="1"/>
  <c r="J826" i="1"/>
  <c r="K826" i="1"/>
  <c r="L826" i="1"/>
  <c r="M826" i="1"/>
  <c r="N826" i="1"/>
  <c r="O826" i="1"/>
  <c r="J827" i="1"/>
  <c r="K827" i="1"/>
  <c r="L827" i="1"/>
  <c r="M827" i="1"/>
  <c r="N827" i="1"/>
  <c r="O827" i="1"/>
  <c r="J828" i="1"/>
  <c r="K828" i="1"/>
  <c r="L828" i="1"/>
  <c r="M828" i="1"/>
  <c r="N828" i="1"/>
  <c r="O828" i="1"/>
  <c r="J829" i="1"/>
  <c r="K829" i="1"/>
  <c r="L829" i="1"/>
  <c r="M829" i="1"/>
  <c r="N829" i="1"/>
  <c r="O829" i="1"/>
  <c r="J830" i="1"/>
  <c r="K830" i="1"/>
  <c r="L830" i="1"/>
  <c r="M830" i="1"/>
  <c r="N830" i="1"/>
  <c r="O830" i="1"/>
  <c r="J831" i="1"/>
  <c r="K831" i="1"/>
  <c r="L831" i="1"/>
  <c r="M831" i="1"/>
  <c r="N831" i="1"/>
  <c r="O831" i="1"/>
  <c r="J832" i="1"/>
  <c r="K832" i="1"/>
  <c r="L832" i="1"/>
  <c r="M832" i="1"/>
  <c r="N832" i="1"/>
  <c r="O832" i="1"/>
  <c r="J833" i="1"/>
  <c r="K833" i="1"/>
  <c r="L833" i="1"/>
  <c r="M833" i="1"/>
  <c r="N833" i="1"/>
  <c r="O833" i="1"/>
  <c r="J834" i="1"/>
  <c r="K834" i="1"/>
  <c r="L834" i="1"/>
  <c r="M834" i="1"/>
  <c r="N834" i="1"/>
  <c r="O834" i="1"/>
  <c r="J835" i="1"/>
  <c r="K835" i="1"/>
  <c r="L835" i="1"/>
  <c r="M835" i="1"/>
  <c r="N835" i="1"/>
  <c r="O835" i="1"/>
  <c r="J836" i="1"/>
  <c r="K836" i="1"/>
  <c r="L836" i="1"/>
  <c r="M836" i="1"/>
  <c r="N836" i="1"/>
  <c r="O836" i="1"/>
  <c r="J837" i="1"/>
  <c r="K837" i="1"/>
  <c r="L837" i="1"/>
  <c r="M837" i="1"/>
  <c r="N837" i="1"/>
  <c r="O837" i="1"/>
  <c r="J838" i="1"/>
  <c r="K838" i="1"/>
  <c r="L838" i="1"/>
  <c r="M838" i="1"/>
  <c r="N838" i="1"/>
  <c r="O838" i="1"/>
  <c r="J839" i="1"/>
  <c r="K839" i="1"/>
  <c r="L839" i="1"/>
  <c r="M839" i="1"/>
  <c r="N839" i="1"/>
  <c r="O839" i="1"/>
  <c r="J840" i="1"/>
  <c r="K840" i="1"/>
  <c r="L840" i="1"/>
  <c r="M840" i="1"/>
  <c r="N840" i="1"/>
  <c r="O840" i="1"/>
  <c r="J841" i="1"/>
  <c r="K841" i="1"/>
  <c r="L841" i="1"/>
  <c r="M841" i="1"/>
  <c r="N841" i="1"/>
  <c r="O841" i="1"/>
  <c r="J842" i="1"/>
  <c r="K842" i="1"/>
  <c r="L842" i="1"/>
  <c r="M842" i="1"/>
  <c r="N842" i="1"/>
  <c r="O842" i="1"/>
  <c r="J843" i="1"/>
  <c r="K843" i="1"/>
  <c r="L843" i="1"/>
  <c r="M843" i="1"/>
  <c r="N843" i="1"/>
  <c r="O843" i="1"/>
  <c r="J844" i="1"/>
  <c r="K844" i="1"/>
  <c r="L844" i="1"/>
  <c r="M844" i="1"/>
  <c r="N844" i="1"/>
  <c r="O844" i="1"/>
  <c r="J845" i="1"/>
  <c r="K845" i="1"/>
  <c r="L845" i="1"/>
  <c r="M845" i="1"/>
  <c r="N845" i="1"/>
  <c r="O845" i="1"/>
  <c r="J846" i="1"/>
  <c r="K846" i="1"/>
  <c r="L846" i="1"/>
  <c r="M846" i="1"/>
  <c r="N846" i="1"/>
  <c r="O846" i="1"/>
  <c r="J847" i="1"/>
  <c r="K847" i="1"/>
  <c r="L847" i="1"/>
  <c r="M847" i="1"/>
  <c r="N847" i="1"/>
  <c r="O847" i="1"/>
  <c r="J848" i="1"/>
  <c r="K848" i="1"/>
  <c r="L848" i="1"/>
  <c r="M848" i="1"/>
  <c r="N848" i="1"/>
  <c r="O848" i="1"/>
  <c r="J849" i="1"/>
  <c r="K849" i="1"/>
  <c r="L849" i="1"/>
  <c r="M849" i="1"/>
  <c r="N849" i="1"/>
  <c r="O849" i="1"/>
  <c r="J850" i="1"/>
  <c r="K850" i="1"/>
  <c r="L850" i="1"/>
  <c r="M850" i="1"/>
  <c r="N850" i="1"/>
  <c r="O850" i="1"/>
  <c r="J851" i="1"/>
  <c r="K851" i="1"/>
  <c r="L851" i="1"/>
  <c r="M851" i="1"/>
  <c r="N851" i="1"/>
  <c r="O851" i="1"/>
  <c r="J852" i="1"/>
  <c r="K852" i="1"/>
  <c r="L852" i="1"/>
  <c r="M852" i="1"/>
  <c r="N852" i="1"/>
  <c r="O852" i="1"/>
  <c r="J853" i="1"/>
  <c r="K853" i="1"/>
  <c r="L853" i="1"/>
  <c r="M853" i="1"/>
  <c r="N853" i="1"/>
  <c r="O853" i="1"/>
  <c r="J854" i="1"/>
  <c r="K854" i="1"/>
  <c r="L854" i="1"/>
  <c r="M854" i="1"/>
  <c r="N854" i="1"/>
  <c r="O854" i="1"/>
  <c r="J855" i="1"/>
  <c r="K855" i="1"/>
  <c r="L855" i="1"/>
  <c r="M855" i="1"/>
  <c r="N855" i="1"/>
  <c r="O855" i="1"/>
  <c r="J856" i="1"/>
  <c r="K856" i="1"/>
  <c r="L856" i="1"/>
  <c r="M856" i="1"/>
  <c r="N856" i="1"/>
  <c r="O856" i="1"/>
  <c r="J857" i="1"/>
  <c r="K857" i="1"/>
  <c r="L857" i="1"/>
  <c r="M857" i="1"/>
  <c r="N857" i="1"/>
  <c r="O857" i="1"/>
  <c r="J858" i="1"/>
  <c r="K858" i="1"/>
  <c r="L858" i="1"/>
  <c r="M858" i="1"/>
  <c r="N858" i="1"/>
  <c r="O858" i="1"/>
  <c r="J859" i="1"/>
  <c r="K859" i="1"/>
  <c r="L859" i="1"/>
  <c r="M859" i="1"/>
  <c r="N859" i="1"/>
  <c r="O859" i="1"/>
  <c r="J860" i="1"/>
  <c r="K860" i="1"/>
  <c r="L860" i="1"/>
  <c r="M860" i="1"/>
  <c r="N860" i="1"/>
  <c r="O860" i="1"/>
  <c r="J861" i="1"/>
  <c r="K861" i="1"/>
  <c r="L861" i="1"/>
  <c r="M861" i="1"/>
  <c r="N861" i="1"/>
  <c r="O861" i="1"/>
  <c r="J862" i="1"/>
  <c r="K862" i="1"/>
  <c r="L862" i="1"/>
  <c r="M862" i="1"/>
  <c r="N862" i="1"/>
  <c r="O862" i="1"/>
  <c r="J863" i="1"/>
  <c r="K863" i="1"/>
  <c r="L863" i="1"/>
  <c r="M863" i="1"/>
  <c r="N863" i="1"/>
  <c r="O863" i="1"/>
  <c r="J864" i="1"/>
  <c r="K864" i="1"/>
  <c r="L864" i="1"/>
  <c r="M864" i="1"/>
  <c r="N864" i="1"/>
  <c r="O864" i="1"/>
  <c r="J865" i="1"/>
  <c r="K865" i="1"/>
  <c r="L865" i="1"/>
  <c r="M865" i="1"/>
  <c r="N865" i="1"/>
  <c r="O865" i="1"/>
  <c r="J866" i="1"/>
  <c r="K866" i="1"/>
  <c r="L866" i="1"/>
  <c r="M866" i="1"/>
  <c r="N866" i="1"/>
  <c r="O866" i="1"/>
  <c r="J867" i="1"/>
  <c r="K867" i="1"/>
  <c r="L867" i="1"/>
  <c r="M867" i="1"/>
  <c r="N867" i="1"/>
  <c r="O867" i="1"/>
  <c r="J868" i="1"/>
  <c r="K868" i="1"/>
  <c r="L868" i="1"/>
  <c r="M868" i="1"/>
  <c r="N868" i="1"/>
  <c r="O868" i="1"/>
  <c r="J869" i="1"/>
  <c r="K869" i="1"/>
  <c r="L869" i="1"/>
  <c r="M869" i="1"/>
  <c r="N869" i="1"/>
  <c r="O869" i="1"/>
  <c r="J870" i="1"/>
  <c r="K870" i="1"/>
  <c r="L870" i="1"/>
  <c r="M870" i="1"/>
  <c r="N870" i="1"/>
  <c r="O870" i="1"/>
  <c r="J871" i="1"/>
  <c r="K871" i="1"/>
  <c r="L871" i="1"/>
  <c r="M871" i="1"/>
  <c r="N871" i="1"/>
  <c r="O871" i="1"/>
  <c r="J872" i="1"/>
  <c r="K872" i="1"/>
  <c r="L872" i="1"/>
  <c r="M872" i="1"/>
  <c r="N872" i="1"/>
  <c r="O872" i="1"/>
  <c r="J873" i="1"/>
  <c r="K873" i="1"/>
  <c r="L873" i="1"/>
  <c r="M873" i="1"/>
  <c r="N873" i="1"/>
  <c r="O873" i="1"/>
  <c r="J874" i="1"/>
  <c r="K874" i="1"/>
  <c r="L874" i="1"/>
  <c r="M874" i="1"/>
  <c r="N874" i="1"/>
  <c r="O874" i="1"/>
  <c r="J875" i="1"/>
  <c r="K875" i="1"/>
  <c r="L875" i="1"/>
  <c r="M875" i="1"/>
  <c r="N875" i="1"/>
  <c r="O875" i="1"/>
  <c r="J876" i="1"/>
  <c r="K876" i="1"/>
  <c r="L876" i="1"/>
  <c r="M876" i="1"/>
  <c r="N876" i="1"/>
  <c r="O876" i="1"/>
  <c r="J877" i="1"/>
  <c r="K877" i="1"/>
  <c r="L877" i="1"/>
  <c r="M877" i="1"/>
  <c r="N877" i="1"/>
  <c r="O877" i="1"/>
  <c r="J878" i="1"/>
  <c r="K878" i="1"/>
  <c r="L878" i="1"/>
  <c r="M878" i="1"/>
  <c r="N878" i="1"/>
  <c r="O878" i="1"/>
  <c r="J879" i="1"/>
  <c r="K879" i="1"/>
  <c r="L879" i="1"/>
  <c r="M879" i="1"/>
  <c r="N879" i="1"/>
  <c r="O879" i="1"/>
  <c r="J880" i="1"/>
  <c r="K880" i="1"/>
  <c r="L880" i="1"/>
  <c r="M880" i="1"/>
  <c r="N880" i="1"/>
  <c r="O880" i="1"/>
  <c r="J881" i="1"/>
  <c r="K881" i="1"/>
  <c r="L881" i="1"/>
  <c r="M881" i="1"/>
  <c r="N881" i="1"/>
  <c r="O881" i="1"/>
  <c r="J882" i="1"/>
  <c r="K882" i="1"/>
  <c r="L882" i="1"/>
  <c r="M882" i="1"/>
  <c r="N882" i="1"/>
  <c r="O882" i="1"/>
  <c r="J883" i="1"/>
  <c r="K883" i="1"/>
  <c r="L883" i="1"/>
  <c r="M883" i="1"/>
  <c r="N883" i="1"/>
  <c r="O883" i="1"/>
  <c r="J884" i="1"/>
  <c r="K884" i="1"/>
  <c r="L884" i="1"/>
  <c r="M884" i="1"/>
  <c r="N884" i="1"/>
  <c r="O884" i="1"/>
  <c r="J885" i="1"/>
  <c r="K885" i="1"/>
  <c r="L885" i="1"/>
  <c r="M885" i="1"/>
  <c r="N885" i="1"/>
  <c r="O885" i="1"/>
  <c r="J886" i="1"/>
  <c r="K886" i="1"/>
  <c r="L886" i="1"/>
  <c r="M886" i="1"/>
  <c r="N886" i="1"/>
  <c r="O886" i="1"/>
  <c r="J887" i="1"/>
  <c r="K887" i="1"/>
  <c r="L887" i="1"/>
  <c r="M887" i="1"/>
  <c r="N887" i="1"/>
  <c r="O887" i="1"/>
  <c r="J888" i="1"/>
  <c r="K888" i="1"/>
  <c r="L888" i="1"/>
  <c r="M888" i="1"/>
  <c r="N888" i="1"/>
  <c r="O888" i="1"/>
  <c r="J889" i="1"/>
  <c r="K889" i="1"/>
  <c r="L889" i="1"/>
  <c r="M889" i="1"/>
  <c r="N889" i="1"/>
  <c r="O889" i="1"/>
  <c r="J890" i="1"/>
  <c r="K890" i="1"/>
  <c r="L890" i="1"/>
  <c r="M890" i="1"/>
  <c r="N890" i="1"/>
  <c r="O890" i="1"/>
  <c r="J891" i="1"/>
  <c r="K891" i="1"/>
  <c r="L891" i="1"/>
  <c r="M891" i="1"/>
  <c r="N891" i="1"/>
  <c r="O891" i="1"/>
  <c r="J892" i="1"/>
  <c r="K892" i="1"/>
  <c r="L892" i="1"/>
  <c r="M892" i="1"/>
  <c r="N892" i="1"/>
  <c r="O892" i="1"/>
  <c r="J893" i="1"/>
  <c r="K893" i="1"/>
  <c r="L893" i="1"/>
  <c r="M893" i="1"/>
  <c r="N893" i="1"/>
  <c r="O893" i="1"/>
  <c r="J894" i="1"/>
  <c r="K894" i="1"/>
  <c r="L894" i="1"/>
  <c r="M894" i="1"/>
  <c r="N894" i="1"/>
  <c r="O894" i="1"/>
  <c r="J895" i="1"/>
  <c r="K895" i="1"/>
  <c r="L895" i="1"/>
  <c r="M895" i="1"/>
  <c r="N895" i="1"/>
  <c r="O895" i="1"/>
  <c r="J896" i="1"/>
  <c r="K896" i="1"/>
  <c r="L896" i="1"/>
  <c r="M896" i="1"/>
  <c r="N896" i="1"/>
  <c r="O896" i="1"/>
  <c r="J897" i="1"/>
  <c r="K897" i="1"/>
  <c r="L897" i="1"/>
  <c r="M897" i="1"/>
  <c r="N897" i="1"/>
  <c r="O897" i="1"/>
  <c r="J898" i="1"/>
  <c r="K898" i="1"/>
  <c r="L898" i="1"/>
  <c r="M898" i="1"/>
  <c r="N898" i="1"/>
  <c r="O898" i="1"/>
  <c r="J899" i="1"/>
  <c r="K899" i="1"/>
  <c r="L899" i="1"/>
  <c r="M899" i="1"/>
  <c r="N899" i="1"/>
  <c r="O899" i="1"/>
  <c r="J900" i="1"/>
  <c r="K900" i="1"/>
  <c r="L900" i="1"/>
  <c r="M900" i="1"/>
  <c r="N900" i="1"/>
  <c r="O900" i="1"/>
  <c r="J901" i="1"/>
  <c r="K901" i="1"/>
  <c r="L901" i="1"/>
  <c r="M901" i="1"/>
  <c r="N901" i="1"/>
  <c r="O901" i="1"/>
  <c r="J902" i="1"/>
  <c r="K902" i="1"/>
  <c r="L902" i="1"/>
  <c r="M902" i="1"/>
  <c r="N902" i="1"/>
  <c r="O902" i="1"/>
  <c r="J903" i="1"/>
  <c r="K903" i="1"/>
  <c r="L903" i="1"/>
  <c r="M903" i="1"/>
  <c r="N903" i="1"/>
  <c r="O903" i="1"/>
  <c r="J904" i="1"/>
  <c r="K904" i="1"/>
  <c r="L904" i="1"/>
  <c r="M904" i="1"/>
  <c r="N904" i="1"/>
  <c r="O904" i="1"/>
  <c r="J905" i="1"/>
  <c r="K905" i="1"/>
  <c r="L905" i="1"/>
  <c r="M905" i="1"/>
  <c r="N905" i="1"/>
  <c r="O905" i="1"/>
  <c r="J906" i="1"/>
  <c r="K906" i="1"/>
  <c r="L906" i="1"/>
  <c r="M906" i="1"/>
  <c r="N906" i="1"/>
  <c r="O906" i="1"/>
  <c r="J907" i="1"/>
  <c r="K907" i="1"/>
  <c r="L907" i="1"/>
  <c r="M907" i="1"/>
  <c r="N907" i="1"/>
  <c r="O907" i="1"/>
  <c r="J908" i="1"/>
  <c r="K908" i="1"/>
  <c r="L908" i="1"/>
  <c r="M908" i="1"/>
  <c r="N908" i="1"/>
  <c r="O908" i="1"/>
  <c r="J909" i="1"/>
  <c r="K909" i="1"/>
  <c r="L909" i="1"/>
  <c r="M909" i="1"/>
  <c r="N909" i="1"/>
  <c r="O909" i="1"/>
  <c r="J910" i="1"/>
  <c r="K910" i="1"/>
  <c r="L910" i="1"/>
  <c r="M910" i="1"/>
  <c r="N910" i="1"/>
  <c r="O910" i="1"/>
  <c r="J911" i="1"/>
  <c r="K911" i="1"/>
  <c r="L911" i="1"/>
  <c r="M911" i="1"/>
  <c r="N911" i="1"/>
  <c r="O911" i="1"/>
  <c r="J912" i="1"/>
  <c r="K912" i="1"/>
  <c r="L912" i="1"/>
  <c r="M912" i="1"/>
  <c r="N912" i="1"/>
  <c r="O912" i="1"/>
  <c r="J913" i="1"/>
  <c r="K913" i="1"/>
  <c r="L913" i="1"/>
  <c r="M913" i="1"/>
  <c r="N913" i="1"/>
  <c r="O913" i="1"/>
  <c r="J914" i="1"/>
  <c r="K914" i="1"/>
  <c r="L914" i="1"/>
  <c r="M914" i="1"/>
  <c r="N914" i="1"/>
  <c r="O914" i="1"/>
  <c r="J915" i="1"/>
  <c r="K915" i="1"/>
  <c r="L915" i="1"/>
  <c r="M915" i="1"/>
  <c r="N915" i="1"/>
  <c r="O915" i="1"/>
  <c r="J916" i="1"/>
  <c r="K916" i="1"/>
  <c r="L916" i="1"/>
  <c r="M916" i="1"/>
  <c r="N916" i="1"/>
  <c r="O916" i="1"/>
  <c r="J917" i="1"/>
  <c r="K917" i="1"/>
  <c r="L917" i="1"/>
  <c r="M917" i="1"/>
  <c r="N917" i="1"/>
  <c r="O917" i="1"/>
  <c r="J918" i="1"/>
  <c r="K918" i="1"/>
  <c r="L918" i="1"/>
  <c r="M918" i="1"/>
  <c r="N918" i="1"/>
  <c r="O918" i="1"/>
  <c r="J919" i="1"/>
  <c r="K919" i="1"/>
  <c r="L919" i="1"/>
  <c r="M919" i="1"/>
  <c r="N919" i="1"/>
  <c r="O919" i="1"/>
  <c r="J920" i="1"/>
  <c r="K920" i="1"/>
  <c r="L920" i="1"/>
  <c r="M920" i="1"/>
  <c r="N920" i="1"/>
  <c r="O920" i="1"/>
  <c r="J921" i="1"/>
  <c r="K921" i="1"/>
  <c r="L921" i="1"/>
  <c r="M921" i="1"/>
  <c r="N921" i="1"/>
  <c r="O921" i="1"/>
  <c r="J922" i="1"/>
  <c r="K922" i="1"/>
  <c r="L922" i="1"/>
  <c r="M922" i="1"/>
  <c r="N922" i="1"/>
  <c r="O922" i="1"/>
  <c r="J923" i="1"/>
  <c r="K923" i="1"/>
  <c r="L923" i="1"/>
  <c r="M923" i="1"/>
  <c r="N923" i="1"/>
  <c r="O923" i="1"/>
  <c r="J924" i="1"/>
  <c r="K924" i="1"/>
  <c r="L924" i="1"/>
  <c r="M924" i="1"/>
  <c r="N924" i="1"/>
  <c r="O924" i="1"/>
  <c r="J925" i="1"/>
  <c r="K925" i="1"/>
  <c r="L925" i="1"/>
  <c r="M925" i="1"/>
  <c r="N925" i="1"/>
  <c r="O925" i="1"/>
  <c r="J926" i="1"/>
  <c r="K926" i="1"/>
  <c r="L926" i="1"/>
  <c r="M926" i="1"/>
  <c r="N926" i="1"/>
  <c r="O926" i="1"/>
  <c r="J927" i="1"/>
  <c r="K927" i="1"/>
  <c r="L927" i="1"/>
  <c r="M927" i="1"/>
  <c r="N927" i="1"/>
  <c r="O927" i="1"/>
  <c r="J928" i="1"/>
  <c r="K928" i="1"/>
  <c r="L928" i="1"/>
  <c r="M928" i="1"/>
  <c r="N928" i="1"/>
  <c r="O928" i="1"/>
  <c r="J929" i="1"/>
  <c r="K929" i="1"/>
  <c r="L929" i="1"/>
  <c r="M929" i="1"/>
  <c r="N929" i="1"/>
  <c r="O929" i="1"/>
  <c r="J930" i="1"/>
  <c r="K930" i="1"/>
  <c r="L930" i="1"/>
  <c r="M930" i="1"/>
  <c r="N930" i="1"/>
  <c r="O930" i="1"/>
  <c r="J931" i="1"/>
  <c r="K931" i="1"/>
  <c r="L931" i="1"/>
  <c r="M931" i="1"/>
  <c r="N931" i="1"/>
  <c r="O931" i="1"/>
  <c r="J932" i="1"/>
  <c r="K932" i="1"/>
  <c r="L932" i="1"/>
  <c r="M932" i="1"/>
  <c r="N932" i="1"/>
  <c r="O932" i="1"/>
  <c r="J933" i="1"/>
  <c r="K933" i="1"/>
  <c r="L933" i="1"/>
  <c r="M933" i="1"/>
  <c r="N933" i="1"/>
  <c r="O933" i="1"/>
  <c r="J934" i="1"/>
  <c r="K934" i="1"/>
  <c r="L934" i="1"/>
  <c r="M934" i="1"/>
  <c r="N934" i="1"/>
  <c r="O934" i="1"/>
  <c r="J935" i="1"/>
  <c r="K935" i="1"/>
  <c r="L935" i="1"/>
  <c r="M935" i="1"/>
  <c r="N935" i="1"/>
  <c r="O935" i="1"/>
  <c r="J936" i="1"/>
  <c r="K936" i="1"/>
  <c r="L936" i="1"/>
  <c r="M936" i="1"/>
  <c r="N936" i="1"/>
  <c r="O936" i="1"/>
  <c r="J937" i="1"/>
  <c r="K937" i="1"/>
  <c r="L937" i="1"/>
  <c r="M937" i="1"/>
  <c r="N937" i="1"/>
  <c r="O937" i="1"/>
  <c r="J938" i="1"/>
  <c r="K938" i="1"/>
  <c r="L938" i="1"/>
  <c r="M938" i="1"/>
  <c r="N938" i="1"/>
  <c r="O938" i="1"/>
  <c r="J939" i="1"/>
  <c r="K939" i="1"/>
  <c r="L939" i="1"/>
  <c r="M939" i="1"/>
  <c r="N939" i="1"/>
  <c r="O939" i="1"/>
  <c r="J940" i="1"/>
  <c r="K940" i="1"/>
  <c r="L940" i="1"/>
  <c r="M940" i="1"/>
  <c r="N940" i="1"/>
  <c r="O940" i="1"/>
  <c r="J941" i="1"/>
  <c r="K941" i="1"/>
  <c r="L941" i="1"/>
  <c r="M941" i="1"/>
  <c r="N941" i="1"/>
  <c r="O941" i="1"/>
  <c r="J942" i="1"/>
  <c r="K942" i="1"/>
  <c r="L942" i="1"/>
  <c r="M942" i="1"/>
  <c r="N942" i="1"/>
  <c r="O942" i="1"/>
  <c r="J943" i="1"/>
  <c r="K943" i="1"/>
  <c r="L943" i="1"/>
  <c r="M943" i="1"/>
  <c r="N943" i="1"/>
  <c r="O943" i="1"/>
  <c r="J944" i="1"/>
  <c r="K944" i="1"/>
  <c r="L944" i="1"/>
  <c r="M944" i="1"/>
  <c r="N944" i="1"/>
  <c r="O944" i="1"/>
  <c r="J945" i="1"/>
  <c r="K945" i="1"/>
  <c r="L945" i="1"/>
  <c r="M945" i="1"/>
  <c r="N945" i="1"/>
  <c r="O945" i="1"/>
  <c r="J946" i="1"/>
  <c r="K946" i="1"/>
  <c r="L946" i="1"/>
  <c r="M946" i="1"/>
  <c r="N946" i="1"/>
  <c r="O946" i="1"/>
  <c r="J947" i="1"/>
  <c r="K947" i="1"/>
  <c r="L947" i="1"/>
  <c r="M947" i="1"/>
  <c r="N947" i="1"/>
  <c r="O947" i="1"/>
  <c r="J948" i="1"/>
  <c r="K948" i="1"/>
  <c r="L948" i="1"/>
  <c r="M948" i="1"/>
  <c r="N948" i="1"/>
  <c r="O948" i="1"/>
  <c r="J949" i="1"/>
  <c r="K949" i="1"/>
  <c r="L949" i="1"/>
  <c r="M949" i="1"/>
  <c r="N949" i="1"/>
  <c r="O949" i="1"/>
  <c r="J950" i="1"/>
  <c r="K950" i="1"/>
  <c r="L950" i="1"/>
  <c r="M950" i="1"/>
  <c r="N950" i="1"/>
  <c r="O950" i="1"/>
  <c r="J951" i="1"/>
  <c r="K951" i="1"/>
  <c r="L951" i="1"/>
  <c r="M951" i="1"/>
  <c r="N951" i="1"/>
  <c r="O951" i="1"/>
  <c r="J952" i="1"/>
  <c r="K952" i="1"/>
  <c r="L952" i="1"/>
  <c r="M952" i="1"/>
  <c r="N952" i="1"/>
  <c r="O952" i="1"/>
  <c r="J953" i="1"/>
  <c r="K953" i="1"/>
  <c r="L953" i="1"/>
  <c r="M953" i="1"/>
  <c r="N953" i="1"/>
  <c r="O953" i="1"/>
  <c r="J954" i="1"/>
  <c r="K954" i="1"/>
  <c r="L954" i="1"/>
  <c r="M954" i="1"/>
  <c r="N954" i="1"/>
  <c r="O954" i="1"/>
  <c r="J955" i="1"/>
  <c r="K955" i="1"/>
  <c r="L955" i="1"/>
  <c r="M955" i="1"/>
  <c r="N955" i="1"/>
  <c r="O955" i="1"/>
  <c r="J956" i="1"/>
  <c r="K956" i="1"/>
  <c r="L956" i="1"/>
  <c r="M956" i="1"/>
  <c r="N956" i="1"/>
  <c r="O956" i="1"/>
  <c r="J957" i="1"/>
  <c r="K957" i="1"/>
  <c r="L957" i="1"/>
  <c r="M957" i="1"/>
  <c r="N957" i="1"/>
  <c r="O957" i="1"/>
  <c r="J958" i="1"/>
  <c r="K958" i="1"/>
  <c r="L958" i="1"/>
  <c r="M958" i="1"/>
  <c r="N958" i="1"/>
  <c r="O958" i="1"/>
  <c r="J959" i="1"/>
  <c r="K959" i="1"/>
  <c r="L959" i="1"/>
  <c r="M959" i="1"/>
  <c r="N959" i="1"/>
  <c r="O959" i="1"/>
  <c r="J960" i="1"/>
  <c r="K960" i="1"/>
  <c r="L960" i="1"/>
  <c r="M960" i="1"/>
  <c r="N960" i="1"/>
  <c r="O960" i="1"/>
  <c r="J961" i="1"/>
  <c r="K961" i="1"/>
  <c r="L961" i="1"/>
  <c r="M961" i="1"/>
  <c r="N961" i="1"/>
  <c r="O961" i="1"/>
  <c r="J962" i="1"/>
  <c r="K962" i="1"/>
  <c r="L962" i="1"/>
  <c r="M962" i="1"/>
  <c r="N962" i="1"/>
  <c r="O962" i="1"/>
  <c r="J963" i="1"/>
  <c r="K963" i="1"/>
  <c r="L963" i="1"/>
  <c r="M963" i="1"/>
  <c r="N963" i="1"/>
  <c r="O963" i="1"/>
  <c r="J964" i="1"/>
  <c r="K964" i="1"/>
  <c r="L964" i="1"/>
  <c r="M964" i="1"/>
  <c r="N964" i="1"/>
  <c r="O964" i="1"/>
  <c r="J965" i="1"/>
  <c r="K965" i="1"/>
  <c r="L965" i="1"/>
  <c r="M965" i="1"/>
  <c r="N965" i="1"/>
  <c r="O965" i="1"/>
  <c r="J966" i="1"/>
  <c r="K966" i="1"/>
  <c r="L966" i="1"/>
  <c r="M966" i="1"/>
  <c r="N966" i="1"/>
  <c r="O966" i="1"/>
  <c r="J967" i="1"/>
  <c r="K967" i="1"/>
  <c r="L967" i="1"/>
  <c r="M967" i="1"/>
  <c r="N967" i="1"/>
  <c r="O967" i="1"/>
  <c r="J968" i="1"/>
  <c r="K968" i="1"/>
  <c r="L968" i="1"/>
  <c r="M968" i="1"/>
  <c r="N968" i="1"/>
  <c r="O968" i="1"/>
  <c r="J969" i="1"/>
  <c r="K969" i="1"/>
  <c r="L969" i="1"/>
  <c r="M969" i="1"/>
  <c r="N969" i="1"/>
  <c r="O969" i="1"/>
  <c r="J970" i="1"/>
  <c r="K970" i="1"/>
  <c r="L970" i="1"/>
  <c r="M970" i="1"/>
  <c r="N970" i="1"/>
  <c r="O970" i="1"/>
  <c r="J971" i="1"/>
  <c r="K971" i="1"/>
  <c r="L971" i="1"/>
  <c r="M971" i="1"/>
  <c r="N971" i="1"/>
  <c r="O971" i="1"/>
  <c r="J972" i="1"/>
  <c r="K972" i="1"/>
  <c r="L972" i="1"/>
  <c r="M972" i="1"/>
  <c r="N972" i="1"/>
  <c r="O972" i="1"/>
  <c r="J973" i="1"/>
  <c r="K973" i="1"/>
  <c r="L973" i="1"/>
  <c r="M973" i="1"/>
  <c r="N973" i="1"/>
  <c r="O973" i="1"/>
  <c r="J974" i="1"/>
  <c r="K974" i="1"/>
  <c r="L974" i="1"/>
  <c r="M974" i="1"/>
  <c r="N974" i="1"/>
  <c r="O974" i="1"/>
  <c r="J975" i="1"/>
  <c r="K975" i="1"/>
  <c r="L975" i="1"/>
  <c r="M975" i="1"/>
  <c r="N975" i="1"/>
  <c r="O975" i="1"/>
  <c r="J976" i="1"/>
  <c r="K976" i="1"/>
  <c r="L976" i="1"/>
  <c r="M976" i="1"/>
  <c r="N976" i="1"/>
  <c r="O976" i="1"/>
  <c r="J977" i="1"/>
  <c r="K977" i="1"/>
  <c r="L977" i="1"/>
  <c r="M977" i="1"/>
  <c r="N977" i="1"/>
  <c r="O977" i="1"/>
  <c r="J978" i="1"/>
  <c r="K978" i="1"/>
  <c r="L978" i="1"/>
  <c r="M978" i="1"/>
  <c r="N978" i="1"/>
  <c r="O978" i="1"/>
  <c r="J979" i="1"/>
  <c r="K979" i="1"/>
  <c r="L979" i="1"/>
  <c r="M979" i="1"/>
  <c r="N979" i="1"/>
  <c r="O979" i="1"/>
  <c r="J980" i="1"/>
  <c r="K980" i="1"/>
  <c r="L980" i="1"/>
  <c r="M980" i="1"/>
  <c r="N980" i="1"/>
  <c r="O980" i="1"/>
  <c r="J981" i="1"/>
  <c r="K981" i="1"/>
  <c r="L981" i="1"/>
  <c r="M981" i="1"/>
  <c r="N981" i="1"/>
  <c r="O981" i="1"/>
  <c r="J982" i="1"/>
  <c r="K982" i="1"/>
  <c r="L982" i="1"/>
  <c r="M982" i="1"/>
  <c r="N982" i="1"/>
  <c r="O982" i="1"/>
  <c r="J983" i="1"/>
  <c r="K983" i="1"/>
  <c r="L983" i="1"/>
  <c r="M983" i="1"/>
  <c r="N983" i="1"/>
  <c r="O983" i="1"/>
  <c r="J984" i="1"/>
  <c r="K984" i="1"/>
  <c r="L984" i="1"/>
  <c r="M984" i="1"/>
  <c r="N984" i="1"/>
  <c r="O984" i="1"/>
  <c r="J985" i="1"/>
  <c r="K985" i="1"/>
  <c r="L985" i="1"/>
  <c r="M985" i="1"/>
  <c r="N985" i="1"/>
  <c r="O985" i="1"/>
  <c r="J986" i="1"/>
  <c r="K986" i="1"/>
  <c r="L986" i="1"/>
  <c r="M986" i="1"/>
  <c r="N986" i="1"/>
  <c r="O986" i="1"/>
  <c r="J987" i="1"/>
  <c r="K987" i="1"/>
  <c r="L987" i="1"/>
  <c r="M987" i="1"/>
  <c r="N987" i="1"/>
  <c r="O987" i="1"/>
  <c r="J988" i="1"/>
  <c r="K988" i="1"/>
  <c r="L988" i="1"/>
  <c r="M988" i="1"/>
  <c r="N988" i="1"/>
  <c r="O988" i="1"/>
  <c r="J989" i="1"/>
  <c r="K989" i="1"/>
  <c r="L989" i="1"/>
  <c r="M989" i="1"/>
  <c r="N989" i="1"/>
  <c r="O989" i="1"/>
  <c r="J990" i="1"/>
  <c r="K990" i="1"/>
  <c r="L990" i="1"/>
  <c r="M990" i="1"/>
  <c r="N990" i="1"/>
  <c r="O990" i="1"/>
  <c r="J991" i="1"/>
  <c r="K991" i="1"/>
  <c r="L991" i="1"/>
  <c r="M991" i="1"/>
  <c r="N991" i="1"/>
  <c r="O991" i="1"/>
  <c r="J992" i="1"/>
  <c r="K992" i="1"/>
  <c r="L992" i="1"/>
  <c r="M992" i="1"/>
  <c r="N992" i="1"/>
  <c r="O992" i="1"/>
  <c r="J993" i="1"/>
  <c r="K993" i="1"/>
  <c r="L993" i="1"/>
  <c r="M993" i="1"/>
  <c r="N993" i="1"/>
  <c r="O993" i="1"/>
  <c r="J994" i="1"/>
  <c r="K994" i="1"/>
  <c r="L994" i="1"/>
  <c r="M994" i="1"/>
  <c r="N994" i="1"/>
  <c r="O994" i="1"/>
  <c r="J995" i="1"/>
  <c r="K995" i="1"/>
  <c r="L995" i="1"/>
  <c r="M995" i="1"/>
  <c r="N995" i="1"/>
  <c r="O995" i="1"/>
  <c r="J996" i="1"/>
  <c r="K996" i="1"/>
  <c r="L996" i="1"/>
  <c r="M996" i="1"/>
  <c r="N996" i="1"/>
  <c r="O996" i="1"/>
  <c r="J997" i="1"/>
  <c r="K997" i="1"/>
  <c r="L997" i="1"/>
  <c r="M997" i="1"/>
  <c r="N997" i="1"/>
  <c r="O997" i="1"/>
  <c r="J998" i="1"/>
  <c r="K998" i="1"/>
  <c r="L998" i="1"/>
  <c r="M998" i="1"/>
  <c r="N998" i="1"/>
  <c r="O998" i="1"/>
  <c r="J999" i="1"/>
  <c r="K999" i="1"/>
  <c r="L999" i="1"/>
  <c r="M999" i="1"/>
  <c r="N999" i="1"/>
  <c r="O999" i="1"/>
  <c r="J1000" i="1"/>
  <c r="K1000" i="1"/>
  <c r="L1000" i="1"/>
  <c r="M1000" i="1"/>
  <c r="N1000" i="1"/>
  <c r="O1000" i="1"/>
  <c r="J1001" i="1"/>
  <c r="K1001" i="1"/>
  <c r="L1001" i="1"/>
  <c r="M1001" i="1"/>
  <c r="N1001" i="1"/>
  <c r="O1001" i="1"/>
  <c r="J1002" i="1"/>
  <c r="K1002" i="1"/>
  <c r="L1002" i="1"/>
  <c r="M1002" i="1"/>
  <c r="N1002" i="1"/>
  <c r="O1002" i="1"/>
  <c r="J1003" i="1"/>
  <c r="K1003" i="1"/>
  <c r="L1003" i="1"/>
  <c r="M1003" i="1"/>
  <c r="N1003" i="1"/>
  <c r="O1003" i="1"/>
  <c r="J1004" i="1"/>
  <c r="K1004" i="1"/>
  <c r="L1004" i="1"/>
  <c r="M1004" i="1"/>
  <c r="N1004" i="1"/>
  <c r="O1004" i="1"/>
  <c r="J1005" i="1"/>
  <c r="K1005" i="1"/>
  <c r="L1005" i="1"/>
  <c r="M1005" i="1"/>
  <c r="N1005" i="1"/>
  <c r="O1005" i="1"/>
  <c r="J1006" i="1"/>
  <c r="K1006" i="1"/>
  <c r="L1006" i="1"/>
  <c r="M1006" i="1"/>
  <c r="N1006" i="1"/>
  <c r="O1006" i="1"/>
  <c r="J1007" i="1"/>
  <c r="K1007" i="1"/>
  <c r="L1007" i="1"/>
  <c r="M1007" i="1"/>
  <c r="N1007" i="1"/>
  <c r="O1007" i="1"/>
  <c r="J1008" i="1"/>
  <c r="K1008" i="1"/>
  <c r="L1008" i="1"/>
  <c r="M1008" i="1"/>
  <c r="N1008" i="1"/>
  <c r="O1008" i="1"/>
  <c r="J1009" i="1"/>
  <c r="K1009" i="1"/>
  <c r="L1009" i="1"/>
  <c r="M1009" i="1"/>
  <c r="N1009" i="1"/>
  <c r="O1009" i="1"/>
  <c r="J1010" i="1"/>
  <c r="K1010" i="1"/>
  <c r="L1010" i="1"/>
  <c r="M1010" i="1"/>
  <c r="N1010" i="1"/>
  <c r="O1010" i="1"/>
  <c r="J1011" i="1"/>
  <c r="K1011" i="1"/>
  <c r="L1011" i="1"/>
  <c r="M1011" i="1"/>
  <c r="N1011" i="1"/>
  <c r="O1011" i="1"/>
  <c r="J1012" i="1"/>
  <c r="K1012" i="1"/>
  <c r="L1012" i="1"/>
  <c r="M1012" i="1"/>
  <c r="N1012" i="1"/>
  <c r="O1012" i="1"/>
  <c r="J1013" i="1"/>
  <c r="K1013" i="1"/>
  <c r="L1013" i="1"/>
  <c r="M1013" i="1"/>
  <c r="N1013" i="1"/>
  <c r="O1013" i="1"/>
  <c r="J1014" i="1"/>
  <c r="K1014" i="1"/>
  <c r="L1014" i="1"/>
  <c r="M1014" i="1"/>
  <c r="N1014" i="1"/>
  <c r="O1014" i="1"/>
  <c r="J1015" i="1"/>
  <c r="K1015" i="1"/>
  <c r="L1015" i="1"/>
  <c r="M1015" i="1"/>
  <c r="N1015" i="1"/>
  <c r="O1015" i="1"/>
  <c r="J1016" i="1"/>
  <c r="K1016" i="1"/>
  <c r="L1016" i="1"/>
  <c r="M1016" i="1"/>
  <c r="N1016" i="1"/>
  <c r="O1016" i="1"/>
  <c r="J1017" i="1"/>
  <c r="K1017" i="1"/>
  <c r="L1017" i="1"/>
  <c r="M1017" i="1"/>
  <c r="N1017" i="1"/>
  <c r="O1017" i="1"/>
  <c r="J1018" i="1"/>
  <c r="K1018" i="1"/>
  <c r="L1018" i="1"/>
  <c r="M1018" i="1"/>
  <c r="N1018" i="1"/>
  <c r="O1018" i="1"/>
  <c r="J1019" i="1"/>
  <c r="K1019" i="1"/>
  <c r="L1019" i="1"/>
  <c r="M1019" i="1"/>
  <c r="N1019" i="1"/>
  <c r="O1019" i="1"/>
  <c r="J1020" i="1"/>
  <c r="K1020" i="1"/>
  <c r="L1020" i="1"/>
  <c r="M1020" i="1"/>
  <c r="N1020" i="1"/>
  <c r="O1020" i="1"/>
  <c r="J1021" i="1"/>
  <c r="K1021" i="1"/>
  <c r="L1021" i="1"/>
  <c r="M1021" i="1"/>
  <c r="N1021" i="1"/>
  <c r="O1021" i="1"/>
  <c r="J1022" i="1"/>
  <c r="K1022" i="1"/>
  <c r="L1022" i="1"/>
  <c r="M1022" i="1"/>
  <c r="N1022" i="1"/>
  <c r="O1022" i="1"/>
  <c r="J1023" i="1"/>
  <c r="K1023" i="1"/>
  <c r="L1023" i="1"/>
  <c r="M1023" i="1"/>
  <c r="N1023" i="1"/>
  <c r="O1023" i="1"/>
  <c r="J1024" i="1"/>
  <c r="K1024" i="1"/>
  <c r="L1024" i="1"/>
  <c r="M1024" i="1"/>
  <c r="N1024" i="1"/>
  <c r="O1024" i="1"/>
  <c r="J1025" i="1"/>
  <c r="K1025" i="1"/>
  <c r="L1025" i="1"/>
  <c r="M1025" i="1"/>
  <c r="N1025" i="1"/>
  <c r="O1025" i="1"/>
  <c r="J1026" i="1"/>
  <c r="K1026" i="1"/>
  <c r="L1026" i="1"/>
  <c r="M1026" i="1"/>
  <c r="N1026" i="1"/>
  <c r="O1026" i="1"/>
  <c r="J1027" i="1"/>
  <c r="K1027" i="1"/>
  <c r="L1027" i="1"/>
  <c r="M1027" i="1"/>
  <c r="N1027" i="1"/>
  <c r="O1027" i="1"/>
  <c r="J1028" i="1"/>
  <c r="K1028" i="1"/>
  <c r="L1028" i="1"/>
  <c r="M1028" i="1"/>
  <c r="N1028" i="1"/>
  <c r="O1028" i="1"/>
  <c r="J1029" i="1"/>
  <c r="K1029" i="1"/>
  <c r="L1029" i="1"/>
  <c r="M1029" i="1"/>
  <c r="N1029" i="1"/>
  <c r="O1029" i="1"/>
  <c r="J1030" i="1"/>
  <c r="K1030" i="1"/>
  <c r="L1030" i="1"/>
  <c r="M1030" i="1"/>
  <c r="N1030" i="1"/>
  <c r="O1030" i="1"/>
  <c r="J1031" i="1"/>
  <c r="K1031" i="1"/>
  <c r="L1031" i="1"/>
  <c r="M1031" i="1"/>
  <c r="N1031" i="1"/>
  <c r="O1031" i="1"/>
  <c r="J1032" i="1"/>
  <c r="K1032" i="1"/>
  <c r="L1032" i="1"/>
  <c r="M1032" i="1"/>
  <c r="N1032" i="1"/>
  <c r="O1032" i="1"/>
  <c r="J1033" i="1"/>
  <c r="K1033" i="1"/>
  <c r="L1033" i="1"/>
  <c r="M1033" i="1"/>
  <c r="N1033" i="1"/>
  <c r="O1033" i="1"/>
  <c r="J1034" i="1"/>
  <c r="K1034" i="1"/>
  <c r="L1034" i="1"/>
  <c r="M1034" i="1"/>
  <c r="N1034" i="1"/>
  <c r="O1034" i="1"/>
  <c r="J1035" i="1"/>
  <c r="K1035" i="1"/>
  <c r="L1035" i="1"/>
  <c r="M1035" i="1"/>
  <c r="N1035" i="1"/>
  <c r="O1035" i="1"/>
  <c r="J1036" i="1"/>
  <c r="K1036" i="1"/>
  <c r="L1036" i="1"/>
  <c r="M1036" i="1"/>
  <c r="N1036" i="1"/>
  <c r="O1036" i="1"/>
  <c r="J1037" i="1"/>
  <c r="K1037" i="1"/>
  <c r="L1037" i="1"/>
  <c r="M1037" i="1"/>
  <c r="N1037" i="1"/>
  <c r="O1037" i="1"/>
  <c r="J1038" i="1"/>
  <c r="K1038" i="1"/>
  <c r="L1038" i="1"/>
  <c r="M1038" i="1"/>
  <c r="N1038" i="1"/>
  <c r="O1038" i="1"/>
  <c r="J1039" i="1"/>
  <c r="K1039" i="1"/>
  <c r="L1039" i="1"/>
  <c r="M1039" i="1"/>
  <c r="N1039" i="1"/>
  <c r="O1039" i="1"/>
  <c r="J1040" i="1"/>
  <c r="K1040" i="1"/>
  <c r="L1040" i="1"/>
  <c r="M1040" i="1"/>
  <c r="N1040" i="1"/>
  <c r="O1040" i="1"/>
  <c r="J1041" i="1"/>
  <c r="K1041" i="1"/>
  <c r="L1041" i="1"/>
  <c r="M1041" i="1"/>
  <c r="N1041" i="1"/>
  <c r="O1041" i="1"/>
  <c r="J1042" i="1"/>
  <c r="K1042" i="1"/>
  <c r="L1042" i="1"/>
  <c r="M1042" i="1"/>
  <c r="N1042" i="1"/>
  <c r="O1042" i="1"/>
  <c r="J1043" i="1"/>
  <c r="K1043" i="1"/>
  <c r="L1043" i="1"/>
  <c r="M1043" i="1"/>
  <c r="N1043" i="1"/>
  <c r="O1043" i="1"/>
  <c r="J1044" i="1"/>
  <c r="K1044" i="1"/>
  <c r="L1044" i="1"/>
  <c r="M1044" i="1"/>
  <c r="N1044" i="1"/>
  <c r="O1044" i="1"/>
  <c r="J1045" i="1"/>
  <c r="K1045" i="1"/>
  <c r="L1045" i="1"/>
  <c r="M1045" i="1"/>
  <c r="N1045" i="1"/>
  <c r="O1045" i="1"/>
  <c r="J1046" i="1"/>
  <c r="K1046" i="1"/>
  <c r="L1046" i="1"/>
  <c r="M1046" i="1"/>
  <c r="N1046" i="1"/>
  <c r="O1046" i="1"/>
  <c r="J1047" i="1"/>
  <c r="K1047" i="1"/>
  <c r="L1047" i="1"/>
  <c r="M1047" i="1"/>
  <c r="N1047" i="1"/>
  <c r="O1047" i="1"/>
  <c r="J1048" i="1"/>
  <c r="K1048" i="1"/>
  <c r="L1048" i="1"/>
  <c r="M1048" i="1"/>
  <c r="N1048" i="1"/>
  <c r="O1048" i="1"/>
  <c r="J1049" i="1"/>
  <c r="K1049" i="1"/>
  <c r="L1049" i="1"/>
  <c r="M1049" i="1"/>
  <c r="N1049" i="1"/>
  <c r="O1049" i="1"/>
  <c r="J1050" i="1"/>
  <c r="K1050" i="1"/>
  <c r="L1050" i="1"/>
  <c r="M1050" i="1"/>
  <c r="N1050" i="1"/>
  <c r="O1050" i="1"/>
  <c r="J1051" i="1"/>
  <c r="K1051" i="1"/>
  <c r="L1051" i="1"/>
  <c r="M1051" i="1"/>
  <c r="N1051" i="1"/>
  <c r="O1051" i="1"/>
  <c r="J1052" i="1"/>
  <c r="K1052" i="1"/>
  <c r="L1052" i="1"/>
  <c r="M1052" i="1"/>
  <c r="N1052" i="1"/>
  <c r="O1052" i="1"/>
  <c r="J1053" i="1"/>
  <c r="K1053" i="1"/>
  <c r="L1053" i="1"/>
  <c r="M1053" i="1"/>
  <c r="N1053" i="1"/>
  <c r="O1053" i="1"/>
  <c r="J1054" i="1"/>
  <c r="K1054" i="1"/>
  <c r="L1054" i="1"/>
  <c r="M1054" i="1"/>
  <c r="N1054" i="1"/>
  <c r="O1054" i="1"/>
  <c r="J1055" i="1"/>
  <c r="K1055" i="1"/>
  <c r="L1055" i="1"/>
  <c r="M1055" i="1"/>
  <c r="N1055" i="1"/>
  <c r="O1055" i="1"/>
  <c r="J1056" i="1"/>
  <c r="K1056" i="1"/>
  <c r="L1056" i="1"/>
  <c r="M1056" i="1"/>
  <c r="N1056" i="1"/>
  <c r="O1056" i="1"/>
  <c r="J1057" i="1"/>
  <c r="K1057" i="1"/>
  <c r="L1057" i="1"/>
  <c r="M1057" i="1"/>
  <c r="N1057" i="1"/>
  <c r="O1057" i="1"/>
  <c r="J1058" i="1"/>
  <c r="K1058" i="1"/>
  <c r="L1058" i="1"/>
  <c r="M1058" i="1"/>
  <c r="N1058" i="1"/>
  <c r="O1058" i="1"/>
  <c r="J1059" i="1"/>
  <c r="K1059" i="1"/>
  <c r="L1059" i="1"/>
  <c r="M1059" i="1"/>
  <c r="N1059" i="1"/>
  <c r="O1059" i="1"/>
  <c r="J1060" i="1"/>
  <c r="K1060" i="1"/>
  <c r="L1060" i="1"/>
  <c r="M1060" i="1"/>
  <c r="N1060" i="1"/>
  <c r="O1060" i="1"/>
  <c r="J1061" i="1"/>
  <c r="K1061" i="1"/>
  <c r="L1061" i="1"/>
  <c r="M1061" i="1"/>
  <c r="N1061" i="1"/>
  <c r="O1061" i="1"/>
  <c r="J1062" i="1"/>
  <c r="K1062" i="1"/>
  <c r="L1062" i="1"/>
  <c r="M1062" i="1"/>
  <c r="N1062" i="1"/>
  <c r="O1062" i="1"/>
  <c r="J1063" i="1"/>
  <c r="K1063" i="1"/>
  <c r="L1063" i="1"/>
  <c r="M1063" i="1"/>
  <c r="N1063" i="1"/>
  <c r="O1063" i="1"/>
  <c r="J1064" i="1"/>
  <c r="K1064" i="1"/>
  <c r="L1064" i="1"/>
  <c r="M1064" i="1"/>
  <c r="N1064" i="1"/>
  <c r="O1064" i="1"/>
  <c r="J1065" i="1"/>
  <c r="K1065" i="1"/>
  <c r="L1065" i="1"/>
  <c r="M1065" i="1"/>
  <c r="N1065" i="1"/>
  <c r="O1065" i="1"/>
  <c r="J1066" i="1"/>
  <c r="K1066" i="1"/>
  <c r="L1066" i="1"/>
  <c r="M1066" i="1"/>
  <c r="N1066" i="1"/>
  <c r="O1066" i="1"/>
  <c r="J1067" i="1"/>
  <c r="K1067" i="1"/>
  <c r="L1067" i="1"/>
  <c r="M1067" i="1"/>
  <c r="N1067" i="1"/>
  <c r="O1067" i="1"/>
  <c r="J1068" i="1"/>
  <c r="K1068" i="1"/>
  <c r="L1068" i="1"/>
  <c r="M1068" i="1"/>
  <c r="N1068" i="1"/>
  <c r="O1068" i="1"/>
  <c r="J1069" i="1"/>
  <c r="K1069" i="1"/>
  <c r="L1069" i="1"/>
  <c r="M1069" i="1"/>
  <c r="N1069" i="1"/>
  <c r="O1069" i="1"/>
  <c r="J1070" i="1"/>
  <c r="K1070" i="1"/>
  <c r="L1070" i="1"/>
  <c r="M1070" i="1"/>
  <c r="N1070" i="1"/>
  <c r="O1070" i="1"/>
  <c r="J1071" i="1"/>
  <c r="K1071" i="1"/>
  <c r="L1071" i="1"/>
  <c r="M1071" i="1"/>
  <c r="N1071" i="1"/>
  <c r="O1071" i="1"/>
  <c r="J1072" i="1"/>
  <c r="K1072" i="1"/>
  <c r="L1072" i="1"/>
  <c r="M1072" i="1"/>
  <c r="N1072" i="1"/>
  <c r="O1072" i="1"/>
  <c r="J1073" i="1"/>
  <c r="K1073" i="1"/>
  <c r="L1073" i="1"/>
  <c r="M1073" i="1"/>
  <c r="N1073" i="1"/>
  <c r="O1073" i="1"/>
  <c r="J1074" i="1"/>
  <c r="K1074" i="1"/>
  <c r="L1074" i="1"/>
  <c r="M1074" i="1"/>
  <c r="N1074" i="1"/>
  <c r="O1074" i="1"/>
  <c r="J1075" i="1"/>
  <c r="K1075" i="1"/>
  <c r="L1075" i="1"/>
  <c r="M1075" i="1"/>
  <c r="N1075" i="1"/>
  <c r="O1075" i="1"/>
  <c r="J1076" i="1"/>
  <c r="K1076" i="1"/>
  <c r="L1076" i="1"/>
  <c r="M1076" i="1"/>
  <c r="N1076" i="1"/>
  <c r="O1076" i="1"/>
  <c r="J1077" i="1"/>
  <c r="K1077" i="1"/>
  <c r="L1077" i="1"/>
  <c r="M1077" i="1"/>
  <c r="N1077" i="1"/>
  <c r="O1077" i="1"/>
  <c r="J1078" i="1"/>
  <c r="K1078" i="1"/>
  <c r="L1078" i="1"/>
  <c r="M1078" i="1"/>
  <c r="N1078" i="1"/>
  <c r="O1078" i="1"/>
  <c r="J1079" i="1"/>
  <c r="K1079" i="1"/>
  <c r="L1079" i="1"/>
  <c r="M1079" i="1"/>
  <c r="N1079" i="1"/>
  <c r="O1079" i="1"/>
  <c r="J1080" i="1"/>
  <c r="K1080" i="1"/>
  <c r="L1080" i="1"/>
  <c r="M1080" i="1"/>
  <c r="N1080" i="1"/>
  <c r="O1080" i="1"/>
  <c r="J1081" i="1"/>
  <c r="K1081" i="1"/>
  <c r="L1081" i="1"/>
  <c r="M1081" i="1"/>
  <c r="N1081" i="1"/>
  <c r="O1081" i="1"/>
  <c r="J1082" i="1"/>
  <c r="K1082" i="1"/>
  <c r="L1082" i="1"/>
  <c r="M1082" i="1"/>
  <c r="N1082" i="1"/>
  <c r="O1082" i="1"/>
  <c r="J1083" i="1"/>
  <c r="K1083" i="1"/>
  <c r="L1083" i="1"/>
  <c r="M1083" i="1"/>
  <c r="N1083" i="1"/>
  <c r="O1083" i="1"/>
  <c r="J1084" i="1"/>
  <c r="K1084" i="1"/>
  <c r="L1084" i="1"/>
  <c r="M1084" i="1"/>
  <c r="N1084" i="1"/>
  <c r="O1084" i="1"/>
  <c r="J1085" i="1"/>
  <c r="K1085" i="1"/>
  <c r="L1085" i="1"/>
  <c r="M1085" i="1"/>
  <c r="N1085" i="1"/>
  <c r="O1085" i="1"/>
  <c r="J1086" i="1"/>
  <c r="K1086" i="1"/>
  <c r="L1086" i="1"/>
  <c r="M1086" i="1"/>
  <c r="N1086" i="1"/>
  <c r="O1086" i="1"/>
  <c r="J1087" i="1"/>
  <c r="K1087" i="1"/>
  <c r="L1087" i="1"/>
  <c r="M1087" i="1"/>
  <c r="N1087" i="1"/>
  <c r="O1087" i="1"/>
  <c r="J1088" i="1"/>
  <c r="K1088" i="1"/>
  <c r="L1088" i="1"/>
  <c r="M1088" i="1"/>
  <c r="N1088" i="1"/>
  <c r="O1088" i="1"/>
  <c r="J1089" i="1"/>
  <c r="K1089" i="1"/>
  <c r="L1089" i="1"/>
  <c r="M1089" i="1"/>
  <c r="N1089" i="1"/>
  <c r="O1089" i="1"/>
  <c r="J1090" i="1"/>
  <c r="K1090" i="1"/>
  <c r="L1090" i="1"/>
  <c r="M1090" i="1"/>
  <c r="N1090" i="1"/>
  <c r="O1090" i="1"/>
  <c r="J1091" i="1"/>
  <c r="K1091" i="1"/>
  <c r="L1091" i="1"/>
  <c r="M1091" i="1"/>
  <c r="N1091" i="1"/>
  <c r="O1091" i="1"/>
  <c r="J1092" i="1"/>
  <c r="K1092" i="1"/>
  <c r="L1092" i="1"/>
  <c r="M1092" i="1"/>
  <c r="N1092" i="1"/>
  <c r="O1092" i="1"/>
  <c r="J1093" i="1"/>
  <c r="K1093" i="1"/>
  <c r="L1093" i="1"/>
  <c r="M1093" i="1"/>
  <c r="N1093" i="1"/>
  <c r="O1093" i="1"/>
  <c r="J1094" i="1"/>
  <c r="K1094" i="1"/>
  <c r="L1094" i="1"/>
  <c r="M1094" i="1"/>
  <c r="N1094" i="1"/>
  <c r="O1094" i="1"/>
  <c r="J1095" i="1"/>
  <c r="K1095" i="1"/>
  <c r="L1095" i="1"/>
  <c r="M1095" i="1"/>
  <c r="N1095" i="1"/>
  <c r="O1095" i="1"/>
  <c r="J1096" i="1"/>
  <c r="K1096" i="1"/>
  <c r="L1096" i="1"/>
  <c r="M1096" i="1"/>
  <c r="N1096" i="1"/>
  <c r="O1096" i="1"/>
  <c r="J1097" i="1"/>
  <c r="K1097" i="1"/>
  <c r="L1097" i="1"/>
  <c r="M1097" i="1"/>
  <c r="N1097" i="1"/>
  <c r="O1097" i="1"/>
  <c r="J1098" i="1"/>
  <c r="K1098" i="1"/>
  <c r="L1098" i="1"/>
  <c r="M1098" i="1"/>
  <c r="N1098" i="1"/>
  <c r="O1098" i="1"/>
  <c r="J1099" i="1"/>
  <c r="K1099" i="1"/>
  <c r="L1099" i="1"/>
  <c r="M1099" i="1"/>
  <c r="N1099" i="1"/>
  <c r="O1099" i="1"/>
  <c r="J1100" i="1"/>
  <c r="K1100" i="1"/>
  <c r="L1100" i="1"/>
  <c r="M1100" i="1"/>
  <c r="N1100" i="1"/>
  <c r="O1100" i="1"/>
  <c r="J1101" i="1"/>
  <c r="K1101" i="1"/>
  <c r="L1101" i="1"/>
  <c r="M1101" i="1"/>
  <c r="N1101" i="1"/>
  <c r="O1101" i="1"/>
  <c r="J1102" i="1"/>
  <c r="K1102" i="1"/>
  <c r="L1102" i="1"/>
  <c r="M1102" i="1"/>
  <c r="N1102" i="1"/>
  <c r="O1102" i="1"/>
  <c r="J1103" i="1"/>
  <c r="K1103" i="1"/>
  <c r="L1103" i="1"/>
  <c r="M1103" i="1"/>
  <c r="N1103" i="1"/>
  <c r="O1103" i="1"/>
  <c r="J1104" i="1"/>
  <c r="K1104" i="1"/>
  <c r="L1104" i="1"/>
  <c r="M1104" i="1"/>
  <c r="N1104" i="1"/>
  <c r="O1104" i="1"/>
  <c r="J1105" i="1"/>
  <c r="K1105" i="1"/>
  <c r="L1105" i="1"/>
  <c r="M1105" i="1"/>
  <c r="N1105" i="1"/>
  <c r="O1105" i="1"/>
  <c r="J1106" i="1"/>
  <c r="K1106" i="1"/>
  <c r="L1106" i="1"/>
  <c r="M1106" i="1"/>
  <c r="N1106" i="1"/>
  <c r="O1106" i="1"/>
  <c r="J1107" i="1"/>
  <c r="K1107" i="1"/>
  <c r="L1107" i="1"/>
  <c r="M1107" i="1"/>
  <c r="N1107" i="1"/>
  <c r="O1107" i="1"/>
  <c r="J1108" i="1"/>
  <c r="K1108" i="1"/>
  <c r="L1108" i="1"/>
  <c r="M1108" i="1"/>
  <c r="N1108" i="1"/>
  <c r="O1108" i="1"/>
  <c r="J1109" i="1"/>
  <c r="K1109" i="1"/>
  <c r="L1109" i="1"/>
  <c r="M1109" i="1"/>
  <c r="N1109" i="1"/>
  <c r="O1109" i="1"/>
  <c r="J1110" i="1"/>
  <c r="K1110" i="1"/>
  <c r="L1110" i="1"/>
  <c r="M1110" i="1"/>
  <c r="N1110" i="1"/>
  <c r="O1110" i="1"/>
  <c r="J1111" i="1"/>
  <c r="K1111" i="1"/>
  <c r="L1111" i="1"/>
  <c r="M1111" i="1"/>
  <c r="N1111" i="1"/>
  <c r="O1111" i="1"/>
  <c r="J1112" i="1"/>
  <c r="K1112" i="1"/>
  <c r="L1112" i="1"/>
  <c r="M1112" i="1"/>
  <c r="N1112" i="1"/>
  <c r="O1112" i="1"/>
  <c r="J1113" i="1"/>
  <c r="K1113" i="1"/>
  <c r="L1113" i="1"/>
  <c r="M1113" i="1"/>
  <c r="N1113" i="1"/>
  <c r="O1113" i="1"/>
  <c r="J1114" i="1"/>
  <c r="K1114" i="1"/>
  <c r="L1114" i="1"/>
  <c r="M1114" i="1"/>
  <c r="N1114" i="1"/>
  <c r="O1114" i="1"/>
  <c r="J1115" i="1"/>
  <c r="K1115" i="1"/>
  <c r="L1115" i="1"/>
  <c r="M1115" i="1"/>
  <c r="N1115" i="1"/>
  <c r="O1115" i="1"/>
  <c r="J1116" i="1"/>
  <c r="K1116" i="1"/>
  <c r="L1116" i="1"/>
  <c r="M1116" i="1"/>
  <c r="N1116" i="1"/>
  <c r="O1116" i="1"/>
  <c r="J1117" i="1"/>
  <c r="K1117" i="1"/>
  <c r="L1117" i="1"/>
  <c r="M1117" i="1"/>
  <c r="N1117" i="1"/>
  <c r="O1117" i="1"/>
  <c r="J1118" i="1"/>
  <c r="K1118" i="1"/>
  <c r="L1118" i="1"/>
  <c r="M1118" i="1"/>
  <c r="N1118" i="1"/>
  <c r="O1118" i="1"/>
  <c r="J1119" i="1"/>
  <c r="K1119" i="1"/>
  <c r="L1119" i="1"/>
  <c r="M1119" i="1"/>
  <c r="N1119" i="1"/>
  <c r="O1119" i="1"/>
  <c r="J1120" i="1"/>
  <c r="K1120" i="1"/>
  <c r="L1120" i="1"/>
  <c r="M1120" i="1"/>
  <c r="N1120" i="1"/>
  <c r="O1120" i="1"/>
  <c r="J1121" i="1"/>
  <c r="K1121" i="1"/>
  <c r="L1121" i="1"/>
  <c r="M1121" i="1"/>
  <c r="N1121" i="1"/>
  <c r="O1121" i="1"/>
  <c r="J1122" i="1"/>
  <c r="K1122" i="1"/>
  <c r="L1122" i="1"/>
  <c r="M1122" i="1"/>
  <c r="N1122" i="1"/>
  <c r="O1122" i="1"/>
  <c r="J1123" i="1"/>
  <c r="K1123" i="1"/>
  <c r="L1123" i="1"/>
  <c r="M1123" i="1"/>
  <c r="N1123" i="1"/>
  <c r="O1123" i="1"/>
  <c r="J1124" i="1"/>
  <c r="K1124" i="1"/>
  <c r="L1124" i="1"/>
  <c r="M1124" i="1"/>
  <c r="N1124" i="1"/>
  <c r="O1124" i="1"/>
  <c r="J1125" i="1"/>
  <c r="K1125" i="1"/>
  <c r="L1125" i="1"/>
  <c r="M1125" i="1"/>
  <c r="N1125" i="1"/>
  <c r="O1125" i="1"/>
  <c r="J1126" i="1"/>
  <c r="K1126" i="1"/>
  <c r="L1126" i="1"/>
  <c r="M1126" i="1"/>
  <c r="N1126" i="1"/>
  <c r="O1126" i="1"/>
  <c r="J1127" i="1"/>
  <c r="K1127" i="1"/>
  <c r="L1127" i="1"/>
  <c r="M1127" i="1"/>
  <c r="N1127" i="1"/>
  <c r="O1127" i="1"/>
  <c r="J1128" i="1"/>
  <c r="K1128" i="1"/>
  <c r="L1128" i="1"/>
  <c r="M1128" i="1"/>
  <c r="N1128" i="1"/>
  <c r="O1128" i="1"/>
  <c r="J1129" i="1"/>
  <c r="K1129" i="1"/>
  <c r="L1129" i="1"/>
  <c r="M1129" i="1"/>
  <c r="N1129" i="1"/>
  <c r="O1129" i="1"/>
  <c r="J1130" i="1"/>
  <c r="K1130" i="1"/>
  <c r="L1130" i="1"/>
  <c r="M1130" i="1"/>
  <c r="N1130" i="1"/>
  <c r="O1130" i="1"/>
  <c r="J1131" i="1"/>
  <c r="K1131" i="1"/>
  <c r="L1131" i="1"/>
  <c r="M1131" i="1"/>
  <c r="N1131" i="1"/>
  <c r="O1131" i="1"/>
  <c r="J1132" i="1"/>
  <c r="K1132" i="1"/>
  <c r="L1132" i="1"/>
  <c r="M1132" i="1"/>
  <c r="N1132" i="1"/>
  <c r="O1132" i="1"/>
  <c r="J1133" i="1"/>
  <c r="K1133" i="1"/>
  <c r="L1133" i="1"/>
  <c r="M1133" i="1"/>
  <c r="N1133" i="1"/>
  <c r="O1133" i="1"/>
  <c r="J1134" i="1"/>
  <c r="K1134" i="1"/>
  <c r="L1134" i="1"/>
  <c r="M1134" i="1"/>
  <c r="N1134" i="1"/>
  <c r="O1134" i="1"/>
  <c r="J1135" i="1"/>
  <c r="K1135" i="1"/>
  <c r="L1135" i="1"/>
  <c r="M1135" i="1"/>
  <c r="N1135" i="1"/>
  <c r="O1135" i="1"/>
  <c r="J1136" i="1"/>
  <c r="K1136" i="1"/>
  <c r="L1136" i="1"/>
  <c r="M1136" i="1"/>
  <c r="N1136" i="1"/>
  <c r="O1136" i="1"/>
  <c r="J1137" i="1"/>
  <c r="K1137" i="1"/>
  <c r="L1137" i="1"/>
  <c r="M1137" i="1"/>
  <c r="N1137" i="1"/>
  <c r="O1137" i="1"/>
  <c r="J1138" i="1"/>
  <c r="K1138" i="1"/>
  <c r="L1138" i="1"/>
  <c r="M1138" i="1"/>
  <c r="N1138" i="1"/>
  <c r="O1138" i="1"/>
  <c r="J1139" i="1"/>
  <c r="K1139" i="1"/>
  <c r="L1139" i="1"/>
  <c r="M1139" i="1"/>
  <c r="N1139" i="1"/>
  <c r="O1139" i="1"/>
  <c r="J1140" i="1"/>
  <c r="K1140" i="1"/>
  <c r="L1140" i="1"/>
  <c r="M1140" i="1"/>
  <c r="N1140" i="1"/>
  <c r="O1140" i="1"/>
  <c r="J1141" i="1"/>
  <c r="K1141" i="1"/>
  <c r="L1141" i="1"/>
  <c r="M1141" i="1"/>
  <c r="N1141" i="1"/>
  <c r="O1141" i="1"/>
  <c r="J1142" i="1"/>
  <c r="K1142" i="1"/>
  <c r="L1142" i="1"/>
  <c r="M1142" i="1"/>
  <c r="N1142" i="1"/>
  <c r="O1142" i="1"/>
  <c r="J1143" i="1"/>
  <c r="K1143" i="1"/>
  <c r="L1143" i="1"/>
  <c r="M1143" i="1"/>
  <c r="N1143" i="1"/>
  <c r="O1143" i="1"/>
  <c r="J1144" i="1"/>
  <c r="K1144" i="1"/>
  <c r="L1144" i="1"/>
  <c r="M1144" i="1"/>
  <c r="N1144" i="1"/>
  <c r="O1144" i="1"/>
  <c r="J1145" i="1"/>
  <c r="K1145" i="1"/>
  <c r="L1145" i="1"/>
  <c r="M1145" i="1"/>
  <c r="N1145" i="1"/>
  <c r="O1145" i="1"/>
  <c r="J1146" i="1"/>
  <c r="K1146" i="1"/>
  <c r="L1146" i="1"/>
  <c r="M1146" i="1"/>
  <c r="N1146" i="1"/>
  <c r="O1146" i="1"/>
  <c r="J1147" i="1"/>
  <c r="K1147" i="1"/>
  <c r="L1147" i="1"/>
  <c r="M1147" i="1"/>
  <c r="N1147" i="1"/>
  <c r="O1147" i="1"/>
  <c r="J1148" i="1"/>
  <c r="K1148" i="1"/>
  <c r="L1148" i="1"/>
  <c r="M1148" i="1"/>
  <c r="N1148" i="1"/>
  <c r="O1148" i="1"/>
  <c r="J1149" i="1"/>
  <c r="K1149" i="1"/>
  <c r="L1149" i="1"/>
  <c r="M1149" i="1"/>
  <c r="N1149" i="1"/>
  <c r="O1149" i="1"/>
  <c r="J1150" i="1"/>
  <c r="K1150" i="1"/>
  <c r="L1150" i="1"/>
  <c r="M1150" i="1"/>
  <c r="N1150" i="1"/>
  <c r="O1150" i="1"/>
  <c r="J1151" i="1"/>
  <c r="K1151" i="1"/>
  <c r="L1151" i="1"/>
  <c r="M1151" i="1"/>
  <c r="N1151" i="1"/>
  <c r="O1151" i="1"/>
  <c r="J1152" i="1"/>
  <c r="K1152" i="1"/>
  <c r="L1152" i="1"/>
  <c r="M1152" i="1"/>
  <c r="N1152" i="1"/>
  <c r="O1152" i="1"/>
  <c r="J1153" i="1"/>
  <c r="K1153" i="1"/>
  <c r="L1153" i="1"/>
  <c r="M1153" i="1"/>
  <c r="N1153" i="1"/>
  <c r="O1153" i="1"/>
  <c r="J1154" i="1"/>
  <c r="K1154" i="1"/>
  <c r="L1154" i="1"/>
  <c r="M1154" i="1"/>
  <c r="N1154" i="1"/>
  <c r="O1154" i="1"/>
  <c r="J1155" i="1"/>
  <c r="K1155" i="1"/>
  <c r="L1155" i="1"/>
  <c r="M1155" i="1"/>
  <c r="N1155" i="1"/>
  <c r="O1155" i="1"/>
  <c r="J1156" i="1"/>
  <c r="K1156" i="1"/>
  <c r="L1156" i="1"/>
  <c r="M1156" i="1"/>
  <c r="N1156" i="1"/>
  <c r="O1156" i="1"/>
  <c r="J1157" i="1"/>
  <c r="K1157" i="1"/>
  <c r="L1157" i="1"/>
  <c r="M1157" i="1"/>
  <c r="N1157" i="1"/>
  <c r="O1157" i="1"/>
  <c r="J1158" i="1"/>
  <c r="K1158" i="1"/>
  <c r="L1158" i="1"/>
  <c r="M1158" i="1"/>
  <c r="N1158" i="1"/>
  <c r="O1158" i="1"/>
  <c r="J1159" i="1"/>
  <c r="K1159" i="1"/>
  <c r="L1159" i="1"/>
  <c r="M1159" i="1"/>
  <c r="N1159" i="1"/>
  <c r="O1159" i="1"/>
  <c r="J1160" i="1"/>
  <c r="K1160" i="1"/>
  <c r="L1160" i="1"/>
  <c r="M1160" i="1"/>
  <c r="N1160" i="1"/>
  <c r="O1160" i="1"/>
  <c r="J1161" i="1"/>
  <c r="K1161" i="1"/>
  <c r="L1161" i="1"/>
  <c r="M1161" i="1"/>
  <c r="N1161" i="1"/>
  <c r="O1161" i="1"/>
  <c r="J1162" i="1"/>
  <c r="K1162" i="1"/>
  <c r="L1162" i="1"/>
  <c r="M1162" i="1"/>
  <c r="N1162" i="1"/>
  <c r="O1162" i="1"/>
  <c r="J1163" i="1"/>
  <c r="K1163" i="1"/>
  <c r="L1163" i="1"/>
  <c r="M1163" i="1"/>
  <c r="N1163" i="1"/>
  <c r="O1163" i="1"/>
  <c r="J1164" i="1"/>
  <c r="K1164" i="1"/>
  <c r="L1164" i="1"/>
  <c r="M1164" i="1"/>
  <c r="N1164" i="1"/>
  <c r="O1164" i="1"/>
  <c r="J1165" i="1"/>
  <c r="K1165" i="1"/>
  <c r="L1165" i="1"/>
  <c r="M1165" i="1"/>
  <c r="N1165" i="1"/>
  <c r="O1165" i="1"/>
  <c r="J1166" i="1"/>
  <c r="K1166" i="1"/>
  <c r="L1166" i="1"/>
  <c r="M1166" i="1"/>
  <c r="N1166" i="1"/>
  <c r="O1166" i="1"/>
  <c r="J1167" i="1"/>
  <c r="K1167" i="1"/>
  <c r="L1167" i="1"/>
  <c r="M1167" i="1"/>
  <c r="N1167" i="1"/>
  <c r="O1167" i="1"/>
  <c r="J1168" i="1"/>
  <c r="K1168" i="1"/>
  <c r="L1168" i="1"/>
  <c r="M1168" i="1"/>
  <c r="N1168" i="1"/>
  <c r="O1168" i="1"/>
  <c r="J1169" i="1"/>
  <c r="K1169" i="1"/>
  <c r="L1169" i="1"/>
  <c r="M1169" i="1"/>
  <c r="N1169" i="1"/>
  <c r="O1169" i="1"/>
  <c r="J1170" i="1"/>
  <c r="K1170" i="1"/>
  <c r="L1170" i="1"/>
  <c r="M1170" i="1"/>
  <c r="N1170" i="1"/>
  <c r="O1170" i="1"/>
  <c r="J1171" i="1"/>
  <c r="K1171" i="1"/>
  <c r="L1171" i="1"/>
  <c r="M1171" i="1"/>
  <c r="N1171" i="1"/>
  <c r="O1171" i="1"/>
  <c r="J1172" i="1"/>
  <c r="K1172" i="1"/>
  <c r="L1172" i="1"/>
  <c r="M1172" i="1"/>
  <c r="N1172" i="1"/>
  <c r="O1172" i="1"/>
  <c r="J1173" i="1"/>
  <c r="K1173" i="1"/>
  <c r="L1173" i="1"/>
  <c r="M1173" i="1"/>
  <c r="N1173" i="1"/>
  <c r="O1173" i="1"/>
  <c r="J1174" i="1"/>
  <c r="K1174" i="1"/>
  <c r="L1174" i="1"/>
  <c r="M1174" i="1"/>
  <c r="N1174" i="1"/>
  <c r="O1174" i="1"/>
  <c r="J1175" i="1"/>
  <c r="K1175" i="1"/>
  <c r="L1175" i="1"/>
  <c r="M1175" i="1"/>
  <c r="N1175" i="1"/>
  <c r="O1175" i="1"/>
  <c r="J1176" i="1"/>
  <c r="K1176" i="1"/>
  <c r="L1176" i="1"/>
  <c r="M1176" i="1"/>
  <c r="N1176" i="1"/>
  <c r="O1176" i="1"/>
  <c r="J1177" i="1"/>
  <c r="K1177" i="1"/>
  <c r="L1177" i="1"/>
  <c r="M1177" i="1"/>
  <c r="N1177" i="1"/>
  <c r="O1177" i="1"/>
  <c r="J1178" i="1"/>
  <c r="K1178" i="1"/>
  <c r="L1178" i="1"/>
  <c r="M1178" i="1"/>
  <c r="N1178" i="1"/>
  <c r="O1178" i="1"/>
  <c r="J1179" i="1"/>
  <c r="K1179" i="1"/>
  <c r="L1179" i="1"/>
  <c r="M1179" i="1"/>
  <c r="N1179" i="1"/>
  <c r="O1179" i="1"/>
  <c r="J1180" i="1"/>
  <c r="K1180" i="1"/>
  <c r="L1180" i="1"/>
  <c r="M1180" i="1"/>
  <c r="N1180" i="1"/>
  <c r="O1180" i="1"/>
  <c r="J1181" i="1"/>
  <c r="K1181" i="1"/>
  <c r="L1181" i="1"/>
  <c r="M1181" i="1"/>
  <c r="N1181" i="1"/>
  <c r="O1181" i="1"/>
  <c r="J1182" i="1"/>
  <c r="K1182" i="1"/>
  <c r="L1182" i="1"/>
  <c r="M1182" i="1"/>
  <c r="N1182" i="1"/>
  <c r="O1182" i="1"/>
  <c r="J1183" i="1"/>
  <c r="K1183" i="1"/>
  <c r="L1183" i="1"/>
  <c r="M1183" i="1"/>
  <c r="N1183" i="1"/>
  <c r="O1183" i="1"/>
  <c r="J1184" i="1"/>
  <c r="K1184" i="1"/>
  <c r="L1184" i="1"/>
  <c r="M1184" i="1"/>
  <c r="N1184" i="1"/>
  <c r="O1184" i="1"/>
  <c r="J1185" i="1"/>
  <c r="K1185" i="1"/>
  <c r="L1185" i="1"/>
  <c r="M1185" i="1"/>
  <c r="N1185" i="1"/>
  <c r="O1185" i="1"/>
  <c r="J1186" i="1"/>
  <c r="K1186" i="1"/>
  <c r="L1186" i="1"/>
  <c r="M1186" i="1"/>
  <c r="N1186" i="1"/>
  <c r="O1186" i="1"/>
  <c r="J1187" i="1"/>
  <c r="K1187" i="1"/>
  <c r="L1187" i="1"/>
  <c r="M1187" i="1"/>
  <c r="N1187" i="1"/>
  <c r="O1187" i="1"/>
  <c r="J1188" i="1"/>
  <c r="K1188" i="1"/>
  <c r="L1188" i="1"/>
  <c r="M1188" i="1"/>
  <c r="N1188" i="1"/>
  <c r="O1188" i="1"/>
  <c r="J1189" i="1"/>
  <c r="K1189" i="1"/>
  <c r="L1189" i="1"/>
  <c r="M1189" i="1"/>
  <c r="N1189" i="1"/>
  <c r="O1189" i="1"/>
  <c r="J1190" i="1"/>
  <c r="K1190" i="1"/>
  <c r="L1190" i="1"/>
  <c r="M1190" i="1"/>
  <c r="N1190" i="1"/>
  <c r="O1190" i="1"/>
  <c r="J1191" i="1"/>
  <c r="K1191" i="1"/>
  <c r="L1191" i="1"/>
  <c r="M1191" i="1"/>
  <c r="N1191" i="1"/>
  <c r="O1191" i="1"/>
  <c r="J1192" i="1"/>
  <c r="K1192" i="1"/>
  <c r="L1192" i="1"/>
  <c r="M1192" i="1"/>
  <c r="N1192" i="1"/>
  <c r="O1192" i="1"/>
  <c r="J1193" i="1"/>
  <c r="K1193" i="1"/>
  <c r="L1193" i="1"/>
  <c r="M1193" i="1"/>
  <c r="N1193" i="1"/>
  <c r="O1193" i="1"/>
  <c r="J1194" i="1"/>
  <c r="K1194" i="1"/>
  <c r="L1194" i="1"/>
  <c r="M1194" i="1"/>
  <c r="N1194" i="1"/>
  <c r="O1194" i="1"/>
  <c r="J1195" i="1"/>
  <c r="K1195" i="1"/>
  <c r="L1195" i="1"/>
  <c r="M1195" i="1"/>
  <c r="N1195" i="1"/>
  <c r="O1195" i="1"/>
  <c r="J1196" i="1"/>
  <c r="K1196" i="1"/>
  <c r="L1196" i="1"/>
  <c r="M1196" i="1"/>
  <c r="N1196" i="1"/>
  <c r="O1196" i="1"/>
  <c r="J1197" i="1"/>
  <c r="K1197" i="1"/>
  <c r="L1197" i="1"/>
  <c r="M1197" i="1"/>
  <c r="N1197" i="1"/>
  <c r="O1197" i="1"/>
  <c r="J1198" i="1"/>
  <c r="K1198" i="1"/>
  <c r="L1198" i="1"/>
  <c r="M1198" i="1"/>
  <c r="N1198" i="1"/>
  <c r="O1198" i="1"/>
  <c r="J1199" i="1"/>
  <c r="K1199" i="1"/>
  <c r="L1199" i="1"/>
  <c r="M1199" i="1"/>
  <c r="N1199" i="1"/>
  <c r="O1199" i="1"/>
  <c r="J1200" i="1"/>
  <c r="K1200" i="1"/>
  <c r="L1200" i="1"/>
  <c r="M1200" i="1"/>
  <c r="N1200" i="1"/>
  <c r="O1200" i="1"/>
  <c r="J1201" i="1"/>
  <c r="K1201" i="1"/>
  <c r="L1201" i="1"/>
  <c r="M1201" i="1"/>
  <c r="N1201" i="1"/>
  <c r="O1201" i="1"/>
  <c r="J1202" i="1"/>
  <c r="K1202" i="1"/>
  <c r="L1202" i="1"/>
  <c r="M1202" i="1"/>
  <c r="N1202" i="1"/>
  <c r="O1202" i="1"/>
  <c r="J1203" i="1"/>
  <c r="K1203" i="1"/>
  <c r="L1203" i="1"/>
  <c r="M1203" i="1"/>
  <c r="N1203" i="1"/>
  <c r="O1203" i="1"/>
  <c r="J1204" i="1"/>
  <c r="K1204" i="1"/>
  <c r="L1204" i="1"/>
  <c r="M1204" i="1"/>
  <c r="N1204" i="1"/>
  <c r="O1204" i="1"/>
  <c r="J1205" i="1"/>
  <c r="K1205" i="1"/>
  <c r="L1205" i="1"/>
  <c r="M1205" i="1"/>
  <c r="N1205" i="1"/>
  <c r="O1205" i="1"/>
  <c r="J1206" i="1"/>
  <c r="K1206" i="1"/>
  <c r="L1206" i="1"/>
  <c r="M1206" i="1"/>
  <c r="N1206" i="1"/>
  <c r="O1206" i="1"/>
  <c r="J1207" i="1"/>
  <c r="K1207" i="1"/>
  <c r="L1207" i="1"/>
  <c r="M1207" i="1"/>
  <c r="N1207" i="1"/>
  <c r="O1207" i="1"/>
  <c r="J1208" i="1"/>
  <c r="K1208" i="1"/>
  <c r="L1208" i="1"/>
  <c r="M1208" i="1"/>
  <c r="N1208" i="1"/>
  <c r="O1208" i="1"/>
  <c r="J1209" i="1"/>
  <c r="K1209" i="1"/>
  <c r="L1209" i="1"/>
  <c r="M1209" i="1"/>
  <c r="N1209" i="1"/>
  <c r="O1209" i="1"/>
  <c r="J1210" i="1"/>
  <c r="K1210" i="1"/>
  <c r="L1210" i="1"/>
  <c r="M1210" i="1"/>
  <c r="N1210" i="1"/>
  <c r="O1210" i="1"/>
  <c r="J1211" i="1"/>
  <c r="K1211" i="1"/>
  <c r="L1211" i="1"/>
  <c r="M1211" i="1"/>
  <c r="N1211" i="1"/>
  <c r="O1211" i="1"/>
  <c r="J1212" i="1"/>
  <c r="K1212" i="1"/>
  <c r="L1212" i="1"/>
  <c r="M1212" i="1"/>
  <c r="N1212" i="1"/>
  <c r="O1212" i="1"/>
  <c r="J1213" i="1"/>
  <c r="K1213" i="1"/>
  <c r="L1213" i="1"/>
  <c r="M1213" i="1"/>
  <c r="N1213" i="1"/>
  <c r="O1213" i="1"/>
  <c r="J1214" i="1"/>
  <c r="K1214" i="1"/>
  <c r="L1214" i="1"/>
  <c r="M1214" i="1"/>
  <c r="N1214" i="1"/>
  <c r="O1214" i="1"/>
  <c r="J1215" i="1"/>
  <c r="K1215" i="1"/>
  <c r="L1215" i="1"/>
  <c r="M1215" i="1"/>
  <c r="N1215" i="1"/>
  <c r="O1215" i="1"/>
  <c r="J1216" i="1"/>
  <c r="K1216" i="1"/>
  <c r="L1216" i="1"/>
  <c r="M1216" i="1"/>
  <c r="N1216" i="1"/>
  <c r="O1216" i="1"/>
  <c r="J1217" i="1"/>
  <c r="K1217" i="1"/>
  <c r="L1217" i="1"/>
  <c r="M1217" i="1"/>
  <c r="N1217" i="1"/>
  <c r="O1217" i="1"/>
  <c r="J1218" i="1"/>
  <c r="K1218" i="1"/>
  <c r="L1218" i="1"/>
  <c r="M1218" i="1"/>
  <c r="N1218" i="1"/>
  <c r="O1218" i="1"/>
  <c r="J1219" i="1"/>
  <c r="K1219" i="1"/>
  <c r="L1219" i="1"/>
  <c r="M1219" i="1"/>
  <c r="N1219" i="1"/>
  <c r="O1219" i="1"/>
  <c r="J1220" i="1"/>
  <c r="K1220" i="1"/>
  <c r="L1220" i="1"/>
  <c r="M1220" i="1"/>
  <c r="N1220" i="1"/>
  <c r="O1220" i="1"/>
  <c r="J1221" i="1"/>
  <c r="K1221" i="1"/>
  <c r="L1221" i="1"/>
  <c r="M1221" i="1"/>
  <c r="N1221" i="1"/>
  <c r="O1221" i="1"/>
  <c r="J1222" i="1"/>
  <c r="K1222" i="1"/>
  <c r="L1222" i="1"/>
  <c r="M1222" i="1"/>
  <c r="N1222" i="1"/>
  <c r="O1222" i="1"/>
  <c r="J1223" i="1"/>
  <c r="K1223" i="1"/>
  <c r="L1223" i="1"/>
  <c r="M1223" i="1"/>
  <c r="N1223" i="1"/>
  <c r="O1223" i="1"/>
  <c r="J1224" i="1"/>
  <c r="K1224" i="1"/>
  <c r="L1224" i="1"/>
  <c r="M1224" i="1"/>
  <c r="N1224" i="1"/>
  <c r="O1224" i="1"/>
  <c r="J1225" i="1"/>
  <c r="K1225" i="1"/>
  <c r="L1225" i="1"/>
  <c r="M1225" i="1"/>
  <c r="N1225" i="1"/>
  <c r="O1225" i="1"/>
  <c r="J1226" i="1"/>
  <c r="K1226" i="1"/>
  <c r="L1226" i="1"/>
  <c r="M1226" i="1"/>
  <c r="N1226" i="1"/>
  <c r="O1226" i="1"/>
  <c r="J1227" i="1"/>
  <c r="K1227" i="1"/>
  <c r="L1227" i="1"/>
  <c r="M1227" i="1"/>
  <c r="N1227" i="1"/>
  <c r="O1227" i="1"/>
  <c r="J1228" i="1"/>
  <c r="K1228" i="1"/>
  <c r="L1228" i="1"/>
  <c r="M1228" i="1"/>
  <c r="N1228" i="1"/>
  <c r="O1228" i="1"/>
  <c r="J1229" i="1"/>
  <c r="K1229" i="1"/>
  <c r="L1229" i="1"/>
  <c r="M1229" i="1"/>
  <c r="N1229" i="1"/>
  <c r="O1229" i="1"/>
  <c r="J1230" i="1"/>
  <c r="K1230" i="1"/>
  <c r="L1230" i="1"/>
  <c r="M1230" i="1"/>
  <c r="N1230" i="1"/>
  <c r="O1230" i="1"/>
  <c r="J1231" i="1"/>
  <c r="K1231" i="1"/>
  <c r="L1231" i="1"/>
  <c r="M1231" i="1"/>
  <c r="N1231" i="1"/>
  <c r="O1231" i="1"/>
  <c r="J1232" i="1"/>
  <c r="K1232" i="1"/>
  <c r="L1232" i="1"/>
  <c r="M1232" i="1"/>
  <c r="N1232" i="1"/>
  <c r="O1232" i="1"/>
  <c r="J1233" i="1"/>
  <c r="K1233" i="1"/>
  <c r="L1233" i="1"/>
  <c r="M1233" i="1"/>
  <c r="N1233" i="1"/>
  <c r="O1233" i="1"/>
  <c r="J1234" i="1"/>
  <c r="K1234" i="1"/>
  <c r="L1234" i="1"/>
  <c r="M1234" i="1"/>
  <c r="N1234" i="1"/>
  <c r="O1234" i="1"/>
  <c r="J1235" i="1"/>
  <c r="K1235" i="1"/>
  <c r="L1235" i="1"/>
  <c r="M1235" i="1"/>
  <c r="N1235" i="1"/>
  <c r="O1235" i="1"/>
  <c r="J1236" i="1"/>
  <c r="K1236" i="1"/>
  <c r="L1236" i="1"/>
  <c r="M1236" i="1"/>
  <c r="N1236" i="1"/>
  <c r="O1236" i="1"/>
  <c r="J1237" i="1"/>
  <c r="K1237" i="1"/>
  <c r="L1237" i="1"/>
  <c r="M1237" i="1"/>
  <c r="N1237" i="1"/>
  <c r="O1237" i="1"/>
  <c r="J1238" i="1"/>
  <c r="K1238" i="1"/>
  <c r="L1238" i="1"/>
  <c r="M1238" i="1"/>
  <c r="N1238" i="1"/>
  <c r="O1238" i="1"/>
  <c r="J1239" i="1"/>
  <c r="K1239" i="1"/>
  <c r="L1239" i="1"/>
  <c r="M1239" i="1"/>
  <c r="N1239" i="1"/>
  <c r="O1239" i="1"/>
  <c r="J1240" i="1"/>
  <c r="K1240" i="1"/>
  <c r="L1240" i="1"/>
  <c r="M1240" i="1"/>
  <c r="N1240" i="1"/>
  <c r="O1240" i="1"/>
  <c r="J1241" i="1"/>
  <c r="K1241" i="1"/>
  <c r="L1241" i="1"/>
  <c r="M1241" i="1"/>
  <c r="N1241" i="1"/>
  <c r="O1241" i="1"/>
  <c r="J1242" i="1"/>
  <c r="K1242" i="1"/>
  <c r="L1242" i="1"/>
  <c r="M1242" i="1"/>
  <c r="N1242" i="1"/>
  <c r="O1242" i="1"/>
  <c r="J1243" i="1"/>
  <c r="K1243" i="1"/>
  <c r="L1243" i="1"/>
  <c r="M1243" i="1"/>
  <c r="N1243" i="1"/>
  <c r="O1243" i="1"/>
  <c r="J1244" i="1"/>
  <c r="K1244" i="1"/>
  <c r="L1244" i="1"/>
  <c r="M1244" i="1"/>
  <c r="N1244" i="1"/>
  <c r="O1244" i="1"/>
  <c r="J1245" i="1"/>
  <c r="K1245" i="1"/>
  <c r="L1245" i="1"/>
  <c r="M1245" i="1"/>
  <c r="N1245" i="1"/>
  <c r="O1245" i="1"/>
  <c r="J1246" i="1"/>
  <c r="K1246" i="1"/>
  <c r="L1246" i="1"/>
  <c r="M1246" i="1"/>
  <c r="N1246" i="1"/>
  <c r="O1246" i="1"/>
  <c r="J1247" i="1"/>
  <c r="K1247" i="1"/>
  <c r="L1247" i="1"/>
  <c r="M1247" i="1"/>
  <c r="N1247" i="1"/>
  <c r="O1247" i="1"/>
  <c r="J1248" i="1"/>
  <c r="K1248" i="1"/>
  <c r="L1248" i="1"/>
  <c r="M1248" i="1"/>
  <c r="N1248" i="1"/>
  <c r="O1248" i="1"/>
  <c r="J1249" i="1"/>
  <c r="K1249" i="1"/>
  <c r="L1249" i="1"/>
  <c r="M1249" i="1"/>
  <c r="N1249" i="1"/>
  <c r="O1249" i="1"/>
  <c r="J1250" i="1"/>
  <c r="K1250" i="1"/>
  <c r="L1250" i="1"/>
  <c r="M1250" i="1"/>
  <c r="N1250" i="1"/>
  <c r="O1250" i="1"/>
  <c r="J1251" i="1"/>
  <c r="K1251" i="1"/>
  <c r="L1251" i="1"/>
  <c r="M1251" i="1"/>
  <c r="N1251" i="1"/>
  <c r="O1251" i="1"/>
  <c r="J1252" i="1"/>
  <c r="K1252" i="1"/>
  <c r="L1252" i="1"/>
  <c r="M1252" i="1"/>
  <c r="N1252" i="1"/>
  <c r="O1252" i="1"/>
  <c r="J1253" i="1"/>
  <c r="K1253" i="1"/>
  <c r="L1253" i="1"/>
  <c r="M1253" i="1"/>
  <c r="N1253" i="1"/>
  <c r="O1253" i="1"/>
  <c r="J1254" i="1"/>
  <c r="K1254" i="1"/>
  <c r="L1254" i="1"/>
  <c r="M1254" i="1"/>
  <c r="N1254" i="1"/>
  <c r="O1254" i="1"/>
  <c r="J1255" i="1"/>
  <c r="K1255" i="1"/>
  <c r="L1255" i="1"/>
  <c r="M1255" i="1"/>
  <c r="N1255" i="1"/>
  <c r="O1255" i="1"/>
  <c r="J1256" i="1"/>
  <c r="K1256" i="1"/>
  <c r="L1256" i="1"/>
  <c r="M1256" i="1"/>
  <c r="N1256" i="1"/>
  <c r="O1256" i="1"/>
  <c r="J1257" i="1"/>
  <c r="K1257" i="1"/>
  <c r="L1257" i="1"/>
  <c r="M1257" i="1"/>
  <c r="N1257" i="1"/>
  <c r="O1257" i="1"/>
  <c r="J1258" i="1"/>
  <c r="K1258" i="1"/>
  <c r="L1258" i="1"/>
  <c r="M1258" i="1"/>
  <c r="N1258" i="1"/>
  <c r="O1258" i="1"/>
  <c r="J1259" i="1"/>
  <c r="K1259" i="1"/>
  <c r="L1259" i="1"/>
  <c r="M1259" i="1"/>
  <c r="N1259" i="1"/>
  <c r="O1259" i="1"/>
  <c r="J1260" i="1"/>
  <c r="K1260" i="1"/>
  <c r="L1260" i="1"/>
  <c r="M1260" i="1"/>
  <c r="N1260" i="1"/>
  <c r="O1260" i="1"/>
  <c r="J1261" i="1"/>
  <c r="K1261" i="1"/>
  <c r="L1261" i="1"/>
  <c r="M1261" i="1"/>
  <c r="N1261" i="1"/>
  <c r="O1261" i="1"/>
  <c r="J1262" i="1"/>
  <c r="K1262" i="1"/>
  <c r="L1262" i="1"/>
  <c r="M1262" i="1"/>
  <c r="N1262" i="1"/>
  <c r="O1262" i="1"/>
  <c r="J1263" i="1"/>
  <c r="K1263" i="1"/>
  <c r="L1263" i="1"/>
  <c r="M1263" i="1"/>
  <c r="N1263" i="1"/>
  <c r="O1263" i="1"/>
  <c r="J1264" i="1"/>
  <c r="K1264" i="1"/>
  <c r="L1264" i="1"/>
  <c r="M1264" i="1"/>
  <c r="N1264" i="1"/>
  <c r="O1264" i="1"/>
  <c r="J1265" i="1"/>
  <c r="K1265" i="1"/>
  <c r="L1265" i="1"/>
  <c r="M1265" i="1"/>
  <c r="N1265" i="1"/>
  <c r="O1265" i="1"/>
  <c r="J1266" i="1"/>
  <c r="K1266" i="1"/>
  <c r="L1266" i="1"/>
  <c r="M1266" i="1"/>
  <c r="N1266" i="1"/>
  <c r="O1266" i="1"/>
  <c r="J1267" i="1"/>
  <c r="K1267" i="1"/>
  <c r="L1267" i="1"/>
  <c r="M1267" i="1"/>
  <c r="N1267" i="1"/>
  <c r="O1267" i="1"/>
  <c r="J1268" i="1"/>
  <c r="K1268" i="1"/>
  <c r="L1268" i="1"/>
  <c r="M1268" i="1"/>
  <c r="N1268" i="1"/>
  <c r="O1268" i="1"/>
  <c r="J1269" i="1"/>
  <c r="K1269" i="1"/>
  <c r="L1269" i="1"/>
  <c r="M1269" i="1"/>
  <c r="N1269" i="1"/>
  <c r="O1269" i="1"/>
  <c r="J1270" i="1"/>
  <c r="K1270" i="1"/>
  <c r="L1270" i="1"/>
  <c r="M1270" i="1"/>
  <c r="N1270" i="1"/>
  <c r="O1270" i="1"/>
  <c r="J1271" i="1"/>
  <c r="K1271" i="1"/>
  <c r="L1271" i="1"/>
  <c r="M1271" i="1"/>
  <c r="N1271" i="1"/>
  <c r="O1271" i="1"/>
  <c r="J1272" i="1"/>
  <c r="K1272" i="1"/>
  <c r="L1272" i="1"/>
  <c r="M1272" i="1"/>
  <c r="N1272" i="1"/>
  <c r="O1272" i="1"/>
  <c r="J1273" i="1"/>
  <c r="K1273" i="1"/>
  <c r="L1273" i="1"/>
  <c r="M1273" i="1"/>
  <c r="N1273" i="1"/>
  <c r="O1273" i="1"/>
  <c r="J1274" i="1"/>
  <c r="K1274" i="1"/>
  <c r="L1274" i="1"/>
  <c r="M1274" i="1"/>
  <c r="N1274" i="1"/>
  <c r="O1274" i="1"/>
  <c r="J1275" i="1"/>
  <c r="K1275" i="1"/>
  <c r="L1275" i="1"/>
  <c r="M1275" i="1"/>
  <c r="N1275" i="1"/>
  <c r="O1275" i="1"/>
  <c r="J1276" i="1"/>
  <c r="K1276" i="1"/>
  <c r="L1276" i="1"/>
  <c r="M1276" i="1"/>
  <c r="N1276" i="1"/>
  <c r="O1276" i="1"/>
  <c r="J1277" i="1"/>
  <c r="K1277" i="1"/>
  <c r="L1277" i="1"/>
  <c r="M1277" i="1"/>
  <c r="N1277" i="1"/>
  <c r="O1277" i="1"/>
  <c r="J1278" i="1"/>
  <c r="K1278" i="1"/>
  <c r="L1278" i="1"/>
  <c r="M1278" i="1"/>
  <c r="N1278" i="1"/>
  <c r="O1278" i="1"/>
  <c r="J1279" i="1"/>
  <c r="K1279" i="1"/>
  <c r="L1279" i="1"/>
  <c r="M1279" i="1"/>
  <c r="N1279" i="1"/>
  <c r="O1279" i="1"/>
  <c r="J1280" i="1"/>
  <c r="K1280" i="1"/>
  <c r="L1280" i="1"/>
  <c r="M1280" i="1"/>
  <c r="N1280" i="1"/>
  <c r="O1280" i="1"/>
  <c r="J1281" i="1"/>
  <c r="K1281" i="1"/>
  <c r="L1281" i="1"/>
  <c r="M1281" i="1"/>
  <c r="N1281" i="1"/>
  <c r="O1281" i="1"/>
  <c r="J1282" i="1"/>
  <c r="K1282" i="1"/>
  <c r="L1282" i="1"/>
  <c r="M1282" i="1"/>
  <c r="N1282" i="1"/>
  <c r="O1282" i="1"/>
  <c r="J1283" i="1"/>
  <c r="K1283" i="1"/>
  <c r="L1283" i="1"/>
  <c r="M1283" i="1"/>
  <c r="N1283" i="1"/>
  <c r="O1283" i="1"/>
  <c r="J1284" i="1"/>
  <c r="K1284" i="1"/>
  <c r="L1284" i="1"/>
  <c r="M1284" i="1"/>
  <c r="N1284" i="1"/>
  <c r="O1284" i="1"/>
  <c r="J1285" i="1"/>
  <c r="K1285" i="1"/>
  <c r="L1285" i="1"/>
  <c r="M1285" i="1"/>
  <c r="N1285" i="1"/>
  <c r="O1285" i="1"/>
  <c r="J1286" i="1"/>
  <c r="K1286" i="1"/>
  <c r="L1286" i="1"/>
  <c r="M1286" i="1"/>
  <c r="N1286" i="1"/>
  <c r="O1286" i="1"/>
  <c r="J1287" i="1"/>
  <c r="K1287" i="1"/>
  <c r="L1287" i="1"/>
  <c r="M1287" i="1"/>
  <c r="N1287" i="1"/>
  <c r="O1287" i="1"/>
  <c r="J1288" i="1"/>
  <c r="K1288" i="1"/>
  <c r="L1288" i="1"/>
  <c r="M1288" i="1"/>
  <c r="N1288" i="1"/>
  <c r="O1288" i="1"/>
  <c r="J1289" i="1"/>
  <c r="K1289" i="1"/>
  <c r="L1289" i="1"/>
  <c r="M1289" i="1"/>
  <c r="N1289" i="1"/>
  <c r="O1289" i="1"/>
  <c r="J1290" i="1"/>
  <c r="K1290" i="1"/>
  <c r="L1290" i="1"/>
  <c r="M1290" i="1"/>
  <c r="N1290" i="1"/>
  <c r="O1290" i="1"/>
  <c r="J1291" i="1"/>
  <c r="K1291" i="1"/>
  <c r="L1291" i="1"/>
  <c r="M1291" i="1"/>
  <c r="N1291" i="1"/>
  <c r="O1291" i="1"/>
  <c r="J1292" i="1"/>
  <c r="K1292" i="1"/>
  <c r="L1292" i="1"/>
  <c r="M1292" i="1"/>
  <c r="N1292" i="1"/>
  <c r="O1292" i="1"/>
  <c r="J1293" i="1"/>
  <c r="K1293" i="1"/>
  <c r="L1293" i="1"/>
  <c r="M1293" i="1"/>
  <c r="N1293" i="1"/>
  <c r="O1293" i="1"/>
  <c r="J1294" i="1"/>
  <c r="K1294" i="1"/>
  <c r="L1294" i="1"/>
  <c r="M1294" i="1"/>
  <c r="N1294" i="1"/>
  <c r="O1294" i="1"/>
  <c r="J1295" i="1"/>
  <c r="K1295" i="1"/>
  <c r="L1295" i="1"/>
  <c r="M1295" i="1"/>
  <c r="N1295" i="1"/>
  <c r="O1295" i="1"/>
  <c r="J1296" i="1"/>
  <c r="K1296" i="1"/>
  <c r="L1296" i="1"/>
  <c r="M1296" i="1"/>
  <c r="N1296" i="1"/>
  <c r="O1296" i="1"/>
  <c r="J1297" i="1"/>
  <c r="K1297" i="1"/>
  <c r="L1297" i="1"/>
  <c r="M1297" i="1"/>
  <c r="N1297" i="1"/>
  <c r="O1297" i="1"/>
  <c r="J1298" i="1"/>
  <c r="K1298" i="1"/>
  <c r="L1298" i="1"/>
  <c r="M1298" i="1"/>
  <c r="N1298" i="1"/>
  <c r="O1298" i="1"/>
  <c r="J1299" i="1"/>
  <c r="K1299" i="1"/>
  <c r="L1299" i="1"/>
  <c r="M1299" i="1"/>
  <c r="N1299" i="1"/>
  <c r="O1299" i="1"/>
  <c r="J1300" i="1"/>
  <c r="K1300" i="1"/>
  <c r="L1300" i="1"/>
  <c r="M1300" i="1"/>
  <c r="N1300" i="1"/>
  <c r="O1300" i="1"/>
  <c r="J1301" i="1"/>
  <c r="K1301" i="1"/>
  <c r="L1301" i="1"/>
  <c r="M1301" i="1"/>
  <c r="N1301" i="1"/>
  <c r="O1301" i="1"/>
  <c r="J1302" i="1"/>
  <c r="K1302" i="1"/>
  <c r="L1302" i="1"/>
  <c r="M1302" i="1"/>
  <c r="N1302" i="1"/>
  <c r="O1302" i="1"/>
  <c r="J1303" i="1"/>
  <c r="K1303" i="1"/>
  <c r="L1303" i="1"/>
  <c r="M1303" i="1"/>
  <c r="N1303" i="1"/>
  <c r="O1303" i="1"/>
  <c r="J1304" i="1"/>
  <c r="K1304" i="1"/>
  <c r="L1304" i="1"/>
  <c r="M1304" i="1"/>
  <c r="N1304" i="1"/>
  <c r="O1304" i="1"/>
  <c r="J1305" i="1"/>
  <c r="K1305" i="1"/>
  <c r="L1305" i="1"/>
  <c r="M1305" i="1"/>
  <c r="N1305" i="1"/>
  <c r="O1305" i="1"/>
  <c r="J1306" i="1"/>
  <c r="K1306" i="1"/>
  <c r="L1306" i="1"/>
  <c r="M1306" i="1"/>
  <c r="N1306" i="1"/>
  <c r="O1306" i="1"/>
  <c r="J1307" i="1"/>
  <c r="K1307" i="1"/>
  <c r="L1307" i="1"/>
  <c r="M1307" i="1"/>
  <c r="N1307" i="1"/>
  <c r="O1307" i="1"/>
  <c r="J1308" i="1"/>
  <c r="K1308" i="1"/>
  <c r="L1308" i="1"/>
  <c r="M1308" i="1"/>
  <c r="N1308" i="1"/>
  <c r="O1308" i="1"/>
  <c r="J1309" i="1"/>
  <c r="K1309" i="1"/>
  <c r="L1309" i="1"/>
  <c r="M1309" i="1"/>
  <c r="N1309" i="1"/>
  <c r="O1309" i="1"/>
  <c r="J1310" i="1"/>
  <c r="K1310" i="1"/>
  <c r="L1310" i="1"/>
  <c r="M1310" i="1"/>
  <c r="N1310" i="1"/>
  <c r="O1310" i="1"/>
  <c r="J1311" i="1"/>
  <c r="K1311" i="1"/>
  <c r="L1311" i="1"/>
  <c r="M1311" i="1"/>
  <c r="N1311" i="1"/>
  <c r="O1311" i="1"/>
  <c r="J1312" i="1"/>
  <c r="K1312" i="1"/>
  <c r="L1312" i="1"/>
  <c r="M1312" i="1"/>
  <c r="N1312" i="1"/>
  <c r="O1312" i="1"/>
  <c r="J1313" i="1"/>
  <c r="K1313" i="1"/>
  <c r="L1313" i="1"/>
  <c r="M1313" i="1"/>
  <c r="N1313" i="1"/>
  <c r="O1313" i="1"/>
  <c r="J1314" i="1"/>
  <c r="K1314" i="1"/>
  <c r="L1314" i="1"/>
  <c r="M1314" i="1"/>
  <c r="N1314" i="1"/>
  <c r="O1314" i="1"/>
  <c r="J1315" i="1"/>
  <c r="K1315" i="1"/>
  <c r="L1315" i="1"/>
  <c r="M1315" i="1"/>
  <c r="N1315" i="1"/>
  <c r="O1315" i="1"/>
  <c r="J1316" i="1"/>
  <c r="K1316" i="1"/>
  <c r="L1316" i="1"/>
  <c r="M1316" i="1"/>
  <c r="N1316" i="1"/>
  <c r="O1316" i="1"/>
  <c r="J1317" i="1"/>
  <c r="K1317" i="1"/>
  <c r="L1317" i="1"/>
  <c r="M1317" i="1"/>
  <c r="N1317" i="1"/>
  <c r="O1317" i="1"/>
  <c r="J1318" i="1"/>
  <c r="K1318" i="1"/>
  <c r="L1318" i="1"/>
  <c r="M1318" i="1"/>
  <c r="N1318" i="1"/>
  <c r="O1318" i="1"/>
  <c r="J1319" i="1"/>
  <c r="K1319" i="1"/>
  <c r="L1319" i="1"/>
  <c r="M1319" i="1"/>
  <c r="N1319" i="1"/>
  <c r="O1319" i="1"/>
  <c r="J1320" i="1"/>
  <c r="K1320" i="1"/>
  <c r="L1320" i="1"/>
  <c r="M1320" i="1"/>
  <c r="N1320" i="1"/>
  <c r="O1320" i="1"/>
  <c r="J1321" i="1"/>
  <c r="K1321" i="1"/>
  <c r="L1321" i="1"/>
  <c r="M1321" i="1"/>
  <c r="N1321" i="1"/>
  <c r="O1321" i="1"/>
  <c r="J1322" i="1"/>
  <c r="K1322" i="1"/>
  <c r="L1322" i="1"/>
  <c r="M1322" i="1"/>
  <c r="N1322" i="1"/>
  <c r="O1322" i="1"/>
  <c r="J1323" i="1"/>
  <c r="K1323" i="1"/>
  <c r="L1323" i="1"/>
  <c r="M1323" i="1"/>
  <c r="N1323" i="1"/>
  <c r="O1323" i="1"/>
  <c r="J1324" i="1"/>
  <c r="K1324" i="1"/>
  <c r="L1324" i="1"/>
  <c r="M1324" i="1"/>
  <c r="N1324" i="1"/>
  <c r="O1324" i="1"/>
  <c r="J1325" i="1"/>
  <c r="K1325" i="1"/>
  <c r="L1325" i="1"/>
  <c r="M1325" i="1"/>
  <c r="N1325" i="1"/>
  <c r="O1325" i="1"/>
  <c r="J1326" i="1"/>
  <c r="K1326" i="1"/>
  <c r="L1326" i="1"/>
  <c r="M1326" i="1"/>
  <c r="N1326" i="1"/>
  <c r="O1326" i="1"/>
  <c r="J1327" i="1"/>
  <c r="K1327" i="1"/>
  <c r="L1327" i="1"/>
  <c r="M1327" i="1"/>
  <c r="N1327" i="1"/>
  <c r="O1327" i="1"/>
  <c r="J1328" i="1"/>
  <c r="K1328" i="1"/>
  <c r="L1328" i="1"/>
  <c r="M1328" i="1"/>
  <c r="N1328" i="1"/>
  <c r="O1328" i="1"/>
  <c r="J1329" i="1"/>
  <c r="K1329" i="1"/>
  <c r="L1329" i="1"/>
  <c r="M1329" i="1"/>
  <c r="N1329" i="1"/>
  <c r="O1329" i="1"/>
  <c r="J1330" i="1"/>
  <c r="K1330" i="1"/>
  <c r="L1330" i="1"/>
  <c r="M1330" i="1"/>
  <c r="N1330" i="1"/>
  <c r="O1330" i="1"/>
  <c r="J1331" i="1"/>
  <c r="K1331" i="1"/>
  <c r="L1331" i="1"/>
  <c r="M1331" i="1"/>
  <c r="N1331" i="1"/>
  <c r="O1331" i="1"/>
  <c r="J1332" i="1"/>
  <c r="K1332" i="1"/>
  <c r="L1332" i="1"/>
  <c r="M1332" i="1"/>
  <c r="N1332" i="1"/>
  <c r="O1332" i="1"/>
  <c r="J1333" i="1"/>
  <c r="K1333" i="1"/>
  <c r="L1333" i="1"/>
  <c r="M1333" i="1"/>
  <c r="N1333" i="1"/>
  <c r="O1333" i="1"/>
  <c r="J1334" i="1"/>
  <c r="K1334" i="1"/>
  <c r="L1334" i="1"/>
  <c r="M1334" i="1"/>
  <c r="N1334" i="1"/>
  <c r="O1334" i="1"/>
  <c r="J1335" i="1"/>
  <c r="K1335" i="1"/>
  <c r="L1335" i="1"/>
  <c r="M1335" i="1"/>
  <c r="N1335" i="1"/>
  <c r="O1335" i="1"/>
  <c r="J1336" i="1"/>
  <c r="K1336" i="1"/>
  <c r="L1336" i="1"/>
  <c r="M1336" i="1"/>
  <c r="N1336" i="1"/>
  <c r="O1336" i="1"/>
  <c r="J1337" i="1"/>
  <c r="K1337" i="1"/>
  <c r="L1337" i="1"/>
  <c r="M1337" i="1"/>
  <c r="N1337" i="1"/>
  <c r="O1337" i="1"/>
  <c r="J1338" i="1"/>
  <c r="K1338" i="1"/>
  <c r="L1338" i="1"/>
  <c r="M1338" i="1"/>
  <c r="N1338" i="1"/>
  <c r="O1338" i="1"/>
  <c r="J1339" i="1"/>
  <c r="K1339" i="1"/>
  <c r="L1339" i="1"/>
  <c r="M1339" i="1"/>
  <c r="N1339" i="1"/>
  <c r="O1339" i="1"/>
  <c r="J1340" i="1"/>
  <c r="K1340" i="1"/>
  <c r="L1340" i="1"/>
  <c r="M1340" i="1"/>
  <c r="N1340" i="1"/>
  <c r="O1340" i="1"/>
  <c r="J1341" i="1"/>
  <c r="K1341" i="1"/>
  <c r="L1341" i="1"/>
  <c r="M1341" i="1"/>
  <c r="N1341" i="1"/>
  <c r="O1341" i="1"/>
  <c r="J1342" i="1"/>
  <c r="K1342" i="1"/>
  <c r="L1342" i="1"/>
  <c r="M1342" i="1"/>
  <c r="N1342" i="1"/>
  <c r="O1342" i="1"/>
  <c r="J1343" i="1"/>
  <c r="K1343" i="1"/>
  <c r="L1343" i="1"/>
  <c r="M1343" i="1"/>
  <c r="N1343" i="1"/>
  <c r="O1343" i="1"/>
  <c r="J1344" i="1"/>
  <c r="K1344" i="1"/>
  <c r="L1344" i="1"/>
  <c r="M1344" i="1"/>
  <c r="N1344" i="1"/>
  <c r="O1344" i="1"/>
  <c r="J1345" i="1"/>
  <c r="K1345" i="1"/>
  <c r="L1345" i="1"/>
  <c r="M1345" i="1"/>
  <c r="N1345" i="1"/>
  <c r="O1345" i="1"/>
  <c r="J1346" i="1"/>
  <c r="K1346" i="1"/>
  <c r="L1346" i="1"/>
  <c r="M1346" i="1"/>
  <c r="N1346" i="1"/>
  <c r="O1346" i="1"/>
  <c r="J1347" i="1"/>
  <c r="K1347" i="1"/>
  <c r="L1347" i="1"/>
  <c r="M1347" i="1"/>
  <c r="N1347" i="1"/>
  <c r="O1347" i="1"/>
  <c r="J1348" i="1"/>
  <c r="K1348" i="1"/>
  <c r="L1348" i="1"/>
  <c r="M1348" i="1"/>
  <c r="N1348" i="1"/>
  <c r="O1348" i="1"/>
  <c r="J1349" i="1"/>
  <c r="K1349" i="1"/>
  <c r="L1349" i="1"/>
  <c r="M1349" i="1"/>
  <c r="N1349" i="1"/>
  <c r="O1349" i="1"/>
  <c r="J1350" i="1"/>
  <c r="K1350" i="1"/>
  <c r="L1350" i="1"/>
  <c r="M1350" i="1"/>
  <c r="N1350" i="1"/>
  <c r="O1350" i="1"/>
  <c r="J1351" i="1"/>
  <c r="K1351" i="1"/>
  <c r="L1351" i="1"/>
  <c r="M1351" i="1"/>
  <c r="N1351" i="1"/>
  <c r="O1351" i="1"/>
  <c r="J1352" i="1"/>
  <c r="K1352" i="1"/>
  <c r="L1352" i="1"/>
  <c r="M1352" i="1"/>
  <c r="N1352" i="1"/>
  <c r="O1352" i="1"/>
  <c r="J1353" i="1"/>
  <c r="K1353" i="1"/>
  <c r="L1353" i="1"/>
  <c r="M1353" i="1"/>
  <c r="N1353" i="1"/>
  <c r="O1353" i="1"/>
  <c r="J1354" i="1"/>
  <c r="K1354" i="1"/>
  <c r="L1354" i="1"/>
  <c r="M1354" i="1"/>
  <c r="N1354" i="1"/>
  <c r="O1354" i="1"/>
  <c r="J1355" i="1"/>
  <c r="K1355" i="1"/>
  <c r="L1355" i="1"/>
  <c r="M1355" i="1"/>
  <c r="N1355" i="1"/>
  <c r="O1355" i="1"/>
  <c r="J1356" i="1"/>
  <c r="K1356" i="1"/>
  <c r="L1356" i="1"/>
  <c r="M1356" i="1"/>
  <c r="N1356" i="1"/>
  <c r="O1356" i="1"/>
  <c r="J1357" i="1"/>
  <c r="K1357" i="1"/>
  <c r="L1357" i="1"/>
  <c r="M1357" i="1"/>
  <c r="N1357" i="1"/>
  <c r="O1357" i="1"/>
  <c r="J1358" i="1"/>
  <c r="K1358" i="1"/>
  <c r="L1358" i="1"/>
  <c r="M1358" i="1"/>
  <c r="N1358" i="1"/>
  <c r="O1358" i="1"/>
  <c r="J1359" i="1"/>
  <c r="K1359" i="1"/>
  <c r="L1359" i="1"/>
  <c r="M1359" i="1"/>
  <c r="N1359" i="1"/>
  <c r="O1359" i="1"/>
  <c r="J1360" i="1"/>
  <c r="K1360" i="1"/>
  <c r="L1360" i="1"/>
  <c r="M1360" i="1"/>
  <c r="N1360" i="1"/>
  <c r="O1360" i="1"/>
  <c r="J1361" i="1"/>
  <c r="K1361" i="1"/>
  <c r="L1361" i="1"/>
  <c r="M1361" i="1"/>
  <c r="N1361" i="1"/>
  <c r="O1361" i="1"/>
  <c r="J1362" i="1"/>
  <c r="K1362" i="1"/>
  <c r="L1362" i="1"/>
  <c r="M1362" i="1"/>
  <c r="N1362" i="1"/>
  <c r="O1362" i="1"/>
  <c r="J1363" i="1"/>
  <c r="K1363" i="1"/>
  <c r="L1363" i="1"/>
  <c r="M1363" i="1"/>
  <c r="N1363" i="1"/>
  <c r="O1363" i="1"/>
  <c r="J1364" i="1"/>
  <c r="K1364" i="1"/>
  <c r="L1364" i="1"/>
  <c r="M1364" i="1"/>
  <c r="N1364" i="1"/>
  <c r="O1364" i="1"/>
  <c r="J1365" i="1"/>
  <c r="K1365" i="1"/>
  <c r="L1365" i="1"/>
  <c r="M1365" i="1"/>
  <c r="N1365" i="1"/>
  <c r="O1365" i="1"/>
  <c r="J1366" i="1"/>
  <c r="K1366" i="1"/>
  <c r="L1366" i="1"/>
  <c r="M1366" i="1"/>
  <c r="N1366" i="1"/>
  <c r="O1366" i="1"/>
  <c r="J1367" i="1"/>
  <c r="K1367" i="1"/>
  <c r="L1367" i="1"/>
  <c r="M1367" i="1"/>
  <c r="N1367" i="1"/>
  <c r="O1367" i="1"/>
  <c r="J1368" i="1"/>
  <c r="K1368" i="1"/>
  <c r="L1368" i="1"/>
  <c r="M1368" i="1"/>
  <c r="N1368" i="1"/>
  <c r="O1368" i="1"/>
  <c r="J1369" i="1"/>
  <c r="K1369" i="1"/>
  <c r="L1369" i="1"/>
  <c r="M1369" i="1"/>
  <c r="N1369" i="1"/>
  <c r="O1369" i="1"/>
  <c r="J1370" i="1"/>
  <c r="K1370" i="1"/>
  <c r="L1370" i="1"/>
  <c r="M1370" i="1"/>
  <c r="N1370" i="1"/>
  <c r="O1370" i="1"/>
  <c r="J1371" i="1"/>
  <c r="K1371" i="1"/>
  <c r="L1371" i="1"/>
  <c r="M1371" i="1"/>
  <c r="N1371" i="1"/>
  <c r="O1371" i="1"/>
  <c r="J1372" i="1"/>
  <c r="K1372" i="1"/>
  <c r="L1372" i="1"/>
  <c r="M1372" i="1"/>
  <c r="N1372" i="1"/>
  <c r="O1372" i="1"/>
  <c r="J1373" i="1"/>
  <c r="K1373" i="1"/>
  <c r="L1373" i="1"/>
  <c r="M1373" i="1"/>
  <c r="N1373" i="1"/>
  <c r="O1373" i="1"/>
  <c r="J1374" i="1"/>
  <c r="K1374" i="1"/>
  <c r="L1374" i="1"/>
  <c r="M1374" i="1"/>
  <c r="N1374" i="1"/>
  <c r="O1374" i="1"/>
  <c r="J1375" i="1"/>
  <c r="K1375" i="1"/>
  <c r="L1375" i="1"/>
  <c r="M1375" i="1"/>
  <c r="N1375" i="1"/>
  <c r="O1375" i="1"/>
  <c r="J1376" i="1"/>
  <c r="K1376" i="1"/>
  <c r="L1376" i="1"/>
  <c r="M1376" i="1"/>
  <c r="N1376" i="1"/>
  <c r="O1376" i="1"/>
  <c r="J1377" i="1"/>
  <c r="K1377" i="1"/>
  <c r="L1377" i="1"/>
  <c r="M1377" i="1"/>
  <c r="N1377" i="1"/>
  <c r="O1377" i="1"/>
  <c r="J1378" i="1"/>
  <c r="K1378" i="1"/>
  <c r="L1378" i="1"/>
  <c r="M1378" i="1"/>
  <c r="N1378" i="1"/>
  <c r="O1378" i="1"/>
  <c r="J1379" i="1"/>
  <c r="K1379" i="1"/>
  <c r="L1379" i="1"/>
  <c r="M1379" i="1"/>
  <c r="N1379" i="1"/>
  <c r="O1379" i="1"/>
  <c r="J1380" i="1"/>
  <c r="K1380" i="1"/>
  <c r="L1380" i="1"/>
  <c r="M1380" i="1"/>
  <c r="N1380" i="1"/>
  <c r="O1380" i="1"/>
  <c r="J1381" i="1"/>
  <c r="K1381" i="1"/>
  <c r="L1381" i="1"/>
  <c r="M1381" i="1"/>
  <c r="N1381" i="1"/>
  <c r="O1381" i="1"/>
  <c r="J1382" i="1"/>
  <c r="K1382" i="1"/>
  <c r="L1382" i="1"/>
  <c r="M1382" i="1"/>
  <c r="N1382" i="1"/>
  <c r="O1382" i="1"/>
  <c r="J1383" i="1"/>
  <c r="K1383" i="1"/>
  <c r="L1383" i="1"/>
  <c r="M1383" i="1"/>
  <c r="N1383" i="1"/>
  <c r="O1383" i="1"/>
  <c r="J1384" i="1"/>
  <c r="K1384" i="1"/>
  <c r="L1384" i="1"/>
  <c r="M1384" i="1"/>
  <c r="N1384" i="1"/>
  <c r="O1384" i="1"/>
  <c r="J1385" i="1"/>
  <c r="K1385" i="1"/>
  <c r="L1385" i="1"/>
  <c r="M1385" i="1"/>
  <c r="N1385" i="1"/>
  <c r="O1385" i="1"/>
  <c r="J1386" i="1"/>
  <c r="K1386" i="1"/>
  <c r="L1386" i="1"/>
  <c r="M1386" i="1"/>
  <c r="N1386" i="1"/>
  <c r="O1386" i="1"/>
  <c r="J1387" i="1"/>
  <c r="K1387" i="1"/>
  <c r="L1387" i="1"/>
  <c r="M1387" i="1"/>
  <c r="N1387" i="1"/>
  <c r="O1387" i="1"/>
  <c r="J1388" i="1"/>
  <c r="K1388" i="1"/>
  <c r="L1388" i="1"/>
  <c r="M1388" i="1"/>
  <c r="N1388" i="1"/>
  <c r="O1388" i="1"/>
  <c r="J1389" i="1"/>
  <c r="K1389" i="1"/>
  <c r="L1389" i="1"/>
  <c r="M1389" i="1"/>
  <c r="N1389" i="1"/>
  <c r="O1389" i="1"/>
  <c r="J1390" i="1"/>
  <c r="K1390" i="1"/>
  <c r="L1390" i="1"/>
  <c r="M1390" i="1"/>
  <c r="N1390" i="1"/>
  <c r="O1390" i="1"/>
  <c r="J1391" i="1"/>
  <c r="K1391" i="1"/>
  <c r="L1391" i="1"/>
  <c r="M1391" i="1"/>
  <c r="N1391" i="1"/>
  <c r="O1391" i="1"/>
  <c r="J1392" i="1"/>
  <c r="K1392" i="1"/>
  <c r="L1392" i="1"/>
  <c r="M1392" i="1"/>
  <c r="N1392" i="1"/>
  <c r="O1392" i="1"/>
  <c r="J1393" i="1"/>
  <c r="K1393" i="1"/>
  <c r="L1393" i="1"/>
  <c r="M1393" i="1"/>
  <c r="N1393" i="1"/>
  <c r="O1393" i="1"/>
  <c r="J1394" i="1"/>
  <c r="K1394" i="1"/>
  <c r="L1394" i="1"/>
  <c r="M1394" i="1"/>
  <c r="N1394" i="1"/>
  <c r="O1394" i="1"/>
  <c r="J1395" i="1"/>
  <c r="K1395" i="1"/>
  <c r="L1395" i="1"/>
  <c r="M1395" i="1"/>
  <c r="N1395" i="1"/>
  <c r="O1395" i="1"/>
  <c r="J1396" i="1"/>
  <c r="K1396" i="1"/>
  <c r="L1396" i="1"/>
  <c r="M1396" i="1"/>
  <c r="N1396" i="1"/>
  <c r="O1396" i="1"/>
  <c r="J1397" i="1"/>
  <c r="K1397" i="1"/>
  <c r="L1397" i="1"/>
  <c r="M1397" i="1"/>
  <c r="N1397" i="1"/>
  <c r="O1397" i="1"/>
  <c r="J1398" i="1"/>
  <c r="K1398" i="1"/>
  <c r="L1398" i="1"/>
  <c r="M1398" i="1"/>
  <c r="N1398" i="1"/>
  <c r="O1398" i="1"/>
  <c r="J1399" i="1"/>
  <c r="K1399" i="1"/>
  <c r="L1399" i="1"/>
  <c r="M1399" i="1"/>
  <c r="N1399" i="1"/>
  <c r="O1399" i="1"/>
  <c r="J1400" i="1"/>
  <c r="K1400" i="1"/>
  <c r="L1400" i="1"/>
  <c r="M1400" i="1"/>
  <c r="N1400" i="1"/>
  <c r="O1400" i="1"/>
  <c r="J1401" i="1"/>
  <c r="K1401" i="1"/>
  <c r="L1401" i="1"/>
  <c r="M1401" i="1"/>
  <c r="N1401" i="1"/>
  <c r="O1401" i="1"/>
  <c r="J1402" i="1"/>
  <c r="K1402" i="1"/>
  <c r="L1402" i="1"/>
  <c r="M1402" i="1"/>
  <c r="N1402" i="1"/>
  <c r="O1402" i="1"/>
  <c r="J1403" i="1"/>
  <c r="K1403" i="1"/>
  <c r="L1403" i="1"/>
  <c r="M1403" i="1"/>
  <c r="N1403" i="1"/>
  <c r="O1403" i="1"/>
  <c r="J1404" i="1"/>
  <c r="K1404" i="1"/>
  <c r="L1404" i="1"/>
  <c r="M1404" i="1"/>
  <c r="N1404" i="1"/>
  <c r="O1404" i="1"/>
  <c r="J1405" i="1"/>
  <c r="K1405" i="1"/>
  <c r="L1405" i="1"/>
  <c r="M1405" i="1"/>
  <c r="N1405" i="1"/>
  <c r="O1405" i="1"/>
  <c r="J1406" i="1"/>
  <c r="K1406" i="1"/>
  <c r="L1406" i="1"/>
  <c r="M1406" i="1"/>
  <c r="N1406" i="1"/>
  <c r="O1406" i="1"/>
  <c r="J1407" i="1"/>
  <c r="K1407" i="1"/>
  <c r="L1407" i="1"/>
  <c r="M1407" i="1"/>
  <c r="N1407" i="1"/>
  <c r="O1407" i="1"/>
  <c r="J1408" i="1"/>
  <c r="K1408" i="1"/>
  <c r="L1408" i="1"/>
  <c r="M1408" i="1"/>
  <c r="N1408" i="1"/>
  <c r="O1408" i="1"/>
  <c r="J1409" i="1"/>
  <c r="K1409" i="1"/>
  <c r="L1409" i="1"/>
  <c r="M1409" i="1"/>
  <c r="N1409" i="1"/>
  <c r="O1409" i="1"/>
  <c r="J1410" i="1"/>
  <c r="K1410" i="1"/>
  <c r="L1410" i="1"/>
  <c r="M1410" i="1"/>
  <c r="N1410" i="1"/>
  <c r="O1410" i="1"/>
  <c r="J1411" i="1"/>
  <c r="K1411" i="1"/>
  <c r="L1411" i="1"/>
  <c r="M1411" i="1"/>
  <c r="N1411" i="1"/>
  <c r="O1411" i="1"/>
  <c r="J1412" i="1"/>
  <c r="K1412" i="1"/>
  <c r="L1412" i="1"/>
  <c r="M1412" i="1"/>
  <c r="N1412" i="1"/>
  <c r="O1412" i="1"/>
  <c r="J1413" i="1"/>
  <c r="K1413" i="1"/>
  <c r="L1413" i="1"/>
  <c r="M1413" i="1"/>
  <c r="N1413" i="1"/>
  <c r="O1413" i="1"/>
  <c r="J1414" i="1"/>
  <c r="K1414" i="1"/>
  <c r="L1414" i="1"/>
  <c r="M1414" i="1"/>
  <c r="N1414" i="1"/>
  <c r="O1414" i="1"/>
  <c r="J1415" i="1"/>
  <c r="K1415" i="1"/>
  <c r="L1415" i="1"/>
  <c r="M1415" i="1"/>
  <c r="N1415" i="1"/>
  <c r="O1415" i="1"/>
  <c r="J1416" i="1"/>
  <c r="K1416" i="1"/>
  <c r="L1416" i="1"/>
  <c r="M1416" i="1"/>
  <c r="N1416" i="1"/>
  <c r="O1416" i="1"/>
  <c r="J1417" i="1"/>
  <c r="K1417" i="1"/>
  <c r="L1417" i="1"/>
  <c r="M1417" i="1"/>
  <c r="N1417" i="1"/>
  <c r="O1417" i="1"/>
  <c r="J1418" i="1"/>
  <c r="K1418" i="1"/>
  <c r="L1418" i="1"/>
  <c r="M1418" i="1"/>
  <c r="N1418" i="1"/>
  <c r="O1418" i="1"/>
  <c r="J1419" i="1"/>
  <c r="K1419" i="1"/>
  <c r="L1419" i="1"/>
  <c r="M1419" i="1"/>
  <c r="N1419" i="1"/>
  <c r="O1419" i="1"/>
  <c r="J1420" i="1"/>
  <c r="K1420" i="1"/>
  <c r="L1420" i="1"/>
  <c r="M1420" i="1"/>
  <c r="N1420" i="1"/>
  <c r="O1420" i="1"/>
  <c r="J1421" i="1"/>
  <c r="K1421" i="1"/>
  <c r="L1421" i="1"/>
  <c r="M1421" i="1"/>
  <c r="N1421" i="1"/>
  <c r="O1421" i="1"/>
  <c r="J1422" i="1"/>
  <c r="K1422" i="1"/>
  <c r="L1422" i="1"/>
  <c r="M1422" i="1"/>
  <c r="N1422" i="1"/>
  <c r="O1422" i="1"/>
  <c r="J1423" i="1"/>
  <c r="K1423" i="1"/>
  <c r="L1423" i="1"/>
  <c r="M1423" i="1"/>
  <c r="N1423" i="1"/>
  <c r="O1423" i="1"/>
  <c r="J1424" i="1"/>
  <c r="K1424" i="1"/>
  <c r="L1424" i="1"/>
  <c r="M1424" i="1"/>
  <c r="N1424" i="1"/>
  <c r="O1424" i="1"/>
  <c r="J1425" i="1"/>
  <c r="K1425" i="1"/>
  <c r="L1425" i="1"/>
  <c r="M1425" i="1"/>
  <c r="N1425" i="1"/>
  <c r="O1425" i="1"/>
  <c r="J1426" i="1"/>
  <c r="K1426" i="1"/>
  <c r="L1426" i="1"/>
  <c r="M1426" i="1"/>
  <c r="N1426" i="1"/>
  <c r="O1426" i="1"/>
  <c r="J1427" i="1"/>
  <c r="K1427" i="1"/>
  <c r="L1427" i="1"/>
  <c r="M1427" i="1"/>
  <c r="N1427" i="1"/>
  <c r="O1427" i="1"/>
  <c r="J1428" i="1"/>
  <c r="K1428" i="1"/>
  <c r="L1428" i="1"/>
  <c r="M1428" i="1"/>
  <c r="N1428" i="1"/>
  <c r="O1428" i="1"/>
  <c r="J1429" i="1"/>
  <c r="K1429" i="1"/>
  <c r="L1429" i="1"/>
  <c r="M1429" i="1"/>
  <c r="N1429" i="1"/>
  <c r="O1429" i="1"/>
  <c r="J1430" i="1"/>
  <c r="K1430" i="1"/>
  <c r="L1430" i="1"/>
  <c r="M1430" i="1"/>
  <c r="N1430" i="1"/>
  <c r="O1430" i="1"/>
  <c r="J1431" i="1"/>
  <c r="K1431" i="1"/>
  <c r="L1431" i="1"/>
  <c r="M1431" i="1"/>
  <c r="N1431" i="1"/>
  <c r="O1431" i="1"/>
  <c r="J1432" i="1"/>
  <c r="K1432" i="1"/>
  <c r="L1432" i="1"/>
  <c r="M1432" i="1"/>
  <c r="N1432" i="1"/>
  <c r="O1432" i="1"/>
  <c r="J1433" i="1"/>
  <c r="K1433" i="1"/>
  <c r="L1433" i="1"/>
  <c r="M1433" i="1"/>
  <c r="N1433" i="1"/>
  <c r="O1433" i="1"/>
  <c r="J1434" i="1"/>
  <c r="K1434" i="1"/>
  <c r="L1434" i="1"/>
  <c r="M1434" i="1"/>
  <c r="N1434" i="1"/>
  <c r="O1434" i="1"/>
  <c r="J1435" i="1"/>
  <c r="K1435" i="1"/>
  <c r="L1435" i="1"/>
  <c r="M1435" i="1"/>
  <c r="N1435" i="1"/>
  <c r="O1435" i="1"/>
  <c r="J1436" i="1"/>
  <c r="K1436" i="1"/>
  <c r="L1436" i="1"/>
  <c r="M1436" i="1"/>
  <c r="N1436" i="1"/>
  <c r="O1436" i="1"/>
  <c r="J1437" i="1"/>
  <c r="K1437" i="1"/>
  <c r="L1437" i="1"/>
  <c r="M1437" i="1"/>
  <c r="N1437" i="1"/>
  <c r="O1437" i="1"/>
  <c r="J1438" i="1"/>
  <c r="K1438" i="1"/>
  <c r="L1438" i="1"/>
  <c r="M1438" i="1"/>
  <c r="N1438" i="1"/>
  <c r="O1438" i="1"/>
  <c r="J1439" i="1"/>
  <c r="K1439" i="1"/>
  <c r="L1439" i="1"/>
  <c r="M1439" i="1"/>
  <c r="N1439" i="1"/>
  <c r="O1439" i="1"/>
  <c r="J1440" i="1"/>
  <c r="K1440" i="1"/>
  <c r="L1440" i="1"/>
  <c r="M1440" i="1"/>
  <c r="N1440" i="1"/>
  <c r="O1440" i="1"/>
  <c r="J1441" i="1"/>
  <c r="K1441" i="1"/>
  <c r="L1441" i="1"/>
  <c r="M1441" i="1"/>
  <c r="N1441" i="1"/>
  <c r="O1441" i="1"/>
  <c r="J1442" i="1"/>
  <c r="K1442" i="1"/>
  <c r="L1442" i="1"/>
  <c r="M1442" i="1"/>
  <c r="N1442" i="1"/>
  <c r="O1442" i="1"/>
  <c r="J1443" i="1"/>
  <c r="K1443" i="1"/>
  <c r="L1443" i="1"/>
  <c r="M1443" i="1"/>
  <c r="N1443" i="1"/>
  <c r="O1443" i="1"/>
  <c r="J1444" i="1"/>
  <c r="K1444" i="1"/>
  <c r="L1444" i="1"/>
  <c r="M1444" i="1"/>
  <c r="N1444" i="1"/>
  <c r="O1444" i="1"/>
  <c r="J1445" i="1"/>
  <c r="K1445" i="1"/>
  <c r="L1445" i="1"/>
  <c r="M1445" i="1"/>
  <c r="N1445" i="1"/>
  <c r="O1445" i="1"/>
  <c r="J1446" i="1"/>
  <c r="K1446" i="1"/>
  <c r="L1446" i="1"/>
  <c r="M1446" i="1"/>
  <c r="N1446" i="1"/>
  <c r="O1446" i="1"/>
  <c r="J1447" i="1"/>
  <c r="K1447" i="1"/>
  <c r="L1447" i="1"/>
  <c r="M1447" i="1"/>
  <c r="N1447" i="1"/>
  <c r="O1447" i="1"/>
  <c r="J1448" i="1"/>
  <c r="K1448" i="1"/>
  <c r="L1448" i="1"/>
  <c r="M1448" i="1"/>
  <c r="N1448" i="1"/>
  <c r="O1448" i="1"/>
  <c r="J1449" i="1"/>
  <c r="K1449" i="1"/>
  <c r="L1449" i="1"/>
  <c r="M1449" i="1"/>
  <c r="N1449" i="1"/>
  <c r="O1449" i="1"/>
  <c r="J1450" i="1"/>
  <c r="K1450" i="1"/>
  <c r="L1450" i="1"/>
  <c r="M1450" i="1"/>
  <c r="N1450" i="1"/>
  <c r="O1450" i="1"/>
  <c r="J1451" i="1"/>
  <c r="K1451" i="1"/>
  <c r="L1451" i="1"/>
  <c r="M1451" i="1"/>
  <c r="N1451" i="1"/>
  <c r="O1451" i="1"/>
  <c r="J1452" i="1"/>
  <c r="K1452" i="1"/>
  <c r="L1452" i="1"/>
  <c r="M1452" i="1"/>
  <c r="N1452" i="1"/>
  <c r="O1452" i="1"/>
  <c r="J1453" i="1"/>
  <c r="K1453" i="1"/>
  <c r="L1453" i="1"/>
  <c r="M1453" i="1"/>
  <c r="N1453" i="1"/>
  <c r="O1453" i="1"/>
  <c r="J1454" i="1"/>
  <c r="K1454" i="1"/>
  <c r="L1454" i="1"/>
  <c r="M1454" i="1"/>
  <c r="N1454" i="1"/>
  <c r="O1454" i="1"/>
  <c r="J1455" i="1"/>
  <c r="K1455" i="1"/>
  <c r="L1455" i="1"/>
  <c r="M1455" i="1"/>
  <c r="N1455" i="1"/>
  <c r="O1455" i="1"/>
  <c r="J1456" i="1"/>
  <c r="K1456" i="1"/>
  <c r="L1456" i="1"/>
  <c r="M1456" i="1"/>
  <c r="N1456" i="1"/>
  <c r="O1456" i="1"/>
  <c r="J1457" i="1"/>
  <c r="K1457" i="1"/>
  <c r="L1457" i="1"/>
  <c r="M1457" i="1"/>
  <c r="N1457" i="1"/>
  <c r="O1457" i="1"/>
  <c r="J1458" i="1"/>
  <c r="K1458" i="1"/>
  <c r="L1458" i="1"/>
  <c r="M1458" i="1"/>
  <c r="N1458" i="1"/>
  <c r="O1458" i="1"/>
  <c r="J1459" i="1"/>
  <c r="K1459" i="1"/>
  <c r="L1459" i="1"/>
  <c r="M1459" i="1"/>
  <c r="N1459" i="1"/>
  <c r="O1459" i="1"/>
  <c r="J1460" i="1"/>
  <c r="K1460" i="1"/>
  <c r="L1460" i="1"/>
  <c r="M1460" i="1"/>
  <c r="N1460" i="1"/>
  <c r="O1460" i="1"/>
  <c r="J1461" i="1"/>
  <c r="K1461" i="1"/>
  <c r="L1461" i="1"/>
  <c r="M1461" i="1"/>
  <c r="N1461" i="1"/>
  <c r="O1461" i="1"/>
  <c r="J1462" i="1"/>
  <c r="K1462" i="1"/>
  <c r="L1462" i="1"/>
  <c r="M1462" i="1"/>
  <c r="N1462" i="1"/>
  <c r="O1462" i="1"/>
  <c r="J1463" i="1"/>
  <c r="K1463" i="1"/>
  <c r="L1463" i="1"/>
  <c r="M1463" i="1"/>
  <c r="N1463" i="1"/>
  <c r="O1463" i="1"/>
  <c r="J1464" i="1"/>
  <c r="K1464" i="1"/>
  <c r="L1464" i="1"/>
  <c r="M1464" i="1"/>
  <c r="N1464" i="1"/>
  <c r="O1464" i="1"/>
  <c r="J1465" i="1"/>
  <c r="K1465" i="1"/>
  <c r="L1465" i="1"/>
  <c r="M1465" i="1"/>
  <c r="N1465" i="1"/>
  <c r="O1465" i="1"/>
  <c r="J1466" i="1"/>
  <c r="K1466" i="1"/>
  <c r="L1466" i="1"/>
  <c r="M1466" i="1"/>
  <c r="N1466" i="1"/>
  <c r="O1466" i="1"/>
  <c r="J1467" i="1"/>
  <c r="K1467" i="1"/>
  <c r="L1467" i="1"/>
  <c r="M1467" i="1"/>
  <c r="N1467" i="1"/>
  <c r="O1467" i="1"/>
  <c r="J1468" i="1"/>
  <c r="K1468" i="1"/>
  <c r="L1468" i="1"/>
  <c r="M1468" i="1"/>
  <c r="N1468" i="1"/>
  <c r="O1468" i="1"/>
  <c r="J1469" i="1"/>
  <c r="K1469" i="1"/>
  <c r="L1469" i="1"/>
  <c r="M1469" i="1"/>
  <c r="N1469" i="1"/>
  <c r="O1469" i="1"/>
  <c r="J1470" i="1"/>
  <c r="K1470" i="1"/>
  <c r="L1470" i="1"/>
  <c r="M1470" i="1"/>
  <c r="N1470" i="1"/>
  <c r="O1470" i="1"/>
  <c r="J1471" i="1"/>
  <c r="K1471" i="1"/>
  <c r="L1471" i="1"/>
  <c r="M1471" i="1"/>
  <c r="N1471" i="1"/>
  <c r="O1471" i="1"/>
  <c r="J1472" i="1"/>
  <c r="K1472" i="1"/>
  <c r="L1472" i="1"/>
  <c r="M1472" i="1"/>
  <c r="N1472" i="1"/>
  <c r="O1472" i="1"/>
  <c r="J1473" i="1"/>
  <c r="K1473" i="1"/>
  <c r="L1473" i="1"/>
  <c r="M1473" i="1"/>
  <c r="N1473" i="1"/>
  <c r="O1473" i="1"/>
  <c r="J1474" i="1"/>
  <c r="K1474" i="1"/>
  <c r="L1474" i="1"/>
  <c r="M1474" i="1"/>
  <c r="N1474" i="1"/>
  <c r="O1474" i="1"/>
  <c r="J1475" i="1"/>
  <c r="K1475" i="1"/>
  <c r="L1475" i="1"/>
  <c r="M1475" i="1"/>
  <c r="N1475" i="1"/>
  <c r="O1475" i="1"/>
  <c r="J1476" i="1"/>
  <c r="K1476" i="1"/>
  <c r="L1476" i="1"/>
  <c r="M1476" i="1"/>
  <c r="N1476" i="1"/>
  <c r="O1476" i="1"/>
  <c r="J1477" i="1"/>
  <c r="K1477" i="1"/>
  <c r="L1477" i="1"/>
  <c r="M1477" i="1"/>
  <c r="N1477" i="1"/>
  <c r="O1477" i="1"/>
  <c r="J1478" i="1"/>
  <c r="K1478" i="1"/>
  <c r="L1478" i="1"/>
  <c r="M1478" i="1"/>
  <c r="N1478" i="1"/>
  <c r="O1478" i="1"/>
  <c r="J1479" i="1"/>
  <c r="K1479" i="1"/>
  <c r="L1479" i="1"/>
  <c r="M1479" i="1"/>
  <c r="N1479" i="1"/>
  <c r="O1479" i="1"/>
  <c r="J1480" i="1"/>
  <c r="K1480" i="1"/>
  <c r="L1480" i="1"/>
  <c r="M1480" i="1"/>
  <c r="N1480" i="1"/>
  <c r="O1480" i="1"/>
  <c r="J1481" i="1"/>
  <c r="K1481" i="1"/>
  <c r="L1481" i="1"/>
  <c r="M1481" i="1"/>
  <c r="N1481" i="1"/>
  <c r="O1481" i="1"/>
  <c r="J1482" i="1"/>
  <c r="K1482" i="1"/>
  <c r="L1482" i="1"/>
  <c r="M1482" i="1"/>
  <c r="N1482" i="1"/>
  <c r="O1482" i="1"/>
  <c r="J1483" i="1"/>
  <c r="K1483" i="1"/>
  <c r="L1483" i="1"/>
  <c r="M1483" i="1"/>
  <c r="N1483" i="1"/>
  <c r="O1483" i="1"/>
  <c r="J1484" i="1"/>
  <c r="K1484" i="1"/>
  <c r="L1484" i="1"/>
  <c r="M1484" i="1"/>
  <c r="N1484" i="1"/>
  <c r="O1484" i="1"/>
  <c r="J1485" i="1"/>
  <c r="K1485" i="1"/>
  <c r="L1485" i="1"/>
  <c r="M1485" i="1"/>
  <c r="N1485" i="1"/>
  <c r="O1485" i="1"/>
  <c r="J1486" i="1"/>
  <c r="K1486" i="1"/>
  <c r="L1486" i="1"/>
  <c r="M1486" i="1"/>
  <c r="N1486" i="1"/>
  <c r="O1486" i="1"/>
  <c r="J1487" i="1"/>
  <c r="K1487" i="1"/>
  <c r="L1487" i="1"/>
  <c r="M1487" i="1"/>
  <c r="N1487" i="1"/>
  <c r="O1487" i="1"/>
  <c r="J1488" i="1"/>
  <c r="K1488" i="1"/>
  <c r="L1488" i="1"/>
  <c r="M1488" i="1"/>
  <c r="N1488" i="1"/>
  <c r="O1488" i="1"/>
  <c r="J1489" i="1"/>
  <c r="K1489" i="1"/>
  <c r="L1489" i="1"/>
  <c r="M1489" i="1"/>
  <c r="N1489" i="1"/>
  <c r="O1489" i="1"/>
  <c r="J1490" i="1"/>
  <c r="K1490" i="1"/>
  <c r="L1490" i="1"/>
  <c r="M1490" i="1"/>
  <c r="N1490" i="1"/>
  <c r="O1490" i="1"/>
  <c r="J1491" i="1"/>
  <c r="K1491" i="1"/>
  <c r="L1491" i="1"/>
  <c r="M1491" i="1"/>
  <c r="N1491" i="1"/>
  <c r="O1491" i="1"/>
  <c r="J1492" i="1"/>
  <c r="K1492" i="1"/>
  <c r="L1492" i="1"/>
  <c r="M1492" i="1"/>
  <c r="N1492" i="1"/>
  <c r="O1492" i="1"/>
  <c r="J1493" i="1"/>
  <c r="K1493" i="1"/>
  <c r="L1493" i="1"/>
  <c r="M1493" i="1"/>
  <c r="N1493" i="1"/>
  <c r="O1493" i="1"/>
  <c r="J1494" i="1"/>
  <c r="K1494" i="1"/>
  <c r="L1494" i="1"/>
  <c r="M1494" i="1"/>
  <c r="N1494" i="1"/>
  <c r="O1494" i="1"/>
  <c r="J1495" i="1"/>
  <c r="K1495" i="1"/>
  <c r="L1495" i="1"/>
  <c r="M1495" i="1"/>
  <c r="N1495" i="1"/>
  <c r="O1495" i="1"/>
  <c r="J1496" i="1"/>
  <c r="K1496" i="1"/>
  <c r="L1496" i="1"/>
  <c r="M1496" i="1"/>
  <c r="N1496" i="1"/>
  <c r="O1496" i="1"/>
  <c r="J1497" i="1"/>
  <c r="K1497" i="1"/>
  <c r="L1497" i="1"/>
  <c r="M1497" i="1"/>
  <c r="N1497" i="1"/>
  <c r="O1497" i="1"/>
  <c r="J1498" i="1"/>
  <c r="K1498" i="1"/>
  <c r="L1498" i="1"/>
  <c r="M1498" i="1"/>
  <c r="N1498" i="1"/>
  <c r="O1498" i="1"/>
  <c r="J1499" i="1"/>
  <c r="K1499" i="1"/>
  <c r="L1499" i="1"/>
  <c r="M1499" i="1"/>
  <c r="N1499" i="1"/>
  <c r="O1499" i="1"/>
  <c r="J1500" i="1"/>
  <c r="K1500" i="1"/>
  <c r="L1500" i="1"/>
  <c r="M1500" i="1"/>
  <c r="N1500" i="1"/>
  <c r="O1500" i="1"/>
  <c r="J1501" i="1"/>
  <c r="K1501" i="1"/>
  <c r="L1501" i="1"/>
  <c r="M1501" i="1"/>
  <c r="N1501" i="1"/>
  <c r="O1501" i="1"/>
  <c r="J1502" i="1"/>
  <c r="K1502" i="1"/>
  <c r="L1502" i="1"/>
  <c r="M1502" i="1"/>
  <c r="N1502" i="1"/>
  <c r="O1502" i="1"/>
  <c r="J1503" i="1"/>
  <c r="K1503" i="1"/>
  <c r="L1503" i="1"/>
  <c r="M1503" i="1"/>
  <c r="N1503" i="1"/>
  <c r="O1503" i="1"/>
  <c r="J1504" i="1"/>
  <c r="K1504" i="1"/>
  <c r="L1504" i="1"/>
  <c r="M1504" i="1"/>
  <c r="N1504" i="1"/>
  <c r="O1504" i="1"/>
  <c r="J1505" i="1"/>
  <c r="K1505" i="1"/>
  <c r="L1505" i="1"/>
  <c r="M1505" i="1"/>
  <c r="N1505" i="1"/>
  <c r="O1505" i="1"/>
  <c r="J1506" i="1"/>
  <c r="K1506" i="1"/>
  <c r="L1506" i="1"/>
  <c r="M1506" i="1"/>
  <c r="N1506" i="1"/>
  <c r="O1506" i="1"/>
  <c r="J1507" i="1"/>
  <c r="K1507" i="1"/>
  <c r="L1507" i="1"/>
  <c r="M1507" i="1"/>
  <c r="N1507" i="1"/>
  <c r="O1507" i="1"/>
  <c r="J1508" i="1"/>
  <c r="K1508" i="1"/>
  <c r="L1508" i="1"/>
  <c r="M1508" i="1"/>
  <c r="N1508" i="1"/>
  <c r="O1508" i="1"/>
  <c r="J1509" i="1"/>
  <c r="K1509" i="1"/>
  <c r="L1509" i="1"/>
  <c r="M1509" i="1"/>
  <c r="N1509" i="1"/>
  <c r="O1509" i="1"/>
  <c r="J1510" i="1"/>
  <c r="K1510" i="1"/>
  <c r="L1510" i="1"/>
  <c r="M1510" i="1"/>
  <c r="N1510" i="1"/>
  <c r="O1510" i="1"/>
  <c r="J1511" i="1"/>
  <c r="K1511" i="1"/>
  <c r="L1511" i="1"/>
  <c r="M1511" i="1"/>
  <c r="N1511" i="1"/>
  <c r="O1511" i="1"/>
  <c r="J1512" i="1"/>
  <c r="K1512" i="1"/>
  <c r="L1512" i="1"/>
  <c r="M1512" i="1"/>
  <c r="N1512" i="1"/>
  <c r="O1512" i="1"/>
  <c r="J1513" i="1"/>
  <c r="K1513" i="1"/>
  <c r="L1513" i="1"/>
  <c r="M1513" i="1"/>
  <c r="N1513" i="1"/>
  <c r="O1513" i="1"/>
  <c r="J1514" i="1"/>
  <c r="K1514" i="1"/>
  <c r="L1514" i="1"/>
  <c r="M1514" i="1"/>
  <c r="N1514" i="1"/>
  <c r="O1514" i="1"/>
  <c r="J1515" i="1"/>
  <c r="K1515" i="1"/>
  <c r="L1515" i="1"/>
  <c r="M1515" i="1"/>
  <c r="N1515" i="1"/>
  <c r="O1515" i="1"/>
  <c r="J1516" i="1"/>
  <c r="K1516" i="1"/>
  <c r="L1516" i="1"/>
  <c r="M1516" i="1"/>
  <c r="N1516" i="1"/>
  <c r="O1516" i="1"/>
  <c r="J1517" i="1"/>
  <c r="K1517" i="1"/>
  <c r="L1517" i="1"/>
  <c r="M1517" i="1"/>
  <c r="N1517" i="1"/>
  <c r="O1517" i="1"/>
  <c r="J1518" i="1"/>
  <c r="K1518" i="1"/>
  <c r="L1518" i="1"/>
  <c r="M1518" i="1"/>
  <c r="N1518" i="1"/>
  <c r="O1518" i="1"/>
  <c r="J1519" i="1"/>
  <c r="K1519" i="1"/>
  <c r="L1519" i="1"/>
  <c r="M1519" i="1"/>
  <c r="N1519" i="1"/>
  <c r="O1519" i="1"/>
  <c r="J1520" i="1"/>
  <c r="K1520" i="1"/>
  <c r="L1520" i="1"/>
  <c r="M1520" i="1"/>
  <c r="N1520" i="1"/>
  <c r="O1520" i="1"/>
  <c r="J1521" i="1"/>
  <c r="K1521" i="1"/>
  <c r="L1521" i="1"/>
  <c r="M1521" i="1"/>
  <c r="N1521" i="1"/>
  <c r="O1521" i="1"/>
  <c r="J1522" i="1"/>
  <c r="K1522" i="1"/>
  <c r="L1522" i="1"/>
  <c r="M1522" i="1"/>
  <c r="N1522" i="1"/>
  <c r="O1522" i="1"/>
  <c r="J1523" i="1"/>
  <c r="K1523" i="1"/>
  <c r="L1523" i="1"/>
  <c r="M1523" i="1"/>
  <c r="N1523" i="1"/>
  <c r="O1523" i="1"/>
  <c r="J1524" i="1"/>
  <c r="K1524" i="1"/>
  <c r="L1524" i="1"/>
  <c r="M1524" i="1"/>
  <c r="N1524" i="1"/>
  <c r="O1524" i="1"/>
  <c r="J1525" i="1"/>
  <c r="K1525" i="1"/>
  <c r="L1525" i="1"/>
  <c r="M1525" i="1"/>
  <c r="N1525" i="1"/>
  <c r="O1525" i="1"/>
  <c r="J1526" i="1"/>
  <c r="K1526" i="1"/>
  <c r="L1526" i="1"/>
  <c r="M1526" i="1"/>
  <c r="N1526" i="1"/>
  <c r="O1526" i="1"/>
  <c r="J1527" i="1"/>
  <c r="K1527" i="1"/>
  <c r="L1527" i="1"/>
  <c r="M1527" i="1"/>
  <c r="N1527" i="1"/>
  <c r="O1527" i="1"/>
  <c r="J1528" i="1"/>
  <c r="K1528" i="1"/>
  <c r="L1528" i="1"/>
  <c r="M1528" i="1"/>
  <c r="N1528" i="1"/>
  <c r="O1528" i="1"/>
  <c r="J1529" i="1"/>
  <c r="K1529" i="1"/>
  <c r="L1529" i="1"/>
  <c r="M1529" i="1"/>
  <c r="N1529" i="1"/>
  <c r="O1529" i="1"/>
  <c r="J1530" i="1"/>
  <c r="K1530" i="1"/>
  <c r="L1530" i="1"/>
  <c r="M1530" i="1"/>
  <c r="N1530" i="1"/>
  <c r="O1530" i="1"/>
  <c r="J1531" i="1"/>
  <c r="K1531" i="1"/>
  <c r="L1531" i="1"/>
  <c r="M1531" i="1"/>
  <c r="N1531" i="1"/>
  <c r="O1531" i="1"/>
  <c r="J1532" i="1"/>
  <c r="K1532" i="1"/>
  <c r="L1532" i="1"/>
  <c r="M1532" i="1"/>
  <c r="N1532" i="1"/>
  <c r="O1532" i="1"/>
  <c r="J1533" i="1"/>
  <c r="K1533" i="1"/>
  <c r="L1533" i="1"/>
  <c r="M1533" i="1"/>
  <c r="N1533" i="1"/>
  <c r="O1533" i="1"/>
  <c r="J1534" i="1"/>
  <c r="K1534" i="1"/>
  <c r="L1534" i="1"/>
  <c r="M1534" i="1"/>
  <c r="N1534" i="1"/>
  <c r="O1534" i="1"/>
  <c r="J1535" i="1"/>
  <c r="K1535" i="1"/>
  <c r="L1535" i="1"/>
  <c r="M1535" i="1"/>
  <c r="N1535" i="1"/>
  <c r="O1535" i="1"/>
  <c r="J1536" i="1"/>
  <c r="K1536" i="1"/>
  <c r="L1536" i="1"/>
  <c r="M1536" i="1"/>
  <c r="N1536" i="1"/>
  <c r="O1536" i="1"/>
  <c r="J1537" i="1"/>
  <c r="K1537" i="1"/>
  <c r="L1537" i="1"/>
  <c r="M1537" i="1"/>
  <c r="N1537" i="1"/>
  <c r="O1537" i="1"/>
  <c r="J1538" i="1"/>
  <c r="K1538" i="1"/>
  <c r="L1538" i="1"/>
  <c r="M1538" i="1"/>
  <c r="N1538" i="1"/>
  <c r="O1538" i="1"/>
  <c r="J1539" i="1"/>
  <c r="K1539" i="1"/>
  <c r="L1539" i="1"/>
  <c r="M1539" i="1"/>
  <c r="N1539" i="1"/>
  <c r="O1539" i="1"/>
  <c r="J1540" i="1"/>
  <c r="K1540" i="1"/>
  <c r="L1540" i="1"/>
  <c r="M1540" i="1"/>
  <c r="N1540" i="1"/>
  <c r="O1540" i="1"/>
  <c r="J1541" i="1"/>
  <c r="K1541" i="1"/>
  <c r="L1541" i="1"/>
  <c r="M1541" i="1"/>
  <c r="N1541" i="1"/>
  <c r="O1541" i="1"/>
  <c r="J1542" i="1"/>
  <c r="K1542" i="1"/>
  <c r="L1542" i="1"/>
  <c r="M1542" i="1"/>
  <c r="N1542" i="1"/>
  <c r="O1542" i="1"/>
  <c r="J1543" i="1"/>
  <c r="K1543" i="1"/>
  <c r="L1543" i="1"/>
  <c r="M1543" i="1"/>
  <c r="N1543" i="1"/>
  <c r="O1543" i="1"/>
  <c r="J1544" i="1"/>
  <c r="K1544" i="1"/>
  <c r="L1544" i="1"/>
  <c r="M1544" i="1"/>
  <c r="N1544" i="1"/>
  <c r="O1544" i="1"/>
  <c r="J1545" i="1"/>
  <c r="K1545" i="1"/>
  <c r="L1545" i="1"/>
  <c r="M1545" i="1"/>
  <c r="N1545" i="1"/>
  <c r="O1545" i="1"/>
  <c r="J1546" i="1"/>
  <c r="K1546" i="1"/>
  <c r="L1546" i="1"/>
  <c r="M1546" i="1"/>
  <c r="N1546" i="1"/>
  <c r="O1546" i="1"/>
  <c r="J1547" i="1"/>
  <c r="K1547" i="1"/>
  <c r="L1547" i="1"/>
  <c r="M1547" i="1"/>
  <c r="N1547" i="1"/>
  <c r="O1547" i="1"/>
  <c r="J1548" i="1"/>
  <c r="K1548" i="1"/>
  <c r="L1548" i="1"/>
  <c r="M1548" i="1"/>
  <c r="N1548" i="1"/>
  <c r="O1548" i="1"/>
  <c r="J1549" i="1"/>
  <c r="K1549" i="1"/>
  <c r="L1549" i="1"/>
  <c r="M1549" i="1"/>
  <c r="N1549" i="1"/>
  <c r="O1549" i="1"/>
  <c r="J1550" i="1"/>
  <c r="K1550" i="1"/>
  <c r="L1550" i="1"/>
  <c r="M1550" i="1"/>
  <c r="N1550" i="1"/>
  <c r="O1550" i="1"/>
  <c r="J1551" i="1"/>
  <c r="K1551" i="1"/>
  <c r="L1551" i="1"/>
  <c r="M1551" i="1"/>
  <c r="N1551" i="1"/>
  <c r="O1551" i="1"/>
  <c r="J1552" i="1"/>
  <c r="K1552" i="1"/>
  <c r="L1552" i="1"/>
  <c r="M1552" i="1"/>
  <c r="N1552" i="1"/>
  <c r="O1552" i="1"/>
  <c r="J1553" i="1"/>
  <c r="K1553" i="1"/>
  <c r="L1553" i="1"/>
  <c r="M1553" i="1"/>
  <c r="N1553" i="1"/>
  <c r="O1553" i="1"/>
  <c r="J1554" i="1"/>
  <c r="K1554" i="1"/>
  <c r="L1554" i="1"/>
  <c r="M1554" i="1"/>
  <c r="N1554" i="1"/>
  <c r="O1554" i="1"/>
  <c r="J1555" i="1"/>
  <c r="K1555" i="1"/>
  <c r="L1555" i="1"/>
  <c r="M1555" i="1"/>
  <c r="N1555" i="1"/>
  <c r="O1555" i="1"/>
  <c r="J1556" i="1"/>
  <c r="K1556" i="1"/>
  <c r="L1556" i="1"/>
  <c r="M1556" i="1"/>
  <c r="N1556" i="1"/>
  <c r="O1556" i="1"/>
  <c r="J1557" i="1"/>
  <c r="K1557" i="1"/>
  <c r="L1557" i="1"/>
  <c r="M1557" i="1"/>
  <c r="N1557" i="1"/>
  <c r="O1557" i="1"/>
  <c r="J1558" i="1"/>
  <c r="K1558" i="1"/>
  <c r="L1558" i="1"/>
  <c r="M1558" i="1"/>
  <c r="N1558" i="1"/>
  <c r="O1558" i="1"/>
  <c r="J1559" i="1"/>
  <c r="K1559" i="1"/>
  <c r="L1559" i="1"/>
  <c r="M1559" i="1"/>
  <c r="N1559" i="1"/>
  <c r="O1559" i="1"/>
  <c r="J1560" i="1"/>
  <c r="K1560" i="1"/>
  <c r="L1560" i="1"/>
  <c r="M1560" i="1"/>
  <c r="N1560" i="1"/>
  <c r="O1560" i="1"/>
  <c r="J1561" i="1"/>
  <c r="K1561" i="1"/>
  <c r="L1561" i="1"/>
  <c r="M1561" i="1"/>
  <c r="N1561" i="1"/>
  <c r="O1561" i="1"/>
  <c r="J1562" i="1"/>
  <c r="K1562" i="1"/>
  <c r="L1562" i="1"/>
  <c r="M1562" i="1"/>
  <c r="N1562" i="1"/>
  <c r="O1562" i="1"/>
  <c r="J1563" i="1"/>
  <c r="K1563" i="1"/>
  <c r="L1563" i="1"/>
  <c r="M1563" i="1"/>
  <c r="N1563" i="1"/>
  <c r="O1563" i="1"/>
  <c r="J1564" i="1"/>
  <c r="K1564" i="1"/>
  <c r="L1564" i="1"/>
  <c r="M1564" i="1"/>
  <c r="N1564" i="1"/>
  <c r="O1564" i="1"/>
  <c r="J1565" i="1"/>
  <c r="K1565" i="1"/>
  <c r="L1565" i="1"/>
  <c r="M1565" i="1"/>
  <c r="N1565" i="1"/>
  <c r="O1565" i="1"/>
  <c r="J1566" i="1"/>
  <c r="K1566" i="1"/>
  <c r="L1566" i="1"/>
  <c r="M1566" i="1"/>
  <c r="N1566" i="1"/>
  <c r="O1566" i="1"/>
  <c r="J1567" i="1"/>
  <c r="K1567" i="1"/>
  <c r="L1567" i="1"/>
  <c r="M1567" i="1"/>
  <c r="N1567" i="1"/>
  <c r="O1567" i="1"/>
  <c r="J1568" i="1"/>
  <c r="K1568" i="1"/>
  <c r="L1568" i="1"/>
  <c r="M1568" i="1"/>
  <c r="N1568" i="1"/>
  <c r="O1568" i="1"/>
  <c r="J1569" i="1"/>
  <c r="K1569" i="1"/>
  <c r="L1569" i="1"/>
  <c r="M1569" i="1"/>
  <c r="N1569" i="1"/>
  <c r="O1569" i="1"/>
  <c r="J1570" i="1"/>
  <c r="K1570" i="1"/>
  <c r="L1570" i="1"/>
  <c r="M1570" i="1"/>
  <c r="N1570" i="1"/>
  <c r="O1570" i="1"/>
  <c r="J1571" i="1"/>
  <c r="K1571" i="1"/>
  <c r="L1571" i="1"/>
  <c r="M1571" i="1"/>
  <c r="N1571" i="1"/>
  <c r="O1571" i="1"/>
  <c r="J1572" i="1"/>
  <c r="K1572" i="1"/>
  <c r="L1572" i="1"/>
  <c r="M1572" i="1"/>
  <c r="N1572" i="1"/>
  <c r="O1572" i="1"/>
  <c r="J1573" i="1"/>
  <c r="K1573" i="1"/>
  <c r="L1573" i="1"/>
  <c r="M1573" i="1"/>
  <c r="N1573" i="1"/>
  <c r="O1573" i="1"/>
  <c r="J1574" i="1"/>
  <c r="K1574" i="1"/>
  <c r="L1574" i="1"/>
  <c r="M1574" i="1"/>
  <c r="N1574" i="1"/>
  <c r="O1574" i="1"/>
  <c r="J1575" i="1"/>
  <c r="K1575" i="1"/>
  <c r="L1575" i="1"/>
  <c r="M1575" i="1"/>
  <c r="N1575" i="1"/>
  <c r="O1575" i="1"/>
  <c r="J1576" i="1"/>
  <c r="K1576" i="1"/>
  <c r="L1576" i="1"/>
  <c r="M1576" i="1"/>
  <c r="N1576" i="1"/>
  <c r="O1576" i="1"/>
  <c r="J1577" i="1"/>
  <c r="K1577" i="1"/>
  <c r="L1577" i="1"/>
  <c r="M1577" i="1"/>
  <c r="N1577" i="1"/>
  <c r="O1577" i="1"/>
  <c r="J1578" i="1"/>
  <c r="K1578" i="1"/>
  <c r="L1578" i="1"/>
  <c r="M1578" i="1"/>
  <c r="N1578" i="1"/>
  <c r="O1578" i="1"/>
  <c r="J1579" i="1"/>
  <c r="K1579" i="1"/>
  <c r="L1579" i="1"/>
  <c r="M1579" i="1"/>
  <c r="N1579" i="1"/>
  <c r="O1579" i="1"/>
  <c r="J1580" i="1"/>
  <c r="K1580" i="1"/>
  <c r="L1580" i="1"/>
  <c r="M1580" i="1"/>
  <c r="N1580" i="1"/>
  <c r="O1580" i="1"/>
  <c r="J1581" i="1"/>
  <c r="K1581" i="1"/>
  <c r="L1581" i="1"/>
  <c r="M1581" i="1"/>
  <c r="N1581" i="1"/>
  <c r="O1581" i="1"/>
  <c r="J1582" i="1"/>
  <c r="K1582" i="1"/>
  <c r="L1582" i="1"/>
  <c r="M1582" i="1"/>
  <c r="N1582" i="1"/>
  <c r="O1582" i="1"/>
  <c r="J1583" i="1"/>
  <c r="K1583" i="1"/>
  <c r="L1583" i="1"/>
  <c r="M1583" i="1"/>
  <c r="N1583" i="1"/>
  <c r="O1583" i="1"/>
  <c r="J1584" i="1"/>
  <c r="K1584" i="1"/>
  <c r="L1584" i="1"/>
  <c r="M1584" i="1"/>
  <c r="N1584" i="1"/>
  <c r="O1584" i="1"/>
  <c r="J1585" i="1"/>
  <c r="K1585" i="1"/>
  <c r="L1585" i="1"/>
  <c r="M1585" i="1"/>
  <c r="N1585" i="1"/>
  <c r="O1585" i="1"/>
  <c r="J1586" i="1"/>
  <c r="K1586" i="1"/>
  <c r="L1586" i="1"/>
  <c r="M1586" i="1"/>
  <c r="N1586" i="1"/>
  <c r="O1586" i="1"/>
  <c r="J1587" i="1"/>
  <c r="K1587" i="1"/>
  <c r="L1587" i="1"/>
  <c r="M1587" i="1"/>
  <c r="N1587" i="1"/>
  <c r="O1587" i="1"/>
  <c r="J1588" i="1"/>
  <c r="K1588" i="1"/>
  <c r="L1588" i="1"/>
  <c r="M1588" i="1"/>
  <c r="N1588" i="1"/>
  <c r="O1588" i="1"/>
  <c r="J1589" i="1"/>
  <c r="K1589" i="1"/>
  <c r="L1589" i="1"/>
  <c r="M1589" i="1"/>
  <c r="N1589" i="1"/>
  <c r="O1589" i="1"/>
  <c r="J1590" i="1"/>
  <c r="K1590" i="1"/>
  <c r="L1590" i="1"/>
  <c r="M1590" i="1"/>
  <c r="N1590" i="1"/>
  <c r="O1590" i="1"/>
  <c r="J1591" i="1"/>
  <c r="K1591" i="1"/>
  <c r="L1591" i="1"/>
  <c r="M1591" i="1"/>
  <c r="N1591" i="1"/>
  <c r="O1591" i="1"/>
  <c r="J1592" i="1"/>
  <c r="K1592" i="1"/>
  <c r="L1592" i="1"/>
  <c r="M1592" i="1"/>
  <c r="N1592" i="1"/>
  <c r="O1592" i="1"/>
  <c r="J1593" i="1"/>
  <c r="K1593" i="1"/>
  <c r="L1593" i="1"/>
  <c r="M1593" i="1"/>
  <c r="N1593" i="1"/>
  <c r="O1593" i="1"/>
  <c r="J1594" i="1"/>
  <c r="K1594" i="1"/>
  <c r="L1594" i="1"/>
  <c r="M1594" i="1"/>
  <c r="N1594" i="1"/>
  <c r="O1594" i="1"/>
  <c r="J1595" i="1"/>
  <c r="K1595" i="1"/>
  <c r="L1595" i="1"/>
  <c r="M1595" i="1"/>
  <c r="N1595" i="1"/>
  <c r="O1595" i="1"/>
  <c r="J1596" i="1"/>
  <c r="K1596" i="1"/>
  <c r="L1596" i="1"/>
  <c r="M1596" i="1"/>
  <c r="N1596" i="1"/>
  <c r="O1596" i="1"/>
  <c r="J1597" i="1"/>
  <c r="K1597" i="1"/>
  <c r="L1597" i="1"/>
  <c r="M1597" i="1"/>
  <c r="N1597" i="1"/>
  <c r="O1597" i="1"/>
  <c r="J1598" i="1"/>
  <c r="K1598" i="1"/>
  <c r="L1598" i="1"/>
  <c r="M1598" i="1"/>
  <c r="N1598" i="1"/>
  <c r="O1598" i="1"/>
  <c r="J1599" i="1"/>
  <c r="K1599" i="1"/>
  <c r="L1599" i="1"/>
  <c r="M1599" i="1"/>
  <c r="N1599" i="1"/>
  <c r="O1599" i="1"/>
  <c r="J1600" i="1"/>
  <c r="K1600" i="1"/>
  <c r="L1600" i="1"/>
  <c r="M1600" i="1"/>
  <c r="N1600" i="1"/>
  <c r="O1600" i="1"/>
  <c r="J1601" i="1"/>
  <c r="K1601" i="1"/>
  <c r="L1601" i="1"/>
  <c r="M1601" i="1"/>
  <c r="N1601" i="1"/>
  <c r="O1601" i="1"/>
  <c r="J1602" i="1"/>
  <c r="K1602" i="1"/>
  <c r="L1602" i="1"/>
  <c r="M1602" i="1"/>
  <c r="N1602" i="1"/>
  <c r="O1602" i="1"/>
  <c r="J1603" i="1"/>
  <c r="K1603" i="1"/>
  <c r="L1603" i="1"/>
  <c r="M1603" i="1"/>
  <c r="N1603" i="1"/>
  <c r="O1603" i="1"/>
  <c r="J1604" i="1"/>
  <c r="K1604" i="1"/>
  <c r="L1604" i="1"/>
  <c r="M1604" i="1"/>
  <c r="N1604" i="1"/>
  <c r="O1604" i="1"/>
  <c r="J1605" i="1"/>
  <c r="K1605" i="1"/>
  <c r="L1605" i="1"/>
  <c r="M1605" i="1"/>
  <c r="N1605" i="1"/>
  <c r="O1605" i="1"/>
  <c r="J1606" i="1"/>
  <c r="K1606" i="1"/>
  <c r="L1606" i="1"/>
  <c r="M1606" i="1"/>
  <c r="N1606" i="1"/>
  <c r="O1606" i="1"/>
  <c r="J1607" i="1"/>
  <c r="K1607" i="1"/>
  <c r="L1607" i="1"/>
  <c r="M1607" i="1"/>
  <c r="N1607" i="1"/>
  <c r="O1607" i="1"/>
  <c r="J1608" i="1"/>
  <c r="K1608" i="1"/>
  <c r="L1608" i="1"/>
  <c r="M1608" i="1"/>
  <c r="N1608" i="1"/>
  <c r="O1608" i="1"/>
  <c r="J1609" i="1"/>
  <c r="K1609" i="1"/>
  <c r="L1609" i="1"/>
  <c r="M1609" i="1"/>
  <c r="N1609" i="1"/>
  <c r="O1609" i="1"/>
  <c r="J1610" i="1"/>
  <c r="K1610" i="1"/>
  <c r="L1610" i="1"/>
  <c r="M1610" i="1"/>
  <c r="N1610" i="1"/>
  <c r="O1610" i="1"/>
  <c r="J1611" i="1"/>
  <c r="K1611" i="1"/>
  <c r="L1611" i="1"/>
  <c r="M1611" i="1"/>
  <c r="N1611" i="1"/>
  <c r="O1611" i="1"/>
  <c r="J1612" i="1"/>
  <c r="K1612" i="1"/>
  <c r="L1612" i="1"/>
  <c r="M1612" i="1"/>
  <c r="N1612" i="1"/>
  <c r="O1612" i="1"/>
  <c r="J1613" i="1"/>
  <c r="K1613" i="1"/>
  <c r="L1613" i="1"/>
  <c r="M1613" i="1"/>
  <c r="N1613" i="1"/>
  <c r="O1613" i="1"/>
  <c r="J1614" i="1"/>
  <c r="K1614" i="1"/>
  <c r="L1614" i="1"/>
  <c r="M1614" i="1"/>
  <c r="N1614" i="1"/>
  <c r="O1614" i="1"/>
  <c r="J1615" i="1"/>
  <c r="K1615" i="1"/>
  <c r="L1615" i="1"/>
  <c r="M1615" i="1"/>
  <c r="N1615" i="1"/>
  <c r="O1615" i="1"/>
  <c r="J1616" i="1"/>
  <c r="K1616" i="1"/>
  <c r="L1616" i="1"/>
  <c r="M1616" i="1"/>
  <c r="N1616" i="1"/>
  <c r="O1616" i="1"/>
  <c r="J1617" i="1"/>
  <c r="K1617" i="1"/>
  <c r="L1617" i="1"/>
  <c r="M1617" i="1"/>
  <c r="N1617" i="1"/>
  <c r="O1617" i="1"/>
  <c r="J1618" i="1"/>
  <c r="K1618" i="1"/>
  <c r="L1618" i="1"/>
  <c r="M1618" i="1"/>
  <c r="N1618" i="1"/>
  <c r="O1618" i="1"/>
  <c r="J1619" i="1"/>
  <c r="K1619" i="1"/>
  <c r="L1619" i="1"/>
  <c r="M1619" i="1"/>
  <c r="N1619" i="1"/>
  <c r="O1619" i="1"/>
  <c r="J1620" i="1"/>
  <c r="K1620" i="1"/>
  <c r="L1620" i="1"/>
  <c r="M1620" i="1"/>
  <c r="N1620" i="1"/>
  <c r="O1620" i="1"/>
  <c r="J1621" i="1"/>
  <c r="K1621" i="1"/>
  <c r="L1621" i="1"/>
  <c r="M1621" i="1"/>
  <c r="N1621" i="1"/>
  <c r="O1621" i="1"/>
  <c r="J1622" i="1"/>
  <c r="K1622" i="1"/>
  <c r="L1622" i="1"/>
  <c r="M1622" i="1"/>
  <c r="N1622" i="1"/>
  <c r="O1622" i="1"/>
  <c r="J1623" i="1"/>
  <c r="K1623" i="1"/>
  <c r="L1623" i="1"/>
  <c r="M1623" i="1"/>
  <c r="N1623" i="1"/>
  <c r="O1623" i="1"/>
  <c r="J1624" i="1"/>
  <c r="K1624" i="1"/>
  <c r="L1624" i="1"/>
  <c r="M1624" i="1"/>
  <c r="N1624" i="1"/>
  <c r="O1624" i="1"/>
  <c r="J1625" i="1"/>
  <c r="K1625" i="1"/>
  <c r="L1625" i="1"/>
  <c r="M1625" i="1"/>
  <c r="N1625" i="1"/>
  <c r="O1625" i="1"/>
  <c r="J1626" i="1"/>
  <c r="K1626" i="1"/>
  <c r="L1626" i="1"/>
  <c r="M1626" i="1"/>
  <c r="N1626" i="1"/>
  <c r="O1626" i="1"/>
  <c r="J1627" i="1"/>
  <c r="K1627" i="1"/>
  <c r="L1627" i="1"/>
  <c r="M1627" i="1"/>
  <c r="N1627" i="1"/>
  <c r="O1627" i="1"/>
  <c r="J1628" i="1"/>
  <c r="K1628" i="1"/>
  <c r="L1628" i="1"/>
  <c r="M1628" i="1"/>
  <c r="N1628" i="1"/>
  <c r="O1628" i="1"/>
  <c r="J1629" i="1"/>
  <c r="K1629" i="1"/>
  <c r="L1629" i="1"/>
  <c r="M1629" i="1"/>
  <c r="N1629" i="1"/>
  <c r="O1629" i="1"/>
  <c r="J1630" i="1"/>
  <c r="K1630" i="1"/>
  <c r="L1630" i="1"/>
  <c r="M1630" i="1"/>
  <c r="N1630" i="1"/>
  <c r="O1630" i="1"/>
  <c r="J1631" i="1"/>
  <c r="K1631" i="1"/>
  <c r="L1631" i="1"/>
  <c r="M1631" i="1"/>
  <c r="N1631" i="1"/>
  <c r="O1631" i="1"/>
  <c r="J1632" i="1"/>
  <c r="K1632" i="1"/>
  <c r="L1632" i="1"/>
  <c r="M1632" i="1"/>
  <c r="N1632" i="1"/>
  <c r="O1632" i="1"/>
  <c r="J1633" i="1"/>
  <c r="K1633" i="1"/>
  <c r="L1633" i="1"/>
  <c r="M1633" i="1"/>
  <c r="N1633" i="1"/>
  <c r="O1633" i="1"/>
  <c r="J1634" i="1"/>
  <c r="K1634" i="1"/>
  <c r="L1634" i="1"/>
  <c r="M1634" i="1"/>
  <c r="N1634" i="1"/>
  <c r="O1634" i="1"/>
  <c r="J1635" i="1"/>
  <c r="K1635" i="1"/>
  <c r="L1635" i="1"/>
  <c r="M1635" i="1"/>
  <c r="N1635" i="1"/>
  <c r="O1635" i="1"/>
  <c r="J1636" i="1"/>
  <c r="K1636" i="1"/>
  <c r="L1636" i="1"/>
  <c r="M1636" i="1"/>
  <c r="N1636" i="1"/>
  <c r="O1636" i="1"/>
  <c r="J1637" i="1"/>
  <c r="K1637" i="1"/>
  <c r="L1637" i="1"/>
  <c r="M1637" i="1"/>
  <c r="N1637" i="1"/>
  <c r="O1637" i="1"/>
  <c r="J1638" i="1"/>
  <c r="K1638" i="1"/>
  <c r="L1638" i="1"/>
  <c r="M1638" i="1"/>
  <c r="N1638" i="1"/>
  <c r="O1638" i="1"/>
  <c r="J1639" i="1"/>
  <c r="K1639" i="1"/>
  <c r="L1639" i="1"/>
  <c r="M1639" i="1"/>
  <c r="N1639" i="1"/>
  <c r="O1639" i="1"/>
  <c r="J1640" i="1"/>
  <c r="K1640" i="1"/>
  <c r="L1640" i="1"/>
  <c r="M1640" i="1"/>
  <c r="N1640" i="1"/>
  <c r="O1640" i="1"/>
  <c r="J1641" i="1"/>
  <c r="K1641" i="1"/>
  <c r="L1641" i="1"/>
  <c r="M1641" i="1"/>
  <c r="N1641" i="1"/>
  <c r="O1641" i="1"/>
  <c r="J1642" i="1"/>
  <c r="K1642" i="1"/>
  <c r="L1642" i="1"/>
  <c r="M1642" i="1"/>
  <c r="N1642" i="1"/>
  <c r="O1642" i="1"/>
  <c r="J1643" i="1"/>
  <c r="K1643" i="1"/>
  <c r="L1643" i="1"/>
  <c r="M1643" i="1"/>
  <c r="N1643" i="1"/>
  <c r="O1643" i="1"/>
  <c r="J1644" i="1"/>
  <c r="K1644" i="1"/>
  <c r="L1644" i="1"/>
  <c r="M1644" i="1"/>
  <c r="N1644" i="1"/>
  <c r="O1644" i="1"/>
  <c r="J1645" i="1"/>
  <c r="K1645" i="1"/>
  <c r="L1645" i="1"/>
  <c r="M1645" i="1"/>
  <c r="N1645" i="1"/>
  <c r="O1645" i="1"/>
  <c r="J1646" i="1"/>
  <c r="K1646" i="1"/>
  <c r="L1646" i="1"/>
  <c r="M1646" i="1"/>
  <c r="N1646" i="1"/>
  <c r="O1646" i="1"/>
  <c r="J1647" i="1"/>
  <c r="K1647" i="1"/>
  <c r="L1647" i="1"/>
  <c r="M1647" i="1"/>
  <c r="N1647" i="1"/>
  <c r="O1647" i="1"/>
  <c r="J1648" i="1"/>
  <c r="K1648" i="1"/>
  <c r="L1648" i="1"/>
  <c r="M1648" i="1"/>
  <c r="N1648" i="1"/>
  <c r="O1648" i="1"/>
  <c r="J1649" i="1"/>
  <c r="K1649" i="1"/>
  <c r="L1649" i="1"/>
  <c r="M1649" i="1"/>
  <c r="N1649" i="1"/>
  <c r="O1649" i="1"/>
  <c r="J1650" i="1"/>
  <c r="K1650" i="1"/>
  <c r="L1650" i="1"/>
  <c r="M1650" i="1"/>
  <c r="N1650" i="1"/>
  <c r="O1650" i="1"/>
  <c r="J1651" i="1"/>
  <c r="K1651" i="1"/>
  <c r="L1651" i="1"/>
  <c r="M1651" i="1"/>
  <c r="N1651" i="1"/>
  <c r="O1651" i="1"/>
  <c r="J1652" i="1"/>
  <c r="K1652" i="1"/>
  <c r="L1652" i="1"/>
  <c r="M1652" i="1"/>
  <c r="N1652" i="1"/>
  <c r="O1652" i="1"/>
  <c r="J1653" i="1"/>
  <c r="K1653" i="1"/>
  <c r="L1653" i="1"/>
  <c r="M1653" i="1"/>
  <c r="N1653" i="1"/>
  <c r="O1653" i="1"/>
  <c r="J1654" i="1"/>
  <c r="K1654" i="1"/>
  <c r="L1654" i="1"/>
  <c r="M1654" i="1"/>
  <c r="N1654" i="1"/>
  <c r="O1654" i="1"/>
  <c r="J1655" i="1"/>
  <c r="K1655" i="1"/>
  <c r="L1655" i="1"/>
  <c r="M1655" i="1"/>
  <c r="N1655" i="1"/>
  <c r="O1655" i="1"/>
  <c r="J1656" i="1"/>
  <c r="K1656" i="1"/>
  <c r="L1656" i="1"/>
  <c r="M1656" i="1"/>
  <c r="N1656" i="1"/>
  <c r="O1656" i="1"/>
  <c r="J1657" i="1"/>
  <c r="K1657" i="1"/>
  <c r="L1657" i="1"/>
  <c r="M1657" i="1"/>
  <c r="N1657" i="1"/>
  <c r="O1657" i="1"/>
  <c r="J1658" i="1"/>
  <c r="K1658" i="1"/>
  <c r="L1658" i="1"/>
  <c r="M1658" i="1"/>
  <c r="N1658" i="1"/>
  <c r="O1658" i="1"/>
  <c r="J1659" i="1"/>
  <c r="K1659" i="1"/>
  <c r="L1659" i="1"/>
  <c r="M1659" i="1"/>
  <c r="N1659" i="1"/>
  <c r="O1659" i="1"/>
  <c r="J1660" i="1"/>
  <c r="K1660" i="1"/>
  <c r="L1660" i="1"/>
  <c r="M1660" i="1"/>
  <c r="N1660" i="1"/>
  <c r="O1660" i="1"/>
  <c r="J1661" i="1"/>
  <c r="K1661" i="1"/>
  <c r="L1661" i="1"/>
  <c r="M1661" i="1"/>
  <c r="N1661" i="1"/>
  <c r="O1661" i="1"/>
  <c r="J1662" i="1"/>
  <c r="K1662" i="1"/>
  <c r="L1662" i="1"/>
  <c r="M1662" i="1"/>
  <c r="N1662" i="1"/>
  <c r="O1662" i="1"/>
  <c r="J1663" i="1"/>
  <c r="K1663" i="1"/>
  <c r="L1663" i="1"/>
  <c r="M1663" i="1"/>
  <c r="N1663" i="1"/>
  <c r="O1663" i="1"/>
  <c r="J1664" i="1"/>
  <c r="K1664" i="1"/>
  <c r="L1664" i="1"/>
  <c r="M1664" i="1"/>
  <c r="N1664" i="1"/>
  <c r="O1664" i="1"/>
  <c r="J1665" i="1"/>
  <c r="K1665" i="1"/>
  <c r="L1665" i="1"/>
  <c r="M1665" i="1"/>
  <c r="N1665" i="1"/>
  <c r="O1665" i="1"/>
  <c r="J1666" i="1"/>
  <c r="K1666" i="1"/>
  <c r="L1666" i="1"/>
  <c r="M1666" i="1"/>
  <c r="N1666" i="1"/>
  <c r="O1666" i="1"/>
  <c r="J1667" i="1"/>
  <c r="K1667" i="1"/>
  <c r="L1667" i="1"/>
  <c r="M1667" i="1"/>
  <c r="N1667" i="1"/>
  <c r="O1667" i="1"/>
  <c r="J1668" i="1"/>
  <c r="K1668" i="1"/>
  <c r="L1668" i="1"/>
  <c r="M1668" i="1"/>
  <c r="N1668" i="1"/>
  <c r="O1668" i="1"/>
  <c r="J1669" i="1"/>
  <c r="K1669" i="1"/>
  <c r="L1669" i="1"/>
  <c r="M1669" i="1"/>
  <c r="N1669" i="1"/>
  <c r="O1669" i="1"/>
  <c r="J1670" i="1"/>
  <c r="K1670" i="1"/>
  <c r="L1670" i="1"/>
  <c r="M1670" i="1"/>
  <c r="N1670" i="1"/>
  <c r="O1670" i="1"/>
  <c r="J1671" i="1"/>
  <c r="K1671" i="1"/>
  <c r="L1671" i="1"/>
  <c r="M1671" i="1"/>
  <c r="N1671" i="1"/>
  <c r="O1671" i="1"/>
  <c r="J1672" i="1"/>
  <c r="K1672" i="1"/>
  <c r="L1672" i="1"/>
  <c r="M1672" i="1"/>
  <c r="N1672" i="1"/>
  <c r="O1672" i="1"/>
  <c r="J1673" i="1"/>
  <c r="K1673" i="1"/>
  <c r="L1673" i="1"/>
  <c r="M1673" i="1"/>
  <c r="N1673" i="1"/>
  <c r="O1673" i="1"/>
  <c r="J1674" i="1"/>
  <c r="K1674" i="1"/>
  <c r="L1674" i="1"/>
  <c r="M1674" i="1"/>
  <c r="N1674" i="1"/>
  <c r="O1674" i="1"/>
  <c r="J1675" i="1"/>
  <c r="K1675" i="1"/>
  <c r="L1675" i="1"/>
  <c r="M1675" i="1"/>
  <c r="N1675" i="1"/>
  <c r="O1675" i="1"/>
  <c r="J1676" i="1"/>
  <c r="K1676" i="1"/>
  <c r="L1676" i="1"/>
  <c r="M1676" i="1"/>
  <c r="N1676" i="1"/>
  <c r="O1676" i="1"/>
  <c r="J1677" i="1"/>
  <c r="K1677" i="1"/>
  <c r="L1677" i="1"/>
  <c r="M1677" i="1"/>
  <c r="N1677" i="1"/>
  <c r="O1677" i="1"/>
  <c r="J1678" i="1"/>
  <c r="K1678" i="1"/>
  <c r="L1678" i="1"/>
  <c r="M1678" i="1"/>
  <c r="N1678" i="1"/>
  <c r="O1678" i="1"/>
  <c r="J1679" i="1"/>
  <c r="K1679" i="1"/>
  <c r="L1679" i="1"/>
  <c r="M1679" i="1"/>
  <c r="N1679" i="1"/>
  <c r="O1679" i="1"/>
  <c r="J1680" i="1"/>
  <c r="K1680" i="1"/>
  <c r="L1680" i="1"/>
  <c r="M1680" i="1"/>
  <c r="N1680" i="1"/>
  <c r="O1680" i="1"/>
  <c r="J1681" i="1"/>
  <c r="K1681" i="1"/>
  <c r="L1681" i="1"/>
  <c r="M1681" i="1"/>
  <c r="N1681" i="1"/>
  <c r="O1681" i="1"/>
  <c r="J1682" i="1"/>
  <c r="K1682" i="1"/>
  <c r="L1682" i="1"/>
  <c r="M1682" i="1"/>
  <c r="N1682" i="1"/>
  <c r="O1682" i="1"/>
  <c r="J1683" i="1"/>
  <c r="K1683" i="1"/>
  <c r="L1683" i="1"/>
  <c r="M1683" i="1"/>
  <c r="N1683" i="1"/>
  <c r="O1683" i="1"/>
  <c r="J1684" i="1"/>
  <c r="K1684" i="1"/>
  <c r="L1684" i="1"/>
  <c r="M1684" i="1"/>
  <c r="N1684" i="1"/>
  <c r="O1684" i="1"/>
  <c r="J1685" i="1"/>
  <c r="K1685" i="1"/>
  <c r="L1685" i="1"/>
  <c r="M1685" i="1"/>
  <c r="N1685" i="1"/>
  <c r="O1685" i="1"/>
  <c r="J1686" i="1"/>
  <c r="K1686" i="1"/>
  <c r="L1686" i="1"/>
  <c r="M1686" i="1"/>
  <c r="N1686" i="1"/>
  <c r="O1686" i="1"/>
  <c r="J1687" i="1"/>
  <c r="K1687" i="1"/>
  <c r="L1687" i="1"/>
  <c r="M1687" i="1"/>
  <c r="N1687" i="1"/>
  <c r="O1687" i="1"/>
  <c r="J1688" i="1"/>
  <c r="K1688" i="1"/>
  <c r="L1688" i="1"/>
  <c r="M1688" i="1"/>
  <c r="N1688" i="1"/>
  <c r="O1688" i="1"/>
  <c r="J1689" i="1"/>
  <c r="K1689" i="1"/>
  <c r="L1689" i="1"/>
  <c r="M1689" i="1"/>
  <c r="N1689" i="1"/>
  <c r="O1689" i="1"/>
  <c r="J1690" i="1"/>
  <c r="K1690" i="1"/>
  <c r="L1690" i="1"/>
  <c r="M1690" i="1"/>
  <c r="N1690" i="1"/>
  <c r="O1690" i="1"/>
  <c r="J1691" i="1"/>
  <c r="K1691" i="1"/>
  <c r="L1691" i="1"/>
  <c r="M1691" i="1"/>
  <c r="N1691" i="1"/>
  <c r="O1691" i="1"/>
  <c r="J1692" i="1"/>
  <c r="K1692" i="1"/>
  <c r="L1692" i="1"/>
  <c r="M1692" i="1"/>
  <c r="N1692" i="1"/>
  <c r="O1692" i="1"/>
  <c r="J1693" i="1"/>
  <c r="K1693" i="1"/>
  <c r="L1693" i="1"/>
  <c r="M1693" i="1"/>
  <c r="N1693" i="1"/>
  <c r="O1693" i="1"/>
  <c r="J1694" i="1"/>
  <c r="K1694" i="1"/>
  <c r="L1694" i="1"/>
  <c r="M1694" i="1"/>
  <c r="N1694" i="1"/>
  <c r="O1694" i="1"/>
  <c r="J1695" i="1"/>
  <c r="K1695" i="1"/>
  <c r="L1695" i="1"/>
  <c r="M1695" i="1"/>
  <c r="N1695" i="1"/>
  <c r="O1695" i="1"/>
  <c r="J1696" i="1"/>
  <c r="K1696" i="1"/>
  <c r="L1696" i="1"/>
  <c r="M1696" i="1"/>
  <c r="N1696" i="1"/>
  <c r="O1696" i="1"/>
  <c r="J1697" i="1"/>
  <c r="K1697" i="1"/>
  <c r="L1697" i="1"/>
  <c r="M1697" i="1"/>
  <c r="N1697" i="1"/>
  <c r="O1697" i="1"/>
  <c r="J1698" i="1"/>
  <c r="K1698" i="1"/>
  <c r="L1698" i="1"/>
  <c r="M1698" i="1"/>
  <c r="N1698" i="1"/>
  <c r="O1698" i="1"/>
  <c r="J1699" i="1"/>
  <c r="K1699" i="1"/>
  <c r="L1699" i="1"/>
  <c r="M1699" i="1"/>
  <c r="N1699" i="1"/>
  <c r="O1699" i="1"/>
  <c r="J1700" i="1"/>
  <c r="K1700" i="1"/>
  <c r="L1700" i="1"/>
  <c r="M1700" i="1"/>
  <c r="N1700" i="1"/>
  <c r="O1700" i="1"/>
  <c r="J1701" i="1"/>
  <c r="K1701" i="1"/>
  <c r="L1701" i="1"/>
  <c r="M1701" i="1"/>
  <c r="N1701" i="1"/>
  <c r="O1701" i="1"/>
  <c r="J1702" i="1"/>
  <c r="K1702" i="1"/>
  <c r="L1702" i="1"/>
  <c r="M1702" i="1"/>
  <c r="N1702" i="1"/>
  <c r="O1702" i="1"/>
  <c r="J1703" i="1"/>
  <c r="K1703" i="1"/>
  <c r="L1703" i="1"/>
  <c r="M1703" i="1"/>
  <c r="N1703" i="1"/>
  <c r="O1703" i="1"/>
  <c r="J1704" i="1"/>
  <c r="K1704" i="1"/>
  <c r="L1704" i="1"/>
  <c r="M1704" i="1"/>
  <c r="N1704" i="1"/>
  <c r="O1704" i="1"/>
  <c r="J1705" i="1"/>
  <c r="K1705" i="1"/>
  <c r="L1705" i="1"/>
  <c r="M1705" i="1"/>
  <c r="N1705" i="1"/>
  <c r="O1705" i="1"/>
  <c r="J1706" i="1"/>
  <c r="K1706" i="1"/>
  <c r="L1706" i="1"/>
  <c r="M1706" i="1"/>
  <c r="N1706" i="1"/>
  <c r="O1706" i="1"/>
  <c r="J1707" i="1"/>
  <c r="K1707" i="1"/>
  <c r="L1707" i="1"/>
  <c r="M1707" i="1"/>
  <c r="N1707" i="1"/>
  <c r="O1707" i="1"/>
  <c r="J1708" i="1"/>
  <c r="K1708" i="1"/>
  <c r="L1708" i="1"/>
  <c r="M1708" i="1"/>
  <c r="N1708" i="1"/>
  <c r="O1708" i="1"/>
  <c r="J1709" i="1"/>
  <c r="K1709" i="1"/>
  <c r="L1709" i="1"/>
  <c r="M1709" i="1"/>
  <c r="N1709" i="1"/>
  <c r="O1709" i="1"/>
  <c r="J1710" i="1"/>
  <c r="K1710" i="1"/>
  <c r="L1710" i="1"/>
  <c r="M1710" i="1"/>
  <c r="N1710" i="1"/>
  <c r="O1710" i="1"/>
  <c r="J1711" i="1"/>
  <c r="K1711" i="1"/>
  <c r="L1711" i="1"/>
  <c r="M1711" i="1"/>
  <c r="N1711" i="1"/>
  <c r="O1711" i="1"/>
  <c r="J1712" i="1"/>
  <c r="K1712" i="1"/>
  <c r="L1712" i="1"/>
  <c r="M1712" i="1"/>
  <c r="N1712" i="1"/>
  <c r="O1712" i="1"/>
  <c r="J1713" i="1"/>
  <c r="K1713" i="1"/>
  <c r="L1713" i="1"/>
  <c r="M1713" i="1"/>
  <c r="N1713" i="1"/>
  <c r="O1713" i="1"/>
  <c r="J1714" i="1"/>
  <c r="K1714" i="1"/>
  <c r="L1714" i="1"/>
  <c r="M1714" i="1"/>
  <c r="N1714" i="1"/>
  <c r="O1714" i="1"/>
  <c r="J1715" i="1"/>
  <c r="K1715" i="1"/>
  <c r="L1715" i="1"/>
  <c r="M1715" i="1"/>
  <c r="N1715" i="1"/>
  <c r="O1715" i="1"/>
  <c r="J1716" i="1"/>
  <c r="K1716" i="1"/>
  <c r="L1716" i="1"/>
  <c r="M1716" i="1"/>
  <c r="N1716" i="1"/>
  <c r="O1716" i="1"/>
  <c r="J1717" i="1"/>
  <c r="K1717" i="1"/>
  <c r="L1717" i="1"/>
  <c r="M1717" i="1"/>
  <c r="N1717" i="1"/>
  <c r="O1717" i="1"/>
  <c r="J1718" i="1"/>
  <c r="K1718" i="1"/>
  <c r="L1718" i="1"/>
  <c r="M1718" i="1"/>
  <c r="N1718" i="1"/>
  <c r="O1718" i="1"/>
  <c r="J1719" i="1"/>
  <c r="K1719" i="1"/>
  <c r="L1719" i="1"/>
  <c r="M1719" i="1"/>
  <c r="N1719" i="1"/>
  <c r="O1719" i="1"/>
  <c r="J1720" i="1"/>
  <c r="K1720" i="1"/>
  <c r="L1720" i="1"/>
  <c r="M1720" i="1"/>
  <c r="N1720" i="1"/>
  <c r="O1720" i="1"/>
  <c r="J1721" i="1"/>
  <c r="K1721" i="1"/>
  <c r="L1721" i="1"/>
  <c r="M1721" i="1"/>
  <c r="N1721" i="1"/>
  <c r="O1721" i="1"/>
  <c r="J1722" i="1"/>
  <c r="K1722" i="1"/>
  <c r="L1722" i="1"/>
  <c r="M1722" i="1"/>
  <c r="N1722" i="1"/>
  <c r="O1722" i="1"/>
  <c r="J1723" i="1"/>
  <c r="K1723" i="1"/>
  <c r="L1723" i="1"/>
  <c r="M1723" i="1"/>
  <c r="N1723" i="1"/>
  <c r="O1723" i="1"/>
  <c r="J1724" i="1"/>
  <c r="K1724" i="1"/>
  <c r="L1724" i="1"/>
  <c r="M1724" i="1"/>
  <c r="N1724" i="1"/>
  <c r="O1724" i="1"/>
  <c r="J1725" i="1"/>
  <c r="K1725" i="1"/>
  <c r="L1725" i="1"/>
  <c r="M1725" i="1"/>
  <c r="N1725" i="1"/>
  <c r="O1725" i="1"/>
  <c r="J1726" i="1"/>
  <c r="K1726" i="1"/>
  <c r="L1726" i="1"/>
  <c r="M1726" i="1"/>
  <c r="N1726" i="1"/>
  <c r="O1726" i="1"/>
  <c r="J1727" i="1"/>
  <c r="K1727" i="1"/>
  <c r="L1727" i="1"/>
  <c r="M1727" i="1"/>
  <c r="N1727" i="1"/>
  <c r="O1727" i="1"/>
  <c r="J1728" i="1"/>
  <c r="K1728" i="1"/>
  <c r="L1728" i="1"/>
  <c r="M1728" i="1"/>
  <c r="N1728" i="1"/>
  <c r="O1728" i="1"/>
  <c r="J1729" i="1"/>
  <c r="K1729" i="1"/>
  <c r="L1729" i="1"/>
  <c r="M1729" i="1"/>
  <c r="N1729" i="1"/>
  <c r="O1729" i="1"/>
  <c r="J1730" i="1"/>
  <c r="K1730" i="1"/>
  <c r="L1730" i="1"/>
  <c r="M1730" i="1"/>
  <c r="N1730" i="1"/>
  <c r="O1730" i="1"/>
  <c r="J1731" i="1"/>
  <c r="K1731" i="1"/>
  <c r="L1731" i="1"/>
  <c r="M1731" i="1"/>
  <c r="N1731" i="1"/>
  <c r="O1731" i="1"/>
  <c r="J1732" i="1"/>
  <c r="K1732" i="1"/>
  <c r="L1732" i="1"/>
  <c r="M1732" i="1"/>
  <c r="N1732" i="1"/>
  <c r="O1732" i="1"/>
  <c r="J1733" i="1"/>
  <c r="K1733" i="1"/>
  <c r="L1733" i="1"/>
  <c r="M1733" i="1"/>
  <c r="N1733" i="1"/>
  <c r="O1733" i="1"/>
  <c r="J1734" i="1"/>
  <c r="K1734" i="1"/>
  <c r="L1734" i="1"/>
  <c r="M1734" i="1"/>
  <c r="N1734" i="1"/>
  <c r="O1734" i="1"/>
  <c r="J1735" i="1"/>
  <c r="K1735" i="1"/>
  <c r="L1735" i="1"/>
  <c r="M1735" i="1"/>
  <c r="N1735" i="1"/>
  <c r="O1735" i="1"/>
  <c r="J1736" i="1"/>
  <c r="K1736" i="1"/>
  <c r="L1736" i="1"/>
  <c r="M1736" i="1"/>
  <c r="N1736" i="1"/>
  <c r="O1736" i="1"/>
  <c r="J1737" i="1"/>
  <c r="K1737" i="1"/>
  <c r="L1737" i="1"/>
  <c r="M1737" i="1"/>
  <c r="N1737" i="1"/>
  <c r="O1737" i="1"/>
  <c r="J1738" i="1"/>
  <c r="K1738" i="1"/>
  <c r="L1738" i="1"/>
  <c r="M1738" i="1"/>
  <c r="N1738" i="1"/>
  <c r="O1738" i="1"/>
  <c r="J1739" i="1"/>
  <c r="K1739" i="1"/>
  <c r="L1739" i="1"/>
  <c r="M1739" i="1"/>
  <c r="N1739" i="1"/>
  <c r="O1739" i="1"/>
  <c r="J1740" i="1"/>
  <c r="K1740" i="1"/>
  <c r="L1740" i="1"/>
  <c r="M1740" i="1"/>
  <c r="N1740" i="1"/>
  <c r="O1740" i="1"/>
  <c r="J1741" i="1"/>
  <c r="K1741" i="1"/>
  <c r="L1741" i="1"/>
  <c r="M1741" i="1"/>
  <c r="N1741" i="1"/>
  <c r="O1741" i="1"/>
  <c r="J1742" i="1"/>
  <c r="K1742" i="1"/>
  <c r="L1742" i="1"/>
  <c r="M1742" i="1"/>
  <c r="N1742" i="1"/>
  <c r="O1742" i="1"/>
  <c r="J1743" i="1"/>
  <c r="K1743" i="1"/>
  <c r="L1743" i="1"/>
  <c r="M1743" i="1"/>
  <c r="N1743" i="1"/>
  <c r="O1743" i="1"/>
  <c r="J1744" i="1"/>
  <c r="K1744" i="1"/>
  <c r="L1744" i="1"/>
  <c r="M1744" i="1"/>
  <c r="N1744" i="1"/>
  <c r="O1744" i="1"/>
  <c r="J1745" i="1"/>
  <c r="K1745" i="1"/>
  <c r="L1745" i="1"/>
  <c r="M1745" i="1"/>
  <c r="N1745" i="1"/>
  <c r="O1745" i="1"/>
  <c r="J1746" i="1"/>
  <c r="K1746" i="1"/>
  <c r="L1746" i="1"/>
  <c r="M1746" i="1"/>
  <c r="N1746" i="1"/>
  <c r="O1746" i="1"/>
  <c r="J1747" i="1"/>
  <c r="K1747" i="1"/>
  <c r="L1747" i="1"/>
  <c r="M1747" i="1"/>
  <c r="N1747" i="1"/>
  <c r="O1747" i="1"/>
  <c r="J1748" i="1"/>
  <c r="K1748" i="1"/>
  <c r="L1748" i="1"/>
  <c r="M1748" i="1"/>
  <c r="N1748" i="1"/>
  <c r="O1748" i="1"/>
  <c r="J1749" i="1"/>
  <c r="K1749" i="1"/>
  <c r="L1749" i="1"/>
  <c r="M1749" i="1"/>
  <c r="N1749" i="1"/>
  <c r="O1749" i="1"/>
  <c r="J1750" i="1"/>
  <c r="K1750" i="1"/>
  <c r="L1750" i="1"/>
  <c r="M1750" i="1"/>
  <c r="N1750" i="1"/>
  <c r="O1750" i="1"/>
  <c r="J1751" i="1"/>
  <c r="K1751" i="1"/>
  <c r="L1751" i="1"/>
  <c r="M1751" i="1"/>
  <c r="N1751" i="1"/>
  <c r="O1751" i="1"/>
  <c r="J1752" i="1"/>
  <c r="K1752" i="1"/>
  <c r="L1752" i="1"/>
  <c r="M1752" i="1"/>
  <c r="N1752" i="1"/>
  <c r="O1752" i="1"/>
  <c r="J1753" i="1"/>
  <c r="K1753" i="1"/>
  <c r="L1753" i="1"/>
  <c r="M1753" i="1"/>
  <c r="N1753" i="1"/>
  <c r="O1753" i="1"/>
  <c r="J1754" i="1"/>
  <c r="K1754" i="1"/>
  <c r="L1754" i="1"/>
  <c r="M1754" i="1"/>
  <c r="N1754" i="1"/>
  <c r="O1754" i="1"/>
  <c r="J1755" i="1"/>
  <c r="K1755" i="1"/>
  <c r="L1755" i="1"/>
  <c r="M1755" i="1"/>
  <c r="N1755" i="1"/>
  <c r="O1755" i="1"/>
  <c r="J1756" i="1"/>
  <c r="K1756" i="1"/>
  <c r="L1756" i="1"/>
  <c r="M1756" i="1"/>
  <c r="N1756" i="1"/>
  <c r="O1756" i="1"/>
  <c r="J1757" i="1"/>
  <c r="K1757" i="1"/>
  <c r="L1757" i="1"/>
  <c r="M1757" i="1"/>
  <c r="N1757" i="1"/>
  <c r="O1757" i="1"/>
  <c r="J1758" i="1"/>
  <c r="K1758" i="1"/>
  <c r="L1758" i="1"/>
  <c r="M1758" i="1"/>
  <c r="N1758" i="1"/>
  <c r="O1758" i="1"/>
  <c r="J1759" i="1"/>
  <c r="K1759" i="1"/>
  <c r="L1759" i="1"/>
  <c r="M1759" i="1"/>
  <c r="N1759" i="1"/>
  <c r="O1759" i="1"/>
  <c r="J1760" i="1"/>
  <c r="K1760" i="1"/>
  <c r="L1760" i="1"/>
  <c r="M1760" i="1"/>
  <c r="N1760" i="1"/>
  <c r="O1760" i="1"/>
  <c r="J1761" i="1"/>
  <c r="K1761" i="1"/>
  <c r="L1761" i="1"/>
  <c r="M1761" i="1"/>
  <c r="N1761" i="1"/>
  <c r="O1761" i="1"/>
  <c r="J1762" i="1"/>
  <c r="K1762" i="1"/>
  <c r="L1762" i="1"/>
  <c r="M1762" i="1"/>
  <c r="N1762" i="1"/>
  <c r="O1762" i="1"/>
  <c r="J1763" i="1"/>
  <c r="K1763" i="1"/>
  <c r="L1763" i="1"/>
  <c r="M1763" i="1"/>
  <c r="N1763" i="1"/>
  <c r="O1763" i="1"/>
  <c r="J1764" i="1"/>
  <c r="K1764" i="1"/>
  <c r="L1764" i="1"/>
  <c r="M1764" i="1"/>
  <c r="N1764" i="1"/>
  <c r="O1764" i="1"/>
  <c r="J1765" i="1"/>
  <c r="K1765" i="1"/>
  <c r="L1765" i="1"/>
  <c r="M1765" i="1"/>
  <c r="N1765" i="1"/>
  <c r="O1765" i="1"/>
  <c r="J1766" i="1"/>
  <c r="K1766" i="1"/>
  <c r="L1766" i="1"/>
  <c r="M1766" i="1"/>
  <c r="N1766" i="1"/>
  <c r="O1766" i="1"/>
  <c r="J1767" i="1"/>
  <c r="K1767" i="1"/>
  <c r="L1767" i="1"/>
  <c r="M1767" i="1"/>
  <c r="N1767" i="1"/>
  <c r="O1767" i="1"/>
  <c r="J1768" i="1"/>
  <c r="K1768" i="1"/>
  <c r="L1768" i="1"/>
  <c r="M1768" i="1"/>
  <c r="N1768" i="1"/>
  <c r="O1768" i="1"/>
  <c r="J1769" i="1"/>
  <c r="K1769" i="1"/>
  <c r="L1769" i="1"/>
  <c r="M1769" i="1"/>
  <c r="N1769" i="1"/>
  <c r="O1769" i="1"/>
  <c r="J1770" i="1"/>
  <c r="K1770" i="1"/>
  <c r="L1770" i="1"/>
  <c r="M1770" i="1"/>
  <c r="N1770" i="1"/>
  <c r="O1770" i="1"/>
  <c r="J1771" i="1"/>
  <c r="K1771" i="1"/>
  <c r="L1771" i="1"/>
  <c r="M1771" i="1"/>
  <c r="N1771" i="1"/>
  <c r="O1771" i="1"/>
  <c r="J1772" i="1"/>
  <c r="K1772" i="1"/>
  <c r="L1772" i="1"/>
  <c r="M1772" i="1"/>
  <c r="N1772" i="1"/>
  <c r="O1772" i="1"/>
  <c r="J1773" i="1"/>
  <c r="K1773" i="1"/>
  <c r="L1773" i="1"/>
  <c r="M1773" i="1"/>
  <c r="N1773" i="1"/>
  <c r="O1773" i="1"/>
  <c r="J1774" i="1"/>
  <c r="K1774" i="1"/>
  <c r="L1774" i="1"/>
  <c r="M1774" i="1"/>
  <c r="N1774" i="1"/>
  <c r="O1774" i="1"/>
  <c r="J1775" i="1"/>
  <c r="K1775" i="1"/>
  <c r="L1775" i="1"/>
  <c r="M1775" i="1"/>
  <c r="N1775" i="1"/>
  <c r="O1775" i="1"/>
  <c r="J1776" i="1"/>
  <c r="K1776" i="1"/>
  <c r="L1776" i="1"/>
  <c r="M1776" i="1"/>
  <c r="N1776" i="1"/>
  <c r="O1776" i="1"/>
  <c r="J1777" i="1"/>
  <c r="K1777" i="1"/>
  <c r="L1777" i="1"/>
  <c r="M1777" i="1"/>
  <c r="N1777" i="1"/>
  <c r="O1777" i="1"/>
  <c r="J1778" i="1"/>
  <c r="K1778" i="1"/>
  <c r="L1778" i="1"/>
  <c r="M1778" i="1"/>
  <c r="N1778" i="1"/>
  <c r="O1778" i="1"/>
  <c r="J1779" i="1"/>
  <c r="K1779" i="1"/>
  <c r="L1779" i="1"/>
  <c r="M1779" i="1"/>
  <c r="N1779" i="1"/>
  <c r="O1779" i="1"/>
  <c r="J1780" i="1"/>
  <c r="K1780" i="1"/>
  <c r="L1780" i="1"/>
  <c r="M1780" i="1"/>
  <c r="N1780" i="1"/>
  <c r="O1780" i="1"/>
  <c r="J1781" i="1"/>
  <c r="K1781" i="1"/>
  <c r="L1781" i="1"/>
  <c r="M1781" i="1"/>
  <c r="N1781" i="1"/>
  <c r="O1781" i="1"/>
  <c r="J1782" i="1"/>
  <c r="K1782" i="1"/>
  <c r="L1782" i="1"/>
  <c r="M1782" i="1"/>
  <c r="N1782" i="1"/>
  <c r="O1782" i="1"/>
  <c r="J1783" i="1"/>
  <c r="K1783" i="1"/>
  <c r="L1783" i="1"/>
  <c r="M1783" i="1"/>
  <c r="N1783" i="1"/>
  <c r="O1783" i="1"/>
  <c r="J1784" i="1"/>
  <c r="K1784" i="1"/>
  <c r="L1784" i="1"/>
  <c r="M1784" i="1"/>
  <c r="N1784" i="1"/>
  <c r="O1784" i="1"/>
  <c r="J1785" i="1"/>
  <c r="K1785" i="1"/>
  <c r="L1785" i="1"/>
  <c r="M1785" i="1"/>
  <c r="N1785" i="1"/>
  <c r="O1785" i="1"/>
  <c r="J1786" i="1"/>
  <c r="K1786" i="1"/>
  <c r="L1786" i="1"/>
  <c r="M1786" i="1"/>
  <c r="N1786" i="1"/>
  <c r="O1786" i="1"/>
  <c r="J1787" i="1"/>
  <c r="K1787" i="1"/>
  <c r="L1787" i="1"/>
  <c r="M1787" i="1"/>
  <c r="N1787" i="1"/>
  <c r="O1787" i="1"/>
  <c r="J1788" i="1"/>
  <c r="K1788" i="1"/>
  <c r="L1788" i="1"/>
  <c r="M1788" i="1"/>
  <c r="N1788" i="1"/>
  <c r="O1788" i="1"/>
  <c r="J1789" i="1"/>
  <c r="K1789" i="1"/>
  <c r="L1789" i="1"/>
  <c r="M1789" i="1"/>
  <c r="N1789" i="1"/>
  <c r="O1789" i="1"/>
  <c r="J1790" i="1"/>
  <c r="K1790" i="1"/>
  <c r="L1790" i="1"/>
  <c r="M1790" i="1"/>
  <c r="N1790" i="1"/>
  <c r="O1790" i="1"/>
  <c r="J1791" i="1"/>
  <c r="K1791" i="1"/>
  <c r="L1791" i="1"/>
  <c r="M1791" i="1"/>
  <c r="N1791" i="1"/>
  <c r="O1791" i="1"/>
  <c r="J1792" i="1"/>
  <c r="K1792" i="1"/>
  <c r="L1792" i="1"/>
  <c r="M1792" i="1"/>
  <c r="N1792" i="1"/>
  <c r="O1792" i="1"/>
  <c r="J1793" i="1"/>
  <c r="K1793" i="1"/>
  <c r="L1793" i="1"/>
  <c r="M1793" i="1"/>
  <c r="N1793" i="1"/>
  <c r="O1793" i="1"/>
  <c r="J1794" i="1"/>
  <c r="K1794" i="1"/>
  <c r="L1794" i="1"/>
  <c r="M1794" i="1"/>
  <c r="N1794" i="1"/>
  <c r="O1794" i="1"/>
  <c r="J1795" i="1"/>
  <c r="K1795" i="1"/>
  <c r="L1795" i="1"/>
  <c r="M1795" i="1"/>
  <c r="N1795" i="1"/>
  <c r="O1795" i="1"/>
  <c r="J1796" i="1"/>
  <c r="K1796" i="1"/>
  <c r="L1796" i="1"/>
  <c r="M1796" i="1"/>
  <c r="N1796" i="1"/>
  <c r="O1796" i="1"/>
  <c r="J1797" i="1"/>
  <c r="K1797" i="1"/>
  <c r="L1797" i="1"/>
  <c r="M1797" i="1"/>
  <c r="N1797" i="1"/>
  <c r="O1797" i="1"/>
  <c r="J1798" i="1"/>
  <c r="K1798" i="1"/>
  <c r="L1798" i="1"/>
  <c r="M1798" i="1"/>
  <c r="N1798" i="1"/>
  <c r="O1798" i="1"/>
  <c r="J1799" i="1"/>
  <c r="K1799" i="1"/>
  <c r="L1799" i="1"/>
  <c r="M1799" i="1"/>
  <c r="N1799" i="1"/>
  <c r="O1799" i="1"/>
  <c r="J1800" i="1"/>
  <c r="K1800" i="1"/>
  <c r="L1800" i="1"/>
  <c r="M1800" i="1"/>
  <c r="N1800" i="1"/>
  <c r="O1800" i="1"/>
  <c r="J1801" i="1"/>
  <c r="K1801" i="1"/>
  <c r="L1801" i="1"/>
  <c r="M1801" i="1"/>
  <c r="N1801" i="1"/>
  <c r="O1801" i="1"/>
  <c r="J1802" i="1"/>
  <c r="K1802" i="1"/>
  <c r="L1802" i="1"/>
  <c r="M1802" i="1"/>
  <c r="N1802" i="1"/>
  <c r="O1802" i="1"/>
  <c r="J1803" i="1"/>
  <c r="K1803" i="1"/>
  <c r="L1803" i="1"/>
  <c r="M1803" i="1"/>
  <c r="N1803" i="1"/>
  <c r="O1803" i="1"/>
  <c r="J1804" i="1"/>
  <c r="K1804" i="1"/>
  <c r="L1804" i="1"/>
  <c r="M1804" i="1"/>
  <c r="N1804" i="1"/>
  <c r="O1804" i="1"/>
  <c r="J1805" i="1"/>
  <c r="K1805" i="1"/>
  <c r="L1805" i="1"/>
  <c r="M1805" i="1"/>
  <c r="N1805" i="1"/>
  <c r="O1805" i="1"/>
  <c r="J1806" i="1"/>
  <c r="K1806" i="1"/>
  <c r="L1806" i="1"/>
  <c r="M1806" i="1"/>
  <c r="N1806" i="1"/>
  <c r="O1806" i="1"/>
  <c r="J1807" i="1"/>
  <c r="K1807" i="1"/>
  <c r="L1807" i="1"/>
  <c r="M1807" i="1"/>
  <c r="N1807" i="1"/>
  <c r="O1807" i="1"/>
  <c r="J1808" i="1"/>
  <c r="K1808" i="1"/>
  <c r="L1808" i="1"/>
  <c r="M1808" i="1"/>
  <c r="N1808" i="1"/>
  <c r="O1808" i="1"/>
  <c r="J1809" i="1"/>
  <c r="K1809" i="1"/>
  <c r="L1809" i="1"/>
  <c r="M1809" i="1"/>
  <c r="N1809" i="1"/>
  <c r="O1809" i="1"/>
  <c r="J1810" i="1"/>
  <c r="K1810" i="1"/>
  <c r="L1810" i="1"/>
  <c r="M1810" i="1"/>
  <c r="N1810" i="1"/>
  <c r="O1810" i="1"/>
  <c r="J1811" i="1"/>
  <c r="K1811" i="1"/>
  <c r="L1811" i="1"/>
  <c r="M1811" i="1"/>
  <c r="N1811" i="1"/>
  <c r="O1811" i="1"/>
  <c r="J1812" i="1"/>
  <c r="K1812" i="1"/>
  <c r="L1812" i="1"/>
  <c r="M1812" i="1"/>
  <c r="N1812" i="1"/>
  <c r="O1812" i="1"/>
  <c r="J1813" i="1"/>
  <c r="K1813" i="1"/>
  <c r="L1813" i="1"/>
  <c r="M1813" i="1"/>
  <c r="N1813" i="1"/>
  <c r="O1813" i="1"/>
  <c r="J1814" i="1"/>
  <c r="K1814" i="1"/>
  <c r="L1814" i="1"/>
  <c r="M1814" i="1"/>
  <c r="N1814" i="1"/>
  <c r="O1814" i="1"/>
  <c r="J1815" i="1"/>
  <c r="K1815" i="1"/>
  <c r="L1815" i="1"/>
  <c r="M1815" i="1"/>
  <c r="N1815" i="1"/>
  <c r="O1815" i="1"/>
  <c r="J1816" i="1"/>
  <c r="K1816" i="1"/>
  <c r="L1816" i="1"/>
  <c r="M1816" i="1"/>
  <c r="N1816" i="1"/>
  <c r="O1816" i="1"/>
  <c r="J1817" i="1"/>
  <c r="K1817" i="1"/>
  <c r="L1817" i="1"/>
  <c r="M1817" i="1"/>
  <c r="N1817" i="1"/>
  <c r="O1817" i="1"/>
  <c r="J1818" i="1"/>
  <c r="K1818" i="1"/>
  <c r="L1818" i="1"/>
  <c r="M1818" i="1"/>
  <c r="N1818" i="1"/>
  <c r="O1818" i="1"/>
  <c r="J1819" i="1"/>
  <c r="K1819" i="1"/>
  <c r="L1819" i="1"/>
  <c r="M1819" i="1"/>
  <c r="N1819" i="1"/>
  <c r="O1819" i="1"/>
  <c r="J1820" i="1"/>
  <c r="K1820" i="1"/>
  <c r="L1820" i="1"/>
  <c r="M1820" i="1"/>
  <c r="N1820" i="1"/>
  <c r="O1820" i="1"/>
  <c r="J1821" i="1"/>
  <c r="K1821" i="1"/>
  <c r="L1821" i="1"/>
  <c r="M1821" i="1"/>
  <c r="N1821" i="1"/>
  <c r="O1821" i="1"/>
  <c r="J1822" i="1"/>
  <c r="K1822" i="1"/>
  <c r="L1822" i="1"/>
  <c r="M1822" i="1"/>
  <c r="N1822" i="1"/>
  <c r="O1822" i="1"/>
  <c r="J1823" i="1"/>
  <c r="K1823" i="1"/>
  <c r="L1823" i="1"/>
  <c r="M1823" i="1"/>
  <c r="N1823" i="1"/>
  <c r="O1823" i="1"/>
  <c r="J1824" i="1"/>
  <c r="K1824" i="1"/>
  <c r="L1824" i="1"/>
  <c r="M1824" i="1"/>
  <c r="N1824" i="1"/>
  <c r="O1824" i="1"/>
  <c r="J1825" i="1"/>
  <c r="K1825" i="1"/>
  <c r="L1825" i="1"/>
  <c r="M1825" i="1"/>
  <c r="N1825" i="1"/>
  <c r="O1825" i="1"/>
  <c r="J1826" i="1"/>
  <c r="K1826" i="1"/>
  <c r="L1826" i="1"/>
  <c r="M1826" i="1"/>
  <c r="N1826" i="1"/>
  <c r="O1826" i="1"/>
  <c r="J1827" i="1"/>
  <c r="K1827" i="1"/>
  <c r="L1827" i="1"/>
  <c r="M1827" i="1"/>
  <c r="N1827" i="1"/>
  <c r="O1827" i="1"/>
  <c r="J1828" i="1"/>
  <c r="K1828" i="1"/>
  <c r="L1828" i="1"/>
  <c r="M1828" i="1"/>
  <c r="N1828" i="1"/>
  <c r="O1828" i="1"/>
  <c r="J1829" i="1"/>
  <c r="K1829" i="1"/>
  <c r="L1829" i="1"/>
  <c r="M1829" i="1"/>
  <c r="N1829" i="1"/>
  <c r="O1829" i="1"/>
  <c r="J1830" i="1"/>
  <c r="K1830" i="1"/>
  <c r="L1830" i="1"/>
  <c r="M1830" i="1"/>
  <c r="N1830" i="1"/>
  <c r="O1830" i="1"/>
  <c r="J1831" i="1"/>
  <c r="K1831" i="1"/>
  <c r="L1831" i="1"/>
  <c r="M1831" i="1"/>
  <c r="N1831" i="1"/>
  <c r="O1831" i="1"/>
  <c r="J1832" i="1"/>
  <c r="K1832" i="1"/>
  <c r="L1832" i="1"/>
  <c r="M1832" i="1"/>
  <c r="N1832" i="1"/>
  <c r="O1832" i="1"/>
  <c r="J1833" i="1"/>
  <c r="K1833" i="1"/>
  <c r="L1833" i="1"/>
  <c r="M1833" i="1"/>
  <c r="N1833" i="1"/>
  <c r="O1833" i="1"/>
  <c r="J1834" i="1"/>
  <c r="K1834" i="1"/>
  <c r="L1834" i="1"/>
  <c r="M1834" i="1"/>
  <c r="N1834" i="1"/>
  <c r="O1834" i="1"/>
  <c r="J1835" i="1"/>
  <c r="K1835" i="1"/>
  <c r="L1835" i="1"/>
  <c r="M1835" i="1"/>
  <c r="N1835" i="1"/>
  <c r="O1835" i="1"/>
  <c r="J1836" i="1"/>
  <c r="K1836" i="1"/>
  <c r="L1836" i="1"/>
  <c r="M1836" i="1"/>
  <c r="N1836" i="1"/>
  <c r="O1836" i="1"/>
  <c r="J1837" i="1"/>
  <c r="K1837" i="1"/>
  <c r="L1837" i="1"/>
  <c r="M1837" i="1"/>
  <c r="N1837" i="1"/>
  <c r="O1837" i="1"/>
  <c r="J1838" i="1"/>
  <c r="K1838" i="1"/>
  <c r="L1838" i="1"/>
  <c r="M1838" i="1"/>
  <c r="N1838" i="1"/>
  <c r="O1838" i="1"/>
  <c r="J1839" i="1"/>
  <c r="K1839" i="1"/>
  <c r="L1839" i="1"/>
  <c r="M1839" i="1"/>
  <c r="N1839" i="1"/>
  <c r="O1839" i="1"/>
  <c r="J1840" i="1"/>
  <c r="K1840" i="1"/>
  <c r="L1840" i="1"/>
  <c r="M1840" i="1"/>
  <c r="N1840" i="1"/>
  <c r="O1840" i="1"/>
  <c r="J1841" i="1"/>
  <c r="K1841" i="1"/>
  <c r="L1841" i="1"/>
  <c r="M1841" i="1"/>
  <c r="N1841" i="1"/>
  <c r="O1841" i="1"/>
  <c r="J1842" i="1"/>
  <c r="K1842" i="1"/>
  <c r="L1842" i="1"/>
  <c r="M1842" i="1"/>
  <c r="N1842" i="1"/>
  <c r="O1842" i="1"/>
  <c r="J1843" i="1"/>
  <c r="K1843" i="1"/>
  <c r="L1843" i="1"/>
  <c r="M1843" i="1"/>
  <c r="N1843" i="1"/>
  <c r="O1843" i="1"/>
  <c r="J1844" i="1"/>
  <c r="K1844" i="1"/>
  <c r="L1844" i="1"/>
  <c r="M1844" i="1"/>
  <c r="N1844" i="1"/>
  <c r="O1844" i="1"/>
  <c r="J1845" i="1"/>
  <c r="K1845" i="1"/>
  <c r="L1845" i="1"/>
  <c r="M1845" i="1"/>
  <c r="N1845" i="1"/>
  <c r="O1845" i="1"/>
  <c r="J1846" i="1"/>
  <c r="K1846" i="1"/>
  <c r="L1846" i="1"/>
  <c r="M1846" i="1"/>
  <c r="N1846" i="1"/>
  <c r="O1846" i="1"/>
  <c r="J1847" i="1"/>
  <c r="K1847" i="1"/>
  <c r="L1847" i="1"/>
  <c r="M1847" i="1"/>
  <c r="N1847" i="1"/>
  <c r="O1847" i="1"/>
  <c r="J1848" i="1"/>
  <c r="K1848" i="1"/>
  <c r="L1848" i="1"/>
  <c r="M1848" i="1"/>
  <c r="N1848" i="1"/>
  <c r="O1848" i="1"/>
  <c r="J1849" i="1"/>
  <c r="K1849" i="1"/>
  <c r="L1849" i="1"/>
  <c r="M1849" i="1"/>
  <c r="N1849" i="1"/>
  <c r="O1849" i="1"/>
  <c r="J1850" i="1"/>
  <c r="K1850" i="1"/>
  <c r="L1850" i="1"/>
  <c r="M1850" i="1"/>
  <c r="N1850" i="1"/>
  <c r="O1850" i="1"/>
  <c r="J1851" i="1"/>
  <c r="K1851" i="1"/>
  <c r="L1851" i="1"/>
  <c r="M1851" i="1"/>
  <c r="N1851" i="1"/>
  <c r="O1851" i="1"/>
  <c r="J1852" i="1"/>
  <c r="K1852" i="1"/>
  <c r="L1852" i="1"/>
  <c r="M1852" i="1"/>
  <c r="N1852" i="1"/>
  <c r="O1852" i="1"/>
  <c r="J1853" i="1"/>
  <c r="K1853" i="1"/>
  <c r="L1853" i="1"/>
  <c r="M1853" i="1"/>
  <c r="N1853" i="1"/>
  <c r="O1853" i="1"/>
  <c r="J1854" i="1"/>
  <c r="K1854" i="1"/>
  <c r="L1854" i="1"/>
  <c r="M1854" i="1"/>
  <c r="N1854" i="1"/>
  <c r="O1854" i="1"/>
  <c r="J1855" i="1"/>
  <c r="K1855" i="1"/>
  <c r="L1855" i="1"/>
  <c r="M1855" i="1"/>
  <c r="N1855" i="1"/>
  <c r="O1855" i="1"/>
  <c r="J1856" i="1"/>
  <c r="K1856" i="1"/>
  <c r="L1856" i="1"/>
  <c r="M1856" i="1"/>
  <c r="N1856" i="1"/>
  <c r="O1856" i="1"/>
  <c r="J1857" i="1"/>
  <c r="K1857" i="1"/>
  <c r="L1857" i="1"/>
  <c r="M1857" i="1"/>
  <c r="N1857" i="1"/>
  <c r="O1857" i="1"/>
  <c r="J1858" i="1"/>
  <c r="K1858" i="1"/>
  <c r="L1858" i="1"/>
  <c r="M1858" i="1"/>
  <c r="N1858" i="1"/>
  <c r="O1858" i="1"/>
  <c r="J1859" i="1"/>
  <c r="K1859" i="1"/>
  <c r="L1859" i="1"/>
  <c r="M1859" i="1"/>
  <c r="N1859" i="1"/>
  <c r="O1859" i="1"/>
  <c r="J1860" i="1"/>
  <c r="K1860" i="1"/>
  <c r="L1860" i="1"/>
  <c r="M1860" i="1"/>
  <c r="N1860" i="1"/>
  <c r="O1860" i="1"/>
  <c r="J1861" i="1"/>
  <c r="K1861" i="1"/>
  <c r="L1861" i="1"/>
  <c r="M1861" i="1"/>
  <c r="N1861" i="1"/>
  <c r="O1861" i="1"/>
  <c r="J1862" i="1"/>
  <c r="K1862" i="1"/>
  <c r="L1862" i="1"/>
  <c r="M1862" i="1"/>
  <c r="N1862" i="1"/>
  <c r="O1862" i="1"/>
  <c r="J1863" i="1"/>
  <c r="K1863" i="1"/>
  <c r="L1863" i="1"/>
  <c r="M1863" i="1"/>
  <c r="N1863" i="1"/>
  <c r="O1863" i="1"/>
  <c r="J1864" i="1"/>
  <c r="K1864" i="1"/>
  <c r="L1864" i="1"/>
  <c r="M1864" i="1"/>
  <c r="N1864" i="1"/>
  <c r="O1864" i="1"/>
  <c r="J1865" i="1"/>
  <c r="K1865" i="1"/>
  <c r="L1865" i="1"/>
  <c r="M1865" i="1"/>
  <c r="N1865" i="1"/>
  <c r="O1865" i="1"/>
  <c r="J1866" i="1"/>
  <c r="K1866" i="1"/>
  <c r="L1866" i="1"/>
  <c r="M1866" i="1"/>
  <c r="N1866" i="1"/>
  <c r="O1866" i="1"/>
  <c r="J1867" i="1"/>
  <c r="K1867" i="1"/>
  <c r="L1867" i="1"/>
  <c r="M1867" i="1"/>
  <c r="N1867" i="1"/>
  <c r="O1867" i="1"/>
  <c r="J1868" i="1"/>
  <c r="K1868" i="1"/>
  <c r="L1868" i="1"/>
  <c r="M1868" i="1"/>
  <c r="N1868" i="1"/>
  <c r="O1868" i="1"/>
  <c r="J1869" i="1"/>
  <c r="K1869" i="1"/>
  <c r="L1869" i="1"/>
  <c r="M1869" i="1"/>
  <c r="N1869" i="1"/>
  <c r="O1869" i="1"/>
  <c r="J1870" i="1"/>
  <c r="K1870" i="1"/>
  <c r="L1870" i="1"/>
  <c r="M1870" i="1"/>
  <c r="N1870" i="1"/>
  <c r="O1870" i="1"/>
  <c r="J1871" i="1"/>
  <c r="K1871" i="1"/>
  <c r="L1871" i="1"/>
  <c r="M1871" i="1"/>
  <c r="N1871" i="1"/>
  <c r="O1871" i="1"/>
  <c r="J1872" i="1"/>
  <c r="K1872" i="1"/>
  <c r="L1872" i="1"/>
  <c r="M1872" i="1"/>
  <c r="N1872" i="1"/>
  <c r="O1872" i="1"/>
  <c r="J1873" i="1"/>
  <c r="K1873" i="1"/>
  <c r="L1873" i="1"/>
  <c r="M1873" i="1"/>
  <c r="N1873" i="1"/>
  <c r="O1873" i="1"/>
  <c r="J1874" i="1"/>
  <c r="K1874" i="1"/>
  <c r="L1874" i="1"/>
  <c r="M1874" i="1"/>
  <c r="N1874" i="1"/>
  <c r="O1874" i="1"/>
  <c r="J1875" i="1"/>
  <c r="K1875" i="1"/>
  <c r="L1875" i="1"/>
  <c r="M1875" i="1"/>
  <c r="N1875" i="1"/>
  <c r="O1875" i="1"/>
  <c r="J1876" i="1"/>
  <c r="K1876" i="1"/>
  <c r="L1876" i="1"/>
  <c r="M1876" i="1"/>
  <c r="N1876" i="1"/>
  <c r="O1876" i="1"/>
  <c r="J1877" i="1"/>
  <c r="K1877" i="1"/>
  <c r="L1877" i="1"/>
  <c r="M1877" i="1"/>
  <c r="N1877" i="1"/>
  <c r="O1877" i="1"/>
  <c r="J1878" i="1"/>
  <c r="K1878" i="1"/>
  <c r="L1878" i="1"/>
  <c r="M1878" i="1"/>
  <c r="N1878" i="1"/>
  <c r="O1878" i="1"/>
  <c r="J1879" i="1"/>
  <c r="K1879" i="1"/>
  <c r="L1879" i="1"/>
  <c r="M1879" i="1"/>
  <c r="N1879" i="1"/>
  <c r="O1879" i="1"/>
  <c r="J1880" i="1"/>
  <c r="K1880" i="1"/>
  <c r="L1880" i="1"/>
  <c r="M1880" i="1"/>
  <c r="N1880" i="1"/>
  <c r="O1880" i="1"/>
  <c r="J1881" i="1"/>
  <c r="K1881" i="1"/>
  <c r="L1881" i="1"/>
  <c r="M1881" i="1"/>
  <c r="N1881" i="1"/>
  <c r="O1881" i="1"/>
  <c r="J1882" i="1"/>
  <c r="K1882" i="1"/>
  <c r="L1882" i="1"/>
  <c r="M1882" i="1"/>
  <c r="N1882" i="1"/>
  <c r="O1882" i="1"/>
  <c r="J1883" i="1"/>
  <c r="K1883" i="1"/>
  <c r="L1883" i="1"/>
  <c r="M1883" i="1"/>
  <c r="N1883" i="1"/>
  <c r="O1883" i="1"/>
  <c r="J1884" i="1"/>
  <c r="K1884" i="1"/>
  <c r="L1884" i="1"/>
  <c r="M1884" i="1"/>
  <c r="N1884" i="1"/>
  <c r="O1884" i="1"/>
  <c r="J1885" i="1"/>
  <c r="K1885" i="1"/>
  <c r="L1885" i="1"/>
  <c r="M1885" i="1"/>
  <c r="N1885" i="1"/>
  <c r="O1885" i="1"/>
  <c r="J1886" i="1"/>
  <c r="K1886" i="1"/>
  <c r="L1886" i="1"/>
  <c r="M1886" i="1"/>
  <c r="N1886" i="1"/>
  <c r="O1886" i="1"/>
  <c r="J1887" i="1"/>
  <c r="K1887" i="1"/>
  <c r="L1887" i="1"/>
  <c r="M1887" i="1"/>
  <c r="N1887" i="1"/>
  <c r="O1887" i="1"/>
  <c r="J1888" i="1"/>
  <c r="K1888" i="1"/>
  <c r="L1888" i="1"/>
  <c r="M1888" i="1"/>
  <c r="N1888" i="1"/>
  <c r="O1888" i="1"/>
  <c r="J1889" i="1"/>
  <c r="K1889" i="1"/>
  <c r="L1889" i="1"/>
  <c r="M1889" i="1"/>
  <c r="N1889" i="1"/>
  <c r="O1889" i="1"/>
  <c r="J1890" i="1"/>
  <c r="K1890" i="1"/>
  <c r="L1890" i="1"/>
  <c r="M1890" i="1"/>
  <c r="N1890" i="1"/>
  <c r="O1890" i="1"/>
  <c r="J1891" i="1"/>
  <c r="K1891" i="1"/>
  <c r="L1891" i="1"/>
  <c r="M1891" i="1"/>
  <c r="N1891" i="1"/>
  <c r="O1891" i="1"/>
  <c r="J1892" i="1"/>
  <c r="K1892" i="1"/>
  <c r="L1892" i="1"/>
  <c r="M1892" i="1"/>
  <c r="N1892" i="1"/>
  <c r="O1892" i="1"/>
  <c r="J1893" i="1"/>
  <c r="K1893" i="1"/>
  <c r="L1893" i="1"/>
  <c r="M1893" i="1"/>
  <c r="N1893" i="1"/>
  <c r="O1893" i="1"/>
  <c r="J1894" i="1"/>
  <c r="K1894" i="1"/>
  <c r="L1894" i="1"/>
  <c r="M1894" i="1"/>
  <c r="N1894" i="1"/>
  <c r="O1894" i="1"/>
  <c r="J1895" i="1"/>
  <c r="K1895" i="1"/>
  <c r="L1895" i="1"/>
  <c r="M1895" i="1"/>
  <c r="N1895" i="1"/>
  <c r="O1895" i="1"/>
  <c r="J1896" i="1"/>
  <c r="K1896" i="1"/>
  <c r="L1896" i="1"/>
  <c r="M1896" i="1"/>
  <c r="N1896" i="1"/>
  <c r="O1896" i="1"/>
  <c r="J1897" i="1"/>
  <c r="K1897" i="1"/>
  <c r="L1897" i="1"/>
  <c r="M1897" i="1"/>
  <c r="N1897" i="1"/>
  <c r="O1897" i="1"/>
  <c r="J1898" i="1"/>
  <c r="K1898" i="1"/>
  <c r="L1898" i="1"/>
  <c r="M1898" i="1"/>
  <c r="N1898" i="1"/>
  <c r="O1898" i="1"/>
  <c r="J1899" i="1"/>
  <c r="K1899" i="1"/>
  <c r="L1899" i="1"/>
  <c r="M1899" i="1"/>
  <c r="N1899" i="1"/>
  <c r="O1899" i="1"/>
  <c r="J1900" i="1"/>
  <c r="K1900" i="1"/>
  <c r="L1900" i="1"/>
  <c r="M1900" i="1"/>
  <c r="N1900" i="1"/>
  <c r="O1900" i="1"/>
  <c r="J1901" i="1"/>
  <c r="K1901" i="1"/>
  <c r="L1901" i="1"/>
  <c r="M1901" i="1"/>
  <c r="N1901" i="1"/>
  <c r="O1901" i="1"/>
  <c r="J1902" i="1"/>
  <c r="K1902" i="1"/>
  <c r="L1902" i="1"/>
  <c r="M1902" i="1"/>
  <c r="N1902" i="1"/>
  <c r="O1902" i="1"/>
  <c r="J1903" i="1"/>
  <c r="K1903" i="1"/>
  <c r="L1903" i="1"/>
  <c r="M1903" i="1"/>
  <c r="N1903" i="1"/>
  <c r="O1903" i="1"/>
  <c r="J1904" i="1"/>
  <c r="K1904" i="1"/>
  <c r="L1904" i="1"/>
  <c r="M1904" i="1"/>
  <c r="N1904" i="1"/>
  <c r="O1904" i="1"/>
  <c r="J1905" i="1"/>
  <c r="K1905" i="1"/>
  <c r="L1905" i="1"/>
  <c r="M1905" i="1"/>
  <c r="N1905" i="1"/>
  <c r="O1905" i="1"/>
  <c r="J1906" i="1"/>
  <c r="K1906" i="1"/>
  <c r="L1906" i="1"/>
  <c r="M1906" i="1"/>
  <c r="N1906" i="1"/>
  <c r="O1906" i="1"/>
  <c r="J1907" i="1"/>
  <c r="K1907" i="1"/>
  <c r="L1907" i="1"/>
  <c r="M1907" i="1"/>
  <c r="N1907" i="1"/>
  <c r="O1907" i="1"/>
  <c r="J1908" i="1"/>
  <c r="K1908" i="1"/>
  <c r="L1908" i="1"/>
  <c r="M1908" i="1"/>
  <c r="N1908" i="1"/>
  <c r="O1908" i="1"/>
  <c r="J1909" i="1"/>
  <c r="K1909" i="1"/>
  <c r="L1909" i="1"/>
  <c r="M1909" i="1"/>
  <c r="N1909" i="1"/>
  <c r="O1909" i="1"/>
  <c r="J1910" i="1"/>
  <c r="K1910" i="1"/>
  <c r="L1910" i="1"/>
  <c r="M1910" i="1"/>
  <c r="N1910" i="1"/>
  <c r="O1910" i="1"/>
  <c r="J1911" i="1"/>
  <c r="K1911" i="1"/>
  <c r="L1911" i="1"/>
  <c r="M1911" i="1"/>
  <c r="N1911" i="1"/>
  <c r="O1911" i="1"/>
  <c r="J1912" i="1"/>
  <c r="K1912" i="1"/>
  <c r="L1912" i="1"/>
  <c r="M1912" i="1"/>
  <c r="N1912" i="1"/>
  <c r="O1912" i="1"/>
  <c r="J1913" i="1"/>
  <c r="K1913" i="1"/>
  <c r="L1913" i="1"/>
  <c r="M1913" i="1"/>
  <c r="N1913" i="1"/>
  <c r="O1913" i="1"/>
  <c r="J1914" i="1"/>
  <c r="K1914" i="1"/>
  <c r="L1914" i="1"/>
  <c r="M1914" i="1"/>
  <c r="N1914" i="1"/>
  <c r="O1914" i="1"/>
  <c r="J1915" i="1"/>
  <c r="K1915" i="1"/>
  <c r="L1915" i="1"/>
  <c r="M1915" i="1"/>
  <c r="N1915" i="1"/>
  <c r="O1915" i="1"/>
  <c r="J1916" i="1"/>
  <c r="K1916" i="1"/>
  <c r="L1916" i="1"/>
  <c r="M1916" i="1"/>
  <c r="N1916" i="1"/>
  <c r="O1916" i="1"/>
  <c r="J1917" i="1"/>
  <c r="K1917" i="1"/>
  <c r="L1917" i="1"/>
  <c r="M1917" i="1"/>
  <c r="N1917" i="1"/>
  <c r="O1917" i="1"/>
  <c r="J1918" i="1"/>
  <c r="K1918" i="1"/>
  <c r="L1918" i="1"/>
  <c r="M1918" i="1"/>
  <c r="N1918" i="1"/>
  <c r="O1918" i="1"/>
  <c r="J1919" i="1"/>
  <c r="K1919" i="1"/>
  <c r="L1919" i="1"/>
  <c r="M1919" i="1"/>
  <c r="N1919" i="1"/>
  <c r="O1919" i="1"/>
  <c r="J1920" i="1"/>
  <c r="K1920" i="1"/>
  <c r="L1920" i="1"/>
  <c r="M1920" i="1"/>
  <c r="N1920" i="1"/>
  <c r="O1920" i="1"/>
  <c r="J1921" i="1"/>
  <c r="K1921" i="1"/>
  <c r="L1921" i="1"/>
  <c r="M1921" i="1"/>
  <c r="N1921" i="1"/>
  <c r="O1921" i="1"/>
  <c r="J1922" i="1"/>
  <c r="K1922" i="1"/>
  <c r="L1922" i="1"/>
  <c r="M1922" i="1"/>
  <c r="N1922" i="1"/>
  <c r="O1922" i="1"/>
  <c r="J1923" i="1"/>
  <c r="K1923" i="1"/>
  <c r="L1923" i="1"/>
  <c r="M1923" i="1"/>
  <c r="N1923" i="1"/>
  <c r="O1923" i="1"/>
  <c r="J1924" i="1"/>
  <c r="K1924" i="1"/>
  <c r="L1924" i="1"/>
  <c r="M1924" i="1"/>
  <c r="N1924" i="1"/>
  <c r="O1924" i="1"/>
  <c r="J1925" i="1"/>
  <c r="K1925" i="1"/>
  <c r="L1925" i="1"/>
  <c r="M1925" i="1"/>
  <c r="N1925" i="1"/>
  <c r="O1925" i="1"/>
  <c r="J1926" i="1"/>
  <c r="K1926" i="1"/>
  <c r="L1926" i="1"/>
  <c r="M1926" i="1"/>
  <c r="N1926" i="1"/>
  <c r="O1926" i="1"/>
  <c r="J1927" i="1"/>
  <c r="K1927" i="1"/>
  <c r="L1927" i="1"/>
  <c r="M1927" i="1"/>
  <c r="N1927" i="1"/>
  <c r="O1927" i="1"/>
  <c r="J1928" i="1"/>
  <c r="K1928" i="1"/>
  <c r="L1928" i="1"/>
  <c r="M1928" i="1"/>
  <c r="N1928" i="1"/>
  <c r="O1928" i="1"/>
  <c r="J1929" i="1"/>
  <c r="K1929" i="1"/>
  <c r="L1929" i="1"/>
  <c r="M1929" i="1"/>
  <c r="N1929" i="1"/>
  <c r="O1929" i="1"/>
  <c r="J1930" i="1"/>
  <c r="K1930" i="1"/>
  <c r="L1930" i="1"/>
  <c r="M1930" i="1"/>
  <c r="N1930" i="1"/>
  <c r="O1930" i="1"/>
  <c r="J1931" i="1"/>
  <c r="K1931" i="1"/>
  <c r="L1931" i="1"/>
  <c r="M1931" i="1"/>
  <c r="N1931" i="1"/>
  <c r="O1931" i="1"/>
  <c r="J1932" i="1"/>
  <c r="K1932" i="1"/>
  <c r="L1932" i="1"/>
  <c r="M1932" i="1"/>
  <c r="N1932" i="1"/>
  <c r="O1932" i="1"/>
  <c r="J1933" i="1"/>
  <c r="K1933" i="1"/>
  <c r="L1933" i="1"/>
  <c r="M1933" i="1"/>
  <c r="N1933" i="1"/>
  <c r="O1933" i="1"/>
  <c r="J1934" i="1"/>
  <c r="K1934" i="1"/>
  <c r="L1934" i="1"/>
  <c r="M1934" i="1"/>
  <c r="N1934" i="1"/>
  <c r="O1934" i="1"/>
  <c r="J1935" i="1"/>
  <c r="K1935" i="1"/>
  <c r="L1935" i="1"/>
  <c r="M1935" i="1"/>
  <c r="N1935" i="1"/>
  <c r="O1935" i="1"/>
  <c r="J1936" i="1"/>
  <c r="K1936" i="1"/>
  <c r="L1936" i="1"/>
  <c r="M1936" i="1"/>
  <c r="N1936" i="1"/>
  <c r="O1936" i="1"/>
  <c r="J1937" i="1"/>
  <c r="K1937" i="1"/>
  <c r="L1937" i="1"/>
  <c r="M1937" i="1"/>
  <c r="N1937" i="1"/>
  <c r="O1937" i="1"/>
  <c r="J1938" i="1"/>
  <c r="K1938" i="1"/>
  <c r="L1938" i="1"/>
  <c r="M1938" i="1"/>
  <c r="N1938" i="1"/>
  <c r="O1938" i="1"/>
  <c r="J1939" i="1"/>
  <c r="K1939" i="1"/>
  <c r="L1939" i="1"/>
  <c r="M1939" i="1"/>
  <c r="N1939" i="1"/>
  <c r="O1939" i="1"/>
  <c r="J1940" i="1"/>
  <c r="K1940" i="1"/>
  <c r="L1940" i="1"/>
  <c r="M1940" i="1"/>
  <c r="N1940" i="1"/>
  <c r="O1940" i="1"/>
  <c r="J1941" i="1"/>
  <c r="K1941" i="1"/>
  <c r="L1941" i="1"/>
  <c r="M1941" i="1"/>
  <c r="N1941" i="1"/>
  <c r="O1941" i="1"/>
  <c r="J1942" i="1"/>
  <c r="K1942" i="1"/>
  <c r="L1942" i="1"/>
  <c r="M1942" i="1"/>
  <c r="N1942" i="1"/>
  <c r="O1942" i="1"/>
  <c r="J1943" i="1"/>
  <c r="K1943" i="1"/>
  <c r="L1943" i="1"/>
  <c r="M1943" i="1"/>
  <c r="N1943" i="1"/>
  <c r="O1943" i="1"/>
  <c r="J1944" i="1"/>
  <c r="K1944" i="1"/>
  <c r="L1944" i="1"/>
  <c r="M1944" i="1"/>
  <c r="N1944" i="1"/>
  <c r="O1944" i="1"/>
  <c r="J1945" i="1"/>
  <c r="K1945" i="1"/>
  <c r="L1945" i="1"/>
  <c r="M1945" i="1"/>
  <c r="N1945" i="1"/>
  <c r="O1945" i="1"/>
  <c r="J1946" i="1"/>
  <c r="K1946" i="1"/>
  <c r="L1946" i="1"/>
  <c r="M1946" i="1"/>
  <c r="N1946" i="1"/>
  <c r="O1946" i="1"/>
  <c r="J1947" i="1"/>
  <c r="K1947" i="1"/>
  <c r="L1947" i="1"/>
  <c r="M1947" i="1"/>
  <c r="N1947" i="1"/>
  <c r="O1947" i="1"/>
  <c r="J1948" i="1"/>
  <c r="K1948" i="1"/>
  <c r="L1948" i="1"/>
  <c r="M1948" i="1"/>
  <c r="N1948" i="1"/>
  <c r="O1948" i="1"/>
  <c r="J1949" i="1"/>
  <c r="K1949" i="1"/>
  <c r="L1949" i="1"/>
  <c r="M1949" i="1"/>
  <c r="N1949" i="1"/>
  <c r="O1949" i="1"/>
  <c r="J1950" i="1"/>
  <c r="K1950" i="1"/>
  <c r="L1950" i="1"/>
  <c r="M1950" i="1"/>
  <c r="N1950" i="1"/>
  <c r="O1950" i="1"/>
  <c r="J1951" i="1"/>
  <c r="K1951" i="1"/>
  <c r="L1951" i="1"/>
  <c r="M1951" i="1"/>
  <c r="N1951" i="1"/>
  <c r="O1951" i="1"/>
  <c r="J1952" i="1"/>
  <c r="K1952" i="1"/>
  <c r="L1952" i="1"/>
  <c r="M1952" i="1"/>
  <c r="N1952" i="1"/>
  <c r="O1952" i="1"/>
  <c r="J1953" i="1"/>
  <c r="K1953" i="1"/>
  <c r="L1953" i="1"/>
  <c r="M1953" i="1"/>
  <c r="N1953" i="1"/>
  <c r="O1953" i="1"/>
  <c r="J1954" i="1"/>
  <c r="K1954" i="1"/>
  <c r="L1954" i="1"/>
  <c r="M1954" i="1"/>
  <c r="N1954" i="1"/>
  <c r="O1954" i="1"/>
  <c r="J1955" i="1"/>
  <c r="K1955" i="1"/>
  <c r="L1955" i="1"/>
  <c r="M1955" i="1"/>
  <c r="N1955" i="1"/>
  <c r="O1955" i="1"/>
  <c r="J1956" i="1"/>
  <c r="K1956" i="1"/>
  <c r="L1956" i="1"/>
  <c r="M1956" i="1"/>
  <c r="N1956" i="1"/>
  <c r="O1956" i="1"/>
  <c r="J1957" i="1"/>
  <c r="K1957" i="1"/>
  <c r="L1957" i="1"/>
  <c r="M1957" i="1"/>
  <c r="N1957" i="1"/>
  <c r="O1957" i="1"/>
  <c r="J1958" i="1"/>
  <c r="K1958" i="1"/>
  <c r="L1958" i="1"/>
  <c r="M1958" i="1"/>
  <c r="N1958" i="1"/>
  <c r="O1958" i="1"/>
  <c r="J1959" i="1"/>
  <c r="K1959" i="1"/>
  <c r="L1959" i="1"/>
  <c r="M1959" i="1"/>
  <c r="N1959" i="1"/>
  <c r="O1959" i="1"/>
  <c r="J1960" i="1"/>
  <c r="K1960" i="1"/>
  <c r="L1960" i="1"/>
  <c r="M1960" i="1"/>
  <c r="N1960" i="1"/>
  <c r="O1960" i="1"/>
  <c r="J1961" i="1"/>
  <c r="K1961" i="1"/>
  <c r="L1961" i="1"/>
  <c r="M1961" i="1"/>
  <c r="N1961" i="1"/>
  <c r="O1961" i="1"/>
  <c r="J1962" i="1"/>
  <c r="K1962" i="1"/>
  <c r="L1962" i="1"/>
  <c r="M1962" i="1"/>
  <c r="N1962" i="1"/>
  <c r="O1962" i="1"/>
  <c r="J1963" i="1"/>
  <c r="K1963" i="1"/>
  <c r="L1963" i="1"/>
  <c r="M1963" i="1"/>
  <c r="N1963" i="1"/>
  <c r="O1963" i="1"/>
  <c r="J1964" i="1"/>
  <c r="K1964" i="1"/>
  <c r="L1964" i="1"/>
  <c r="M1964" i="1"/>
  <c r="N1964" i="1"/>
  <c r="O1964" i="1"/>
  <c r="J1965" i="1"/>
  <c r="K1965" i="1"/>
  <c r="L1965" i="1"/>
  <c r="M1965" i="1"/>
  <c r="N1965" i="1"/>
  <c r="O1965" i="1"/>
  <c r="J1966" i="1"/>
  <c r="K1966" i="1"/>
  <c r="L1966" i="1"/>
  <c r="M1966" i="1"/>
  <c r="N1966" i="1"/>
  <c r="O1966" i="1"/>
  <c r="J1967" i="1"/>
  <c r="K1967" i="1"/>
  <c r="L1967" i="1"/>
  <c r="M1967" i="1"/>
  <c r="N1967" i="1"/>
  <c r="O1967" i="1"/>
  <c r="J1968" i="1"/>
  <c r="K1968" i="1"/>
  <c r="L1968" i="1"/>
  <c r="M1968" i="1"/>
  <c r="N1968" i="1"/>
  <c r="O1968" i="1"/>
  <c r="J1969" i="1"/>
  <c r="K1969" i="1"/>
  <c r="L1969" i="1"/>
  <c r="M1969" i="1"/>
  <c r="N1969" i="1"/>
  <c r="O1969" i="1"/>
  <c r="J1970" i="1"/>
  <c r="K1970" i="1"/>
  <c r="L1970" i="1"/>
  <c r="M1970" i="1"/>
  <c r="N1970" i="1"/>
  <c r="O1970" i="1"/>
  <c r="J1971" i="1"/>
  <c r="K1971" i="1"/>
  <c r="L1971" i="1"/>
  <c r="M1971" i="1"/>
  <c r="N1971" i="1"/>
  <c r="O1971" i="1"/>
  <c r="J1972" i="1"/>
  <c r="K1972" i="1"/>
  <c r="L1972" i="1"/>
  <c r="M1972" i="1"/>
  <c r="N1972" i="1"/>
  <c r="O1972" i="1"/>
  <c r="J1973" i="1"/>
  <c r="K1973" i="1"/>
  <c r="L1973" i="1"/>
  <c r="M1973" i="1"/>
  <c r="N1973" i="1"/>
  <c r="O1973" i="1"/>
  <c r="J1974" i="1"/>
  <c r="K1974" i="1"/>
  <c r="L1974" i="1"/>
  <c r="M1974" i="1"/>
  <c r="N1974" i="1"/>
  <c r="O1974" i="1"/>
  <c r="J1975" i="1"/>
  <c r="K1975" i="1"/>
  <c r="L1975" i="1"/>
  <c r="M1975" i="1"/>
  <c r="N1975" i="1"/>
  <c r="O1975" i="1"/>
  <c r="J1976" i="1"/>
  <c r="K1976" i="1"/>
  <c r="L1976" i="1"/>
  <c r="M1976" i="1"/>
  <c r="N1976" i="1"/>
  <c r="O1976" i="1"/>
  <c r="J1977" i="1"/>
  <c r="K1977" i="1"/>
  <c r="L1977" i="1"/>
  <c r="M1977" i="1"/>
  <c r="N1977" i="1"/>
  <c r="O1977" i="1"/>
  <c r="J1978" i="1"/>
  <c r="K1978" i="1"/>
  <c r="L1978" i="1"/>
  <c r="M1978" i="1"/>
  <c r="N1978" i="1"/>
  <c r="O1978" i="1"/>
  <c r="J1979" i="1"/>
  <c r="K1979" i="1"/>
  <c r="L1979" i="1"/>
  <c r="M1979" i="1"/>
  <c r="N1979" i="1"/>
  <c r="O1979" i="1"/>
  <c r="J1980" i="1"/>
  <c r="K1980" i="1"/>
  <c r="L1980" i="1"/>
  <c r="M1980" i="1"/>
  <c r="N1980" i="1"/>
  <c r="O1980" i="1"/>
  <c r="J1981" i="1"/>
  <c r="K1981" i="1"/>
  <c r="L1981" i="1"/>
  <c r="M1981" i="1"/>
  <c r="N1981" i="1"/>
  <c r="O1981" i="1"/>
  <c r="J1982" i="1"/>
  <c r="K1982" i="1"/>
  <c r="L1982" i="1"/>
  <c r="M1982" i="1"/>
  <c r="N1982" i="1"/>
  <c r="O1982" i="1"/>
  <c r="J1983" i="1"/>
  <c r="K1983" i="1"/>
  <c r="L1983" i="1"/>
  <c r="M1983" i="1"/>
  <c r="N1983" i="1"/>
  <c r="O1983" i="1"/>
  <c r="J1984" i="1"/>
  <c r="K1984" i="1"/>
  <c r="L1984" i="1"/>
  <c r="M1984" i="1"/>
  <c r="N1984" i="1"/>
  <c r="O1984" i="1"/>
  <c r="J1985" i="1"/>
  <c r="K1985" i="1"/>
  <c r="L1985" i="1"/>
  <c r="M1985" i="1"/>
  <c r="N1985" i="1"/>
  <c r="O1985" i="1"/>
  <c r="J1986" i="1"/>
  <c r="K1986" i="1"/>
  <c r="L1986" i="1"/>
  <c r="M1986" i="1"/>
  <c r="N1986" i="1"/>
  <c r="O1986" i="1"/>
  <c r="J1987" i="1"/>
  <c r="K1987" i="1"/>
  <c r="L1987" i="1"/>
  <c r="M1987" i="1"/>
  <c r="N1987" i="1"/>
  <c r="O1987" i="1"/>
  <c r="J1988" i="1"/>
  <c r="K1988" i="1"/>
  <c r="L1988" i="1"/>
  <c r="M1988" i="1"/>
  <c r="N1988" i="1"/>
  <c r="O1988" i="1"/>
  <c r="J1989" i="1"/>
  <c r="K1989" i="1"/>
  <c r="L1989" i="1"/>
  <c r="M1989" i="1"/>
  <c r="N1989" i="1"/>
  <c r="O1989" i="1"/>
  <c r="J1990" i="1"/>
  <c r="K1990" i="1"/>
  <c r="L1990" i="1"/>
  <c r="M1990" i="1"/>
  <c r="N1990" i="1"/>
  <c r="O1990" i="1"/>
  <c r="J1991" i="1"/>
  <c r="K1991" i="1"/>
  <c r="L1991" i="1"/>
  <c r="M1991" i="1"/>
  <c r="N1991" i="1"/>
  <c r="O1991" i="1"/>
  <c r="J1992" i="1"/>
  <c r="K1992" i="1"/>
  <c r="L1992" i="1"/>
  <c r="M1992" i="1"/>
  <c r="N1992" i="1"/>
  <c r="O1992" i="1"/>
  <c r="J1993" i="1"/>
  <c r="K1993" i="1"/>
  <c r="L1993" i="1"/>
  <c r="M1993" i="1"/>
  <c r="N1993" i="1"/>
  <c r="O1993" i="1"/>
  <c r="J1994" i="1"/>
  <c r="K1994" i="1"/>
  <c r="L1994" i="1"/>
  <c r="M1994" i="1"/>
  <c r="N1994" i="1"/>
  <c r="O1994" i="1"/>
  <c r="J1995" i="1"/>
  <c r="K1995" i="1"/>
  <c r="L1995" i="1"/>
  <c r="M1995" i="1"/>
  <c r="N1995" i="1"/>
  <c r="O1995" i="1"/>
  <c r="J1996" i="1"/>
  <c r="K1996" i="1"/>
  <c r="L1996" i="1"/>
  <c r="M1996" i="1"/>
  <c r="N1996" i="1"/>
  <c r="O1996" i="1"/>
  <c r="J1997" i="1"/>
  <c r="K1997" i="1"/>
  <c r="L1997" i="1"/>
  <c r="M1997" i="1"/>
  <c r="N1997" i="1"/>
  <c r="O1997" i="1"/>
  <c r="J1998" i="1"/>
  <c r="K1998" i="1"/>
  <c r="L1998" i="1"/>
  <c r="M1998" i="1"/>
  <c r="N1998" i="1"/>
  <c r="O1998" i="1"/>
  <c r="J1999" i="1"/>
  <c r="K1999" i="1"/>
  <c r="L1999" i="1"/>
  <c r="M1999" i="1"/>
  <c r="N1999" i="1"/>
  <c r="O1999" i="1"/>
  <c r="J2000" i="1"/>
  <c r="K2000" i="1"/>
  <c r="L2000" i="1"/>
  <c r="M2000" i="1"/>
  <c r="N2000" i="1"/>
  <c r="O2000" i="1"/>
  <c r="J2001" i="1"/>
  <c r="K2001" i="1"/>
  <c r="L2001" i="1"/>
  <c r="M2001" i="1"/>
  <c r="N2001" i="1"/>
  <c r="O2001" i="1"/>
  <c r="J2002" i="1"/>
  <c r="K2002" i="1"/>
  <c r="L2002" i="1"/>
  <c r="M2002" i="1"/>
  <c r="N2002" i="1"/>
  <c r="O2002" i="1"/>
  <c r="J2003" i="1"/>
  <c r="K2003" i="1"/>
  <c r="L2003" i="1"/>
  <c r="M2003" i="1"/>
  <c r="N2003" i="1"/>
  <c r="O2003" i="1"/>
  <c r="J2004" i="1"/>
  <c r="K2004" i="1"/>
  <c r="L2004" i="1"/>
  <c r="M2004" i="1"/>
  <c r="N2004" i="1"/>
  <c r="O2004" i="1"/>
  <c r="J2005" i="1"/>
  <c r="K2005" i="1"/>
  <c r="L2005" i="1"/>
  <c r="M2005" i="1"/>
  <c r="N2005" i="1"/>
  <c r="O2005" i="1"/>
  <c r="J2006" i="1"/>
  <c r="K2006" i="1"/>
  <c r="L2006" i="1"/>
  <c r="M2006" i="1"/>
  <c r="N2006" i="1"/>
  <c r="O2006" i="1"/>
  <c r="J2007" i="1"/>
  <c r="K2007" i="1"/>
  <c r="L2007" i="1"/>
  <c r="M2007" i="1"/>
  <c r="N2007" i="1"/>
  <c r="O2007" i="1"/>
  <c r="J2008" i="1"/>
  <c r="K2008" i="1"/>
  <c r="L2008" i="1"/>
  <c r="M2008" i="1"/>
  <c r="N2008" i="1"/>
  <c r="O2008" i="1"/>
  <c r="J2009" i="1"/>
  <c r="K2009" i="1"/>
  <c r="L2009" i="1"/>
  <c r="M2009" i="1"/>
  <c r="N2009" i="1"/>
  <c r="O2009" i="1"/>
  <c r="J2010" i="1"/>
  <c r="K2010" i="1"/>
  <c r="L2010" i="1"/>
  <c r="M2010" i="1"/>
  <c r="N2010" i="1"/>
  <c r="O2010" i="1"/>
  <c r="J2011" i="1"/>
  <c r="K2011" i="1"/>
  <c r="L2011" i="1"/>
  <c r="M2011" i="1"/>
  <c r="N2011" i="1"/>
  <c r="O2011" i="1"/>
  <c r="J2012" i="1"/>
  <c r="K2012" i="1"/>
  <c r="L2012" i="1"/>
  <c r="M2012" i="1"/>
  <c r="N2012" i="1"/>
  <c r="O2012" i="1"/>
  <c r="J2013" i="1"/>
  <c r="K2013" i="1"/>
  <c r="L2013" i="1"/>
  <c r="M2013" i="1"/>
  <c r="N2013" i="1"/>
  <c r="O2013" i="1"/>
  <c r="J2014" i="1"/>
  <c r="K2014" i="1"/>
  <c r="L2014" i="1"/>
  <c r="M2014" i="1"/>
  <c r="N2014" i="1"/>
  <c r="O2014" i="1"/>
  <c r="J2015" i="1"/>
  <c r="K2015" i="1"/>
  <c r="L2015" i="1"/>
  <c r="M2015" i="1"/>
  <c r="N2015" i="1"/>
  <c r="O2015" i="1"/>
  <c r="J2016" i="1"/>
  <c r="K2016" i="1"/>
  <c r="L2016" i="1"/>
  <c r="M2016" i="1"/>
  <c r="N2016" i="1"/>
  <c r="O2016" i="1"/>
  <c r="J2017" i="1"/>
  <c r="K2017" i="1"/>
  <c r="L2017" i="1"/>
  <c r="M2017" i="1"/>
  <c r="N2017" i="1"/>
  <c r="O2017" i="1"/>
  <c r="J2018" i="1"/>
  <c r="K2018" i="1"/>
  <c r="L2018" i="1"/>
  <c r="M2018" i="1"/>
  <c r="N2018" i="1"/>
  <c r="O2018" i="1"/>
  <c r="J2019" i="1"/>
  <c r="K2019" i="1"/>
  <c r="L2019" i="1"/>
  <c r="M2019" i="1"/>
  <c r="N2019" i="1"/>
  <c r="O2019" i="1"/>
  <c r="J2020" i="1"/>
  <c r="K2020" i="1"/>
  <c r="L2020" i="1"/>
  <c r="M2020" i="1"/>
  <c r="N2020" i="1"/>
  <c r="O2020" i="1"/>
  <c r="J2021" i="1"/>
  <c r="K2021" i="1"/>
  <c r="L2021" i="1"/>
  <c r="M2021" i="1"/>
  <c r="N2021" i="1"/>
  <c r="O2021" i="1"/>
  <c r="J2022" i="1"/>
  <c r="K2022" i="1"/>
  <c r="L2022" i="1"/>
  <c r="M2022" i="1"/>
  <c r="N2022" i="1"/>
  <c r="O2022" i="1"/>
  <c r="J2023" i="1"/>
  <c r="K2023" i="1"/>
  <c r="L2023" i="1"/>
  <c r="M2023" i="1"/>
  <c r="N2023" i="1"/>
  <c r="O2023" i="1"/>
  <c r="J2024" i="1"/>
  <c r="K2024" i="1"/>
  <c r="L2024" i="1"/>
  <c r="M2024" i="1"/>
  <c r="N2024" i="1"/>
  <c r="O2024" i="1"/>
  <c r="J2025" i="1"/>
  <c r="K2025" i="1"/>
  <c r="L2025" i="1"/>
  <c r="M2025" i="1"/>
  <c r="N2025" i="1"/>
  <c r="O2025" i="1"/>
  <c r="J2026" i="1"/>
  <c r="K2026" i="1"/>
  <c r="L2026" i="1"/>
  <c r="M2026" i="1"/>
  <c r="N2026" i="1"/>
  <c r="O2026" i="1"/>
  <c r="J2027" i="1"/>
  <c r="K2027" i="1"/>
  <c r="L2027" i="1"/>
  <c r="M2027" i="1"/>
  <c r="N2027" i="1"/>
  <c r="O2027" i="1"/>
  <c r="J2028" i="1"/>
  <c r="K2028" i="1"/>
  <c r="L2028" i="1"/>
  <c r="M2028" i="1"/>
  <c r="N2028" i="1"/>
  <c r="O2028" i="1"/>
  <c r="J2029" i="1"/>
  <c r="K2029" i="1"/>
  <c r="L2029" i="1"/>
  <c r="M2029" i="1"/>
  <c r="N2029" i="1"/>
  <c r="O2029" i="1"/>
  <c r="J2030" i="1"/>
  <c r="K2030" i="1"/>
  <c r="L2030" i="1"/>
  <c r="M2030" i="1"/>
  <c r="N2030" i="1"/>
  <c r="O2030" i="1"/>
  <c r="J2031" i="1"/>
  <c r="K2031" i="1"/>
  <c r="L2031" i="1"/>
  <c r="M2031" i="1"/>
  <c r="N2031" i="1"/>
  <c r="O2031" i="1"/>
  <c r="J2032" i="1"/>
  <c r="K2032" i="1"/>
  <c r="L2032" i="1"/>
  <c r="M2032" i="1"/>
  <c r="N2032" i="1"/>
  <c r="O2032" i="1"/>
  <c r="J2033" i="1"/>
  <c r="K2033" i="1"/>
  <c r="L2033" i="1"/>
  <c r="M2033" i="1"/>
  <c r="N2033" i="1"/>
  <c r="O2033" i="1"/>
  <c r="J2034" i="1"/>
  <c r="K2034" i="1"/>
  <c r="L2034" i="1"/>
  <c r="M2034" i="1"/>
  <c r="N2034" i="1"/>
  <c r="O2034" i="1"/>
  <c r="J2035" i="1"/>
  <c r="K2035" i="1"/>
  <c r="L2035" i="1"/>
  <c r="M2035" i="1"/>
  <c r="N2035" i="1"/>
  <c r="O2035" i="1"/>
  <c r="J2036" i="1"/>
  <c r="K2036" i="1"/>
  <c r="L2036" i="1"/>
  <c r="M2036" i="1"/>
  <c r="N2036" i="1"/>
  <c r="O2036" i="1"/>
  <c r="J2037" i="1"/>
  <c r="K2037" i="1"/>
  <c r="L2037" i="1"/>
  <c r="M2037" i="1"/>
  <c r="N2037" i="1"/>
  <c r="O2037" i="1"/>
  <c r="J2038" i="1"/>
  <c r="K2038" i="1"/>
  <c r="L2038" i="1"/>
  <c r="M2038" i="1"/>
  <c r="N2038" i="1"/>
  <c r="O2038" i="1"/>
  <c r="J2039" i="1"/>
  <c r="K2039" i="1"/>
  <c r="L2039" i="1"/>
  <c r="M2039" i="1"/>
  <c r="N2039" i="1"/>
  <c r="O2039" i="1"/>
  <c r="J2040" i="1"/>
  <c r="K2040" i="1"/>
  <c r="L2040" i="1"/>
  <c r="M2040" i="1"/>
  <c r="N2040" i="1"/>
  <c r="O2040" i="1"/>
  <c r="J2041" i="1"/>
  <c r="K2041" i="1"/>
  <c r="L2041" i="1"/>
  <c r="M2041" i="1"/>
  <c r="N2041" i="1"/>
  <c r="O2041" i="1"/>
  <c r="J2042" i="1"/>
  <c r="K2042" i="1"/>
  <c r="L2042" i="1"/>
  <c r="M2042" i="1"/>
  <c r="N2042" i="1"/>
  <c r="O2042" i="1"/>
  <c r="J2043" i="1"/>
  <c r="K2043" i="1"/>
  <c r="L2043" i="1"/>
  <c r="M2043" i="1"/>
  <c r="N2043" i="1"/>
  <c r="O2043" i="1"/>
  <c r="J2044" i="1"/>
  <c r="K2044" i="1"/>
  <c r="L2044" i="1"/>
  <c r="M2044" i="1"/>
  <c r="N2044" i="1"/>
  <c r="O2044" i="1"/>
  <c r="J2045" i="1"/>
  <c r="K2045" i="1"/>
  <c r="L2045" i="1"/>
  <c r="M2045" i="1"/>
  <c r="N2045" i="1"/>
  <c r="O2045" i="1"/>
  <c r="J2046" i="1"/>
  <c r="K2046" i="1"/>
  <c r="L2046" i="1"/>
  <c r="M2046" i="1"/>
  <c r="N2046" i="1"/>
  <c r="O2046" i="1"/>
  <c r="J2047" i="1"/>
  <c r="K2047" i="1"/>
  <c r="L2047" i="1"/>
  <c r="M2047" i="1"/>
  <c r="N2047" i="1"/>
  <c r="O2047" i="1"/>
  <c r="J2048" i="1"/>
  <c r="K2048" i="1"/>
  <c r="L2048" i="1"/>
  <c r="M2048" i="1"/>
  <c r="N2048" i="1"/>
  <c r="O2048" i="1"/>
  <c r="J2049" i="1"/>
  <c r="K2049" i="1"/>
  <c r="L2049" i="1"/>
  <c r="M2049" i="1"/>
  <c r="N2049" i="1"/>
  <c r="O2049" i="1"/>
  <c r="J2050" i="1"/>
  <c r="K2050" i="1"/>
  <c r="L2050" i="1"/>
  <c r="M2050" i="1"/>
  <c r="N2050" i="1"/>
  <c r="O2050" i="1"/>
  <c r="J2051" i="1"/>
  <c r="K2051" i="1"/>
  <c r="L2051" i="1"/>
  <c r="M2051" i="1"/>
  <c r="N2051" i="1"/>
  <c r="O2051" i="1"/>
  <c r="J2052" i="1"/>
  <c r="K2052" i="1"/>
  <c r="L2052" i="1"/>
  <c r="M2052" i="1"/>
  <c r="N2052" i="1"/>
  <c r="O2052" i="1"/>
  <c r="J2053" i="1"/>
  <c r="K2053" i="1"/>
  <c r="L2053" i="1"/>
  <c r="M2053" i="1"/>
  <c r="N2053" i="1"/>
  <c r="O2053" i="1"/>
  <c r="J2054" i="1"/>
  <c r="K2054" i="1"/>
  <c r="L2054" i="1"/>
  <c r="M2054" i="1"/>
  <c r="N2054" i="1"/>
  <c r="O2054" i="1"/>
  <c r="J2055" i="1"/>
  <c r="K2055" i="1"/>
  <c r="L2055" i="1"/>
  <c r="M2055" i="1"/>
  <c r="N2055" i="1"/>
  <c r="O2055" i="1"/>
  <c r="J2056" i="1"/>
  <c r="K2056" i="1"/>
  <c r="L2056" i="1"/>
  <c r="M2056" i="1"/>
  <c r="N2056" i="1"/>
  <c r="O2056" i="1"/>
  <c r="J2057" i="1"/>
  <c r="K2057" i="1"/>
  <c r="L2057" i="1"/>
  <c r="M2057" i="1"/>
  <c r="N2057" i="1"/>
  <c r="O2057" i="1"/>
  <c r="J2058" i="1"/>
  <c r="K2058" i="1"/>
  <c r="L2058" i="1"/>
  <c r="M2058" i="1"/>
  <c r="N2058" i="1"/>
  <c r="O2058" i="1"/>
  <c r="J2059" i="1"/>
  <c r="K2059" i="1"/>
  <c r="L2059" i="1"/>
  <c r="M2059" i="1"/>
  <c r="N2059" i="1"/>
  <c r="O2059" i="1"/>
  <c r="J2060" i="1"/>
  <c r="K2060" i="1"/>
  <c r="L2060" i="1"/>
  <c r="M2060" i="1"/>
  <c r="N2060" i="1"/>
  <c r="O2060" i="1"/>
  <c r="J2061" i="1"/>
  <c r="K2061" i="1"/>
  <c r="L2061" i="1"/>
  <c r="M2061" i="1"/>
  <c r="N2061" i="1"/>
  <c r="O2061" i="1"/>
  <c r="J2062" i="1"/>
  <c r="K2062" i="1"/>
  <c r="L2062" i="1"/>
  <c r="M2062" i="1"/>
  <c r="N2062" i="1"/>
  <c r="O2062" i="1"/>
  <c r="J2063" i="1"/>
  <c r="K2063" i="1"/>
  <c r="L2063" i="1"/>
  <c r="M2063" i="1"/>
  <c r="N2063" i="1"/>
  <c r="O2063" i="1"/>
  <c r="J2064" i="1"/>
  <c r="K2064" i="1"/>
  <c r="L2064" i="1"/>
  <c r="M2064" i="1"/>
  <c r="N2064" i="1"/>
  <c r="O2064" i="1"/>
  <c r="J2065" i="1"/>
  <c r="K2065" i="1"/>
  <c r="L2065" i="1"/>
  <c r="M2065" i="1"/>
  <c r="N2065" i="1"/>
  <c r="O2065" i="1"/>
  <c r="J2066" i="1"/>
  <c r="K2066" i="1"/>
  <c r="L2066" i="1"/>
  <c r="M2066" i="1"/>
  <c r="N2066" i="1"/>
  <c r="O2066" i="1"/>
  <c r="J2067" i="1"/>
  <c r="K2067" i="1"/>
  <c r="L2067" i="1"/>
  <c r="M2067" i="1"/>
  <c r="N2067" i="1"/>
  <c r="O2067" i="1"/>
  <c r="J2068" i="1"/>
  <c r="K2068" i="1"/>
  <c r="L2068" i="1"/>
  <c r="M2068" i="1"/>
  <c r="N2068" i="1"/>
  <c r="O2068" i="1"/>
  <c r="J2069" i="1"/>
  <c r="K2069" i="1"/>
  <c r="L2069" i="1"/>
  <c r="M2069" i="1"/>
  <c r="N2069" i="1"/>
  <c r="O2069" i="1"/>
  <c r="J2070" i="1"/>
  <c r="K2070" i="1"/>
  <c r="L2070" i="1"/>
  <c r="M2070" i="1"/>
  <c r="N2070" i="1"/>
  <c r="O2070" i="1"/>
  <c r="J2071" i="1"/>
  <c r="K2071" i="1"/>
  <c r="L2071" i="1"/>
  <c r="M2071" i="1"/>
  <c r="N2071" i="1"/>
  <c r="O2071" i="1"/>
  <c r="J2072" i="1"/>
  <c r="K2072" i="1"/>
  <c r="L2072" i="1"/>
  <c r="M2072" i="1"/>
  <c r="N2072" i="1"/>
  <c r="O2072" i="1"/>
  <c r="J2073" i="1"/>
  <c r="K2073" i="1"/>
  <c r="L2073" i="1"/>
  <c r="M2073" i="1"/>
  <c r="N2073" i="1"/>
  <c r="O2073" i="1"/>
  <c r="J2074" i="1"/>
  <c r="K2074" i="1"/>
  <c r="L2074" i="1"/>
  <c r="M2074" i="1"/>
  <c r="N2074" i="1"/>
  <c r="O2074" i="1"/>
  <c r="J2075" i="1"/>
  <c r="K2075" i="1"/>
  <c r="L2075" i="1"/>
  <c r="M2075" i="1"/>
  <c r="N2075" i="1"/>
  <c r="O2075" i="1"/>
  <c r="J2076" i="1"/>
  <c r="K2076" i="1"/>
  <c r="L2076" i="1"/>
  <c r="M2076" i="1"/>
  <c r="N2076" i="1"/>
  <c r="O2076" i="1"/>
  <c r="J2077" i="1"/>
  <c r="K2077" i="1"/>
  <c r="L2077" i="1"/>
  <c r="M2077" i="1"/>
  <c r="N2077" i="1"/>
  <c r="O2077" i="1"/>
  <c r="J2078" i="1"/>
  <c r="K2078" i="1"/>
  <c r="L2078" i="1"/>
  <c r="M2078" i="1"/>
  <c r="N2078" i="1"/>
  <c r="O2078" i="1"/>
  <c r="J2079" i="1"/>
  <c r="K2079" i="1"/>
  <c r="L2079" i="1"/>
  <c r="M2079" i="1"/>
  <c r="N2079" i="1"/>
  <c r="O2079" i="1"/>
  <c r="J2080" i="1"/>
  <c r="K2080" i="1"/>
  <c r="L2080" i="1"/>
  <c r="M2080" i="1"/>
  <c r="N2080" i="1"/>
  <c r="O2080" i="1"/>
  <c r="J2081" i="1"/>
  <c r="K2081" i="1"/>
  <c r="L2081" i="1"/>
  <c r="M2081" i="1"/>
  <c r="N2081" i="1"/>
  <c r="O2081" i="1"/>
  <c r="J2082" i="1"/>
  <c r="K2082" i="1"/>
  <c r="L2082" i="1"/>
  <c r="M2082" i="1"/>
  <c r="N2082" i="1"/>
  <c r="O2082" i="1"/>
  <c r="J2083" i="1"/>
  <c r="K2083" i="1"/>
  <c r="L2083" i="1"/>
  <c r="M2083" i="1"/>
  <c r="N2083" i="1"/>
  <c r="O2083" i="1"/>
  <c r="J2084" i="1"/>
  <c r="K2084" i="1"/>
  <c r="L2084" i="1"/>
  <c r="M2084" i="1"/>
  <c r="N2084" i="1"/>
  <c r="O2084" i="1"/>
  <c r="J2085" i="1"/>
  <c r="K2085" i="1"/>
  <c r="L2085" i="1"/>
  <c r="M2085" i="1"/>
  <c r="N2085" i="1"/>
  <c r="O2085" i="1"/>
  <c r="J2086" i="1"/>
  <c r="K2086" i="1"/>
  <c r="L2086" i="1"/>
  <c r="M2086" i="1"/>
  <c r="N2086" i="1"/>
  <c r="O2086" i="1"/>
  <c r="J2087" i="1"/>
  <c r="K2087" i="1"/>
  <c r="L2087" i="1"/>
  <c r="M2087" i="1"/>
  <c r="N2087" i="1"/>
  <c r="O2087" i="1"/>
  <c r="J2088" i="1"/>
  <c r="K2088" i="1"/>
  <c r="L2088" i="1"/>
  <c r="M2088" i="1"/>
  <c r="N2088" i="1"/>
  <c r="O2088" i="1"/>
  <c r="J2089" i="1"/>
  <c r="K2089" i="1"/>
  <c r="L2089" i="1"/>
  <c r="M2089" i="1"/>
  <c r="N2089" i="1"/>
  <c r="O2089" i="1"/>
  <c r="J2090" i="1"/>
  <c r="K2090" i="1"/>
  <c r="L2090" i="1"/>
  <c r="M2090" i="1"/>
  <c r="N2090" i="1"/>
  <c r="O2090" i="1"/>
  <c r="J2091" i="1"/>
  <c r="K2091" i="1"/>
  <c r="L2091" i="1"/>
  <c r="M2091" i="1"/>
  <c r="N2091" i="1"/>
  <c r="O2091" i="1"/>
  <c r="J2092" i="1"/>
  <c r="K2092" i="1"/>
  <c r="L2092" i="1"/>
  <c r="M2092" i="1"/>
  <c r="N2092" i="1"/>
  <c r="O2092" i="1"/>
  <c r="J2093" i="1"/>
  <c r="K2093" i="1"/>
  <c r="L2093" i="1"/>
  <c r="M2093" i="1"/>
  <c r="N2093" i="1"/>
  <c r="O2093" i="1"/>
  <c r="J2094" i="1"/>
  <c r="K2094" i="1"/>
  <c r="L2094" i="1"/>
  <c r="M2094" i="1"/>
  <c r="N2094" i="1"/>
  <c r="O2094" i="1"/>
  <c r="J2095" i="1"/>
  <c r="K2095" i="1"/>
  <c r="L2095" i="1"/>
  <c r="M2095" i="1"/>
  <c r="N2095" i="1"/>
  <c r="O2095" i="1"/>
  <c r="J2096" i="1"/>
  <c r="K2096" i="1"/>
  <c r="L2096" i="1"/>
  <c r="M2096" i="1"/>
  <c r="N2096" i="1"/>
  <c r="O2096" i="1"/>
  <c r="J2097" i="1"/>
  <c r="K2097" i="1"/>
  <c r="L2097" i="1"/>
  <c r="M2097" i="1"/>
  <c r="N2097" i="1"/>
  <c r="O2097" i="1"/>
  <c r="J2098" i="1"/>
  <c r="K2098" i="1"/>
  <c r="L2098" i="1"/>
  <c r="M2098" i="1"/>
  <c r="N2098" i="1"/>
  <c r="O2098" i="1"/>
  <c r="J2099" i="1"/>
  <c r="K2099" i="1"/>
  <c r="L2099" i="1"/>
  <c r="M2099" i="1"/>
  <c r="N2099" i="1"/>
  <c r="O2099" i="1"/>
  <c r="J2100" i="1"/>
  <c r="K2100" i="1"/>
  <c r="L2100" i="1"/>
  <c r="M2100" i="1"/>
  <c r="N2100" i="1"/>
  <c r="O2100" i="1"/>
  <c r="J2101" i="1"/>
  <c r="K2101" i="1"/>
  <c r="L2101" i="1"/>
  <c r="M2101" i="1"/>
  <c r="N2101" i="1"/>
  <c r="O2101" i="1"/>
  <c r="J2102" i="1"/>
  <c r="K2102" i="1"/>
  <c r="L2102" i="1"/>
  <c r="M2102" i="1"/>
  <c r="N2102" i="1"/>
  <c r="O2102" i="1"/>
  <c r="J2103" i="1"/>
  <c r="K2103" i="1"/>
  <c r="L2103" i="1"/>
  <c r="M2103" i="1"/>
  <c r="N2103" i="1"/>
  <c r="O2103" i="1"/>
  <c r="J2104" i="1"/>
  <c r="K2104" i="1"/>
  <c r="L2104" i="1"/>
  <c r="M2104" i="1"/>
  <c r="N2104" i="1"/>
  <c r="O2104" i="1"/>
  <c r="J2105" i="1"/>
  <c r="K2105" i="1"/>
  <c r="L2105" i="1"/>
  <c r="M2105" i="1"/>
  <c r="N2105" i="1"/>
  <c r="O2105" i="1"/>
  <c r="J2106" i="1"/>
  <c r="K2106" i="1"/>
  <c r="L2106" i="1"/>
  <c r="M2106" i="1"/>
  <c r="N2106" i="1"/>
  <c r="O2106" i="1"/>
  <c r="J2107" i="1"/>
  <c r="K2107" i="1"/>
  <c r="L2107" i="1"/>
  <c r="M2107" i="1"/>
  <c r="N2107" i="1"/>
  <c r="O2107" i="1"/>
  <c r="J2108" i="1"/>
  <c r="K2108" i="1"/>
  <c r="L2108" i="1"/>
  <c r="M2108" i="1"/>
  <c r="N2108" i="1"/>
  <c r="O2108" i="1"/>
  <c r="J2109" i="1"/>
  <c r="K2109" i="1"/>
  <c r="L2109" i="1"/>
  <c r="M2109" i="1"/>
  <c r="N2109" i="1"/>
  <c r="O2109" i="1"/>
  <c r="J2110" i="1"/>
  <c r="K2110" i="1"/>
  <c r="L2110" i="1"/>
  <c r="M2110" i="1"/>
  <c r="N2110" i="1"/>
  <c r="O2110" i="1"/>
  <c r="J2111" i="1"/>
  <c r="K2111" i="1"/>
  <c r="L2111" i="1"/>
  <c r="M2111" i="1"/>
  <c r="N2111" i="1"/>
  <c r="O2111" i="1"/>
  <c r="J2112" i="1"/>
  <c r="K2112" i="1"/>
  <c r="L2112" i="1"/>
  <c r="M2112" i="1"/>
  <c r="N2112" i="1"/>
  <c r="O2112" i="1"/>
  <c r="J2113" i="1"/>
  <c r="K2113" i="1"/>
  <c r="L2113" i="1"/>
  <c r="M2113" i="1"/>
  <c r="N2113" i="1"/>
  <c r="O2113" i="1"/>
  <c r="J2114" i="1"/>
  <c r="K2114" i="1"/>
  <c r="L2114" i="1"/>
  <c r="M2114" i="1"/>
  <c r="N2114" i="1"/>
  <c r="O2114" i="1"/>
  <c r="J2115" i="1"/>
  <c r="K2115" i="1"/>
  <c r="L2115" i="1"/>
  <c r="M2115" i="1"/>
  <c r="N2115" i="1"/>
  <c r="O2115" i="1"/>
  <c r="J2116" i="1"/>
  <c r="K2116" i="1"/>
  <c r="L2116" i="1"/>
  <c r="M2116" i="1"/>
  <c r="N2116" i="1"/>
  <c r="O2116" i="1"/>
  <c r="J2117" i="1"/>
  <c r="K2117" i="1"/>
  <c r="L2117" i="1"/>
  <c r="M2117" i="1"/>
  <c r="N2117" i="1"/>
  <c r="O2117" i="1"/>
  <c r="J2118" i="1"/>
  <c r="K2118" i="1"/>
  <c r="L2118" i="1"/>
  <c r="M2118" i="1"/>
  <c r="N2118" i="1"/>
  <c r="O2118" i="1"/>
  <c r="J2119" i="1"/>
  <c r="K2119" i="1"/>
  <c r="L2119" i="1"/>
  <c r="M2119" i="1"/>
  <c r="N2119" i="1"/>
  <c r="O2119" i="1"/>
  <c r="J2120" i="1"/>
  <c r="K2120" i="1"/>
  <c r="L2120" i="1"/>
  <c r="M2120" i="1"/>
  <c r="N2120" i="1"/>
  <c r="O2120" i="1"/>
  <c r="J2121" i="1"/>
  <c r="K2121" i="1"/>
  <c r="L2121" i="1"/>
  <c r="M2121" i="1"/>
  <c r="N2121" i="1"/>
  <c r="O2121" i="1"/>
  <c r="J2122" i="1"/>
  <c r="K2122" i="1"/>
  <c r="L2122" i="1"/>
  <c r="M2122" i="1"/>
  <c r="N2122" i="1"/>
  <c r="O2122" i="1"/>
  <c r="J2123" i="1"/>
  <c r="K2123" i="1"/>
  <c r="L2123" i="1"/>
  <c r="M2123" i="1"/>
  <c r="N2123" i="1"/>
  <c r="O2123" i="1"/>
  <c r="J2124" i="1"/>
  <c r="K2124" i="1"/>
  <c r="L2124" i="1"/>
  <c r="M2124" i="1"/>
  <c r="N2124" i="1"/>
  <c r="O2124" i="1"/>
  <c r="J2125" i="1"/>
  <c r="K2125" i="1"/>
  <c r="L2125" i="1"/>
  <c r="M2125" i="1"/>
  <c r="N2125" i="1"/>
  <c r="O2125" i="1"/>
  <c r="J2126" i="1"/>
  <c r="K2126" i="1"/>
  <c r="L2126" i="1"/>
  <c r="M2126" i="1"/>
  <c r="N2126" i="1"/>
  <c r="O2126" i="1"/>
  <c r="J2127" i="1"/>
  <c r="K2127" i="1"/>
  <c r="L2127" i="1"/>
  <c r="M2127" i="1"/>
  <c r="N2127" i="1"/>
  <c r="O2127" i="1"/>
  <c r="J2128" i="1"/>
  <c r="K2128" i="1"/>
  <c r="L2128" i="1"/>
  <c r="M2128" i="1"/>
  <c r="N2128" i="1"/>
  <c r="O2128" i="1"/>
  <c r="J2129" i="1"/>
  <c r="K2129" i="1"/>
  <c r="L2129" i="1"/>
  <c r="M2129" i="1"/>
  <c r="N2129" i="1"/>
  <c r="O2129" i="1"/>
  <c r="J2130" i="1"/>
  <c r="K2130" i="1"/>
  <c r="L2130" i="1"/>
  <c r="M2130" i="1"/>
  <c r="N2130" i="1"/>
  <c r="O2130" i="1"/>
  <c r="J2131" i="1"/>
  <c r="K2131" i="1"/>
  <c r="L2131" i="1"/>
  <c r="M2131" i="1"/>
  <c r="N2131" i="1"/>
  <c r="O2131" i="1"/>
  <c r="J2132" i="1"/>
  <c r="K2132" i="1"/>
  <c r="L2132" i="1"/>
  <c r="M2132" i="1"/>
  <c r="N2132" i="1"/>
  <c r="O2132" i="1"/>
  <c r="J2133" i="1"/>
  <c r="K2133" i="1"/>
  <c r="L2133" i="1"/>
  <c r="M2133" i="1"/>
  <c r="N2133" i="1"/>
  <c r="O2133" i="1"/>
  <c r="J2134" i="1"/>
  <c r="K2134" i="1"/>
  <c r="L2134" i="1"/>
  <c r="M2134" i="1"/>
  <c r="N2134" i="1"/>
  <c r="O2134" i="1"/>
  <c r="J2135" i="1"/>
  <c r="K2135" i="1"/>
  <c r="L2135" i="1"/>
  <c r="M2135" i="1"/>
  <c r="N2135" i="1"/>
  <c r="O2135" i="1"/>
  <c r="J2136" i="1"/>
  <c r="K2136" i="1"/>
  <c r="L2136" i="1"/>
  <c r="M2136" i="1"/>
  <c r="N2136" i="1"/>
  <c r="O2136" i="1"/>
  <c r="J2137" i="1"/>
  <c r="K2137" i="1"/>
  <c r="L2137" i="1"/>
  <c r="M2137" i="1"/>
  <c r="N2137" i="1"/>
  <c r="O2137" i="1"/>
  <c r="J2138" i="1"/>
  <c r="K2138" i="1"/>
  <c r="L2138" i="1"/>
  <c r="M2138" i="1"/>
  <c r="N2138" i="1"/>
  <c r="O2138" i="1"/>
  <c r="J2139" i="1"/>
  <c r="K2139" i="1"/>
  <c r="L2139" i="1"/>
  <c r="M2139" i="1"/>
  <c r="N2139" i="1"/>
  <c r="O2139" i="1"/>
  <c r="J2140" i="1"/>
  <c r="K2140" i="1"/>
  <c r="L2140" i="1"/>
  <c r="M2140" i="1"/>
  <c r="N2140" i="1"/>
  <c r="O2140" i="1"/>
  <c r="J2141" i="1"/>
  <c r="K2141" i="1"/>
  <c r="L2141" i="1"/>
  <c r="M2141" i="1"/>
  <c r="N2141" i="1"/>
  <c r="O2141" i="1"/>
  <c r="J2142" i="1"/>
  <c r="K2142" i="1"/>
  <c r="L2142" i="1"/>
  <c r="M2142" i="1"/>
  <c r="N2142" i="1"/>
  <c r="O2142" i="1"/>
  <c r="J2143" i="1"/>
  <c r="K2143" i="1"/>
  <c r="L2143" i="1"/>
  <c r="M2143" i="1"/>
  <c r="N2143" i="1"/>
  <c r="O2143" i="1"/>
  <c r="J2144" i="1"/>
  <c r="K2144" i="1"/>
  <c r="L2144" i="1"/>
  <c r="M2144" i="1"/>
  <c r="N2144" i="1"/>
  <c r="O2144" i="1"/>
  <c r="J2145" i="1"/>
  <c r="K2145" i="1"/>
  <c r="L2145" i="1"/>
  <c r="M2145" i="1"/>
  <c r="N2145" i="1"/>
  <c r="O2145" i="1"/>
  <c r="J2146" i="1"/>
  <c r="K2146" i="1"/>
  <c r="L2146" i="1"/>
  <c r="M2146" i="1"/>
  <c r="N2146" i="1"/>
  <c r="O2146" i="1"/>
  <c r="J2147" i="1"/>
  <c r="K2147" i="1"/>
  <c r="L2147" i="1"/>
  <c r="M2147" i="1"/>
  <c r="N2147" i="1"/>
  <c r="O2147" i="1"/>
  <c r="J2148" i="1"/>
  <c r="K2148" i="1"/>
  <c r="L2148" i="1"/>
  <c r="M2148" i="1"/>
  <c r="N2148" i="1"/>
  <c r="O2148" i="1"/>
  <c r="J2149" i="1"/>
  <c r="K2149" i="1"/>
  <c r="L2149" i="1"/>
  <c r="M2149" i="1"/>
  <c r="N2149" i="1"/>
  <c r="O2149" i="1"/>
  <c r="J2150" i="1"/>
  <c r="K2150" i="1"/>
  <c r="L2150" i="1"/>
  <c r="M2150" i="1"/>
  <c r="N2150" i="1"/>
  <c r="O2150" i="1"/>
  <c r="J2151" i="1"/>
  <c r="K2151" i="1"/>
  <c r="L2151" i="1"/>
  <c r="M2151" i="1"/>
  <c r="N2151" i="1"/>
  <c r="O2151" i="1"/>
  <c r="J2152" i="1"/>
  <c r="K2152" i="1"/>
  <c r="L2152" i="1"/>
  <c r="M2152" i="1"/>
  <c r="N2152" i="1"/>
  <c r="O2152" i="1"/>
  <c r="J2153" i="1"/>
  <c r="K2153" i="1"/>
  <c r="L2153" i="1"/>
  <c r="M2153" i="1"/>
  <c r="N2153" i="1"/>
  <c r="O2153" i="1"/>
  <c r="J2154" i="1"/>
  <c r="K2154" i="1"/>
  <c r="L2154" i="1"/>
  <c r="M2154" i="1"/>
  <c r="N2154" i="1"/>
  <c r="O2154" i="1"/>
  <c r="J2155" i="1"/>
  <c r="K2155" i="1"/>
  <c r="L2155" i="1"/>
  <c r="M2155" i="1"/>
  <c r="N2155" i="1"/>
  <c r="O2155" i="1"/>
  <c r="J2156" i="1"/>
  <c r="K2156" i="1"/>
  <c r="L2156" i="1"/>
  <c r="M2156" i="1"/>
  <c r="N2156" i="1"/>
  <c r="O2156" i="1"/>
  <c r="J2157" i="1"/>
  <c r="K2157" i="1"/>
  <c r="L2157" i="1"/>
  <c r="M2157" i="1"/>
  <c r="N2157" i="1"/>
  <c r="O2157" i="1"/>
  <c r="J2158" i="1"/>
  <c r="K2158" i="1"/>
  <c r="L2158" i="1"/>
  <c r="M2158" i="1"/>
  <c r="N2158" i="1"/>
  <c r="O2158" i="1"/>
  <c r="J2159" i="1"/>
  <c r="K2159" i="1"/>
  <c r="L2159" i="1"/>
  <c r="M2159" i="1"/>
  <c r="N2159" i="1"/>
  <c r="O2159" i="1"/>
  <c r="J2160" i="1"/>
  <c r="K2160" i="1"/>
  <c r="L2160" i="1"/>
  <c r="M2160" i="1"/>
  <c r="N2160" i="1"/>
  <c r="O2160" i="1"/>
  <c r="J2161" i="1"/>
  <c r="K2161" i="1"/>
  <c r="L2161" i="1"/>
  <c r="M2161" i="1"/>
  <c r="N2161" i="1"/>
  <c r="O2161" i="1"/>
  <c r="J2162" i="1"/>
  <c r="K2162" i="1"/>
  <c r="L2162" i="1"/>
  <c r="M2162" i="1"/>
  <c r="N2162" i="1"/>
  <c r="O2162" i="1"/>
  <c r="J2163" i="1"/>
  <c r="K2163" i="1"/>
  <c r="L2163" i="1"/>
  <c r="M2163" i="1"/>
  <c r="N2163" i="1"/>
  <c r="O2163" i="1"/>
  <c r="J2164" i="1"/>
  <c r="K2164" i="1"/>
  <c r="L2164" i="1"/>
  <c r="M2164" i="1"/>
  <c r="N2164" i="1"/>
  <c r="O2164" i="1"/>
  <c r="J2165" i="1"/>
  <c r="K2165" i="1"/>
  <c r="L2165" i="1"/>
  <c r="M2165" i="1"/>
  <c r="N2165" i="1"/>
  <c r="O2165" i="1"/>
  <c r="J2166" i="1"/>
  <c r="K2166" i="1"/>
  <c r="L2166" i="1"/>
  <c r="M2166" i="1"/>
  <c r="N2166" i="1"/>
  <c r="O2166" i="1"/>
  <c r="J2167" i="1"/>
  <c r="K2167" i="1"/>
  <c r="L2167" i="1"/>
  <c r="M2167" i="1"/>
  <c r="N2167" i="1"/>
  <c r="O2167" i="1"/>
  <c r="J2168" i="1"/>
  <c r="K2168" i="1"/>
  <c r="L2168" i="1"/>
  <c r="M2168" i="1"/>
  <c r="N2168" i="1"/>
  <c r="O2168" i="1"/>
  <c r="J2169" i="1"/>
  <c r="K2169" i="1"/>
  <c r="L2169" i="1"/>
  <c r="M2169" i="1"/>
  <c r="N2169" i="1"/>
  <c r="O2169" i="1"/>
  <c r="J2170" i="1"/>
  <c r="K2170" i="1"/>
  <c r="L2170" i="1"/>
  <c r="M2170" i="1"/>
  <c r="N2170" i="1"/>
  <c r="O2170" i="1"/>
  <c r="J2171" i="1"/>
  <c r="K2171" i="1"/>
  <c r="L2171" i="1"/>
  <c r="M2171" i="1"/>
  <c r="N2171" i="1"/>
  <c r="O2171" i="1"/>
  <c r="J2172" i="1"/>
  <c r="K2172" i="1"/>
  <c r="L2172" i="1"/>
  <c r="M2172" i="1"/>
  <c r="N2172" i="1"/>
  <c r="O2172" i="1"/>
  <c r="J2173" i="1"/>
  <c r="K2173" i="1"/>
  <c r="L2173" i="1"/>
  <c r="M2173" i="1"/>
  <c r="N2173" i="1"/>
  <c r="O2173" i="1"/>
  <c r="J2174" i="1"/>
  <c r="K2174" i="1"/>
  <c r="L2174" i="1"/>
  <c r="M2174" i="1"/>
  <c r="N2174" i="1"/>
  <c r="O2174" i="1"/>
  <c r="J2175" i="1"/>
  <c r="K2175" i="1"/>
  <c r="L2175" i="1"/>
  <c r="M2175" i="1"/>
  <c r="N2175" i="1"/>
  <c r="O2175" i="1"/>
  <c r="J2176" i="1"/>
  <c r="K2176" i="1"/>
  <c r="L2176" i="1"/>
  <c r="M2176" i="1"/>
  <c r="N2176" i="1"/>
  <c r="O2176" i="1"/>
  <c r="J2177" i="1"/>
  <c r="K2177" i="1"/>
  <c r="L2177" i="1"/>
  <c r="M2177" i="1"/>
  <c r="N2177" i="1"/>
  <c r="O2177" i="1"/>
  <c r="J2178" i="1"/>
  <c r="K2178" i="1"/>
  <c r="L2178" i="1"/>
  <c r="M2178" i="1"/>
  <c r="N2178" i="1"/>
  <c r="O2178" i="1"/>
  <c r="J2179" i="1"/>
  <c r="K2179" i="1"/>
  <c r="L2179" i="1"/>
  <c r="M2179" i="1"/>
  <c r="N2179" i="1"/>
  <c r="O2179" i="1"/>
  <c r="J2180" i="1"/>
  <c r="K2180" i="1"/>
  <c r="L2180" i="1"/>
  <c r="M2180" i="1"/>
  <c r="N2180" i="1"/>
  <c r="O2180" i="1"/>
  <c r="J2181" i="1"/>
  <c r="K2181" i="1"/>
  <c r="L2181" i="1"/>
  <c r="M2181" i="1"/>
  <c r="N2181" i="1"/>
  <c r="O2181" i="1"/>
  <c r="J2182" i="1"/>
  <c r="K2182" i="1"/>
  <c r="L2182" i="1"/>
  <c r="M2182" i="1"/>
  <c r="N2182" i="1"/>
  <c r="O2182" i="1"/>
  <c r="J2183" i="1"/>
  <c r="K2183" i="1"/>
  <c r="L2183" i="1"/>
  <c r="M2183" i="1"/>
  <c r="N2183" i="1"/>
  <c r="O2183" i="1"/>
  <c r="J2184" i="1"/>
  <c r="K2184" i="1"/>
  <c r="L2184" i="1"/>
  <c r="M2184" i="1"/>
  <c r="N2184" i="1"/>
  <c r="O2184" i="1"/>
  <c r="J2185" i="1"/>
  <c r="K2185" i="1"/>
  <c r="L2185" i="1"/>
  <c r="M2185" i="1"/>
  <c r="N2185" i="1"/>
  <c r="O2185" i="1"/>
  <c r="J2186" i="1"/>
  <c r="K2186" i="1"/>
  <c r="L2186" i="1"/>
  <c r="M2186" i="1"/>
  <c r="N2186" i="1"/>
  <c r="O2186" i="1"/>
  <c r="J2187" i="1"/>
  <c r="K2187" i="1"/>
  <c r="L2187" i="1"/>
  <c r="M2187" i="1"/>
  <c r="N2187" i="1"/>
  <c r="O2187" i="1"/>
  <c r="J2188" i="1"/>
  <c r="K2188" i="1"/>
  <c r="L2188" i="1"/>
  <c r="M2188" i="1"/>
  <c r="N2188" i="1"/>
  <c r="O2188" i="1"/>
  <c r="J2189" i="1"/>
  <c r="K2189" i="1"/>
  <c r="L2189" i="1"/>
  <c r="M2189" i="1"/>
  <c r="N2189" i="1"/>
  <c r="O2189" i="1"/>
  <c r="J2190" i="1"/>
  <c r="K2190" i="1"/>
  <c r="L2190" i="1"/>
  <c r="M2190" i="1"/>
  <c r="N2190" i="1"/>
  <c r="O2190" i="1"/>
  <c r="J2191" i="1"/>
  <c r="K2191" i="1"/>
  <c r="L2191" i="1"/>
  <c r="M2191" i="1"/>
  <c r="N2191" i="1"/>
  <c r="O2191" i="1"/>
  <c r="J2192" i="1"/>
  <c r="K2192" i="1"/>
  <c r="L2192" i="1"/>
  <c r="M2192" i="1"/>
  <c r="N2192" i="1"/>
  <c r="O2192" i="1"/>
  <c r="J2193" i="1"/>
  <c r="K2193" i="1"/>
  <c r="L2193" i="1"/>
  <c r="M2193" i="1"/>
  <c r="N2193" i="1"/>
  <c r="O2193" i="1"/>
  <c r="J2194" i="1"/>
  <c r="K2194" i="1"/>
  <c r="L2194" i="1"/>
  <c r="M2194" i="1"/>
  <c r="N2194" i="1"/>
  <c r="O2194" i="1"/>
  <c r="J2195" i="1"/>
  <c r="K2195" i="1"/>
  <c r="L2195" i="1"/>
  <c r="M2195" i="1"/>
  <c r="N2195" i="1"/>
  <c r="O2195" i="1"/>
  <c r="J2196" i="1"/>
  <c r="K2196" i="1"/>
  <c r="L2196" i="1"/>
  <c r="M2196" i="1"/>
  <c r="N2196" i="1"/>
  <c r="O2196" i="1"/>
  <c r="J2197" i="1"/>
  <c r="K2197" i="1"/>
  <c r="L2197" i="1"/>
  <c r="M2197" i="1"/>
  <c r="N2197" i="1"/>
  <c r="O2197" i="1"/>
  <c r="J2198" i="1"/>
  <c r="K2198" i="1"/>
  <c r="L2198" i="1"/>
  <c r="M2198" i="1"/>
  <c r="N2198" i="1"/>
  <c r="O2198" i="1"/>
  <c r="J2199" i="1"/>
  <c r="K2199" i="1"/>
  <c r="L2199" i="1"/>
  <c r="M2199" i="1"/>
  <c r="N2199" i="1"/>
  <c r="O2199" i="1"/>
  <c r="J2200" i="1"/>
  <c r="K2200" i="1"/>
  <c r="L2200" i="1"/>
  <c r="M2200" i="1"/>
  <c r="N2200" i="1"/>
  <c r="O2200" i="1"/>
  <c r="J2201" i="1"/>
  <c r="K2201" i="1"/>
  <c r="L2201" i="1"/>
  <c r="M2201" i="1"/>
  <c r="N2201" i="1"/>
  <c r="O2201" i="1"/>
  <c r="J2202" i="1"/>
  <c r="K2202" i="1"/>
  <c r="L2202" i="1"/>
  <c r="M2202" i="1"/>
  <c r="N2202" i="1"/>
  <c r="O2202" i="1"/>
  <c r="J2203" i="1"/>
  <c r="K2203" i="1"/>
  <c r="L2203" i="1"/>
  <c r="M2203" i="1"/>
  <c r="N2203" i="1"/>
  <c r="O2203" i="1"/>
  <c r="J2204" i="1"/>
  <c r="K2204" i="1"/>
  <c r="L2204" i="1"/>
  <c r="M2204" i="1"/>
  <c r="N2204" i="1"/>
  <c r="O2204" i="1"/>
  <c r="J2205" i="1"/>
  <c r="K2205" i="1"/>
  <c r="L2205" i="1"/>
  <c r="M2205" i="1"/>
  <c r="N2205" i="1"/>
  <c r="O2205" i="1"/>
  <c r="J2206" i="1"/>
  <c r="K2206" i="1"/>
  <c r="L2206" i="1"/>
  <c r="M2206" i="1"/>
  <c r="N2206" i="1"/>
  <c r="O2206" i="1"/>
  <c r="J2207" i="1"/>
  <c r="K2207" i="1"/>
  <c r="L2207" i="1"/>
  <c r="M2207" i="1"/>
  <c r="N2207" i="1"/>
  <c r="O2207" i="1"/>
  <c r="J2208" i="1"/>
  <c r="K2208" i="1"/>
  <c r="L2208" i="1"/>
  <c r="M2208" i="1"/>
  <c r="N2208" i="1"/>
  <c r="O2208" i="1"/>
  <c r="J2209" i="1"/>
  <c r="K2209" i="1"/>
  <c r="L2209" i="1"/>
  <c r="M2209" i="1"/>
  <c r="N2209" i="1"/>
  <c r="O2209" i="1"/>
  <c r="J2210" i="1"/>
  <c r="K2210" i="1"/>
  <c r="L2210" i="1"/>
  <c r="M2210" i="1"/>
  <c r="N2210" i="1"/>
  <c r="O2210" i="1"/>
  <c r="J2211" i="1"/>
  <c r="K2211" i="1"/>
  <c r="L2211" i="1"/>
  <c r="M2211" i="1"/>
  <c r="N2211" i="1"/>
  <c r="O2211" i="1"/>
  <c r="J2212" i="1"/>
  <c r="K2212" i="1"/>
  <c r="L2212" i="1"/>
  <c r="M2212" i="1"/>
  <c r="N2212" i="1"/>
  <c r="O2212" i="1"/>
  <c r="J2213" i="1"/>
  <c r="K2213" i="1"/>
  <c r="L2213" i="1"/>
  <c r="M2213" i="1"/>
  <c r="N2213" i="1"/>
  <c r="O2213" i="1"/>
  <c r="J2214" i="1"/>
  <c r="K2214" i="1"/>
  <c r="L2214" i="1"/>
  <c r="M2214" i="1"/>
  <c r="N2214" i="1"/>
  <c r="O2214" i="1"/>
  <c r="J2215" i="1"/>
  <c r="K2215" i="1"/>
  <c r="L2215" i="1"/>
  <c r="M2215" i="1"/>
  <c r="N2215" i="1"/>
  <c r="O2215" i="1"/>
  <c r="J2216" i="1"/>
  <c r="K2216" i="1"/>
  <c r="L2216" i="1"/>
  <c r="M2216" i="1"/>
  <c r="N2216" i="1"/>
  <c r="O2216" i="1"/>
  <c r="J2217" i="1"/>
  <c r="K2217" i="1"/>
  <c r="L2217" i="1"/>
  <c r="M2217" i="1"/>
  <c r="N2217" i="1"/>
  <c r="O2217" i="1"/>
  <c r="J2218" i="1"/>
  <c r="K2218" i="1"/>
  <c r="L2218" i="1"/>
  <c r="M2218" i="1"/>
  <c r="N2218" i="1"/>
  <c r="O2218" i="1"/>
  <c r="J2219" i="1"/>
  <c r="K2219" i="1"/>
  <c r="L2219" i="1"/>
  <c r="M2219" i="1"/>
  <c r="N2219" i="1"/>
  <c r="O2219" i="1"/>
  <c r="J2220" i="1"/>
  <c r="K2220" i="1"/>
  <c r="L2220" i="1"/>
  <c r="M2220" i="1"/>
  <c r="N2220" i="1"/>
  <c r="O2220" i="1"/>
  <c r="J2221" i="1"/>
  <c r="K2221" i="1"/>
  <c r="L2221" i="1"/>
  <c r="M2221" i="1"/>
  <c r="N2221" i="1"/>
  <c r="O2221" i="1"/>
  <c r="J2222" i="1"/>
  <c r="K2222" i="1"/>
  <c r="L2222" i="1"/>
  <c r="M2222" i="1"/>
  <c r="N2222" i="1"/>
  <c r="O2222" i="1"/>
  <c r="J2223" i="1"/>
  <c r="K2223" i="1"/>
  <c r="L2223" i="1"/>
  <c r="M2223" i="1"/>
  <c r="N2223" i="1"/>
  <c r="O2223" i="1"/>
  <c r="J2224" i="1"/>
  <c r="K2224" i="1"/>
  <c r="L2224" i="1"/>
  <c r="M2224" i="1"/>
  <c r="N2224" i="1"/>
  <c r="O2224" i="1"/>
  <c r="J2225" i="1"/>
  <c r="K2225" i="1"/>
  <c r="L2225" i="1"/>
  <c r="M2225" i="1"/>
  <c r="N2225" i="1"/>
  <c r="O2225" i="1"/>
  <c r="J2226" i="1"/>
  <c r="K2226" i="1"/>
  <c r="L2226" i="1"/>
  <c r="M2226" i="1"/>
  <c r="N2226" i="1"/>
  <c r="O2226" i="1"/>
  <c r="J2227" i="1"/>
  <c r="K2227" i="1"/>
  <c r="L2227" i="1"/>
  <c r="M2227" i="1"/>
  <c r="N2227" i="1"/>
  <c r="O2227" i="1"/>
  <c r="J2228" i="1"/>
  <c r="K2228" i="1"/>
  <c r="L2228" i="1"/>
  <c r="M2228" i="1"/>
  <c r="N2228" i="1"/>
  <c r="O2228" i="1"/>
  <c r="J2229" i="1"/>
  <c r="K2229" i="1"/>
  <c r="L2229" i="1"/>
  <c r="M2229" i="1"/>
  <c r="N2229" i="1"/>
  <c r="O2229" i="1"/>
  <c r="J2230" i="1"/>
  <c r="K2230" i="1"/>
  <c r="L2230" i="1"/>
  <c r="M2230" i="1"/>
  <c r="N2230" i="1"/>
  <c r="O2230" i="1"/>
  <c r="J2231" i="1"/>
  <c r="K2231" i="1"/>
  <c r="L2231" i="1"/>
  <c r="M2231" i="1"/>
  <c r="N2231" i="1"/>
  <c r="O2231" i="1"/>
  <c r="J2232" i="1"/>
  <c r="K2232" i="1"/>
  <c r="L2232" i="1"/>
  <c r="M2232" i="1"/>
  <c r="N2232" i="1"/>
  <c r="O2232" i="1"/>
  <c r="J2233" i="1"/>
  <c r="K2233" i="1"/>
  <c r="L2233" i="1"/>
  <c r="M2233" i="1"/>
  <c r="N2233" i="1"/>
  <c r="O2233" i="1"/>
  <c r="J2234" i="1"/>
  <c r="K2234" i="1"/>
  <c r="L2234" i="1"/>
  <c r="M2234" i="1"/>
  <c r="N2234" i="1"/>
  <c r="O2234" i="1"/>
  <c r="J2235" i="1"/>
  <c r="K2235" i="1"/>
  <c r="L2235" i="1"/>
  <c r="M2235" i="1"/>
  <c r="N2235" i="1"/>
  <c r="O2235" i="1"/>
  <c r="J2236" i="1"/>
  <c r="K2236" i="1"/>
  <c r="L2236" i="1"/>
  <c r="M2236" i="1"/>
  <c r="N2236" i="1"/>
  <c r="O2236" i="1"/>
  <c r="J2237" i="1"/>
  <c r="K2237" i="1"/>
  <c r="L2237" i="1"/>
  <c r="M2237" i="1"/>
  <c r="N2237" i="1"/>
  <c r="O2237" i="1"/>
  <c r="J2238" i="1"/>
  <c r="K2238" i="1"/>
  <c r="L2238" i="1"/>
  <c r="M2238" i="1"/>
  <c r="N2238" i="1"/>
  <c r="O2238" i="1"/>
  <c r="J2239" i="1"/>
  <c r="K2239" i="1"/>
  <c r="L2239" i="1"/>
  <c r="M2239" i="1"/>
  <c r="N2239" i="1"/>
  <c r="O2239" i="1"/>
  <c r="J2240" i="1"/>
  <c r="K2240" i="1"/>
  <c r="L2240" i="1"/>
  <c r="M2240" i="1"/>
  <c r="N2240" i="1"/>
  <c r="O2240" i="1"/>
  <c r="J2241" i="1"/>
  <c r="K2241" i="1"/>
  <c r="L2241" i="1"/>
  <c r="M2241" i="1"/>
  <c r="N2241" i="1"/>
  <c r="O2241" i="1"/>
  <c r="J2242" i="1"/>
  <c r="K2242" i="1"/>
  <c r="L2242" i="1"/>
  <c r="M2242" i="1"/>
  <c r="N2242" i="1"/>
  <c r="O2242" i="1"/>
  <c r="J2243" i="1"/>
  <c r="K2243" i="1"/>
  <c r="L2243" i="1"/>
  <c r="M2243" i="1"/>
  <c r="N2243" i="1"/>
  <c r="O2243" i="1"/>
  <c r="J2244" i="1"/>
  <c r="K2244" i="1"/>
  <c r="L2244" i="1"/>
  <c r="M2244" i="1"/>
  <c r="N2244" i="1"/>
  <c r="O2244" i="1"/>
  <c r="J2245" i="1"/>
  <c r="K2245" i="1"/>
  <c r="L2245" i="1"/>
  <c r="M2245" i="1"/>
  <c r="N2245" i="1"/>
  <c r="O2245" i="1"/>
  <c r="J2246" i="1"/>
  <c r="K2246" i="1"/>
  <c r="L2246" i="1"/>
  <c r="M2246" i="1"/>
  <c r="N2246" i="1"/>
  <c r="O2246" i="1"/>
  <c r="J2247" i="1"/>
  <c r="K2247" i="1"/>
  <c r="L2247" i="1"/>
  <c r="M2247" i="1"/>
  <c r="N2247" i="1"/>
  <c r="O2247" i="1"/>
  <c r="J2248" i="1"/>
  <c r="K2248" i="1"/>
  <c r="L2248" i="1"/>
  <c r="M2248" i="1"/>
  <c r="N2248" i="1"/>
  <c r="O2248" i="1"/>
  <c r="J2249" i="1"/>
  <c r="K2249" i="1"/>
  <c r="L2249" i="1"/>
  <c r="M2249" i="1"/>
  <c r="N2249" i="1"/>
  <c r="O2249" i="1"/>
  <c r="J2250" i="1"/>
  <c r="K2250" i="1"/>
  <c r="L2250" i="1"/>
  <c r="M2250" i="1"/>
  <c r="N2250" i="1"/>
  <c r="O2250" i="1"/>
  <c r="J2251" i="1"/>
  <c r="K2251" i="1"/>
  <c r="L2251" i="1"/>
  <c r="M2251" i="1"/>
  <c r="N2251" i="1"/>
  <c r="O2251" i="1"/>
  <c r="J2252" i="1"/>
  <c r="K2252" i="1"/>
  <c r="L2252" i="1"/>
  <c r="M2252" i="1"/>
  <c r="N2252" i="1"/>
  <c r="O2252" i="1"/>
  <c r="J2253" i="1"/>
  <c r="K2253" i="1"/>
  <c r="L2253" i="1"/>
  <c r="M2253" i="1"/>
  <c r="N2253" i="1"/>
  <c r="O2253" i="1"/>
  <c r="J2254" i="1"/>
  <c r="K2254" i="1"/>
  <c r="L2254" i="1"/>
  <c r="M2254" i="1"/>
  <c r="N2254" i="1"/>
  <c r="O2254" i="1"/>
  <c r="J2255" i="1"/>
  <c r="K2255" i="1"/>
  <c r="L2255" i="1"/>
  <c r="M2255" i="1"/>
  <c r="N2255" i="1"/>
  <c r="O2255" i="1"/>
  <c r="J2256" i="1"/>
  <c r="K2256" i="1"/>
  <c r="L2256" i="1"/>
  <c r="M2256" i="1"/>
  <c r="N2256" i="1"/>
  <c r="O2256" i="1"/>
  <c r="J2257" i="1"/>
  <c r="K2257" i="1"/>
  <c r="L2257" i="1"/>
  <c r="M2257" i="1"/>
  <c r="N2257" i="1"/>
  <c r="O2257" i="1"/>
  <c r="J2258" i="1"/>
  <c r="K2258" i="1"/>
  <c r="L2258" i="1"/>
  <c r="M2258" i="1"/>
  <c r="N2258" i="1"/>
  <c r="O2258" i="1"/>
  <c r="J2259" i="1"/>
  <c r="K2259" i="1"/>
  <c r="L2259" i="1"/>
  <c r="M2259" i="1"/>
  <c r="N2259" i="1"/>
  <c r="O2259" i="1"/>
  <c r="J2260" i="1"/>
  <c r="K2260" i="1"/>
  <c r="L2260" i="1"/>
  <c r="M2260" i="1"/>
  <c r="N2260" i="1"/>
  <c r="O2260" i="1"/>
  <c r="J2261" i="1"/>
  <c r="K2261" i="1"/>
  <c r="L2261" i="1"/>
  <c r="M2261" i="1"/>
  <c r="N2261" i="1"/>
  <c r="O2261" i="1"/>
  <c r="J2262" i="1"/>
  <c r="K2262" i="1"/>
  <c r="L2262" i="1"/>
  <c r="M2262" i="1"/>
  <c r="N2262" i="1"/>
  <c r="O2262" i="1"/>
  <c r="J2263" i="1"/>
  <c r="K2263" i="1"/>
  <c r="L2263" i="1"/>
  <c r="M2263" i="1"/>
  <c r="N2263" i="1"/>
  <c r="O2263" i="1"/>
  <c r="J2264" i="1"/>
  <c r="K2264" i="1"/>
  <c r="L2264" i="1"/>
  <c r="M2264" i="1"/>
  <c r="N2264" i="1"/>
  <c r="O2264" i="1"/>
  <c r="J2265" i="1"/>
  <c r="K2265" i="1"/>
  <c r="L2265" i="1"/>
  <c r="M2265" i="1"/>
  <c r="N2265" i="1"/>
  <c r="O2265" i="1"/>
  <c r="J2266" i="1"/>
  <c r="K2266" i="1"/>
  <c r="L2266" i="1"/>
  <c r="M2266" i="1"/>
  <c r="N2266" i="1"/>
  <c r="O2266" i="1"/>
  <c r="J2267" i="1"/>
  <c r="K2267" i="1"/>
  <c r="L2267" i="1"/>
  <c r="M2267" i="1"/>
  <c r="N2267" i="1"/>
  <c r="O2267" i="1"/>
  <c r="J2268" i="1"/>
  <c r="K2268" i="1"/>
  <c r="L2268" i="1"/>
  <c r="M2268" i="1"/>
  <c r="N2268" i="1"/>
  <c r="O2268" i="1"/>
  <c r="J2269" i="1"/>
  <c r="K2269" i="1"/>
  <c r="L2269" i="1"/>
  <c r="M2269" i="1"/>
  <c r="N2269" i="1"/>
  <c r="O2269" i="1"/>
  <c r="J2270" i="1"/>
  <c r="K2270" i="1"/>
  <c r="L2270" i="1"/>
  <c r="M2270" i="1"/>
  <c r="N2270" i="1"/>
  <c r="O2270" i="1"/>
  <c r="J2271" i="1"/>
  <c r="K2271" i="1"/>
  <c r="L2271" i="1"/>
  <c r="M2271" i="1"/>
  <c r="N2271" i="1"/>
  <c r="O2271" i="1"/>
  <c r="J2272" i="1"/>
  <c r="K2272" i="1"/>
  <c r="L2272" i="1"/>
  <c r="M2272" i="1"/>
  <c r="N2272" i="1"/>
  <c r="O2272" i="1"/>
  <c r="J2273" i="1"/>
  <c r="K2273" i="1"/>
  <c r="L2273" i="1"/>
  <c r="M2273" i="1"/>
  <c r="N2273" i="1"/>
  <c r="O2273" i="1"/>
  <c r="J2274" i="1"/>
  <c r="K2274" i="1"/>
  <c r="L2274" i="1"/>
  <c r="M2274" i="1"/>
  <c r="N2274" i="1"/>
  <c r="O2274" i="1"/>
  <c r="J2275" i="1"/>
  <c r="K2275" i="1"/>
  <c r="L2275" i="1"/>
  <c r="M2275" i="1"/>
  <c r="N2275" i="1"/>
  <c r="O2275" i="1"/>
  <c r="J2276" i="1"/>
  <c r="K2276" i="1"/>
  <c r="L2276" i="1"/>
  <c r="M2276" i="1"/>
  <c r="N2276" i="1"/>
  <c r="O2276" i="1"/>
  <c r="J2277" i="1"/>
  <c r="K2277" i="1"/>
  <c r="L2277" i="1"/>
  <c r="M2277" i="1"/>
  <c r="N2277" i="1"/>
  <c r="O2277" i="1"/>
  <c r="J2278" i="1"/>
  <c r="K2278" i="1"/>
  <c r="L2278" i="1"/>
  <c r="M2278" i="1"/>
  <c r="N2278" i="1"/>
  <c r="O2278" i="1"/>
  <c r="J2279" i="1"/>
  <c r="K2279" i="1"/>
  <c r="L2279" i="1"/>
  <c r="M2279" i="1"/>
  <c r="N2279" i="1"/>
  <c r="O2279" i="1"/>
  <c r="J2280" i="1"/>
  <c r="K2280" i="1"/>
  <c r="L2280" i="1"/>
  <c r="M2280" i="1"/>
  <c r="N2280" i="1"/>
  <c r="O2280" i="1"/>
  <c r="J2281" i="1"/>
  <c r="K2281" i="1"/>
  <c r="L2281" i="1"/>
  <c r="M2281" i="1"/>
  <c r="N2281" i="1"/>
  <c r="O2281" i="1"/>
  <c r="J2282" i="1"/>
  <c r="K2282" i="1"/>
  <c r="L2282" i="1"/>
  <c r="M2282" i="1"/>
  <c r="N2282" i="1"/>
  <c r="O2282" i="1"/>
  <c r="J2283" i="1"/>
  <c r="K2283" i="1"/>
  <c r="L2283" i="1"/>
  <c r="M2283" i="1"/>
  <c r="N2283" i="1"/>
  <c r="O2283" i="1"/>
  <c r="J2284" i="1"/>
  <c r="K2284" i="1"/>
  <c r="L2284" i="1"/>
  <c r="M2284" i="1"/>
  <c r="N2284" i="1"/>
  <c r="O2284" i="1"/>
  <c r="J2285" i="1"/>
  <c r="K2285" i="1"/>
  <c r="L2285" i="1"/>
  <c r="M2285" i="1"/>
  <c r="N2285" i="1"/>
  <c r="O2285" i="1"/>
  <c r="J2286" i="1"/>
  <c r="K2286" i="1"/>
  <c r="L2286" i="1"/>
  <c r="M2286" i="1"/>
  <c r="N2286" i="1"/>
  <c r="O2286" i="1"/>
  <c r="J2287" i="1"/>
  <c r="K2287" i="1"/>
  <c r="L2287" i="1"/>
  <c r="M2287" i="1"/>
  <c r="N2287" i="1"/>
  <c r="O2287" i="1"/>
  <c r="J2288" i="1"/>
  <c r="K2288" i="1"/>
  <c r="L2288" i="1"/>
  <c r="M2288" i="1"/>
  <c r="N2288" i="1"/>
  <c r="O2288" i="1"/>
  <c r="J2289" i="1"/>
  <c r="K2289" i="1"/>
  <c r="L2289" i="1"/>
  <c r="M2289" i="1"/>
  <c r="N2289" i="1"/>
  <c r="O2289" i="1"/>
  <c r="J2290" i="1"/>
  <c r="K2290" i="1"/>
  <c r="L2290" i="1"/>
  <c r="M2290" i="1"/>
  <c r="N2290" i="1"/>
  <c r="O2290" i="1"/>
  <c r="J2291" i="1"/>
  <c r="K2291" i="1"/>
  <c r="L2291" i="1"/>
  <c r="M2291" i="1"/>
  <c r="N2291" i="1"/>
  <c r="O2291" i="1"/>
  <c r="J2292" i="1"/>
  <c r="K2292" i="1"/>
  <c r="L2292" i="1"/>
  <c r="M2292" i="1"/>
  <c r="N2292" i="1"/>
  <c r="O2292" i="1"/>
  <c r="J2293" i="1"/>
  <c r="K2293" i="1"/>
  <c r="L2293" i="1"/>
  <c r="M2293" i="1"/>
  <c r="N2293" i="1"/>
  <c r="O2293" i="1"/>
  <c r="J2294" i="1"/>
  <c r="K2294" i="1"/>
  <c r="L2294" i="1"/>
  <c r="M2294" i="1"/>
  <c r="N2294" i="1"/>
  <c r="O2294" i="1"/>
  <c r="J2295" i="1"/>
  <c r="K2295" i="1"/>
  <c r="L2295" i="1"/>
  <c r="M2295" i="1"/>
  <c r="N2295" i="1"/>
  <c r="O2295" i="1"/>
  <c r="J2296" i="1"/>
  <c r="K2296" i="1"/>
  <c r="L2296" i="1"/>
  <c r="M2296" i="1"/>
  <c r="N2296" i="1"/>
  <c r="O2296" i="1"/>
  <c r="J2297" i="1"/>
  <c r="K2297" i="1"/>
  <c r="L2297" i="1"/>
  <c r="M2297" i="1"/>
  <c r="N2297" i="1"/>
  <c r="O2297" i="1"/>
  <c r="J2298" i="1"/>
  <c r="K2298" i="1"/>
  <c r="L2298" i="1"/>
  <c r="M2298" i="1"/>
  <c r="N2298" i="1"/>
  <c r="O2298" i="1"/>
  <c r="J2299" i="1"/>
  <c r="K2299" i="1"/>
  <c r="L2299" i="1"/>
  <c r="M2299" i="1"/>
  <c r="N2299" i="1"/>
  <c r="O2299" i="1"/>
  <c r="J2300" i="1"/>
  <c r="K2300" i="1"/>
  <c r="L2300" i="1"/>
  <c r="M2300" i="1"/>
  <c r="N2300" i="1"/>
  <c r="O2300" i="1"/>
  <c r="J2301" i="1"/>
  <c r="K2301" i="1"/>
  <c r="L2301" i="1"/>
  <c r="M2301" i="1"/>
  <c r="N2301" i="1"/>
  <c r="O2301" i="1"/>
  <c r="J2302" i="1"/>
  <c r="K2302" i="1"/>
  <c r="L2302" i="1"/>
  <c r="M2302" i="1"/>
  <c r="N2302" i="1"/>
  <c r="O2302" i="1"/>
  <c r="J2303" i="1"/>
  <c r="K2303" i="1"/>
  <c r="L2303" i="1"/>
  <c r="M2303" i="1"/>
  <c r="N2303" i="1"/>
  <c r="O2303" i="1"/>
  <c r="J2304" i="1"/>
  <c r="K2304" i="1"/>
  <c r="L2304" i="1"/>
  <c r="M2304" i="1"/>
  <c r="N2304" i="1"/>
  <c r="O2304" i="1"/>
  <c r="J2305" i="1"/>
  <c r="K2305" i="1"/>
  <c r="L2305" i="1"/>
  <c r="M2305" i="1"/>
  <c r="N2305" i="1"/>
  <c r="O2305" i="1"/>
  <c r="J2306" i="1"/>
  <c r="K2306" i="1"/>
  <c r="L2306" i="1"/>
  <c r="M2306" i="1"/>
  <c r="N2306" i="1"/>
  <c r="O2306" i="1"/>
  <c r="J2307" i="1"/>
  <c r="K2307" i="1"/>
  <c r="L2307" i="1"/>
  <c r="M2307" i="1"/>
  <c r="N2307" i="1"/>
  <c r="O2307" i="1"/>
  <c r="J2308" i="1"/>
  <c r="K2308" i="1"/>
  <c r="L2308" i="1"/>
  <c r="M2308" i="1"/>
  <c r="N2308" i="1"/>
  <c r="O2308" i="1"/>
  <c r="J2309" i="1"/>
  <c r="K2309" i="1"/>
  <c r="L2309" i="1"/>
  <c r="M2309" i="1"/>
  <c r="N2309" i="1"/>
  <c r="O2309" i="1"/>
  <c r="J2310" i="1"/>
  <c r="K2310" i="1"/>
  <c r="L2310" i="1"/>
  <c r="M2310" i="1"/>
  <c r="N2310" i="1"/>
  <c r="O2310" i="1"/>
  <c r="J2311" i="1"/>
  <c r="K2311" i="1"/>
  <c r="L2311" i="1"/>
  <c r="M2311" i="1"/>
  <c r="N2311" i="1"/>
  <c r="O2311" i="1"/>
  <c r="J2312" i="1"/>
  <c r="K2312" i="1"/>
  <c r="L2312" i="1"/>
  <c r="M2312" i="1"/>
  <c r="N2312" i="1"/>
  <c r="O2312" i="1"/>
  <c r="J2313" i="1"/>
  <c r="K2313" i="1"/>
  <c r="L2313" i="1"/>
  <c r="M2313" i="1"/>
  <c r="N2313" i="1"/>
  <c r="O2313" i="1"/>
  <c r="J2314" i="1"/>
  <c r="K2314" i="1"/>
  <c r="L2314" i="1"/>
  <c r="M2314" i="1"/>
  <c r="N2314" i="1"/>
  <c r="O2314" i="1"/>
  <c r="J2315" i="1"/>
  <c r="K2315" i="1"/>
  <c r="L2315" i="1"/>
  <c r="M2315" i="1"/>
  <c r="N2315" i="1"/>
  <c r="O2315" i="1"/>
  <c r="J2316" i="1"/>
  <c r="K2316" i="1"/>
  <c r="L2316" i="1"/>
  <c r="M2316" i="1"/>
  <c r="N2316" i="1"/>
  <c r="O2316" i="1"/>
  <c r="J2317" i="1"/>
  <c r="K2317" i="1"/>
  <c r="L2317" i="1"/>
  <c r="M2317" i="1"/>
  <c r="N2317" i="1"/>
  <c r="O2317" i="1"/>
  <c r="J2318" i="1"/>
  <c r="K2318" i="1"/>
  <c r="L2318" i="1"/>
  <c r="M2318" i="1"/>
  <c r="N2318" i="1"/>
  <c r="O2318" i="1"/>
  <c r="J2319" i="1"/>
  <c r="K2319" i="1"/>
  <c r="L2319" i="1"/>
  <c r="M2319" i="1"/>
  <c r="N2319" i="1"/>
  <c r="O2319" i="1"/>
  <c r="J2320" i="1"/>
  <c r="K2320" i="1"/>
  <c r="L2320" i="1"/>
  <c r="M2320" i="1"/>
  <c r="N2320" i="1"/>
  <c r="O2320" i="1"/>
  <c r="J2321" i="1"/>
  <c r="K2321" i="1"/>
  <c r="L2321" i="1"/>
  <c r="M2321" i="1"/>
  <c r="N2321" i="1"/>
  <c r="O2321" i="1"/>
  <c r="J2322" i="1"/>
  <c r="K2322" i="1"/>
  <c r="L2322" i="1"/>
  <c r="M2322" i="1"/>
  <c r="N2322" i="1"/>
  <c r="O2322" i="1"/>
  <c r="J2323" i="1"/>
  <c r="K2323" i="1"/>
  <c r="L2323" i="1"/>
  <c r="M2323" i="1"/>
  <c r="N2323" i="1"/>
  <c r="O2323" i="1"/>
  <c r="J2324" i="1"/>
  <c r="K2324" i="1"/>
  <c r="L2324" i="1"/>
  <c r="M2324" i="1"/>
  <c r="N2324" i="1"/>
  <c r="O2324" i="1"/>
  <c r="J2325" i="1"/>
  <c r="K2325" i="1"/>
  <c r="L2325" i="1"/>
  <c r="M2325" i="1"/>
  <c r="N2325" i="1"/>
  <c r="O2325" i="1"/>
  <c r="J2326" i="1"/>
  <c r="K2326" i="1"/>
  <c r="L2326" i="1"/>
  <c r="M2326" i="1"/>
  <c r="N2326" i="1"/>
  <c r="O2326" i="1"/>
  <c r="J2327" i="1"/>
  <c r="K2327" i="1"/>
  <c r="L2327" i="1"/>
  <c r="M2327" i="1"/>
  <c r="N2327" i="1"/>
  <c r="O2327" i="1"/>
  <c r="J2328" i="1"/>
  <c r="K2328" i="1"/>
  <c r="L2328" i="1"/>
  <c r="M2328" i="1"/>
  <c r="N2328" i="1"/>
  <c r="O2328" i="1"/>
  <c r="J2329" i="1"/>
  <c r="K2329" i="1"/>
  <c r="L2329" i="1"/>
  <c r="M2329" i="1"/>
  <c r="N2329" i="1"/>
  <c r="O2329" i="1"/>
  <c r="J2330" i="1"/>
  <c r="K2330" i="1"/>
  <c r="L2330" i="1"/>
  <c r="M2330" i="1"/>
  <c r="N2330" i="1"/>
  <c r="O2330" i="1"/>
  <c r="J2331" i="1"/>
  <c r="K2331" i="1"/>
  <c r="L2331" i="1"/>
  <c r="M2331" i="1"/>
  <c r="N2331" i="1"/>
  <c r="O2331" i="1"/>
  <c r="J2332" i="1"/>
  <c r="K2332" i="1"/>
  <c r="L2332" i="1"/>
  <c r="M2332" i="1"/>
  <c r="N2332" i="1"/>
  <c r="O2332" i="1"/>
  <c r="J2333" i="1"/>
  <c r="K2333" i="1"/>
  <c r="L2333" i="1"/>
  <c r="M2333" i="1"/>
  <c r="N2333" i="1"/>
  <c r="O2333" i="1"/>
  <c r="J2334" i="1"/>
  <c r="K2334" i="1"/>
  <c r="L2334" i="1"/>
  <c r="M2334" i="1"/>
  <c r="N2334" i="1"/>
  <c r="O2334" i="1"/>
  <c r="J2335" i="1"/>
  <c r="K2335" i="1"/>
  <c r="L2335" i="1"/>
  <c r="M2335" i="1"/>
  <c r="N2335" i="1"/>
  <c r="O2335" i="1"/>
  <c r="J2336" i="1"/>
  <c r="K2336" i="1"/>
  <c r="L2336" i="1"/>
  <c r="M2336" i="1"/>
  <c r="N2336" i="1"/>
  <c r="O2336" i="1"/>
  <c r="J2337" i="1"/>
  <c r="K2337" i="1"/>
  <c r="L2337" i="1"/>
  <c r="M2337" i="1"/>
  <c r="N2337" i="1"/>
  <c r="O2337" i="1"/>
  <c r="J2338" i="1"/>
  <c r="K2338" i="1"/>
  <c r="L2338" i="1"/>
  <c r="M2338" i="1"/>
  <c r="N2338" i="1"/>
  <c r="O2338" i="1"/>
  <c r="J2339" i="1"/>
  <c r="K2339" i="1"/>
  <c r="L2339" i="1"/>
  <c r="M2339" i="1"/>
  <c r="N2339" i="1"/>
  <c r="O2339" i="1"/>
  <c r="J2340" i="1"/>
  <c r="K2340" i="1"/>
  <c r="L2340" i="1"/>
  <c r="M2340" i="1"/>
  <c r="N2340" i="1"/>
  <c r="O2340" i="1"/>
  <c r="J2341" i="1"/>
  <c r="K2341" i="1"/>
  <c r="L2341" i="1"/>
  <c r="M2341" i="1"/>
  <c r="N2341" i="1"/>
  <c r="O2341" i="1"/>
  <c r="J2342" i="1"/>
  <c r="K2342" i="1"/>
  <c r="L2342" i="1"/>
  <c r="M2342" i="1"/>
  <c r="N2342" i="1"/>
  <c r="O2342" i="1"/>
  <c r="J2343" i="1"/>
  <c r="K2343" i="1"/>
  <c r="L2343" i="1"/>
  <c r="M2343" i="1"/>
  <c r="N2343" i="1"/>
  <c r="O2343" i="1"/>
  <c r="J2344" i="1"/>
  <c r="K2344" i="1"/>
  <c r="L2344" i="1"/>
  <c r="M2344" i="1"/>
  <c r="N2344" i="1"/>
  <c r="O2344" i="1"/>
  <c r="J2345" i="1"/>
  <c r="K2345" i="1"/>
  <c r="L2345" i="1"/>
  <c r="M2345" i="1"/>
  <c r="N2345" i="1"/>
  <c r="O2345" i="1"/>
  <c r="J2346" i="1"/>
  <c r="K2346" i="1"/>
  <c r="L2346" i="1"/>
  <c r="M2346" i="1"/>
  <c r="N2346" i="1"/>
  <c r="O2346" i="1"/>
  <c r="J2347" i="1"/>
  <c r="K2347" i="1"/>
  <c r="L2347" i="1"/>
  <c r="M2347" i="1"/>
  <c r="N2347" i="1"/>
  <c r="O2347" i="1"/>
  <c r="J2348" i="1"/>
  <c r="K2348" i="1"/>
  <c r="L2348" i="1"/>
  <c r="M2348" i="1"/>
  <c r="N2348" i="1"/>
  <c r="O2348" i="1"/>
  <c r="J2349" i="1"/>
  <c r="K2349" i="1"/>
  <c r="L2349" i="1"/>
  <c r="M2349" i="1"/>
  <c r="N2349" i="1"/>
  <c r="O2349" i="1"/>
  <c r="J2350" i="1"/>
  <c r="K2350" i="1"/>
  <c r="L2350" i="1"/>
  <c r="M2350" i="1"/>
  <c r="N2350" i="1"/>
  <c r="O2350" i="1"/>
  <c r="J2351" i="1"/>
  <c r="K2351" i="1"/>
  <c r="L2351" i="1"/>
  <c r="M2351" i="1"/>
  <c r="N2351" i="1"/>
  <c r="O2351" i="1"/>
  <c r="J2352" i="1"/>
  <c r="K2352" i="1"/>
  <c r="L2352" i="1"/>
  <c r="M2352" i="1"/>
  <c r="N2352" i="1"/>
  <c r="O2352" i="1"/>
  <c r="J2353" i="1"/>
  <c r="K2353" i="1"/>
  <c r="L2353" i="1"/>
  <c r="M2353" i="1"/>
  <c r="N2353" i="1"/>
  <c r="O2353" i="1"/>
  <c r="J2354" i="1"/>
  <c r="K2354" i="1"/>
  <c r="L2354" i="1"/>
  <c r="M2354" i="1"/>
  <c r="N2354" i="1"/>
  <c r="O2354" i="1"/>
  <c r="J2355" i="1"/>
  <c r="K2355" i="1"/>
  <c r="L2355" i="1"/>
  <c r="M2355" i="1"/>
  <c r="N2355" i="1"/>
  <c r="O2355" i="1"/>
  <c r="J2356" i="1"/>
  <c r="K2356" i="1"/>
  <c r="L2356" i="1"/>
  <c r="M2356" i="1"/>
  <c r="N2356" i="1"/>
  <c r="O2356" i="1"/>
  <c r="J2357" i="1"/>
  <c r="K2357" i="1"/>
  <c r="L2357" i="1"/>
  <c r="M2357" i="1"/>
  <c r="N2357" i="1"/>
  <c r="O2357" i="1"/>
  <c r="J2358" i="1"/>
  <c r="K2358" i="1"/>
  <c r="L2358" i="1"/>
  <c r="M2358" i="1"/>
  <c r="N2358" i="1"/>
  <c r="O2358" i="1"/>
  <c r="J2359" i="1"/>
  <c r="K2359" i="1"/>
  <c r="L2359" i="1"/>
  <c r="M2359" i="1"/>
  <c r="N2359" i="1"/>
  <c r="O2359" i="1"/>
  <c r="J2360" i="1"/>
  <c r="K2360" i="1"/>
  <c r="L2360" i="1"/>
  <c r="M2360" i="1"/>
  <c r="N2360" i="1"/>
  <c r="O2360" i="1"/>
  <c r="J2361" i="1"/>
  <c r="K2361" i="1"/>
  <c r="L2361" i="1"/>
  <c r="M2361" i="1"/>
  <c r="N2361" i="1"/>
  <c r="O2361" i="1"/>
  <c r="J2362" i="1"/>
  <c r="K2362" i="1"/>
  <c r="L2362" i="1"/>
  <c r="M2362" i="1"/>
  <c r="N2362" i="1"/>
  <c r="O2362" i="1"/>
  <c r="J2363" i="1"/>
  <c r="K2363" i="1"/>
  <c r="L2363" i="1"/>
  <c r="M2363" i="1"/>
  <c r="N2363" i="1"/>
  <c r="O2363" i="1"/>
  <c r="J2364" i="1"/>
  <c r="K2364" i="1"/>
  <c r="L2364" i="1"/>
  <c r="M2364" i="1"/>
  <c r="N2364" i="1"/>
  <c r="O2364" i="1"/>
  <c r="J2365" i="1"/>
  <c r="K2365" i="1"/>
  <c r="L2365" i="1"/>
  <c r="M2365" i="1"/>
  <c r="N2365" i="1"/>
  <c r="O2365" i="1"/>
  <c r="J2366" i="1"/>
  <c r="K2366" i="1"/>
  <c r="L2366" i="1"/>
  <c r="M2366" i="1"/>
  <c r="N2366" i="1"/>
  <c r="O2366" i="1"/>
  <c r="J2367" i="1"/>
  <c r="K2367" i="1"/>
  <c r="L2367" i="1"/>
  <c r="M2367" i="1"/>
  <c r="N2367" i="1"/>
  <c r="O2367" i="1"/>
  <c r="J2368" i="1"/>
  <c r="K2368" i="1"/>
  <c r="L2368" i="1"/>
  <c r="M2368" i="1"/>
  <c r="N2368" i="1"/>
  <c r="O2368" i="1"/>
  <c r="J2369" i="1"/>
  <c r="K2369" i="1"/>
  <c r="L2369" i="1"/>
  <c r="M2369" i="1"/>
  <c r="N2369" i="1"/>
  <c r="O2369" i="1"/>
  <c r="J2370" i="1"/>
  <c r="K2370" i="1"/>
  <c r="L2370" i="1"/>
  <c r="M2370" i="1"/>
  <c r="N2370" i="1"/>
  <c r="O2370" i="1"/>
  <c r="J2371" i="1"/>
  <c r="K2371" i="1"/>
  <c r="L2371" i="1"/>
  <c r="M2371" i="1"/>
  <c r="N2371" i="1"/>
  <c r="O2371" i="1"/>
  <c r="J2372" i="1"/>
  <c r="K2372" i="1"/>
  <c r="L2372" i="1"/>
  <c r="M2372" i="1"/>
  <c r="N2372" i="1"/>
  <c r="O2372" i="1"/>
  <c r="J2373" i="1"/>
  <c r="K2373" i="1"/>
  <c r="L2373" i="1"/>
  <c r="M2373" i="1"/>
  <c r="N2373" i="1"/>
  <c r="O2373" i="1"/>
  <c r="J2374" i="1"/>
  <c r="K2374" i="1"/>
  <c r="L2374" i="1"/>
  <c r="M2374" i="1"/>
  <c r="N2374" i="1"/>
  <c r="O2374" i="1"/>
  <c r="J2375" i="1"/>
  <c r="K2375" i="1"/>
  <c r="L2375" i="1"/>
  <c r="M2375" i="1"/>
  <c r="N2375" i="1"/>
  <c r="O2375" i="1"/>
  <c r="J2376" i="1"/>
  <c r="K2376" i="1"/>
  <c r="L2376" i="1"/>
  <c r="M2376" i="1"/>
  <c r="N2376" i="1"/>
  <c r="O2376" i="1"/>
  <c r="J2377" i="1"/>
  <c r="K2377" i="1"/>
  <c r="L2377" i="1"/>
  <c r="M2377" i="1"/>
  <c r="N2377" i="1"/>
  <c r="O2377" i="1"/>
  <c r="J2378" i="1"/>
  <c r="K2378" i="1"/>
  <c r="L2378" i="1"/>
  <c r="M2378" i="1"/>
  <c r="N2378" i="1"/>
  <c r="O2378" i="1"/>
  <c r="J2379" i="1"/>
  <c r="K2379" i="1"/>
  <c r="L2379" i="1"/>
  <c r="M2379" i="1"/>
  <c r="N2379" i="1"/>
  <c r="O2379" i="1"/>
  <c r="J2380" i="1"/>
  <c r="K2380" i="1"/>
  <c r="L2380" i="1"/>
  <c r="M2380" i="1"/>
  <c r="N2380" i="1"/>
  <c r="O2380" i="1"/>
  <c r="J2381" i="1"/>
  <c r="K2381" i="1"/>
  <c r="L2381" i="1"/>
  <c r="M2381" i="1"/>
  <c r="N2381" i="1"/>
  <c r="O2381" i="1"/>
  <c r="J2382" i="1"/>
  <c r="K2382" i="1"/>
  <c r="L2382" i="1"/>
  <c r="M2382" i="1"/>
  <c r="N2382" i="1"/>
  <c r="O2382" i="1"/>
  <c r="J2383" i="1"/>
  <c r="K2383" i="1"/>
  <c r="L2383" i="1"/>
  <c r="M2383" i="1"/>
  <c r="N2383" i="1"/>
  <c r="O2383" i="1"/>
  <c r="J2384" i="1"/>
  <c r="K2384" i="1"/>
  <c r="L2384" i="1"/>
  <c r="M2384" i="1"/>
  <c r="N2384" i="1"/>
  <c r="O2384" i="1"/>
  <c r="J2385" i="1"/>
  <c r="K2385" i="1"/>
  <c r="L2385" i="1"/>
  <c r="M2385" i="1"/>
  <c r="N2385" i="1"/>
  <c r="O2385" i="1"/>
  <c r="J2386" i="1"/>
  <c r="K2386" i="1"/>
  <c r="L2386" i="1"/>
  <c r="M2386" i="1"/>
  <c r="N2386" i="1"/>
  <c r="O2386" i="1"/>
  <c r="J2387" i="1"/>
  <c r="K2387" i="1"/>
  <c r="L2387" i="1"/>
  <c r="M2387" i="1"/>
  <c r="N2387" i="1"/>
  <c r="O2387" i="1"/>
  <c r="J2388" i="1"/>
  <c r="K2388" i="1"/>
  <c r="L2388" i="1"/>
  <c r="M2388" i="1"/>
  <c r="N2388" i="1"/>
  <c r="O2388" i="1"/>
  <c r="J2389" i="1"/>
  <c r="K2389" i="1"/>
  <c r="L2389" i="1"/>
  <c r="M2389" i="1"/>
  <c r="N2389" i="1"/>
  <c r="O2389" i="1"/>
  <c r="J2390" i="1"/>
  <c r="K2390" i="1"/>
  <c r="L2390" i="1"/>
  <c r="M2390" i="1"/>
  <c r="N2390" i="1"/>
  <c r="O2390" i="1"/>
  <c r="J2391" i="1"/>
  <c r="K2391" i="1"/>
  <c r="L2391" i="1"/>
  <c r="M2391" i="1"/>
  <c r="N2391" i="1"/>
  <c r="O2391" i="1"/>
  <c r="J2392" i="1"/>
  <c r="K2392" i="1"/>
  <c r="L2392" i="1"/>
  <c r="M2392" i="1"/>
  <c r="N2392" i="1"/>
  <c r="O2392" i="1"/>
  <c r="J2393" i="1"/>
  <c r="K2393" i="1"/>
  <c r="L2393" i="1"/>
  <c r="M2393" i="1"/>
  <c r="N2393" i="1"/>
  <c r="O2393" i="1"/>
  <c r="J2394" i="1"/>
  <c r="K2394" i="1"/>
  <c r="L2394" i="1"/>
  <c r="M2394" i="1"/>
  <c r="N2394" i="1"/>
  <c r="O2394" i="1"/>
  <c r="J2395" i="1"/>
  <c r="K2395" i="1"/>
  <c r="L2395" i="1"/>
  <c r="M2395" i="1"/>
  <c r="N2395" i="1"/>
  <c r="O2395" i="1"/>
  <c r="J2396" i="1"/>
  <c r="K2396" i="1"/>
  <c r="L2396" i="1"/>
  <c r="M2396" i="1"/>
  <c r="N2396" i="1"/>
  <c r="O2396" i="1"/>
  <c r="J2397" i="1"/>
  <c r="K2397" i="1"/>
  <c r="L2397" i="1"/>
  <c r="M2397" i="1"/>
  <c r="N2397" i="1"/>
  <c r="O2397" i="1"/>
  <c r="J2398" i="1"/>
  <c r="K2398" i="1"/>
  <c r="L2398" i="1"/>
  <c r="M2398" i="1"/>
  <c r="N2398" i="1"/>
  <c r="O2398" i="1"/>
  <c r="J2399" i="1"/>
  <c r="K2399" i="1"/>
  <c r="L2399" i="1"/>
  <c r="M2399" i="1"/>
  <c r="N2399" i="1"/>
  <c r="O2399" i="1"/>
  <c r="J2400" i="1"/>
  <c r="K2400" i="1"/>
  <c r="L2400" i="1"/>
  <c r="M2400" i="1"/>
  <c r="N2400" i="1"/>
  <c r="O2400" i="1"/>
  <c r="J2401" i="1"/>
  <c r="K2401" i="1"/>
  <c r="L2401" i="1"/>
  <c r="M2401" i="1"/>
  <c r="N2401" i="1"/>
  <c r="O2401" i="1"/>
  <c r="J2402" i="1"/>
  <c r="K2402" i="1"/>
  <c r="L2402" i="1"/>
  <c r="M2402" i="1"/>
  <c r="N2402" i="1"/>
  <c r="O2402" i="1"/>
  <c r="J2403" i="1"/>
  <c r="K2403" i="1"/>
  <c r="L2403" i="1"/>
  <c r="M2403" i="1"/>
  <c r="N2403" i="1"/>
  <c r="O2403" i="1"/>
  <c r="J2404" i="1"/>
  <c r="K2404" i="1"/>
  <c r="L2404" i="1"/>
  <c r="M2404" i="1"/>
  <c r="N2404" i="1"/>
  <c r="O2404" i="1"/>
  <c r="J2405" i="1"/>
  <c r="K2405" i="1"/>
  <c r="L2405" i="1"/>
  <c r="M2405" i="1"/>
  <c r="N2405" i="1"/>
  <c r="O2405" i="1"/>
  <c r="J2406" i="1"/>
  <c r="K2406" i="1"/>
  <c r="L2406" i="1"/>
  <c r="M2406" i="1"/>
  <c r="N2406" i="1"/>
  <c r="O2406" i="1"/>
  <c r="J2407" i="1"/>
  <c r="K2407" i="1"/>
  <c r="L2407" i="1"/>
  <c r="M2407" i="1"/>
  <c r="N2407" i="1"/>
  <c r="O2407" i="1"/>
  <c r="J2408" i="1"/>
  <c r="K2408" i="1"/>
  <c r="L2408" i="1"/>
  <c r="M2408" i="1"/>
  <c r="N2408" i="1"/>
  <c r="O2408" i="1"/>
  <c r="J2409" i="1"/>
  <c r="K2409" i="1"/>
  <c r="L2409" i="1"/>
  <c r="M2409" i="1"/>
  <c r="N2409" i="1"/>
  <c r="O2409" i="1"/>
  <c r="J2410" i="1"/>
  <c r="K2410" i="1"/>
  <c r="L2410" i="1"/>
  <c r="M2410" i="1"/>
  <c r="N2410" i="1"/>
  <c r="O2410" i="1"/>
  <c r="J2411" i="1"/>
  <c r="K2411" i="1"/>
  <c r="L2411" i="1"/>
  <c r="M2411" i="1"/>
  <c r="N2411" i="1"/>
  <c r="O2411" i="1"/>
  <c r="J2412" i="1"/>
  <c r="K2412" i="1"/>
  <c r="L2412" i="1"/>
  <c r="M2412" i="1"/>
  <c r="N2412" i="1"/>
  <c r="O2412" i="1"/>
  <c r="J2413" i="1"/>
  <c r="K2413" i="1"/>
  <c r="L2413" i="1"/>
  <c r="M2413" i="1"/>
  <c r="N2413" i="1"/>
  <c r="O2413" i="1"/>
  <c r="J2414" i="1"/>
  <c r="K2414" i="1"/>
  <c r="L2414" i="1"/>
  <c r="M2414" i="1"/>
  <c r="N2414" i="1"/>
  <c r="O2414" i="1"/>
  <c r="J2415" i="1"/>
  <c r="K2415" i="1"/>
  <c r="L2415" i="1"/>
  <c r="M2415" i="1"/>
  <c r="N2415" i="1"/>
  <c r="O2415" i="1"/>
  <c r="J2416" i="1"/>
  <c r="K2416" i="1"/>
  <c r="L2416" i="1"/>
  <c r="M2416" i="1"/>
  <c r="N2416" i="1"/>
  <c r="O2416" i="1"/>
  <c r="J2417" i="1"/>
  <c r="K2417" i="1"/>
  <c r="L2417" i="1"/>
  <c r="M2417" i="1"/>
  <c r="N2417" i="1"/>
  <c r="O2417" i="1"/>
  <c r="J2418" i="1"/>
  <c r="K2418" i="1"/>
  <c r="L2418" i="1"/>
  <c r="M2418" i="1"/>
  <c r="N2418" i="1"/>
  <c r="O2418" i="1"/>
  <c r="J2419" i="1"/>
  <c r="K2419" i="1"/>
  <c r="L2419" i="1"/>
  <c r="M2419" i="1"/>
  <c r="N2419" i="1"/>
  <c r="O2419" i="1"/>
  <c r="J2420" i="1"/>
  <c r="K2420" i="1"/>
  <c r="L2420" i="1"/>
  <c r="M2420" i="1"/>
  <c r="N2420" i="1"/>
  <c r="O2420" i="1"/>
  <c r="J2421" i="1"/>
  <c r="K2421" i="1"/>
  <c r="L2421" i="1"/>
  <c r="M2421" i="1"/>
  <c r="N2421" i="1"/>
  <c r="O2421" i="1"/>
  <c r="J2422" i="1"/>
  <c r="K2422" i="1"/>
  <c r="L2422" i="1"/>
  <c r="M2422" i="1"/>
  <c r="N2422" i="1"/>
  <c r="O2422" i="1"/>
  <c r="J2423" i="1"/>
  <c r="K2423" i="1"/>
  <c r="L2423" i="1"/>
  <c r="M2423" i="1"/>
  <c r="N2423" i="1"/>
  <c r="O2423" i="1"/>
  <c r="J2424" i="1"/>
  <c r="K2424" i="1"/>
  <c r="L2424" i="1"/>
  <c r="M2424" i="1"/>
  <c r="N2424" i="1"/>
  <c r="O2424" i="1"/>
  <c r="J2425" i="1"/>
  <c r="K2425" i="1"/>
  <c r="L2425" i="1"/>
  <c r="M2425" i="1"/>
  <c r="N2425" i="1"/>
  <c r="O2425" i="1"/>
  <c r="J2426" i="1"/>
  <c r="K2426" i="1"/>
  <c r="L2426" i="1"/>
  <c r="M2426" i="1"/>
  <c r="N2426" i="1"/>
  <c r="O2426" i="1"/>
  <c r="J2427" i="1"/>
  <c r="K2427" i="1"/>
  <c r="L2427" i="1"/>
  <c r="M2427" i="1"/>
  <c r="N2427" i="1"/>
  <c r="O2427" i="1"/>
  <c r="J2428" i="1"/>
  <c r="K2428" i="1"/>
  <c r="L2428" i="1"/>
  <c r="M2428" i="1"/>
  <c r="N2428" i="1"/>
  <c r="O2428" i="1"/>
  <c r="J2429" i="1"/>
  <c r="K2429" i="1"/>
  <c r="L2429" i="1"/>
  <c r="M2429" i="1"/>
  <c r="N2429" i="1"/>
  <c r="O2429" i="1"/>
  <c r="J2430" i="1"/>
  <c r="K2430" i="1"/>
  <c r="L2430" i="1"/>
  <c r="M2430" i="1"/>
  <c r="N2430" i="1"/>
  <c r="O2430" i="1"/>
  <c r="J2431" i="1"/>
  <c r="K2431" i="1"/>
  <c r="L2431" i="1"/>
  <c r="M2431" i="1"/>
  <c r="N2431" i="1"/>
  <c r="O2431" i="1"/>
  <c r="J2432" i="1"/>
  <c r="K2432" i="1"/>
  <c r="L2432" i="1"/>
  <c r="M2432" i="1"/>
  <c r="N2432" i="1"/>
  <c r="O2432" i="1"/>
  <c r="J2433" i="1"/>
  <c r="K2433" i="1"/>
  <c r="L2433" i="1"/>
  <c r="M2433" i="1"/>
  <c r="N2433" i="1"/>
  <c r="O2433" i="1"/>
  <c r="J2434" i="1"/>
  <c r="K2434" i="1"/>
  <c r="L2434" i="1"/>
  <c r="M2434" i="1"/>
  <c r="N2434" i="1"/>
  <c r="O2434" i="1"/>
  <c r="J2435" i="1"/>
  <c r="K2435" i="1"/>
  <c r="L2435" i="1"/>
  <c r="M2435" i="1"/>
  <c r="N2435" i="1"/>
  <c r="O2435" i="1"/>
  <c r="J2436" i="1"/>
  <c r="K2436" i="1"/>
  <c r="L2436" i="1"/>
  <c r="M2436" i="1"/>
  <c r="N2436" i="1"/>
  <c r="O2436" i="1"/>
  <c r="J2437" i="1"/>
  <c r="K2437" i="1"/>
  <c r="L2437" i="1"/>
  <c r="M2437" i="1"/>
  <c r="N2437" i="1"/>
  <c r="O2437" i="1"/>
  <c r="J2438" i="1"/>
  <c r="K2438" i="1"/>
  <c r="L2438" i="1"/>
  <c r="M2438" i="1"/>
  <c r="N2438" i="1"/>
  <c r="O2438" i="1"/>
  <c r="J2439" i="1"/>
  <c r="K2439" i="1"/>
  <c r="L2439" i="1"/>
  <c r="M2439" i="1"/>
  <c r="N2439" i="1"/>
  <c r="O2439" i="1"/>
  <c r="J2440" i="1"/>
  <c r="K2440" i="1"/>
  <c r="L2440" i="1"/>
  <c r="M2440" i="1"/>
  <c r="N2440" i="1"/>
  <c r="O2440" i="1"/>
  <c r="J2441" i="1"/>
  <c r="K2441" i="1"/>
  <c r="L2441" i="1"/>
  <c r="M2441" i="1"/>
  <c r="N2441" i="1"/>
  <c r="O2441" i="1"/>
  <c r="J2442" i="1"/>
  <c r="K2442" i="1"/>
  <c r="L2442" i="1"/>
  <c r="M2442" i="1"/>
  <c r="N2442" i="1"/>
  <c r="O2442" i="1"/>
  <c r="J2443" i="1"/>
  <c r="K2443" i="1"/>
  <c r="L2443" i="1"/>
  <c r="M2443" i="1"/>
  <c r="N2443" i="1"/>
  <c r="O2443" i="1"/>
  <c r="J2444" i="1"/>
  <c r="K2444" i="1"/>
  <c r="L2444" i="1"/>
  <c r="M2444" i="1"/>
  <c r="N2444" i="1"/>
  <c r="O2444" i="1"/>
  <c r="J2445" i="1"/>
  <c r="K2445" i="1"/>
  <c r="L2445" i="1"/>
  <c r="M2445" i="1"/>
  <c r="N2445" i="1"/>
  <c r="O2445" i="1"/>
  <c r="J2446" i="1"/>
  <c r="K2446" i="1"/>
  <c r="L2446" i="1"/>
  <c r="M2446" i="1"/>
  <c r="N2446" i="1"/>
  <c r="O2446" i="1"/>
  <c r="J2447" i="1"/>
  <c r="K2447" i="1"/>
  <c r="L2447" i="1"/>
  <c r="M2447" i="1"/>
  <c r="N2447" i="1"/>
  <c r="O2447" i="1"/>
  <c r="J2448" i="1"/>
  <c r="K2448" i="1"/>
  <c r="L2448" i="1"/>
  <c r="M2448" i="1"/>
  <c r="N2448" i="1"/>
  <c r="O2448" i="1"/>
  <c r="J2449" i="1"/>
  <c r="K2449" i="1"/>
  <c r="L2449" i="1"/>
  <c r="M2449" i="1"/>
  <c r="N2449" i="1"/>
  <c r="O2449" i="1"/>
  <c r="J2450" i="1"/>
  <c r="K2450" i="1"/>
  <c r="L2450" i="1"/>
  <c r="M2450" i="1"/>
  <c r="N2450" i="1"/>
  <c r="O2450" i="1"/>
  <c r="J2451" i="1"/>
  <c r="K2451" i="1"/>
  <c r="L2451" i="1"/>
  <c r="M2451" i="1"/>
  <c r="N2451" i="1"/>
  <c r="O2451" i="1"/>
  <c r="J2452" i="1"/>
  <c r="K2452" i="1"/>
  <c r="L2452" i="1"/>
  <c r="M2452" i="1"/>
  <c r="N2452" i="1"/>
  <c r="O2452" i="1"/>
  <c r="J2453" i="1"/>
  <c r="K2453" i="1"/>
  <c r="L2453" i="1"/>
  <c r="M2453" i="1"/>
  <c r="N2453" i="1"/>
  <c r="O2453" i="1"/>
  <c r="J2454" i="1"/>
  <c r="K2454" i="1"/>
  <c r="L2454" i="1"/>
  <c r="M2454" i="1"/>
  <c r="N2454" i="1"/>
  <c r="O2454" i="1"/>
  <c r="J2455" i="1"/>
  <c r="K2455" i="1"/>
  <c r="L2455" i="1"/>
  <c r="M2455" i="1"/>
  <c r="N2455" i="1"/>
  <c r="O2455" i="1"/>
  <c r="J2456" i="1"/>
  <c r="K2456" i="1"/>
  <c r="L2456" i="1"/>
  <c r="M2456" i="1"/>
  <c r="N2456" i="1"/>
  <c r="O2456" i="1"/>
  <c r="J2457" i="1"/>
  <c r="K2457" i="1"/>
  <c r="L2457" i="1"/>
  <c r="M2457" i="1"/>
  <c r="N2457" i="1"/>
  <c r="O2457" i="1"/>
  <c r="J2458" i="1"/>
  <c r="K2458" i="1"/>
  <c r="L2458" i="1"/>
  <c r="M2458" i="1"/>
  <c r="N2458" i="1"/>
  <c r="O2458" i="1"/>
  <c r="J2459" i="1"/>
  <c r="K2459" i="1"/>
  <c r="L2459" i="1"/>
  <c r="M2459" i="1"/>
  <c r="N2459" i="1"/>
  <c r="O2459" i="1"/>
  <c r="J2460" i="1"/>
  <c r="K2460" i="1"/>
  <c r="L2460" i="1"/>
  <c r="M2460" i="1"/>
  <c r="N2460" i="1"/>
  <c r="O2460" i="1"/>
  <c r="J2461" i="1"/>
  <c r="K2461" i="1"/>
  <c r="L2461" i="1"/>
  <c r="M2461" i="1"/>
  <c r="N2461" i="1"/>
  <c r="O2461" i="1"/>
  <c r="J2462" i="1"/>
  <c r="K2462" i="1"/>
  <c r="L2462" i="1"/>
  <c r="M2462" i="1"/>
  <c r="N2462" i="1"/>
  <c r="O2462" i="1"/>
  <c r="J2463" i="1"/>
  <c r="K2463" i="1"/>
  <c r="L2463" i="1"/>
  <c r="M2463" i="1"/>
  <c r="N2463" i="1"/>
  <c r="O2463" i="1"/>
  <c r="J2464" i="1"/>
  <c r="K2464" i="1"/>
  <c r="L2464" i="1"/>
  <c r="M2464" i="1"/>
  <c r="N2464" i="1"/>
  <c r="O2464" i="1"/>
  <c r="J2465" i="1"/>
  <c r="K2465" i="1"/>
  <c r="L2465" i="1"/>
  <c r="M2465" i="1"/>
  <c r="N2465" i="1"/>
  <c r="O2465" i="1"/>
  <c r="J2466" i="1"/>
  <c r="K2466" i="1"/>
  <c r="L2466" i="1"/>
  <c r="M2466" i="1"/>
  <c r="N2466" i="1"/>
  <c r="O2466" i="1"/>
  <c r="J2467" i="1"/>
  <c r="K2467" i="1"/>
  <c r="L2467" i="1"/>
  <c r="M2467" i="1"/>
  <c r="N2467" i="1"/>
  <c r="O2467" i="1"/>
  <c r="J2468" i="1"/>
  <c r="K2468" i="1"/>
  <c r="L2468" i="1"/>
  <c r="M2468" i="1"/>
  <c r="N2468" i="1"/>
  <c r="O2468" i="1"/>
  <c r="J2469" i="1"/>
  <c r="K2469" i="1"/>
  <c r="L2469" i="1"/>
  <c r="M2469" i="1"/>
  <c r="N2469" i="1"/>
  <c r="O2469" i="1"/>
  <c r="J2470" i="1"/>
  <c r="K2470" i="1"/>
  <c r="L2470" i="1"/>
  <c r="M2470" i="1"/>
  <c r="N2470" i="1"/>
  <c r="O2470" i="1"/>
  <c r="J2471" i="1"/>
  <c r="K2471" i="1"/>
  <c r="L2471" i="1"/>
  <c r="M2471" i="1"/>
  <c r="N2471" i="1"/>
  <c r="O2471" i="1"/>
  <c r="J2472" i="1"/>
  <c r="K2472" i="1"/>
  <c r="L2472" i="1"/>
  <c r="M2472" i="1"/>
  <c r="N2472" i="1"/>
  <c r="O2472" i="1"/>
  <c r="J2473" i="1"/>
  <c r="K2473" i="1"/>
  <c r="L2473" i="1"/>
  <c r="M2473" i="1"/>
  <c r="N2473" i="1"/>
  <c r="O2473" i="1"/>
  <c r="J2474" i="1"/>
  <c r="K2474" i="1"/>
  <c r="L2474" i="1"/>
  <c r="M2474" i="1"/>
  <c r="N2474" i="1"/>
  <c r="O2474" i="1"/>
  <c r="J2475" i="1"/>
  <c r="K2475" i="1"/>
  <c r="L2475" i="1"/>
  <c r="M2475" i="1"/>
  <c r="N2475" i="1"/>
  <c r="O2475" i="1"/>
  <c r="J2476" i="1"/>
  <c r="K2476" i="1"/>
  <c r="L2476" i="1"/>
  <c r="M2476" i="1"/>
  <c r="N2476" i="1"/>
  <c r="O2476" i="1"/>
  <c r="J2477" i="1"/>
  <c r="K2477" i="1"/>
  <c r="L2477" i="1"/>
  <c r="M2477" i="1"/>
  <c r="N2477" i="1"/>
  <c r="O2477" i="1"/>
  <c r="J2478" i="1"/>
  <c r="K2478" i="1"/>
  <c r="L2478" i="1"/>
  <c r="M2478" i="1"/>
  <c r="N2478" i="1"/>
  <c r="O2478" i="1"/>
  <c r="J2479" i="1"/>
  <c r="K2479" i="1"/>
  <c r="L2479" i="1"/>
  <c r="M2479" i="1"/>
  <c r="N2479" i="1"/>
  <c r="O2479" i="1"/>
  <c r="J2480" i="1"/>
  <c r="K2480" i="1"/>
  <c r="L2480" i="1"/>
  <c r="M2480" i="1"/>
  <c r="N2480" i="1"/>
  <c r="O2480" i="1"/>
  <c r="J2481" i="1"/>
  <c r="K2481" i="1"/>
  <c r="L2481" i="1"/>
  <c r="M2481" i="1"/>
  <c r="N2481" i="1"/>
  <c r="O2481" i="1"/>
  <c r="J2482" i="1"/>
  <c r="K2482" i="1"/>
  <c r="L2482" i="1"/>
  <c r="M2482" i="1"/>
  <c r="N2482" i="1"/>
  <c r="O2482" i="1"/>
  <c r="J2483" i="1"/>
  <c r="K2483" i="1"/>
  <c r="L2483" i="1"/>
  <c r="M2483" i="1"/>
  <c r="N2483" i="1"/>
  <c r="O2483" i="1"/>
  <c r="J2484" i="1"/>
  <c r="K2484" i="1"/>
  <c r="L2484" i="1"/>
  <c r="M2484" i="1"/>
  <c r="N2484" i="1"/>
  <c r="O2484" i="1"/>
  <c r="J2485" i="1"/>
  <c r="K2485" i="1"/>
  <c r="L2485" i="1"/>
  <c r="M2485" i="1"/>
  <c r="N2485" i="1"/>
  <c r="O2485" i="1"/>
  <c r="J2486" i="1"/>
  <c r="K2486" i="1"/>
  <c r="L2486" i="1"/>
  <c r="M2486" i="1"/>
  <c r="N2486" i="1"/>
  <c r="O2486" i="1"/>
  <c r="J2487" i="1"/>
  <c r="K2487" i="1"/>
  <c r="L2487" i="1"/>
  <c r="M2487" i="1"/>
  <c r="N2487" i="1"/>
  <c r="O2487" i="1"/>
  <c r="J2488" i="1"/>
  <c r="K2488" i="1"/>
  <c r="L2488" i="1"/>
  <c r="M2488" i="1"/>
  <c r="N2488" i="1"/>
  <c r="O2488" i="1"/>
  <c r="J2489" i="1"/>
  <c r="K2489" i="1"/>
  <c r="L2489" i="1"/>
  <c r="M2489" i="1"/>
  <c r="N2489" i="1"/>
  <c r="O2489" i="1"/>
  <c r="J2490" i="1"/>
  <c r="K2490" i="1"/>
  <c r="L2490" i="1"/>
  <c r="M2490" i="1"/>
  <c r="N2490" i="1"/>
  <c r="O2490" i="1"/>
  <c r="J2491" i="1"/>
  <c r="K2491" i="1"/>
  <c r="L2491" i="1"/>
  <c r="M2491" i="1"/>
  <c r="N2491" i="1"/>
  <c r="O2491" i="1"/>
  <c r="J2492" i="1"/>
  <c r="K2492" i="1"/>
  <c r="L2492" i="1"/>
  <c r="M2492" i="1"/>
  <c r="N2492" i="1"/>
  <c r="O2492" i="1"/>
  <c r="J2493" i="1"/>
  <c r="K2493" i="1"/>
  <c r="L2493" i="1"/>
  <c r="M2493" i="1"/>
  <c r="N2493" i="1"/>
  <c r="O2493" i="1"/>
  <c r="J2494" i="1"/>
  <c r="K2494" i="1"/>
  <c r="L2494" i="1"/>
  <c r="M2494" i="1"/>
  <c r="N2494" i="1"/>
  <c r="O2494" i="1"/>
  <c r="J2495" i="1"/>
  <c r="K2495" i="1"/>
  <c r="L2495" i="1"/>
  <c r="M2495" i="1"/>
  <c r="N2495" i="1"/>
  <c r="O2495" i="1"/>
  <c r="J2496" i="1"/>
  <c r="K2496" i="1"/>
  <c r="L2496" i="1"/>
  <c r="M2496" i="1"/>
  <c r="N2496" i="1"/>
  <c r="O2496" i="1"/>
  <c r="J2497" i="1"/>
  <c r="K2497" i="1"/>
  <c r="L2497" i="1"/>
  <c r="M2497" i="1"/>
  <c r="N2497" i="1"/>
  <c r="O2497" i="1"/>
  <c r="J2498" i="1"/>
  <c r="K2498" i="1"/>
  <c r="L2498" i="1"/>
  <c r="M2498" i="1"/>
  <c r="N2498" i="1"/>
  <c r="O2498" i="1"/>
  <c r="J2499" i="1"/>
  <c r="K2499" i="1"/>
  <c r="L2499" i="1"/>
  <c r="M2499" i="1"/>
  <c r="N2499" i="1"/>
  <c r="O2499" i="1"/>
  <c r="J2500" i="1"/>
  <c r="K2500" i="1"/>
  <c r="L2500" i="1"/>
  <c r="M2500" i="1"/>
  <c r="N2500" i="1"/>
  <c r="O2500" i="1"/>
  <c r="J2501" i="1"/>
  <c r="K2501" i="1"/>
  <c r="L2501" i="1"/>
  <c r="M2501" i="1"/>
  <c r="N2501" i="1"/>
  <c r="O2501" i="1"/>
  <c r="J2502" i="1"/>
  <c r="K2502" i="1"/>
  <c r="L2502" i="1"/>
  <c r="M2502" i="1"/>
  <c r="N2502" i="1"/>
  <c r="O2502" i="1"/>
  <c r="J2503" i="1"/>
  <c r="K2503" i="1"/>
  <c r="L2503" i="1"/>
  <c r="M2503" i="1"/>
  <c r="N2503" i="1"/>
  <c r="O2503" i="1"/>
  <c r="J2504" i="1"/>
  <c r="K2504" i="1"/>
  <c r="L2504" i="1"/>
  <c r="M2504" i="1"/>
  <c r="N2504" i="1"/>
  <c r="O2504" i="1"/>
  <c r="J2505" i="1"/>
  <c r="K2505" i="1"/>
  <c r="L2505" i="1"/>
  <c r="M2505" i="1"/>
  <c r="N2505" i="1"/>
  <c r="O2505" i="1"/>
  <c r="J2506" i="1"/>
  <c r="K2506" i="1"/>
  <c r="L2506" i="1"/>
  <c r="M2506" i="1"/>
  <c r="N2506" i="1"/>
  <c r="O2506" i="1"/>
  <c r="J2507" i="1"/>
  <c r="K2507" i="1"/>
  <c r="L2507" i="1"/>
  <c r="M2507" i="1"/>
  <c r="N2507" i="1"/>
  <c r="O2507" i="1"/>
  <c r="J2508" i="1"/>
  <c r="K2508" i="1"/>
  <c r="L2508" i="1"/>
  <c r="M2508" i="1"/>
  <c r="N2508" i="1"/>
  <c r="O2508" i="1"/>
  <c r="J2509" i="1"/>
  <c r="K2509" i="1"/>
  <c r="L2509" i="1"/>
  <c r="M2509" i="1"/>
  <c r="N2509" i="1"/>
  <c r="O2509" i="1"/>
  <c r="J2510" i="1"/>
  <c r="K2510" i="1"/>
  <c r="L2510" i="1"/>
  <c r="M2510" i="1"/>
  <c r="N2510" i="1"/>
  <c r="O2510" i="1"/>
  <c r="J2511" i="1"/>
  <c r="K2511" i="1"/>
  <c r="L2511" i="1"/>
  <c r="M2511" i="1"/>
  <c r="N2511" i="1"/>
  <c r="O2511" i="1"/>
  <c r="J2512" i="1"/>
  <c r="K2512" i="1"/>
  <c r="L2512" i="1"/>
  <c r="M2512" i="1"/>
  <c r="N2512" i="1"/>
  <c r="O2512" i="1"/>
  <c r="J2513" i="1"/>
  <c r="K2513" i="1"/>
  <c r="L2513" i="1"/>
  <c r="M2513" i="1"/>
  <c r="N2513" i="1"/>
  <c r="O2513" i="1"/>
  <c r="J2514" i="1"/>
  <c r="K2514" i="1"/>
  <c r="L2514" i="1"/>
  <c r="M2514" i="1"/>
  <c r="N2514" i="1"/>
  <c r="O2514" i="1"/>
  <c r="J2515" i="1"/>
  <c r="K2515" i="1"/>
  <c r="L2515" i="1"/>
  <c r="M2515" i="1"/>
  <c r="N2515" i="1"/>
  <c r="O2515" i="1"/>
  <c r="J2516" i="1"/>
  <c r="K2516" i="1"/>
  <c r="L2516" i="1"/>
  <c r="M2516" i="1"/>
  <c r="N2516" i="1"/>
  <c r="O2516" i="1"/>
  <c r="J2517" i="1"/>
  <c r="K2517" i="1"/>
  <c r="L2517" i="1"/>
  <c r="M2517" i="1"/>
  <c r="N2517" i="1"/>
  <c r="O2517" i="1"/>
  <c r="J2518" i="1"/>
  <c r="K2518" i="1"/>
  <c r="L2518" i="1"/>
  <c r="M2518" i="1"/>
  <c r="N2518" i="1"/>
  <c r="O2518" i="1"/>
  <c r="J2519" i="1"/>
  <c r="K2519" i="1"/>
  <c r="L2519" i="1"/>
  <c r="M2519" i="1"/>
  <c r="N2519" i="1"/>
  <c r="O2519" i="1"/>
  <c r="J2520" i="1"/>
  <c r="K2520" i="1"/>
  <c r="L2520" i="1"/>
  <c r="M2520" i="1"/>
  <c r="N2520" i="1"/>
  <c r="O2520" i="1"/>
  <c r="J2521" i="1"/>
  <c r="K2521" i="1"/>
  <c r="L2521" i="1"/>
  <c r="M2521" i="1"/>
  <c r="N2521" i="1"/>
  <c r="O2521" i="1"/>
  <c r="J2522" i="1"/>
  <c r="K2522" i="1"/>
  <c r="L2522" i="1"/>
  <c r="M2522" i="1"/>
  <c r="N2522" i="1"/>
  <c r="O2522" i="1"/>
  <c r="J2523" i="1"/>
  <c r="K2523" i="1"/>
  <c r="L2523" i="1"/>
  <c r="M2523" i="1"/>
  <c r="N2523" i="1"/>
  <c r="O2523" i="1"/>
  <c r="J2524" i="1"/>
  <c r="K2524" i="1"/>
  <c r="L2524" i="1"/>
  <c r="M2524" i="1"/>
  <c r="N2524" i="1"/>
  <c r="O2524" i="1"/>
  <c r="J2525" i="1"/>
  <c r="K2525" i="1"/>
  <c r="L2525" i="1"/>
  <c r="M2525" i="1"/>
  <c r="N2525" i="1"/>
  <c r="O2525" i="1"/>
  <c r="J2526" i="1"/>
  <c r="K2526" i="1"/>
  <c r="L2526" i="1"/>
  <c r="M2526" i="1"/>
  <c r="N2526" i="1"/>
  <c r="O2526" i="1"/>
  <c r="J2527" i="1"/>
  <c r="K2527" i="1"/>
  <c r="L2527" i="1"/>
  <c r="M2527" i="1"/>
  <c r="N2527" i="1"/>
  <c r="O2527" i="1"/>
  <c r="J2528" i="1"/>
  <c r="K2528" i="1"/>
  <c r="L2528" i="1"/>
  <c r="M2528" i="1"/>
  <c r="N2528" i="1"/>
  <c r="O2528" i="1"/>
  <c r="J2529" i="1"/>
  <c r="K2529" i="1"/>
  <c r="L2529" i="1"/>
  <c r="M2529" i="1"/>
  <c r="N2529" i="1"/>
  <c r="O2529" i="1"/>
  <c r="J2530" i="1"/>
  <c r="K2530" i="1"/>
  <c r="L2530" i="1"/>
  <c r="M2530" i="1"/>
  <c r="N2530" i="1"/>
  <c r="O2530" i="1"/>
  <c r="J2531" i="1"/>
  <c r="K2531" i="1"/>
  <c r="L2531" i="1"/>
  <c r="M2531" i="1"/>
  <c r="N2531" i="1"/>
  <c r="O2531" i="1"/>
  <c r="J2532" i="1"/>
  <c r="K2532" i="1"/>
  <c r="L2532" i="1"/>
  <c r="M2532" i="1"/>
  <c r="N2532" i="1"/>
  <c r="O2532" i="1"/>
  <c r="J2533" i="1"/>
  <c r="K2533" i="1"/>
  <c r="L2533" i="1"/>
  <c r="M2533" i="1"/>
  <c r="N2533" i="1"/>
  <c r="O2533" i="1"/>
  <c r="J2534" i="1"/>
  <c r="K2534" i="1"/>
  <c r="L2534" i="1"/>
  <c r="M2534" i="1"/>
  <c r="N2534" i="1"/>
  <c r="O2534" i="1"/>
  <c r="J2535" i="1"/>
  <c r="K2535" i="1"/>
  <c r="L2535" i="1"/>
  <c r="M2535" i="1"/>
  <c r="N2535" i="1"/>
  <c r="O2535" i="1"/>
  <c r="J2536" i="1"/>
  <c r="K2536" i="1"/>
  <c r="L2536" i="1"/>
  <c r="M2536" i="1"/>
  <c r="N2536" i="1"/>
  <c r="O2536" i="1"/>
  <c r="J2537" i="1"/>
  <c r="K2537" i="1"/>
  <c r="L2537" i="1"/>
  <c r="M2537" i="1"/>
  <c r="N2537" i="1"/>
  <c r="O2537" i="1"/>
  <c r="J2538" i="1"/>
  <c r="K2538" i="1"/>
  <c r="L2538" i="1"/>
  <c r="M2538" i="1"/>
  <c r="N2538" i="1"/>
  <c r="O2538" i="1"/>
  <c r="J2539" i="1"/>
  <c r="K2539" i="1"/>
  <c r="L2539" i="1"/>
  <c r="M2539" i="1"/>
  <c r="N2539" i="1"/>
  <c r="O2539" i="1"/>
  <c r="J2540" i="1"/>
  <c r="K2540" i="1"/>
  <c r="L2540" i="1"/>
  <c r="M2540" i="1"/>
  <c r="N2540" i="1"/>
  <c r="O2540" i="1"/>
  <c r="J2541" i="1"/>
  <c r="K2541" i="1"/>
  <c r="L2541" i="1"/>
  <c r="M2541" i="1"/>
  <c r="N2541" i="1"/>
  <c r="O2541" i="1"/>
  <c r="J2542" i="1"/>
  <c r="K2542" i="1"/>
  <c r="L2542" i="1"/>
  <c r="M2542" i="1"/>
  <c r="N2542" i="1"/>
  <c r="O2542" i="1"/>
  <c r="J2543" i="1"/>
  <c r="K2543" i="1"/>
  <c r="L2543" i="1"/>
  <c r="M2543" i="1"/>
  <c r="N2543" i="1"/>
  <c r="O2543" i="1"/>
  <c r="J2544" i="1"/>
  <c r="K2544" i="1"/>
  <c r="L2544" i="1"/>
  <c r="M2544" i="1"/>
  <c r="N2544" i="1"/>
  <c r="O2544" i="1"/>
  <c r="J2545" i="1"/>
  <c r="K2545" i="1"/>
  <c r="L2545" i="1"/>
  <c r="M2545" i="1"/>
  <c r="N2545" i="1"/>
  <c r="O2545" i="1"/>
  <c r="J2546" i="1"/>
  <c r="K2546" i="1"/>
  <c r="L2546" i="1"/>
  <c r="M2546" i="1"/>
  <c r="N2546" i="1"/>
  <c r="O2546" i="1"/>
  <c r="J2547" i="1"/>
  <c r="K2547" i="1"/>
  <c r="L2547" i="1"/>
  <c r="M2547" i="1"/>
  <c r="N2547" i="1"/>
  <c r="O2547" i="1"/>
  <c r="J2548" i="1"/>
  <c r="K2548" i="1"/>
  <c r="L2548" i="1"/>
  <c r="M2548" i="1"/>
  <c r="N2548" i="1"/>
  <c r="O2548" i="1"/>
  <c r="J2549" i="1"/>
  <c r="K2549" i="1"/>
  <c r="L2549" i="1"/>
  <c r="M2549" i="1"/>
  <c r="N2549" i="1"/>
  <c r="O2549" i="1"/>
  <c r="J2550" i="1"/>
  <c r="K2550" i="1"/>
  <c r="L2550" i="1"/>
  <c r="M2550" i="1"/>
  <c r="N2550" i="1"/>
  <c r="O2550" i="1"/>
  <c r="J2551" i="1"/>
  <c r="K2551" i="1"/>
  <c r="L2551" i="1"/>
  <c r="M2551" i="1"/>
  <c r="N2551" i="1"/>
  <c r="O2551" i="1"/>
  <c r="J2552" i="1"/>
  <c r="K2552" i="1"/>
  <c r="L2552" i="1"/>
  <c r="M2552" i="1"/>
  <c r="N2552" i="1"/>
  <c r="O2552" i="1"/>
  <c r="J2553" i="1"/>
  <c r="K2553" i="1"/>
  <c r="L2553" i="1"/>
  <c r="M2553" i="1"/>
  <c r="N2553" i="1"/>
  <c r="O2553" i="1"/>
  <c r="J2554" i="1"/>
  <c r="K2554" i="1"/>
  <c r="L2554" i="1"/>
  <c r="M2554" i="1"/>
  <c r="N2554" i="1"/>
  <c r="O2554" i="1"/>
  <c r="J2555" i="1"/>
  <c r="K2555" i="1"/>
  <c r="L2555" i="1"/>
  <c r="M2555" i="1"/>
  <c r="N2555" i="1"/>
  <c r="O2555" i="1"/>
  <c r="J2556" i="1"/>
  <c r="K2556" i="1"/>
  <c r="L2556" i="1"/>
  <c r="M2556" i="1"/>
  <c r="N2556" i="1"/>
  <c r="O2556" i="1"/>
  <c r="J2557" i="1"/>
  <c r="K2557" i="1"/>
  <c r="L2557" i="1"/>
  <c r="M2557" i="1"/>
  <c r="N2557" i="1"/>
  <c r="O2557" i="1"/>
  <c r="J2558" i="1"/>
  <c r="K2558" i="1"/>
  <c r="L2558" i="1"/>
  <c r="M2558" i="1"/>
  <c r="N2558" i="1"/>
  <c r="O2558" i="1"/>
  <c r="J2559" i="1"/>
  <c r="K2559" i="1"/>
  <c r="L2559" i="1"/>
  <c r="M2559" i="1"/>
  <c r="N2559" i="1"/>
  <c r="O2559" i="1"/>
  <c r="J2560" i="1"/>
  <c r="K2560" i="1"/>
  <c r="L2560" i="1"/>
  <c r="M2560" i="1"/>
  <c r="N2560" i="1"/>
  <c r="O2560" i="1"/>
  <c r="J2561" i="1"/>
  <c r="K2561" i="1"/>
  <c r="L2561" i="1"/>
  <c r="M2561" i="1"/>
  <c r="N2561" i="1"/>
  <c r="O2561" i="1"/>
  <c r="J2562" i="1"/>
  <c r="K2562" i="1"/>
  <c r="L2562" i="1"/>
  <c r="M2562" i="1"/>
  <c r="N2562" i="1"/>
  <c r="O2562" i="1"/>
  <c r="J2563" i="1"/>
  <c r="K2563" i="1"/>
  <c r="L2563" i="1"/>
  <c r="M2563" i="1"/>
  <c r="N2563" i="1"/>
  <c r="O2563" i="1"/>
  <c r="J2564" i="1"/>
  <c r="K2564" i="1"/>
  <c r="L2564" i="1"/>
  <c r="M2564" i="1"/>
  <c r="N2564" i="1"/>
  <c r="O2564" i="1"/>
  <c r="J2565" i="1"/>
  <c r="K2565" i="1"/>
  <c r="L2565" i="1"/>
  <c r="M2565" i="1"/>
  <c r="N2565" i="1"/>
  <c r="O2565" i="1"/>
  <c r="J2566" i="1"/>
  <c r="K2566" i="1"/>
  <c r="L2566" i="1"/>
  <c r="M2566" i="1"/>
  <c r="N2566" i="1"/>
  <c r="O2566" i="1"/>
  <c r="J2567" i="1"/>
  <c r="K2567" i="1"/>
  <c r="L2567" i="1"/>
  <c r="M2567" i="1"/>
  <c r="N2567" i="1"/>
  <c r="O2567" i="1"/>
  <c r="J2568" i="1"/>
  <c r="K2568" i="1"/>
  <c r="L2568" i="1"/>
  <c r="M2568" i="1"/>
  <c r="N2568" i="1"/>
  <c r="O2568" i="1"/>
  <c r="J2569" i="1"/>
  <c r="K2569" i="1"/>
  <c r="L2569" i="1"/>
  <c r="M2569" i="1"/>
  <c r="N2569" i="1"/>
  <c r="O2569" i="1"/>
  <c r="J2570" i="1"/>
  <c r="K2570" i="1"/>
  <c r="L2570" i="1"/>
  <c r="M2570" i="1"/>
  <c r="N2570" i="1"/>
  <c r="O2570" i="1"/>
  <c r="J2571" i="1"/>
  <c r="K2571" i="1"/>
  <c r="L2571" i="1"/>
  <c r="M2571" i="1"/>
  <c r="N2571" i="1"/>
  <c r="O2571" i="1"/>
  <c r="J2572" i="1"/>
  <c r="K2572" i="1"/>
  <c r="L2572" i="1"/>
  <c r="M2572" i="1"/>
  <c r="N2572" i="1"/>
  <c r="O2572" i="1"/>
  <c r="J2573" i="1"/>
  <c r="K2573" i="1"/>
  <c r="L2573" i="1"/>
  <c r="M2573" i="1"/>
  <c r="N2573" i="1"/>
  <c r="O2573" i="1"/>
  <c r="J2574" i="1"/>
  <c r="K2574" i="1"/>
  <c r="L2574" i="1"/>
  <c r="M2574" i="1"/>
  <c r="N2574" i="1"/>
  <c r="O2574" i="1"/>
  <c r="J2575" i="1"/>
  <c r="K2575" i="1"/>
  <c r="L2575" i="1"/>
  <c r="M2575" i="1"/>
  <c r="N2575" i="1"/>
  <c r="O2575" i="1"/>
  <c r="J2576" i="1"/>
  <c r="K2576" i="1"/>
  <c r="L2576" i="1"/>
  <c r="M2576" i="1"/>
  <c r="N2576" i="1"/>
  <c r="O2576" i="1"/>
  <c r="J2577" i="1"/>
  <c r="K2577" i="1"/>
  <c r="L2577" i="1"/>
  <c r="M2577" i="1"/>
  <c r="N2577" i="1"/>
  <c r="O2577" i="1"/>
  <c r="J2578" i="1"/>
  <c r="K2578" i="1"/>
  <c r="L2578" i="1"/>
  <c r="M2578" i="1"/>
  <c r="N2578" i="1"/>
  <c r="O2578" i="1"/>
  <c r="J2579" i="1"/>
  <c r="K2579" i="1"/>
  <c r="L2579" i="1"/>
  <c r="M2579" i="1"/>
  <c r="N2579" i="1"/>
  <c r="O2579" i="1"/>
  <c r="J2580" i="1"/>
  <c r="K2580" i="1"/>
  <c r="L2580" i="1"/>
  <c r="M2580" i="1"/>
  <c r="N2580" i="1"/>
  <c r="O2580" i="1"/>
  <c r="J2581" i="1"/>
  <c r="K2581" i="1"/>
  <c r="L2581" i="1"/>
  <c r="M2581" i="1"/>
  <c r="N2581" i="1"/>
  <c r="O2581" i="1"/>
  <c r="J2582" i="1"/>
  <c r="K2582" i="1"/>
  <c r="L2582" i="1"/>
  <c r="M2582" i="1"/>
  <c r="N2582" i="1"/>
  <c r="O2582" i="1"/>
  <c r="J2583" i="1"/>
  <c r="K2583" i="1"/>
  <c r="L2583" i="1"/>
  <c r="M2583" i="1"/>
  <c r="N2583" i="1"/>
  <c r="O2583" i="1"/>
  <c r="J2584" i="1"/>
  <c r="K2584" i="1"/>
  <c r="L2584" i="1"/>
  <c r="M2584" i="1"/>
  <c r="N2584" i="1"/>
  <c r="O2584" i="1"/>
  <c r="J2585" i="1"/>
  <c r="K2585" i="1"/>
  <c r="L2585" i="1"/>
  <c r="M2585" i="1"/>
  <c r="N2585" i="1"/>
  <c r="O2585" i="1"/>
  <c r="J2586" i="1"/>
  <c r="K2586" i="1"/>
  <c r="L2586" i="1"/>
  <c r="M2586" i="1"/>
  <c r="N2586" i="1"/>
  <c r="O2586" i="1"/>
  <c r="J2587" i="1"/>
  <c r="K2587" i="1"/>
  <c r="L2587" i="1"/>
  <c r="M2587" i="1"/>
  <c r="N2587" i="1"/>
  <c r="O2587" i="1"/>
  <c r="J2588" i="1"/>
  <c r="K2588" i="1"/>
  <c r="L2588" i="1"/>
  <c r="M2588" i="1"/>
  <c r="N2588" i="1"/>
  <c r="O2588" i="1"/>
  <c r="J2589" i="1"/>
  <c r="K2589" i="1"/>
  <c r="L2589" i="1"/>
  <c r="M2589" i="1"/>
  <c r="N2589" i="1"/>
  <c r="O2589" i="1"/>
  <c r="J2590" i="1"/>
  <c r="K2590" i="1"/>
  <c r="L2590" i="1"/>
  <c r="M2590" i="1"/>
  <c r="N2590" i="1"/>
  <c r="O2590" i="1"/>
  <c r="J2591" i="1"/>
  <c r="K2591" i="1"/>
  <c r="L2591" i="1"/>
  <c r="M2591" i="1"/>
  <c r="N2591" i="1"/>
  <c r="O2591" i="1"/>
  <c r="J2592" i="1"/>
  <c r="K2592" i="1"/>
  <c r="L2592" i="1"/>
  <c r="M2592" i="1"/>
  <c r="N2592" i="1"/>
  <c r="O2592" i="1"/>
  <c r="J2593" i="1"/>
  <c r="K2593" i="1"/>
  <c r="L2593" i="1"/>
  <c r="M2593" i="1"/>
  <c r="N2593" i="1"/>
  <c r="O2593" i="1"/>
  <c r="J2594" i="1"/>
  <c r="K2594" i="1"/>
  <c r="L2594" i="1"/>
  <c r="M2594" i="1"/>
  <c r="N2594" i="1"/>
  <c r="O2594" i="1"/>
  <c r="J2595" i="1"/>
  <c r="K2595" i="1"/>
  <c r="L2595" i="1"/>
  <c r="M2595" i="1"/>
  <c r="N2595" i="1"/>
  <c r="O2595" i="1"/>
  <c r="J2596" i="1"/>
  <c r="K2596" i="1"/>
  <c r="L2596" i="1"/>
  <c r="M2596" i="1"/>
  <c r="N2596" i="1"/>
  <c r="O2596" i="1"/>
  <c r="J2597" i="1"/>
  <c r="K2597" i="1"/>
  <c r="L2597" i="1"/>
  <c r="M2597" i="1"/>
  <c r="N2597" i="1"/>
  <c r="O2597" i="1"/>
  <c r="J2598" i="1"/>
  <c r="K2598" i="1"/>
  <c r="L2598" i="1"/>
  <c r="M2598" i="1"/>
  <c r="N2598" i="1"/>
  <c r="O2598" i="1"/>
  <c r="J2599" i="1"/>
  <c r="K2599" i="1"/>
  <c r="L2599" i="1"/>
  <c r="M2599" i="1"/>
  <c r="N2599" i="1"/>
  <c r="O2599" i="1"/>
  <c r="J2600" i="1"/>
  <c r="K2600" i="1"/>
  <c r="L2600" i="1"/>
  <c r="M2600" i="1"/>
  <c r="N2600" i="1"/>
  <c r="O2600" i="1"/>
  <c r="J2601" i="1"/>
  <c r="K2601" i="1"/>
  <c r="L2601" i="1"/>
  <c r="M2601" i="1"/>
  <c r="N2601" i="1"/>
  <c r="O2601" i="1"/>
  <c r="J2602" i="1"/>
  <c r="K2602" i="1"/>
  <c r="L2602" i="1"/>
  <c r="M2602" i="1"/>
  <c r="N2602" i="1"/>
  <c r="O2602" i="1"/>
  <c r="J2603" i="1"/>
  <c r="K2603" i="1"/>
  <c r="L2603" i="1"/>
  <c r="M2603" i="1"/>
  <c r="N2603" i="1"/>
  <c r="O2603" i="1"/>
  <c r="J2604" i="1"/>
  <c r="K2604" i="1"/>
  <c r="L2604" i="1"/>
  <c r="M2604" i="1"/>
  <c r="N2604" i="1"/>
  <c r="O2604" i="1"/>
  <c r="J2605" i="1"/>
  <c r="K2605" i="1"/>
  <c r="L2605" i="1"/>
  <c r="M2605" i="1"/>
  <c r="N2605" i="1"/>
  <c r="O2605" i="1"/>
  <c r="J2606" i="1"/>
  <c r="K2606" i="1"/>
  <c r="L2606" i="1"/>
  <c r="M2606" i="1"/>
  <c r="N2606" i="1"/>
  <c r="O2606" i="1"/>
  <c r="J2607" i="1"/>
  <c r="K2607" i="1"/>
  <c r="L2607" i="1"/>
  <c r="M2607" i="1"/>
  <c r="N2607" i="1"/>
  <c r="O2607" i="1"/>
  <c r="J2608" i="1"/>
  <c r="K2608" i="1"/>
  <c r="L2608" i="1"/>
  <c r="M2608" i="1"/>
  <c r="N2608" i="1"/>
  <c r="O2608" i="1"/>
  <c r="J2609" i="1"/>
  <c r="K2609" i="1"/>
  <c r="L2609" i="1"/>
  <c r="M2609" i="1"/>
  <c r="N2609" i="1"/>
  <c r="O2609" i="1"/>
  <c r="J2610" i="1"/>
  <c r="K2610" i="1"/>
  <c r="L2610" i="1"/>
  <c r="M2610" i="1"/>
  <c r="N2610" i="1"/>
  <c r="O2610" i="1"/>
  <c r="J2611" i="1"/>
  <c r="K2611" i="1"/>
  <c r="L2611" i="1"/>
  <c r="M2611" i="1"/>
  <c r="N2611" i="1"/>
  <c r="O2611" i="1"/>
  <c r="J2612" i="1"/>
  <c r="K2612" i="1"/>
  <c r="L2612" i="1"/>
  <c r="M2612" i="1"/>
  <c r="N2612" i="1"/>
  <c r="O2612" i="1"/>
  <c r="J2613" i="1"/>
  <c r="K2613" i="1"/>
  <c r="L2613" i="1"/>
  <c r="M2613" i="1"/>
  <c r="N2613" i="1"/>
  <c r="O2613" i="1"/>
  <c r="J2614" i="1"/>
  <c r="K2614" i="1"/>
  <c r="L2614" i="1"/>
  <c r="M2614" i="1"/>
  <c r="N2614" i="1"/>
  <c r="O2614" i="1"/>
  <c r="J2615" i="1"/>
  <c r="K2615" i="1"/>
  <c r="L2615" i="1"/>
  <c r="M2615" i="1"/>
  <c r="N2615" i="1"/>
  <c r="O2615" i="1"/>
  <c r="J2616" i="1"/>
  <c r="K2616" i="1"/>
  <c r="L2616" i="1"/>
  <c r="M2616" i="1"/>
  <c r="N2616" i="1"/>
  <c r="O2616" i="1"/>
  <c r="J2617" i="1"/>
  <c r="K2617" i="1"/>
  <c r="L2617" i="1"/>
  <c r="M2617" i="1"/>
  <c r="N2617" i="1"/>
  <c r="O2617" i="1"/>
  <c r="J2618" i="1"/>
  <c r="K2618" i="1"/>
  <c r="L2618" i="1"/>
  <c r="M2618" i="1"/>
  <c r="N2618" i="1"/>
  <c r="O2618" i="1"/>
  <c r="J2619" i="1"/>
  <c r="K2619" i="1"/>
  <c r="L2619" i="1"/>
  <c r="M2619" i="1"/>
  <c r="N2619" i="1"/>
  <c r="O2619" i="1"/>
  <c r="J2620" i="1"/>
  <c r="K2620" i="1"/>
  <c r="L2620" i="1"/>
  <c r="M2620" i="1"/>
  <c r="N2620" i="1"/>
  <c r="O2620" i="1"/>
  <c r="J2621" i="1"/>
  <c r="K2621" i="1"/>
  <c r="L2621" i="1"/>
  <c r="M2621" i="1"/>
  <c r="N2621" i="1"/>
  <c r="O2621" i="1"/>
  <c r="J2622" i="1"/>
  <c r="K2622" i="1"/>
  <c r="L2622" i="1"/>
  <c r="M2622" i="1"/>
  <c r="N2622" i="1"/>
  <c r="O2622" i="1"/>
  <c r="J2623" i="1"/>
  <c r="K2623" i="1"/>
  <c r="L2623" i="1"/>
  <c r="M2623" i="1"/>
  <c r="N2623" i="1"/>
  <c r="O2623" i="1"/>
  <c r="J2624" i="1"/>
  <c r="K2624" i="1"/>
  <c r="L2624" i="1"/>
  <c r="M2624" i="1"/>
  <c r="N2624" i="1"/>
  <c r="O2624" i="1"/>
  <c r="J2625" i="1"/>
  <c r="K2625" i="1"/>
  <c r="L2625" i="1"/>
  <c r="M2625" i="1"/>
  <c r="N2625" i="1"/>
  <c r="O2625" i="1"/>
  <c r="J2626" i="1"/>
  <c r="K2626" i="1"/>
  <c r="L2626" i="1"/>
  <c r="M2626" i="1"/>
  <c r="N2626" i="1"/>
  <c r="O2626" i="1"/>
  <c r="J2627" i="1"/>
  <c r="K2627" i="1"/>
  <c r="L2627" i="1"/>
  <c r="M2627" i="1"/>
  <c r="N2627" i="1"/>
  <c r="O2627" i="1"/>
  <c r="J2628" i="1"/>
  <c r="K2628" i="1"/>
  <c r="L2628" i="1"/>
  <c r="M2628" i="1"/>
  <c r="N2628" i="1"/>
  <c r="O2628" i="1"/>
  <c r="J2629" i="1"/>
  <c r="K2629" i="1"/>
  <c r="L2629" i="1"/>
  <c r="M2629" i="1"/>
  <c r="N2629" i="1"/>
  <c r="O2629" i="1"/>
  <c r="J2630" i="1"/>
  <c r="K2630" i="1"/>
  <c r="L2630" i="1"/>
  <c r="M2630" i="1"/>
  <c r="N2630" i="1"/>
  <c r="O2630" i="1"/>
  <c r="J2631" i="1"/>
  <c r="K2631" i="1"/>
  <c r="L2631" i="1"/>
  <c r="M2631" i="1"/>
  <c r="N2631" i="1"/>
  <c r="O2631" i="1"/>
  <c r="J2632" i="1"/>
  <c r="K2632" i="1"/>
  <c r="L2632" i="1"/>
  <c r="M2632" i="1"/>
  <c r="N2632" i="1"/>
  <c r="O2632" i="1"/>
  <c r="J2633" i="1"/>
  <c r="K2633" i="1"/>
  <c r="L2633" i="1"/>
  <c r="M2633" i="1"/>
  <c r="N2633" i="1"/>
  <c r="O2633" i="1"/>
  <c r="J2634" i="1"/>
  <c r="K2634" i="1"/>
  <c r="L2634" i="1"/>
  <c r="M2634" i="1"/>
  <c r="N2634" i="1"/>
  <c r="O2634" i="1"/>
  <c r="J2635" i="1"/>
  <c r="K2635" i="1"/>
  <c r="L2635" i="1"/>
  <c r="M2635" i="1"/>
  <c r="N2635" i="1"/>
  <c r="O2635" i="1"/>
  <c r="J2636" i="1"/>
  <c r="K2636" i="1"/>
  <c r="L2636" i="1"/>
  <c r="M2636" i="1"/>
  <c r="N2636" i="1"/>
  <c r="O2636" i="1"/>
  <c r="J2637" i="1"/>
  <c r="K2637" i="1"/>
  <c r="L2637" i="1"/>
  <c r="M2637" i="1"/>
  <c r="N2637" i="1"/>
  <c r="O2637" i="1"/>
  <c r="J2638" i="1"/>
  <c r="K2638" i="1"/>
  <c r="L2638" i="1"/>
  <c r="M2638" i="1"/>
  <c r="N2638" i="1"/>
  <c r="O2638" i="1"/>
  <c r="J2639" i="1"/>
  <c r="K2639" i="1"/>
  <c r="L2639" i="1"/>
  <c r="M2639" i="1"/>
  <c r="N2639" i="1"/>
  <c r="O2639" i="1"/>
  <c r="J2640" i="1"/>
  <c r="K2640" i="1"/>
  <c r="L2640" i="1"/>
  <c r="M2640" i="1"/>
  <c r="N2640" i="1"/>
  <c r="O2640" i="1"/>
  <c r="J2641" i="1"/>
  <c r="K2641" i="1"/>
  <c r="L2641" i="1"/>
  <c r="M2641" i="1"/>
  <c r="N2641" i="1"/>
  <c r="O2641" i="1"/>
  <c r="J2642" i="1"/>
  <c r="K2642" i="1"/>
  <c r="L2642" i="1"/>
  <c r="M2642" i="1"/>
  <c r="N2642" i="1"/>
  <c r="O2642" i="1"/>
  <c r="J2643" i="1"/>
  <c r="K2643" i="1"/>
  <c r="L2643" i="1"/>
  <c r="M2643" i="1"/>
  <c r="N2643" i="1"/>
  <c r="O2643" i="1"/>
  <c r="J2644" i="1"/>
  <c r="K2644" i="1"/>
  <c r="L2644" i="1"/>
  <c r="M2644" i="1"/>
  <c r="N2644" i="1"/>
  <c r="O2644" i="1"/>
  <c r="J2645" i="1"/>
  <c r="K2645" i="1"/>
  <c r="L2645" i="1"/>
  <c r="M2645" i="1"/>
  <c r="N2645" i="1"/>
  <c r="O2645" i="1"/>
  <c r="J2646" i="1"/>
  <c r="K2646" i="1"/>
  <c r="L2646" i="1"/>
  <c r="M2646" i="1"/>
  <c r="N2646" i="1"/>
  <c r="O2646" i="1"/>
  <c r="J2647" i="1"/>
  <c r="K2647" i="1"/>
  <c r="L2647" i="1"/>
  <c r="M2647" i="1"/>
  <c r="N2647" i="1"/>
  <c r="O2647" i="1"/>
  <c r="J2648" i="1"/>
  <c r="K2648" i="1"/>
  <c r="L2648" i="1"/>
  <c r="M2648" i="1"/>
  <c r="N2648" i="1"/>
  <c r="O2648" i="1"/>
  <c r="J2649" i="1"/>
  <c r="K2649" i="1"/>
  <c r="L2649" i="1"/>
  <c r="M2649" i="1"/>
  <c r="N2649" i="1"/>
  <c r="O2649" i="1"/>
  <c r="J2650" i="1"/>
  <c r="K2650" i="1"/>
  <c r="L2650" i="1"/>
  <c r="M2650" i="1"/>
  <c r="N2650" i="1"/>
  <c r="O2650" i="1"/>
  <c r="J2651" i="1"/>
  <c r="K2651" i="1"/>
  <c r="L2651" i="1"/>
  <c r="M2651" i="1"/>
  <c r="N2651" i="1"/>
  <c r="O2651" i="1"/>
  <c r="J2652" i="1"/>
  <c r="K2652" i="1"/>
  <c r="L2652" i="1"/>
  <c r="M2652" i="1"/>
  <c r="N2652" i="1"/>
  <c r="O2652" i="1"/>
  <c r="J2653" i="1"/>
  <c r="K2653" i="1"/>
  <c r="L2653" i="1"/>
  <c r="M2653" i="1"/>
  <c r="N2653" i="1"/>
  <c r="O2653" i="1"/>
  <c r="J2654" i="1"/>
  <c r="K2654" i="1"/>
  <c r="L2654" i="1"/>
  <c r="M2654" i="1"/>
  <c r="N2654" i="1"/>
  <c r="O2654" i="1"/>
  <c r="J2655" i="1"/>
  <c r="K2655" i="1"/>
  <c r="L2655" i="1"/>
  <c r="M2655" i="1"/>
  <c r="N2655" i="1"/>
  <c r="O2655" i="1"/>
  <c r="J2656" i="1"/>
  <c r="K2656" i="1"/>
  <c r="L2656" i="1"/>
  <c r="M2656" i="1"/>
  <c r="N2656" i="1"/>
  <c r="O2656" i="1"/>
  <c r="J2657" i="1"/>
  <c r="K2657" i="1"/>
  <c r="L2657" i="1"/>
  <c r="M2657" i="1"/>
  <c r="N2657" i="1"/>
  <c r="O2657" i="1"/>
  <c r="J2658" i="1"/>
  <c r="K2658" i="1"/>
  <c r="L2658" i="1"/>
  <c r="M2658" i="1"/>
  <c r="N2658" i="1"/>
  <c r="O2658" i="1"/>
  <c r="J2659" i="1"/>
  <c r="K2659" i="1"/>
  <c r="L2659" i="1"/>
  <c r="M2659" i="1"/>
  <c r="N2659" i="1"/>
  <c r="O2659" i="1"/>
  <c r="J2660" i="1"/>
  <c r="K2660" i="1"/>
  <c r="L2660" i="1"/>
  <c r="M2660" i="1"/>
  <c r="N2660" i="1"/>
  <c r="O2660" i="1"/>
  <c r="J2661" i="1"/>
  <c r="K2661" i="1"/>
  <c r="L2661" i="1"/>
  <c r="M2661" i="1"/>
  <c r="N2661" i="1"/>
  <c r="O2661" i="1"/>
  <c r="J2662" i="1"/>
  <c r="K2662" i="1"/>
  <c r="L2662" i="1"/>
  <c r="M2662" i="1"/>
  <c r="N2662" i="1"/>
  <c r="O2662" i="1"/>
  <c r="J2663" i="1"/>
  <c r="K2663" i="1"/>
  <c r="L2663" i="1"/>
  <c r="M2663" i="1"/>
  <c r="N2663" i="1"/>
  <c r="O2663" i="1"/>
  <c r="J2664" i="1"/>
  <c r="K2664" i="1"/>
  <c r="L2664" i="1"/>
  <c r="M2664" i="1"/>
  <c r="N2664" i="1"/>
  <c r="O2664" i="1"/>
  <c r="J2665" i="1"/>
  <c r="K2665" i="1"/>
  <c r="L2665" i="1"/>
  <c r="M2665" i="1"/>
  <c r="N2665" i="1"/>
  <c r="O2665" i="1"/>
  <c r="J2666" i="1"/>
  <c r="K2666" i="1"/>
  <c r="L2666" i="1"/>
  <c r="M2666" i="1"/>
  <c r="N2666" i="1"/>
  <c r="O2666" i="1"/>
  <c r="J2667" i="1"/>
  <c r="K2667" i="1"/>
  <c r="L2667" i="1"/>
  <c r="M2667" i="1"/>
  <c r="N2667" i="1"/>
  <c r="O2667" i="1"/>
  <c r="J2668" i="1"/>
  <c r="K2668" i="1"/>
  <c r="L2668" i="1"/>
  <c r="M2668" i="1"/>
  <c r="N2668" i="1"/>
  <c r="O2668" i="1"/>
  <c r="J2669" i="1"/>
  <c r="K2669" i="1"/>
  <c r="L2669" i="1"/>
  <c r="M2669" i="1"/>
  <c r="N2669" i="1"/>
  <c r="O2669" i="1"/>
  <c r="J2670" i="1"/>
  <c r="K2670" i="1"/>
  <c r="L2670" i="1"/>
  <c r="M2670" i="1"/>
  <c r="N2670" i="1"/>
  <c r="O2670" i="1"/>
  <c r="J2671" i="1"/>
  <c r="K2671" i="1"/>
  <c r="L2671" i="1"/>
  <c r="M2671" i="1"/>
  <c r="N2671" i="1"/>
  <c r="O2671" i="1"/>
  <c r="J2672" i="1"/>
  <c r="K2672" i="1"/>
  <c r="L2672" i="1"/>
  <c r="M2672" i="1"/>
  <c r="N2672" i="1"/>
  <c r="O2672" i="1"/>
  <c r="J2673" i="1"/>
  <c r="K2673" i="1"/>
  <c r="L2673" i="1"/>
  <c r="M2673" i="1"/>
  <c r="N2673" i="1"/>
  <c r="O2673" i="1"/>
  <c r="J2674" i="1"/>
  <c r="K2674" i="1"/>
  <c r="L2674" i="1"/>
  <c r="M2674" i="1"/>
  <c r="N2674" i="1"/>
  <c r="O2674" i="1"/>
  <c r="J2675" i="1"/>
  <c r="K2675" i="1"/>
  <c r="L2675" i="1"/>
  <c r="M2675" i="1"/>
  <c r="N2675" i="1"/>
  <c r="O2675" i="1"/>
  <c r="J2676" i="1"/>
  <c r="K2676" i="1"/>
  <c r="L2676" i="1"/>
  <c r="M2676" i="1"/>
  <c r="N2676" i="1"/>
  <c r="O2676" i="1"/>
  <c r="J2677" i="1"/>
  <c r="K2677" i="1"/>
  <c r="L2677" i="1"/>
  <c r="M2677" i="1"/>
  <c r="N2677" i="1"/>
  <c r="O2677" i="1"/>
  <c r="J2678" i="1"/>
  <c r="K2678" i="1"/>
  <c r="L2678" i="1"/>
  <c r="M2678" i="1"/>
  <c r="N2678" i="1"/>
  <c r="O2678" i="1"/>
  <c r="J2679" i="1"/>
  <c r="K2679" i="1"/>
  <c r="L2679" i="1"/>
  <c r="M2679" i="1"/>
  <c r="N2679" i="1"/>
  <c r="O2679" i="1"/>
  <c r="J2680" i="1"/>
  <c r="K2680" i="1"/>
  <c r="L2680" i="1"/>
  <c r="M2680" i="1"/>
  <c r="N2680" i="1"/>
  <c r="O2680" i="1"/>
  <c r="J2681" i="1"/>
  <c r="K2681" i="1"/>
  <c r="L2681" i="1"/>
  <c r="M2681" i="1"/>
  <c r="N2681" i="1"/>
  <c r="O2681" i="1"/>
  <c r="J2682" i="1"/>
  <c r="K2682" i="1"/>
  <c r="L2682" i="1"/>
  <c r="M2682" i="1"/>
  <c r="N2682" i="1"/>
  <c r="O2682" i="1"/>
  <c r="J2683" i="1"/>
  <c r="K2683" i="1"/>
  <c r="L2683" i="1"/>
  <c r="M2683" i="1"/>
  <c r="N2683" i="1"/>
  <c r="O2683" i="1"/>
  <c r="J2684" i="1"/>
  <c r="K2684" i="1"/>
  <c r="L2684" i="1"/>
  <c r="M2684" i="1"/>
  <c r="N2684" i="1"/>
  <c r="O2684" i="1"/>
  <c r="J2685" i="1"/>
  <c r="K2685" i="1"/>
  <c r="L2685" i="1"/>
  <c r="M2685" i="1"/>
  <c r="N2685" i="1"/>
  <c r="O2685" i="1"/>
  <c r="J2686" i="1"/>
  <c r="K2686" i="1"/>
  <c r="L2686" i="1"/>
  <c r="M2686" i="1"/>
  <c r="N2686" i="1"/>
  <c r="O2686" i="1"/>
  <c r="J2687" i="1"/>
  <c r="K2687" i="1"/>
  <c r="L2687" i="1"/>
  <c r="M2687" i="1"/>
  <c r="N2687" i="1"/>
  <c r="O2687" i="1"/>
  <c r="J2688" i="1"/>
  <c r="K2688" i="1"/>
  <c r="L2688" i="1"/>
  <c r="M2688" i="1"/>
  <c r="N2688" i="1"/>
  <c r="O2688" i="1"/>
  <c r="J2689" i="1"/>
  <c r="K2689" i="1"/>
  <c r="L2689" i="1"/>
  <c r="M2689" i="1"/>
  <c r="N2689" i="1"/>
  <c r="O2689" i="1"/>
  <c r="J2690" i="1"/>
  <c r="K2690" i="1"/>
  <c r="L2690" i="1"/>
  <c r="M2690" i="1"/>
  <c r="N2690" i="1"/>
  <c r="O2690" i="1"/>
  <c r="J2691" i="1"/>
  <c r="K2691" i="1"/>
  <c r="L2691" i="1"/>
  <c r="M2691" i="1"/>
  <c r="N2691" i="1"/>
  <c r="O2691" i="1"/>
  <c r="J2692" i="1"/>
  <c r="K2692" i="1"/>
  <c r="L2692" i="1"/>
  <c r="M2692" i="1"/>
  <c r="N2692" i="1"/>
  <c r="O2692" i="1"/>
  <c r="J2693" i="1"/>
  <c r="K2693" i="1"/>
  <c r="L2693" i="1"/>
  <c r="M2693" i="1"/>
  <c r="N2693" i="1"/>
  <c r="O2693" i="1"/>
  <c r="J2694" i="1"/>
  <c r="K2694" i="1"/>
  <c r="L2694" i="1"/>
  <c r="M2694" i="1"/>
  <c r="N2694" i="1"/>
  <c r="O2694" i="1"/>
  <c r="J2695" i="1"/>
  <c r="K2695" i="1"/>
  <c r="L2695" i="1"/>
  <c r="M2695" i="1"/>
  <c r="N2695" i="1"/>
  <c r="O2695" i="1"/>
  <c r="J2696" i="1"/>
  <c r="K2696" i="1"/>
  <c r="L2696" i="1"/>
  <c r="M2696" i="1"/>
  <c r="N2696" i="1"/>
  <c r="O2696" i="1"/>
  <c r="J2697" i="1"/>
  <c r="K2697" i="1"/>
  <c r="L2697" i="1"/>
  <c r="M2697" i="1"/>
  <c r="N2697" i="1"/>
  <c r="O2697" i="1"/>
  <c r="J2698" i="1"/>
  <c r="K2698" i="1"/>
  <c r="L2698" i="1"/>
  <c r="M2698" i="1"/>
  <c r="N2698" i="1"/>
  <c r="O2698" i="1"/>
  <c r="J2699" i="1"/>
  <c r="K2699" i="1"/>
  <c r="L2699" i="1"/>
  <c r="M2699" i="1"/>
  <c r="N2699" i="1"/>
  <c r="O2699" i="1"/>
  <c r="J2700" i="1"/>
  <c r="K2700" i="1"/>
  <c r="L2700" i="1"/>
  <c r="M2700" i="1"/>
  <c r="N2700" i="1"/>
  <c r="O2700" i="1"/>
  <c r="J2701" i="1"/>
  <c r="K2701" i="1"/>
  <c r="L2701" i="1"/>
  <c r="M2701" i="1"/>
  <c r="N2701" i="1"/>
  <c r="O2701" i="1"/>
  <c r="J2702" i="1"/>
  <c r="K2702" i="1"/>
  <c r="L2702" i="1"/>
  <c r="M2702" i="1"/>
  <c r="N2702" i="1"/>
  <c r="O2702" i="1"/>
  <c r="J2703" i="1"/>
  <c r="K2703" i="1"/>
  <c r="L2703" i="1"/>
  <c r="M2703" i="1"/>
  <c r="N2703" i="1"/>
  <c r="O2703" i="1"/>
  <c r="J2704" i="1"/>
  <c r="K2704" i="1"/>
  <c r="L2704" i="1"/>
  <c r="M2704" i="1"/>
  <c r="N2704" i="1"/>
  <c r="O2704" i="1"/>
  <c r="J2705" i="1"/>
  <c r="K2705" i="1"/>
  <c r="L2705" i="1"/>
  <c r="M2705" i="1"/>
  <c r="N2705" i="1"/>
  <c r="O2705" i="1"/>
  <c r="J2706" i="1"/>
  <c r="K2706" i="1"/>
  <c r="L2706" i="1"/>
  <c r="M2706" i="1"/>
  <c r="N2706" i="1"/>
  <c r="O2706" i="1"/>
  <c r="J2707" i="1"/>
  <c r="K2707" i="1"/>
  <c r="L2707" i="1"/>
  <c r="M2707" i="1"/>
  <c r="N2707" i="1"/>
  <c r="O2707" i="1"/>
  <c r="J2708" i="1"/>
  <c r="K2708" i="1"/>
  <c r="L2708" i="1"/>
  <c r="M2708" i="1"/>
  <c r="N2708" i="1"/>
  <c r="O2708" i="1"/>
  <c r="J2709" i="1"/>
  <c r="K2709" i="1"/>
  <c r="L2709" i="1"/>
  <c r="M2709" i="1"/>
  <c r="N2709" i="1"/>
  <c r="O2709" i="1"/>
  <c r="J2710" i="1"/>
  <c r="K2710" i="1"/>
  <c r="L2710" i="1"/>
  <c r="M2710" i="1"/>
  <c r="N2710" i="1"/>
  <c r="O2710" i="1"/>
  <c r="J2711" i="1"/>
  <c r="K2711" i="1"/>
  <c r="L2711" i="1"/>
  <c r="M2711" i="1"/>
  <c r="N2711" i="1"/>
  <c r="O2711" i="1"/>
  <c r="J2712" i="1"/>
  <c r="K2712" i="1"/>
  <c r="L2712" i="1"/>
  <c r="M2712" i="1"/>
  <c r="N2712" i="1"/>
  <c r="O2712" i="1"/>
  <c r="J2713" i="1"/>
  <c r="K2713" i="1"/>
  <c r="L2713" i="1"/>
  <c r="M2713" i="1"/>
  <c r="N2713" i="1"/>
  <c r="O2713" i="1"/>
  <c r="J2714" i="1"/>
  <c r="K2714" i="1"/>
  <c r="L2714" i="1"/>
  <c r="M2714" i="1"/>
  <c r="N2714" i="1"/>
  <c r="O2714" i="1"/>
  <c r="J2715" i="1"/>
  <c r="K2715" i="1"/>
  <c r="L2715" i="1"/>
  <c r="M2715" i="1"/>
  <c r="N2715" i="1"/>
  <c r="O2715" i="1"/>
  <c r="J2716" i="1"/>
  <c r="K2716" i="1"/>
  <c r="L2716" i="1"/>
  <c r="M2716" i="1"/>
  <c r="N2716" i="1"/>
  <c r="O2716" i="1"/>
  <c r="J2717" i="1"/>
  <c r="K2717" i="1"/>
  <c r="L2717" i="1"/>
  <c r="M2717" i="1"/>
  <c r="N2717" i="1"/>
  <c r="O2717" i="1"/>
  <c r="J2718" i="1"/>
  <c r="K2718" i="1"/>
  <c r="L2718" i="1"/>
  <c r="M2718" i="1"/>
  <c r="N2718" i="1"/>
  <c r="O2718" i="1"/>
  <c r="J2719" i="1"/>
  <c r="K2719" i="1"/>
  <c r="L2719" i="1"/>
  <c r="M2719" i="1"/>
  <c r="N2719" i="1"/>
  <c r="O2719" i="1"/>
  <c r="J2720" i="1"/>
  <c r="K2720" i="1"/>
  <c r="L2720" i="1"/>
  <c r="M2720" i="1"/>
  <c r="N2720" i="1"/>
  <c r="O2720" i="1"/>
  <c r="J2721" i="1"/>
  <c r="K2721" i="1"/>
  <c r="L2721" i="1"/>
  <c r="M2721" i="1"/>
  <c r="N2721" i="1"/>
  <c r="O2721" i="1"/>
  <c r="J2722" i="1"/>
  <c r="K2722" i="1"/>
  <c r="L2722" i="1"/>
  <c r="M2722" i="1"/>
  <c r="N2722" i="1"/>
  <c r="O2722" i="1"/>
  <c r="J2723" i="1"/>
  <c r="K2723" i="1"/>
  <c r="L2723" i="1"/>
  <c r="M2723" i="1"/>
  <c r="N2723" i="1"/>
  <c r="O2723" i="1"/>
  <c r="J2724" i="1"/>
  <c r="K2724" i="1"/>
  <c r="L2724" i="1"/>
  <c r="M2724" i="1"/>
  <c r="N2724" i="1"/>
  <c r="O2724" i="1"/>
  <c r="J2725" i="1"/>
  <c r="K2725" i="1"/>
  <c r="L2725" i="1"/>
  <c r="M2725" i="1"/>
  <c r="N2725" i="1"/>
  <c r="O2725" i="1"/>
  <c r="J2726" i="1"/>
  <c r="K2726" i="1"/>
  <c r="L2726" i="1"/>
  <c r="M2726" i="1"/>
  <c r="N2726" i="1"/>
  <c r="O2726" i="1"/>
  <c r="J2727" i="1"/>
  <c r="K2727" i="1"/>
  <c r="L2727" i="1"/>
  <c r="M2727" i="1"/>
  <c r="N2727" i="1"/>
  <c r="O2727" i="1"/>
  <c r="J2728" i="1"/>
  <c r="K2728" i="1"/>
  <c r="L2728" i="1"/>
  <c r="M2728" i="1"/>
  <c r="N2728" i="1"/>
  <c r="O2728" i="1"/>
  <c r="J2729" i="1"/>
  <c r="K2729" i="1"/>
  <c r="L2729" i="1"/>
  <c r="M2729" i="1"/>
  <c r="N2729" i="1"/>
  <c r="O2729" i="1"/>
  <c r="J2730" i="1"/>
  <c r="K2730" i="1"/>
  <c r="L2730" i="1"/>
  <c r="M2730" i="1"/>
  <c r="N2730" i="1"/>
  <c r="O2730" i="1"/>
  <c r="J2731" i="1"/>
  <c r="K2731" i="1"/>
  <c r="L2731" i="1"/>
  <c r="M2731" i="1"/>
  <c r="N2731" i="1"/>
  <c r="O2731" i="1"/>
  <c r="J2732" i="1"/>
  <c r="K2732" i="1"/>
  <c r="L2732" i="1"/>
  <c r="M2732" i="1"/>
  <c r="N2732" i="1"/>
  <c r="O2732" i="1"/>
  <c r="J2733" i="1"/>
  <c r="K2733" i="1"/>
  <c r="L2733" i="1"/>
  <c r="M2733" i="1"/>
  <c r="N2733" i="1"/>
  <c r="O2733" i="1"/>
  <c r="J2734" i="1"/>
  <c r="K2734" i="1"/>
  <c r="L2734" i="1"/>
  <c r="M2734" i="1"/>
  <c r="N2734" i="1"/>
  <c r="O2734" i="1"/>
  <c r="J2735" i="1"/>
  <c r="K2735" i="1"/>
  <c r="L2735" i="1"/>
  <c r="M2735" i="1"/>
  <c r="N2735" i="1"/>
  <c r="O2735" i="1"/>
  <c r="J2736" i="1"/>
  <c r="K2736" i="1"/>
  <c r="L2736" i="1"/>
  <c r="M2736" i="1"/>
  <c r="N2736" i="1"/>
  <c r="O2736" i="1"/>
  <c r="J2737" i="1"/>
  <c r="K2737" i="1"/>
  <c r="L2737" i="1"/>
  <c r="M2737" i="1"/>
  <c r="N2737" i="1"/>
  <c r="O2737" i="1"/>
  <c r="J2738" i="1"/>
  <c r="K2738" i="1"/>
  <c r="L2738" i="1"/>
  <c r="M2738" i="1"/>
  <c r="N2738" i="1"/>
  <c r="O2738" i="1"/>
  <c r="J2739" i="1"/>
  <c r="K2739" i="1"/>
  <c r="L2739" i="1"/>
  <c r="M2739" i="1"/>
  <c r="N2739" i="1"/>
  <c r="O2739" i="1"/>
  <c r="J2740" i="1"/>
  <c r="K2740" i="1"/>
  <c r="L2740" i="1"/>
  <c r="M2740" i="1"/>
  <c r="N2740" i="1"/>
  <c r="O2740" i="1"/>
  <c r="J2741" i="1"/>
  <c r="K2741" i="1"/>
  <c r="L2741" i="1"/>
  <c r="M2741" i="1"/>
  <c r="N2741" i="1"/>
  <c r="O2741" i="1"/>
  <c r="J2742" i="1"/>
  <c r="K2742" i="1"/>
  <c r="L2742" i="1"/>
  <c r="M2742" i="1"/>
  <c r="N2742" i="1"/>
  <c r="O2742" i="1"/>
  <c r="J2743" i="1"/>
  <c r="K2743" i="1"/>
  <c r="L2743" i="1"/>
  <c r="M2743" i="1"/>
  <c r="N2743" i="1"/>
  <c r="O2743" i="1"/>
  <c r="J2744" i="1"/>
  <c r="K2744" i="1"/>
  <c r="L2744" i="1"/>
  <c r="M2744" i="1"/>
  <c r="N2744" i="1"/>
  <c r="O2744" i="1"/>
  <c r="J2745" i="1"/>
  <c r="K2745" i="1"/>
  <c r="L2745" i="1"/>
  <c r="M2745" i="1"/>
  <c r="N2745" i="1"/>
  <c r="O2745" i="1"/>
  <c r="J2746" i="1"/>
  <c r="K2746" i="1"/>
  <c r="L2746" i="1"/>
  <c r="M2746" i="1"/>
  <c r="N2746" i="1"/>
  <c r="O2746" i="1"/>
  <c r="J2747" i="1"/>
  <c r="K2747" i="1"/>
  <c r="L2747" i="1"/>
  <c r="M2747" i="1"/>
  <c r="N2747" i="1"/>
  <c r="O2747" i="1"/>
  <c r="J2748" i="1"/>
  <c r="K2748" i="1"/>
  <c r="L2748" i="1"/>
  <c r="M2748" i="1"/>
  <c r="N2748" i="1"/>
  <c r="O2748" i="1"/>
  <c r="J2749" i="1"/>
  <c r="K2749" i="1"/>
  <c r="L2749" i="1"/>
  <c r="M2749" i="1"/>
  <c r="N2749" i="1"/>
  <c r="O2749" i="1"/>
  <c r="J2750" i="1"/>
  <c r="K2750" i="1"/>
  <c r="L2750" i="1"/>
  <c r="M2750" i="1"/>
  <c r="N2750" i="1"/>
  <c r="O2750" i="1"/>
  <c r="J2751" i="1"/>
  <c r="K2751" i="1"/>
  <c r="L2751" i="1"/>
  <c r="M2751" i="1"/>
  <c r="N2751" i="1"/>
  <c r="O2751" i="1"/>
  <c r="J2752" i="1"/>
  <c r="K2752" i="1"/>
  <c r="L2752" i="1"/>
  <c r="M2752" i="1"/>
  <c r="N2752" i="1"/>
  <c r="O2752" i="1"/>
  <c r="J2753" i="1"/>
  <c r="K2753" i="1"/>
  <c r="L2753" i="1"/>
  <c r="M2753" i="1"/>
  <c r="N2753" i="1"/>
  <c r="O2753" i="1"/>
  <c r="J2754" i="1"/>
  <c r="K2754" i="1"/>
  <c r="L2754" i="1"/>
  <c r="M2754" i="1"/>
  <c r="N2754" i="1"/>
  <c r="O2754" i="1"/>
  <c r="J2755" i="1"/>
  <c r="K2755" i="1"/>
  <c r="L2755" i="1"/>
  <c r="M2755" i="1"/>
  <c r="N2755" i="1"/>
  <c r="O2755" i="1"/>
  <c r="J2756" i="1"/>
  <c r="K2756" i="1"/>
  <c r="L2756" i="1"/>
  <c r="M2756" i="1"/>
  <c r="N2756" i="1"/>
  <c r="O2756" i="1"/>
  <c r="J2757" i="1"/>
  <c r="K2757" i="1"/>
  <c r="L2757" i="1"/>
  <c r="M2757" i="1"/>
  <c r="N2757" i="1"/>
  <c r="O2757" i="1"/>
  <c r="J2758" i="1"/>
  <c r="K2758" i="1"/>
  <c r="L2758" i="1"/>
  <c r="M2758" i="1"/>
  <c r="N2758" i="1"/>
  <c r="O2758" i="1"/>
  <c r="J2759" i="1"/>
  <c r="K2759" i="1"/>
  <c r="L2759" i="1"/>
  <c r="M2759" i="1"/>
  <c r="N2759" i="1"/>
  <c r="O2759" i="1"/>
  <c r="J2760" i="1"/>
  <c r="K2760" i="1"/>
  <c r="L2760" i="1"/>
  <c r="M2760" i="1"/>
  <c r="N2760" i="1"/>
  <c r="O2760" i="1"/>
  <c r="J2761" i="1"/>
  <c r="K2761" i="1"/>
  <c r="L2761" i="1"/>
  <c r="M2761" i="1"/>
  <c r="N2761" i="1"/>
  <c r="O2761" i="1"/>
  <c r="J2762" i="1"/>
  <c r="K2762" i="1"/>
  <c r="L2762" i="1"/>
  <c r="M2762" i="1"/>
  <c r="N2762" i="1"/>
  <c r="O2762" i="1"/>
  <c r="J2763" i="1"/>
  <c r="K2763" i="1"/>
  <c r="L2763" i="1"/>
  <c r="M2763" i="1"/>
  <c r="N2763" i="1"/>
  <c r="O2763" i="1"/>
  <c r="J2764" i="1"/>
  <c r="K2764" i="1"/>
  <c r="L2764" i="1"/>
  <c r="M2764" i="1"/>
  <c r="N2764" i="1"/>
  <c r="O2764" i="1"/>
  <c r="J2765" i="1"/>
  <c r="K2765" i="1"/>
  <c r="L2765" i="1"/>
  <c r="M2765" i="1"/>
  <c r="N2765" i="1"/>
  <c r="O2765" i="1"/>
  <c r="J2766" i="1"/>
  <c r="K2766" i="1"/>
  <c r="L2766" i="1"/>
  <c r="M2766" i="1"/>
  <c r="N2766" i="1"/>
  <c r="O2766" i="1"/>
  <c r="J2767" i="1"/>
  <c r="K2767" i="1"/>
  <c r="L2767" i="1"/>
  <c r="M2767" i="1"/>
  <c r="N2767" i="1"/>
  <c r="O2767" i="1"/>
  <c r="J2768" i="1"/>
  <c r="K2768" i="1"/>
  <c r="L2768" i="1"/>
  <c r="M2768" i="1"/>
  <c r="N2768" i="1"/>
  <c r="O2768" i="1"/>
  <c r="J2769" i="1"/>
  <c r="K2769" i="1"/>
  <c r="L2769" i="1"/>
  <c r="M2769" i="1"/>
  <c r="N2769" i="1"/>
  <c r="O2769" i="1"/>
  <c r="J2770" i="1"/>
  <c r="K2770" i="1"/>
  <c r="L2770" i="1"/>
  <c r="M2770" i="1"/>
  <c r="N2770" i="1"/>
  <c r="O2770" i="1"/>
  <c r="J2771" i="1"/>
  <c r="K2771" i="1"/>
  <c r="L2771" i="1"/>
  <c r="M2771" i="1"/>
  <c r="N2771" i="1"/>
  <c r="O2771" i="1"/>
  <c r="J2772" i="1"/>
  <c r="K2772" i="1"/>
  <c r="L2772" i="1"/>
  <c r="M2772" i="1"/>
  <c r="N2772" i="1"/>
  <c r="O2772" i="1"/>
  <c r="J2773" i="1"/>
  <c r="K2773" i="1"/>
  <c r="L2773" i="1"/>
  <c r="M2773" i="1"/>
  <c r="N2773" i="1"/>
  <c r="O2773" i="1"/>
  <c r="J2774" i="1"/>
  <c r="K2774" i="1"/>
  <c r="L2774" i="1"/>
  <c r="M2774" i="1"/>
  <c r="N2774" i="1"/>
  <c r="O2774" i="1"/>
  <c r="J2775" i="1"/>
  <c r="K2775" i="1"/>
  <c r="L2775" i="1"/>
  <c r="M2775" i="1"/>
  <c r="N2775" i="1"/>
  <c r="O2775" i="1"/>
  <c r="J2776" i="1"/>
  <c r="K2776" i="1"/>
  <c r="L2776" i="1"/>
  <c r="M2776" i="1"/>
  <c r="N2776" i="1"/>
  <c r="O2776" i="1"/>
  <c r="J2777" i="1"/>
  <c r="K2777" i="1"/>
  <c r="L2777" i="1"/>
  <c r="M2777" i="1"/>
  <c r="N2777" i="1"/>
  <c r="O2777" i="1"/>
  <c r="J2778" i="1"/>
  <c r="K2778" i="1"/>
  <c r="L2778" i="1"/>
  <c r="M2778" i="1"/>
  <c r="N2778" i="1"/>
  <c r="O2778" i="1"/>
  <c r="J2779" i="1"/>
  <c r="K2779" i="1"/>
  <c r="L2779" i="1"/>
  <c r="M2779" i="1"/>
  <c r="N2779" i="1"/>
  <c r="O2779" i="1"/>
  <c r="J2780" i="1"/>
  <c r="K2780" i="1"/>
  <c r="L2780" i="1"/>
  <c r="M2780" i="1"/>
  <c r="N2780" i="1"/>
  <c r="O2780" i="1"/>
  <c r="J2781" i="1"/>
  <c r="K2781" i="1"/>
  <c r="L2781" i="1"/>
  <c r="M2781" i="1"/>
  <c r="N2781" i="1"/>
  <c r="O2781" i="1"/>
  <c r="J2782" i="1"/>
  <c r="K2782" i="1"/>
  <c r="L2782" i="1"/>
  <c r="M2782" i="1"/>
  <c r="N2782" i="1"/>
  <c r="O2782" i="1"/>
  <c r="J2783" i="1"/>
  <c r="K2783" i="1"/>
  <c r="L2783" i="1"/>
  <c r="M2783" i="1"/>
  <c r="N2783" i="1"/>
  <c r="O2783" i="1"/>
  <c r="J2784" i="1"/>
  <c r="K2784" i="1"/>
  <c r="L2784" i="1"/>
  <c r="M2784" i="1"/>
  <c r="N2784" i="1"/>
  <c r="O2784" i="1"/>
  <c r="J2785" i="1"/>
  <c r="K2785" i="1"/>
  <c r="L2785" i="1"/>
  <c r="M2785" i="1"/>
  <c r="N2785" i="1"/>
  <c r="O2785" i="1"/>
  <c r="J2786" i="1"/>
  <c r="K2786" i="1"/>
  <c r="L2786" i="1"/>
  <c r="M2786" i="1"/>
  <c r="N2786" i="1"/>
  <c r="O2786" i="1"/>
  <c r="J2787" i="1"/>
  <c r="K2787" i="1"/>
  <c r="L2787" i="1"/>
  <c r="M2787" i="1"/>
  <c r="N2787" i="1"/>
  <c r="O2787" i="1"/>
  <c r="J2788" i="1"/>
  <c r="K2788" i="1"/>
  <c r="L2788" i="1"/>
  <c r="M2788" i="1"/>
  <c r="N2788" i="1"/>
  <c r="O2788" i="1"/>
  <c r="J2789" i="1"/>
  <c r="K2789" i="1"/>
  <c r="L2789" i="1"/>
  <c r="M2789" i="1"/>
  <c r="N2789" i="1"/>
  <c r="O2789" i="1"/>
  <c r="J2790" i="1"/>
  <c r="K2790" i="1"/>
  <c r="L2790" i="1"/>
  <c r="M2790" i="1"/>
  <c r="N2790" i="1"/>
  <c r="O2790" i="1"/>
  <c r="J2791" i="1"/>
  <c r="K2791" i="1"/>
  <c r="L2791" i="1"/>
  <c r="M2791" i="1"/>
  <c r="N2791" i="1"/>
  <c r="O2791" i="1"/>
  <c r="J2792" i="1"/>
  <c r="K2792" i="1"/>
  <c r="L2792" i="1"/>
  <c r="M2792" i="1"/>
  <c r="N2792" i="1"/>
  <c r="O2792" i="1"/>
  <c r="J2793" i="1"/>
  <c r="K2793" i="1"/>
  <c r="L2793" i="1"/>
  <c r="M2793" i="1"/>
  <c r="N2793" i="1"/>
  <c r="O2793" i="1"/>
  <c r="J2794" i="1"/>
  <c r="K2794" i="1"/>
  <c r="L2794" i="1"/>
  <c r="M2794" i="1"/>
  <c r="N2794" i="1"/>
  <c r="O2794" i="1"/>
  <c r="J2795" i="1"/>
  <c r="K2795" i="1"/>
  <c r="L2795" i="1"/>
  <c r="M2795" i="1"/>
  <c r="N2795" i="1"/>
  <c r="O2795" i="1"/>
  <c r="J2796" i="1"/>
  <c r="K2796" i="1"/>
  <c r="L2796" i="1"/>
  <c r="M2796" i="1"/>
  <c r="N2796" i="1"/>
  <c r="O2796" i="1"/>
  <c r="J2797" i="1"/>
  <c r="K2797" i="1"/>
  <c r="L2797" i="1"/>
  <c r="M2797" i="1"/>
  <c r="N2797" i="1"/>
  <c r="O2797" i="1"/>
  <c r="J2798" i="1"/>
  <c r="K2798" i="1"/>
  <c r="L2798" i="1"/>
  <c r="M2798" i="1"/>
  <c r="N2798" i="1"/>
  <c r="O2798" i="1"/>
  <c r="J2799" i="1"/>
  <c r="K2799" i="1"/>
  <c r="L2799" i="1"/>
  <c r="M2799" i="1"/>
  <c r="N2799" i="1"/>
  <c r="O2799" i="1"/>
  <c r="J2800" i="1"/>
  <c r="K2800" i="1"/>
  <c r="L2800" i="1"/>
  <c r="M2800" i="1"/>
  <c r="N2800" i="1"/>
  <c r="O2800" i="1"/>
  <c r="J2801" i="1"/>
  <c r="K2801" i="1"/>
  <c r="L2801" i="1"/>
  <c r="M2801" i="1"/>
  <c r="N2801" i="1"/>
  <c r="O2801" i="1"/>
  <c r="J2802" i="1"/>
  <c r="K2802" i="1"/>
  <c r="L2802" i="1"/>
  <c r="M2802" i="1"/>
  <c r="N2802" i="1"/>
  <c r="O2802" i="1"/>
  <c r="J2803" i="1"/>
  <c r="K2803" i="1"/>
  <c r="L2803" i="1"/>
  <c r="M2803" i="1"/>
  <c r="N2803" i="1"/>
  <c r="O2803" i="1"/>
  <c r="J2804" i="1"/>
  <c r="K2804" i="1"/>
  <c r="L2804" i="1"/>
  <c r="M2804" i="1"/>
  <c r="N2804" i="1"/>
  <c r="O2804" i="1"/>
  <c r="J2805" i="1"/>
  <c r="K2805" i="1"/>
  <c r="L2805" i="1"/>
  <c r="M2805" i="1"/>
  <c r="N2805" i="1"/>
  <c r="O2805" i="1"/>
  <c r="J2806" i="1"/>
  <c r="K2806" i="1"/>
  <c r="L2806" i="1"/>
  <c r="M2806" i="1"/>
  <c r="N2806" i="1"/>
  <c r="O2806" i="1"/>
  <c r="J2807" i="1"/>
  <c r="K2807" i="1"/>
  <c r="L2807" i="1"/>
  <c r="M2807" i="1"/>
  <c r="N2807" i="1"/>
  <c r="O2807" i="1"/>
  <c r="J2808" i="1"/>
  <c r="K2808" i="1"/>
  <c r="L2808" i="1"/>
  <c r="M2808" i="1"/>
  <c r="N2808" i="1"/>
  <c r="O2808" i="1"/>
  <c r="J2809" i="1"/>
  <c r="K2809" i="1"/>
  <c r="L2809" i="1"/>
  <c r="M2809" i="1"/>
  <c r="N2809" i="1"/>
  <c r="O2809" i="1"/>
  <c r="J2810" i="1"/>
  <c r="K2810" i="1"/>
  <c r="L2810" i="1"/>
  <c r="M2810" i="1"/>
  <c r="N2810" i="1"/>
  <c r="O2810" i="1"/>
  <c r="J2811" i="1"/>
  <c r="K2811" i="1"/>
  <c r="L2811" i="1"/>
  <c r="M2811" i="1"/>
  <c r="N2811" i="1"/>
  <c r="O2811" i="1"/>
  <c r="J2812" i="1"/>
  <c r="K2812" i="1"/>
  <c r="L2812" i="1"/>
  <c r="M2812" i="1"/>
  <c r="N2812" i="1"/>
  <c r="O2812" i="1"/>
  <c r="J2813" i="1"/>
  <c r="K2813" i="1"/>
  <c r="L2813" i="1"/>
  <c r="M2813" i="1"/>
  <c r="N2813" i="1"/>
  <c r="O2813" i="1"/>
  <c r="J2814" i="1"/>
  <c r="K2814" i="1"/>
  <c r="L2814" i="1"/>
  <c r="M2814" i="1"/>
  <c r="N2814" i="1"/>
  <c r="O2814" i="1"/>
  <c r="J2815" i="1"/>
  <c r="K2815" i="1"/>
  <c r="L2815" i="1"/>
  <c r="M2815" i="1"/>
  <c r="N2815" i="1"/>
  <c r="O2815" i="1"/>
  <c r="J2816" i="1"/>
  <c r="K2816" i="1"/>
  <c r="L2816" i="1"/>
  <c r="M2816" i="1"/>
  <c r="N2816" i="1"/>
  <c r="O2816" i="1"/>
  <c r="J2817" i="1"/>
  <c r="K2817" i="1"/>
  <c r="L2817" i="1"/>
  <c r="M2817" i="1"/>
  <c r="N2817" i="1"/>
  <c r="O2817" i="1"/>
  <c r="J2818" i="1"/>
  <c r="K2818" i="1"/>
  <c r="L2818" i="1"/>
  <c r="M2818" i="1"/>
  <c r="N2818" i="1"/>
  <c r="O2818" i="1"/>
  <c r="J2819" i="1"/>
  <c r="K2819" i="1"/>
  <c r="L2819" i="1"/>
  <c r="M2819" i="1"/>
  <c r="N2819" i="1"/>
  <c r="O2819" i="1"/>
  <c r="J2820" i="1"/>
  <c r="K2820" i="1"/>
  <c r="L2820" i="1"/>
  <c r="M2820" i="1"/>
  <c r="N2820" i="1"/>
  <c r="O2820" i="1"/>
  <c r="J2821" i="1"/>
  <c r="K2821" i="1"/>
  <c r="L2821" i="1"/>
  <c r="M2821" i="1"/>
  <c r="N2821" i="1"/>
  <c r="O2821" i="1"/>
  <c r="J2822" i="1"/>
  <c r="K2822" i="1"/>
  <c r="L2822" i="1"/>
  <c r="M2822" i="1"/>
  <c r="N2822" i="1"/>
  <c r="O2822" i="1"/>
  <c r="J2823" i="1"/>
  <c r="K2823" i="1"/>
  <c r="L2823" i="1"/>
  <c r="M2823" i="1"/>
  <c r="N2823" i="1"/>
  <c r="O2823" i="1"/>
  <c r="J2824" i="1"/>
  <c r="K2824" i="1"/>
  <c r="L2824" i="1"/>
  <c r="M2824" i="1"/>
  <c r="N2824" i="1"/>
  <c r="O2824" i="1"/>
  <c r="J2825" i="1"/>
  <c r="K2825" i="1"/>
  <c r="L2825" i="1"/>
  <c r="M2825" i="1"/>
  <c r="N2825" i="1"/>
  <c r="O2825" i="1"/>
  <c r="J2826" i="1"/>
  <c r="K2826" i="1"/>
  <c r="L2826" i="1"/>
  <c r="M2826" i="1"/>
  <c r="N2826" i="1"/>
  <c r="O2826" i="1"/>
  <c r="J2827" i="1"/>
  <c r="K2827" i="1"/>
  <c r="L2827" i="1"/>
  <c r="M2827" i="1"/>
  <c r="N2827" i="1"/>
  <c r="O2827" i="1"/>
  <c r="J2828" i="1"/>
  <c r="K2828" i="1"/>
  <c r="L2828" i="1"/>
  <c r="M2828" i="1"/>
  <c r="N2828" i="1"/>
  <c r="O2828" i="1"/>
  <c r="J2829" i="1"/>
  <c r="K2829" i="1"/>
  <c r="L2829" i="1"/>
  <c r="M2829" i="1"/>
  <c r="N2829" i="1"/>
  <c r="O2829" i="1"/>
  <c r="J2830" i="1"/>
  <c r="K2830" i="1"/>
  <c r="L2830" i="1"/>
  <c r="M2830" i="1"/>
  <c r="N2830" i="1"/>
  <c r="O2830" i="1"/>
  <c r="J2831" i="1"/>
  <c r="K2831" i="1"/>
  <c r="L2831" i="1"/>
  <c r="M2831" i="1"/>
  <c r="N2831" i="1"/>
  <c r="O2831" i="1"/>
  <c r="J2832" i="1"/>
  <c r="K2832" i="1"/>
  <c r="L2832" i="1"/>
  <c r="M2832" i="1"/>
  <c r="N2832" i="1"/>
  <c r="O2832" i="1"/>
  <c r="J2833" i="1"/>
  <c r="K2833" i="1"/>
  <c r="L2833" i="1"/>
  <c r="M2833" i="1"/>
  <c r="N2833" i="1"/>
  <c r="O2833" i="1"/>
  <c r="J2834" i="1"/>
  <c r="K2834" i="1"/>
  <c r="L2834" i="1"/>
  <c r="M2834" i="1"/>
  <c r="N2834" i="1"/>
  <c r="O2834" i="1"/>
  <c r="J2835" i="1"/>
  <c r="K2835" i="1"/>
  <c r="L2835" i="1"/>
  <c r="M2835" i="1"/>
  <c r="N2835" i="1"/>
  <c r="O2835" i="1"/>
  <c r="J2836" i="1"/>
  <c r="K2836" i="1"/>
  <c r="L2836" i="1"/>
  <c r="M2836" i="1"/>
  <c r="N2836" i="1"/>
  <c r="O2836" i="1"/>
  <c r="J2837" i="1"/>
  <c r="K2837" i="1"/>
  <c r="L2837" i="1"/>
  <c r="M2837" i="1"/>
  <c r="N2837" i="1"/>
  <c r="O2837" i="1"/>
  <c r="J2838" i="1"/>
  <c r="K2838" i="1"/>
  <c r="L2838" i="1"/>
  <c r="M2838" i="1"/>
  <c r="N2838" i="1"/>
  <c r="O2838" i="1"/>
  <c r="J2839" i="1"/>
  <c r="K2839" i="1"/>
  <c r="L2839" i="1"/>
  <c r="M2839" i="1"/>
  <c r="N2839" i="1"/>
  <c r="O2839" i="1"/>
  <c r="J2840" i="1"/>
  <c r="K2840" i="1"/>
  <c r="L2840" i="1"/>
  <c r="M2840" i="1"/>
  <c r="N2840" i="1"/>
  <c r="O2840" i="1"/>
  <c r="J2841" i="1"/>
  <c r="K2841" i="1"/>
  <c r="L2841" i="1"/>
  <c r="M2841" i="1"/>
  <c r="N2841" i="1"/>
  <c r="O2841" i="1"/>
  <c r="J2842" i="1"/>
  <c r="K2842" i="1"/>
  <c r="L2842" i="1"/>
  <c r="M2842" i="1"/>
  <c r="N2842" i="1"/>
  <c r="O2842" i="1"/>
  <c r="J2843" i="1"/>
  <c r="K2843" i="1"/>
  <c r="L2843" i="1"/>
  <c r="M2843" i="1"/>
  <c r="N2843" i="1"/>
  <c r="O2843" i="1"/>
  <c r="J2844" i="1"/>
  <c r="K2844" i="1"/>
  <c r="L2844" i="1"/>
  <c r="M2844" i="1"/>
  <c r="N2844" i="1"/>
  <c r="O2844" i="1"/>
  <c r="J2845" i="1"/>
  <c r="K2845" i="1"/>
  <c r="L2845" i="1"/>
  <c r="M2845" i="1"/>
  <c r="N2845" i="1"/>
  <c r="O2845" i="1"/>
  <c r="J2846" i="1"/>
  <c r="K2846" i="1"/>
  <c r="L2846" i="1"/>
  <c r="M2846" i="1"/>
  <c r="N2846" i="1"/>
  <c r="O2846" i="1"/>
  <c r="J2847" i="1"/>
  <c r="K2847" i="1"/>
  <c r="L2847" i="1"/>
  <c r="M2847" i="1"/>
  <c r="N2847" i="1"/>
  <c r="O2847" i="1"/>
  <c r="J2848" i="1"/>
  <c r="K2848" i="1"/>
  <c r="L2848" i="1"/>
  <c r="M2848" i="1"/>
  <c r="N2848" i="1"/>
  <c r="O2848" i="1"/>
  <c r="J2849" i="1"/>
  <c r="K2849" i="1"/>
  <c r="L2849" i="1"/>
  <c r="M2849" i="1"/>
  <c r="N2849" i="1"/>
  <c r="O2849" i="1"/>
  <c r="J2850" i="1"/>
  <c r="K2850" i="1"/>
  <c r="L2850" i="1"/>
  <c r="M2850" i="1"/>
  <c r="N2850" i="1"/>
  <c r="O2850" i="1"/>
  <c r="J2851" i="1"/>
  <c r="K2851" i="1"/>
  <c r="L2851" i="1"/>
  <c r="M2851" i="1"/>
  <c r="N2851" i="1"/>
  <c r="O2851" i="1"/>
  <c r="J2852" i="1"/>
  <c r="K2852" i="1"/>
  <c r="L2852" i="1"/>
  <c r="M2852" i="1"/>
  <c r="N2852" i="1"/>
  <c r="O2852" i="1"/>
  <c r="J2853" i="1"/>
  <c r="K2853" i="1"/>
  <c r="L2853" i="1"/>
  <c r="M2853" i="1"/>
  <c r="N2853" i="1"/>
  <c r="O2853" i="1"/>
  <c r="J2854" i="1"/>
  <c r="K2854" i="1"/>
  <c r="L2854" i="1"/>
  <c r="M2854" i="1"/>
  <c r="N2854" i="1"/>
  <c r="O2854" i="1"/>
  <c r="J2855" i="1"/>
  <c r="K2855" i="1"/>
  <c r="L2855" i="1"/>
  <c r="M2855" i="1"/>
  <c r="N2855" i="1"/>
  <c r="O2855" i="1"/>
  <c r="J2856" i="1"/>
  <c r="K2856" i="1"/>
  <c r="L2856" i="1"/>
  <c r="M2856" i="1"/>
  <c r="N2856" i="1"/>
  <c r="O2856" i="1"/>
  <c r="J2857" i="1"/>
  <c r="K2857" i="1"/>
  <c r="L2857" i="1"/>
  <c r="M2857" i="1"/>
  <c r="N2857" i="1"/>
  <c r="O2857" i="1"/>
  <c r="J2858" i="1"/>
  <c r="K2858" i="1"/>
  <c r="L2858" i="1"/>
  <c r="M2858" i="1"/>
  <c r="N2858" i="1"/>
  <c r="O2858" i="1"/>
  <c r="J2859" i="1"/>
  <c r="K2859" i="1"/>
  <c r="L2859" i="1"/>
  <c r="M2859" i="1"/>
  <c r="N2859" i="1"/>
  <c r="O2859" i="1"/>
  <c r="J2860" i="1"/>
  <c r="K2860" i="1"/>
  <c r="L2860" i="1"/>
  <c r="M2860" i="1"/>
  <c r="N2860" i="1"/>
  <c r="O2860" i="1"/>
  <c r="J2861" i="1"/>
  <c r="K2861" i="1"/>
  <c r="L2861" i="1"/>
  <c r="M2861" i="1"/>
  <c r="N2861" i="1"/>
  <c r="O2861" i="1"/>
  <c r="J2862" i="1"/>
  <c r="K2862" i="1"/>
  <c r="L2862" i="1"/>
  <c r="M2862" i="1"/>
  <c r="N2862" i="1"/>
  <c r="O2862" i="1"/>
  <c r="J2863" i="1"/>
  <c r="K2863" i="1"/>
  <c r="L2863" i="1"/>
  <c r="M2863" i="1"/>
  <c r="N2863" i="1"/>
  <c r="O2863" i="1"/>
  <c r="J2864" i="1"/>
  <c r="K2864" i="1"/>
  <c r="L2864" i="1"/>
  <c r="M2864" i="1"/>
  <c r="N2864" i="1"/>
  <c r="O2864" i="1"/>
  <c r="J2865" i="1"/>
  <c r="K2865" i="1"/>
  <c r="L2865" i="1"/>
  <c r="M2865" i="1"/>
  <c r="N2865" i="1"/>
  <c r="O2865" i="1"/>
  <c r="J2866" i="1"/>
  <c r="K2866" i="1"/>
  <c r="L2866" i="1"/>
  <c r="M2866" i="1"/>
  <c r="N2866" i="1"/>
  <c r="O2866" i="1"/>
  <c r="J2867" i="1"/>
  <c r="K2867" i="1"/>
  <c r="L2867" i="1"/>
  <c r="M2867" i="1"/>
  <c r="N2867" i="1"/>
  <c r="O2867" i="1"/>
  <c r="J2868" i="1"/>
  <c r="K2868" i="1"/>
  <c r="L2868" i="1"/>
  <c r="M2868" i="1"/>
  <c r="N2868" i="1"/>
  <c r="O2868" i="1"/>
  <c r="J2869" i="1"/>
  <c r="K2869" i="1"/>
  <c r="L2869" i="1"/>
  <c r="M2869" i="1"/>
  <c r="N2869" i="1"/>
  <c r="O2869" i="1"/>
  <c r="J2870" i="1"/>
  <c r="K2870" i="1"/>
  <c r="L2870" i="1"/>
  <c r="M2870" i="1"/>
  <c r="N2870" i="1"/>
  <c r="O2870" i="1"/>
  <c r="J2871" i="1"/>
  <c r="K2871" i="1"/>
  <c r="L2871" i="1"/>
  <c r="M2871" i="1"/>
  <c r="N2871" i="1"/>
  <c r="O2871" i="1"/>
  <c r="J2872" i="1"/>
  <c r="K2872" i="1"/>
  <c r="L2872" i="1"/>
  <c r="M2872" i="1"/>
  <c r="N2872" i="1"/>
  <c r="O2872" i="1"/>
  <c r="J2873" i="1"/>
  <c r="K2873" i="1"/>
  <c r="L2873" i="1"/>
  <c r="M2873" i="1"/>
  <c r="N2873" i="1"/>
  <c r="O2873" i="1"/>
  <c r="J2874" i="1"/>
  <c r="K2874" i="1"/>
  <c r="L2874" i="1"/>
  <c r="M2874" i="1"/>
  <c r="N2874" i="1"/>
  <c r="O2874" i="1"/>
  <c r="J2875" i="1"/>
  <c r="K2875" i="1"/>
  <c r="L2875" i="1"/>
  <c r="M2875" i="1"/>
  <c r="N2875" i="1"/>
  <c r="O2875" i="1"/>
  <c r="J2876" i="1"/>
  <c r="K2876" i="1"/>
  <c r="L2876" i="1"/>
  <c r="M2876" i="1"/>
  <c r="N2876" i="1"/>
  <c r="O2876" i="1"/>
  <c r="J2877" i="1"/>
  <c r="K2877" i="1"/>
  <c r="L2877" i="1"/>
  <c r="M2877" i="1"/>
  <c r="N2877" i="1"/>
  <c r="O2877" i="1"/>
  <c r="J2878" i="1"/>
  <c r="K2878" i="1"/>
  <c r="L2878" i="1"/>
  <c r="M2878" i="1"/>
  <c r="N2878" i="1"/>
  <c r="O2878" i="1"/>
  <c r="J2879" i="1"/>
  <c r="K2879" i="1"/>
  <c r="L2879" i="1"/>
  <c r="M2879" i="1"/>
  <c r="N2879" i="1"/>
  <c r="O2879" i="1"/>
  <c r="J2880" i="1"/>
  <c r="K2880" i="1"/>
  <c r="L2880" i="1"/>
  <c r="M2880" i="1"/>
  <c r="N2880" i="1"/>
  <c r="O2880" i="1"/>
  <c r="J2881" i="1"/>
  <c r="K2881" i="1"/>
  <c r="L2881" i="1"/>
  <c r="M2881" i="1"/>
  <c r="N2881" i="1"/>
  <c r="O2881" i="1"/>
  <c r="J2882" i="1"/>
  <c r="K2882" i="1"/>
  <c r="L2882" i="1"/>
  <c r="M2882" i="1"/>
  <c r="N2882" i="1"/>
  <c r="O2882" i="1"/>
  <c r="J2883" i="1"/>
  <c r="K2883" i="1"/>
  <c r="L2883" i="1"/>
  <c r="M2883" i="1"/>
  <c r="N2883" i="1"/>
  <c r="O2883" i="1"/>
  <c r="J2884" i="1"/>
  <c r="K2884" i="1"/>
  <c r="L2884" i="1"/>
  <c r="M2884" i="1"/>
  <c r="N2884" i="1"/>
  <c r="O2884" i="1"/>
  <c r="J2885" i="1"/>
  <c r="K2885" i="1"/>
  <c r="L2885" i="1"/>
  <c r="M2885" i="1"/>
  <c r="N2885" i="1"/>
  <c r="O2885" i="1"/>
  <c r="J2886" i="1"/>
  <c r="K2886" i="1"/>
  <c r="L2886" i="1"/>
  <c r="M2886" i="1"/>
  <c r="N2886" i="1"/>
  <c r="O2886" i="1"/>
  <c r="J2887" i="1"/>
  <c r="K2887" i="1"/>
  <c r="L2887" i="1"/>
  <c r="M2887" i="1"/>
  <c r="N2887" i="1"/>
  <c r="O2887" i="1"/>
  <c r="J2888" i="1"/>
  <c r="K2888" i="1"/>
  <c r="L2888" i="1"/>
  <c r="M2888" i="1"/>
  <c r="N2888" i="1"/>
  <c r="O2888" i="1"/>
  <c r="J2889" i="1"/>
  <c r="K2889" i="1"/>
  <c r="L2889" i="1"/>
  <c r="M2889" i="1"/>
  <c r="N2889" i="1"/>
  <c r="O2889" i="1"/>
  <c r="J2890" i="1"/>
  <c r="K2890" i="1"/>
  <c r="L2890" i="1"/>
  <c r="M2890" i="1"/>
  <c r="N2890" i="1"/>
  <c r="O2890" i="1"/>
  <c r="J2891" i="1"/>
  <c r="K2891" i="1"/>
  <c r="L2891" i="1"/>
  <c r="M2891" i="1"/>
  <c r="N2891" i="1"/>
  <c r="O2891" i="1"/>
  <c r="J2892" i="1"/>
  <c r="K2892" i="1"/>
  <c r="L2892" i="1"/>
  <c r="M2892" i="1"/>
  <c r="N2892" i="1"/>
  <c r="O2892" i="1"/>
  <c r="J2893" i="1"/>
  <c r="K2893" i="1"/>
  <c r="L2893" i="1"/>
  <c r="M2893" i="1"/>
  <c r="N2893" i="1"/>
  <c r="O2893" i="1"/>
  <c r="J2894" i="1"/>
  <c r="K2894" i="1"/>
  <c r="L2894" i="1"/>
  <c r="M2894" i="1"/>
  <c r="N2894" i="1"/>
  <c r="O2894" i="1"/>
  <c r="J2895" i="1"/>
  <c r="K2895" i="1"/>
  <c r="L2895" i="1"/>
  <c r="M2895" i="1"/>
  <c r="N2895" i="1"/>
  <c r="O2895" i="1"/>
  <c r="J2896" i="1"/>
  <c r="K2896" i="1"/>
  <c r="L2896" i="1"/>
  <c r="M2896" i="1"/>
  <c r="N2896" i="1"/>
  <c r="O2896" i="1"/>
  <c r="J2897" i="1"/>
  <c r="K2897" i="1"/>
  <c r="L2897" i="1"/>
  <c r="M2897" i="1"/>
  <c r="N2897" i="1"/>
  <c r="O2897" i="1"/>
  <c r="J2898" i="1"/>
  <c r="K2898" i="1"/>
  <c r="L2898" i="1"/>
  <c r="M2898" i="1"/>
  <c r="N2898" i="1"/>
  <c r="O2898" i="1"/>
  <c r="J2899" i="1"/>
  <c r="K2899" i="1"/>
  <c r="L2899" i="1"/>
  <c r="M2899" i="1"/>
  <c r="N2899" i="1"/>
  <c r="O2899" i="1"/>
  <c r="J2900" i="1"/>
  <c r="K2900" i="1"/>
  <c r="L2900" i="1"/>
  <c r="M2900" i="1"/>
  <c r="N2900" i="1"/>
  <c r="O2900" i="1"/>
  <c r="J2901" i="1"/>
  <c r="K2901" i="1"/>
  <c r="L2901" i="1"/>
  <c r="M2901" i="1"/>
  <c r="N2901" i="1"/>
  <c r="O2901" i="1"/>
  <c r="J2902" i="1"/>
  <c r="K2902" i="1"/>
  <c r="L2902" i="1"/>
  <c r="M2902" i="1"/>
  <c r="N2902" i="1"/>
  <c r="O2902" i="1"/>
  <c r="J2903" i="1"/>
  <c r="K2903" i="1"/>
  <c r="L2903" i="1"/>
  <c r="M2903" i="1"/>
  <c r="N2903" i="1"/>
  <c r="O2903" i="1"/>
  <c r="J2904" i="1"/>
  <c r="K2904" i="1"/>
  <c r="L2904" i="1"/>
  <c r="M2904" i="1"/>
  <c r="N2904" i="1"/>
  <c r="O2904" i="1"/>
  <c r="J2905" i="1"/>
  <c r="K2905" i="1"/>
  <c r="L2905" i="1"/>
  <c r="M2905" i="1"/>
  <c r="N2905" i="1"/>
  <c r="O2905" i="1"/>
  <c r="J2906" i="1"/>
  <c r="K2906" i="1"/>
  <c r="L2906" i="1"/>
  <c r="M2906" i="1"/>
  <c r="N2906" i="1"/>
  <c r="O2906" i="1"/>
  <c r="J2907" i="1"/>
  <c r="K2907" i="1"/>
  <c r="L2907" i="1"/>
  <c r="M2907" i="1"/>
  <c r="N2907" i="1"/>
  <c r="O2907" i="1"/>
  <c r="J2908" i="1"/>
  <c r="K2908" i="1"/>
  <c r="L2908" i="1"/>
  <c r="M2908" i="1"/>
  <c r="N2908" i="1"/>
  <c r="O2908" i="1"/>
  <c r="J2909" i="1"/>
  <c r="K2909" i="1"/>
  <c r="L2909" i="1"/>
  <c r="M2909" i="1"/>
  <c r="N2909" i="1"/>
  <c r="O2909" i="1"/>
  <c r="J2910" i="1"/>
  <c r="K2910" i="1"/>
  <c r="L2910" i="1"/>
  <c r="M2910" i="1"/>
  <c r="N2910" i="1"/>
  <c r="O2910" i="1"/>
  <c r="J2911" i="1"/>
  <c r="K2911" i="1"/>
  <c r="L2911" i="1"/>
  <c r="M2911" i="1"/>
  <c r="N2911" i="1"/>
  <c r="O2911" i="1"/>
  <c r="J2912" i="1"/>
  <c r="K2912" i="1"/>
  <c r="L2912" i="1"/>
  <c r="M2912" i="1"/>
  <c r="N2912" i="1"/>
  <c r="O2912" i="1"/>
  <c r="J2913" i="1"/>
  <c r="K2913" i="1"/>
  <c r="L2913" i="1"/>
  <c r="M2913" i="1"/>
  <c r="N2913" i="1"/>
  <c r="O2913" i="1"/>
  <c r="J2914" i="1"/>
  <c r="K2914" i="1"/>
  <c r="L2914" i="1"/>
  <c r="M2914" i="1"/>
  <c r="N2914" i="1"/>
  <c r="O2914" i="1"/>
  <c r="J2915" i="1"/>
  <c r="K2915" i="1"/>
  <c r="L2915" i="1"/>
  <c r="M2915" i="1"/>
  <c r="N2915" i="1"/>
  <c r="O2915" i="1"/>
  <c r="J2916" i="1"/>
  <c r="K2916" i="1"/>
  <c r="L2916" i="1"/>
  <c r="M2916" i="1"/>
  <c r="N2916" i="1"/>
  <c r="O2916" i="1"/>
  <c r="J2917" i="1"/>
  <c r="K2917" i="1"/>
  <c r="L2917" i="1"/>
  <c r="M2917" i="1"/>
  <c r="N2917" i="1"/>
  <c r="O2917" i="1"/>
  <c r="J2918" i="1"/>
  <c r="K2918" i="1"/>
  <c r="L2918" i="1"/>
  <c r="M2918" i="1"/>
  <c r="N2918" i="1"/>
  <c r="O2918" i="1"/>
  <c r="J2919" i="1"/>
  <c r="K2919" i="1"/>
  <c r="L2919" i="1"/>
  <c r="M2919" i="1"/>
  <c r="N2919" i="1"/>
  <c r="O2919" i="1"/>
  <c r="J2920" i="1"/>
  <c r="K2920" i="1"/>
  <c r="L2920" i="1"/>
  <c r="M2920" i="1"/>
  <c r="N2920" i="1"/>
  <c r="O2920" i="1"/>
  <c r="J2921" i="1"/>
  <c r="K2921" i="1"/>
  <c r="L2921" i="1"/>
  <c r="M2921" i="1"/>
  <c r="N2921" i="1"/>
  <c r="O2921" i="1"/>
  <c r="J2922" i="1"/>
  <c r="K2922" i="1"/>
  <c r="L2922" i="1"/>
  <c r="M2922" i="1"/>
  <c r="N2922" i="1"/>
  <c r="O2922" i="1"/>
  <c r="J2923" i="1"/>
  <c r="K2923" i="1"/>
  <c r="L2923" i="1"/>
  <c r="M2923" i="1"/>
  <c r="N2923" i="1"/>
  <c r="O2923" i="1"/>
  <c r="J2924" i="1"/>
  <c r="K2924" i="1"/>
  <c r="L2924" i="1"/>
  <c r="M2924" i="1"/>
  <c r="N2924" i="1"/>
  <c r="O2924" i="1"/>
  <c r="J2925" i="1"/>
  <c r="K2925" i="1"/>
  <c r="L2925" i="1"/>
  <c r="M2925" i="1"/>
  <c r="N2925" i="1"/>
  <c r="O2925" i="1"/>
  <c r="J2926" i="1"/>
  <c r="K2926" i="1"/>
  <c r="L2926" i="1"/>
  <c r="M2926" i="1"/>
  <c r="N2926" i="1"/>
  <c r="O2926" i="1"/>
  <c r="J2927" i="1"/>
  <c r="K2927" i="1"/>
  <c r="L2927" i="1"/>
  <c r="M2927" i="1"/>
  <c r="N2927" i="1"/>
  <c r="O2927" i="1"/>
  <c r="J2928" i="1"/>
  <c r="K2928" i="1"/>
  <c r="L2928" i="1"/>
  <c r="M2928" i="1"/>
  <c r="N2928" i="1"/>
  <c r="O2928" i="1"/>
  <c r="J2929" i="1"/>
  <c r="K2929" i="1"/>
  <c r="L2929" i="1"/>
  <c r="M2929" i="1"/>
  <c r="N2929" i="1"/>
  <c r="O2929" i="1"/>
  <c r="J2930" i="1"/>
  <c r="K2930" i="1"/>
  <c r="L2930" i="1"/>
  <c r="M2930" i="1"/>
  <c r="N2930" i="1"/>
  <c r="O2930" i="1"/>
  <c r="J2931" i="1"/>
  <c r="K2931" i="1"/>
  <c r="L2931" i="1"/>
  <c r="M2931" i="1"/>
  <c r="N2931" i="1"/>
  <c r="O2931" i="1"/>
  <c r="J2932" i="1"/>
  <c r="K2932" i="1"/>
  <c r="L2932" i="1"/>
  <c r="M2932" i="1"/>
  <c r="N2932" i="1"/>
  <c r="O2932" i="1"/>
  <c r="J2933" i="1"/>
  <c r="K2933" i="1"/>
  <c r="L2933" i="1"/>
  <c r="M2933" i="1"/>
  <c r="N2933" i="1"/>
  <c r="O2933" i="1"/>
  <c r="J2934" i="1"/>
  <c r="K2934" i="1"/>
  <c r="L2934" i="1"/>
  <c r="M2934" i="1"/>
  <c r="N2934" i="1"/>
  <c r="O2934" i="1"/>
  <c r="J2935" i="1"/>
  <c r="K2935" i="1"/>
  <c r="L2935" i="1"/>
  <c r="M2935" i="1"/>
  <c r="N2935" i="1"/>
  <c r="O2935" i="1"/>
  <c r="J2936" i="1"/>
  <c r="K2936" i="1"/>
  <c r="L2936" i="1"/>
  <c r="M2936" i="1"/>
  <c r="N2936" i="1"/>
  <c r="O2936" i="1"/>
  <c r="J2937" i="1"/>
  <c r="K2937" i="1"/>
  <c r="L2937" i="1"/>
  <c r="M2937" i="1"/>
  <c r="N2937" i="1"/>
  <c r="O2937" i="1"/>
  <c r="J2938" i="1"/>
  <c r="K2938" i="1"/>
  <c r="L2938" i="1"/>
  <c r="M2938" i="1"/>
  <c r="N2938" i="1"/>
  <c r="O2938" i="1"/>
  <c r="J2939" i="1"/>
  <c r="K2939" i="1"/>
  <c r="L2939" i="1"/>
  <c r="M2939" i="1"/>
  <c r="N2939" i="1"/>
  <c r="O2939" i="1"/>
  <c r="J2940" i="1"/>
  <c r="K2940" i="1"/>
  <c r="L2940" i="1"/>
  <c r="M2940" i="1"/>
  <c r="N2940" i="1"/>
  <c r="O2940" i="1"/>
  <c r="J2941" i="1"/>
  <c r="K2941" i="1"/>
  <c r="L2941" i="1"/>
  <c r="M2941" i="1"/>
  <c r="N2941" i="1"/>
  <c r="O2941" i="1"/>
  <c r="J2942" i="1"/>
  <c r="K2942" i="1"/>
  <c r="L2942" i="1"/>
  <c r="M2942" i="1"/>
  <c r="N2942" i="1"/>
  <c r="O2942" i="1"/>
  <c r="J2943" i="1"/>
  <c r="K2943" i="1"/>
  <c r="L2943" i="1"/>
  <c r="M2943" i="1"/>
  <c r="N2943" i="1"/>
  <c r="O2943" i="1"/>
  <c r="J2944" i="1"/>
  <c r="K2944" i="1"/>
  <c r="L2944" i="1"/>
  <c r="M2944" i="1"/>
  <c r="N2944" i="1"/>
  <c r="O2944" i="1"/>
  <c r="J2945" i="1"/>
  <c r="K2945" i="1"/>
  <c r="L2945" i="1"/>
  <c r="M2945" i="1"/>
  <c r="N2945" i="1"/>
  <c r="O2945" i="1"/>
  <c r="J2946" i="1"/>
  <c r="K2946" i="1"/>
  <c r="L2946" i="1"/>
  <c r="M2946" i="1"/>
  <c r="N2946" i="1"/>
  <c r="O2946" i="1"/>
  <c r="J2947" i="1"/>
  <c r="K2947" i="1"/>
  <c r="L2947" i="1"/>
  <c r="M2947" i="1"/>
  <c r="N2947" i="1"/>
  <c r="O2947" i="1"/>
  <c r="J2948" i="1"/>
  <c r="K2948" i="1"/>
  <c r="L2948" i="1"/>
  <c r="M2948" i="1"/>
  <c r="N2948" i="1"/>
  <c r="O2948" i="1"/>
  <c r="J2949" i="1"/>
  <c r="K2949" i="1"/>
  <c r="L2949" i="1"/>
  <c r="M2949" i="1"/>
  <c r="N2949" i="1"/>
  <c r="O2949" i="1"/>
  <c r="J2950" i="1"/>
  <c r="K2950" i="1"/>
  <c r="L2950" i="1"/>
  <c r="M2950" i="1"/>
  <c r="N2950" i="1"/>
  <c r="O2950" i="1"/>
  <c r="J2951" i="1"/>
  <c r="K2951" i="1"/>
  <c r="L2951" i="1"/>
  <c r="M2951" i="1"/>
  <c r="N2951" i="1"/>
  <c r="O2951" i="1"/>
  <c r="J2952" i="1"/>
  <c r="K2952" i="1"/>
  <c r="L2952" i="1"/>
  <c r="M2952" i="1"/>
  <c r="N2952" i="1"/>
  <c r="O2952" i="1"/>
  <c r="J2953" i="1"/>
  <c r="K2953" i="1"/>
  <c r="L2953" i="1"/>
  <c r="M2953" i="1"/>
  <c r="N2953" i="1"/>
  <c r="O2953" i="1"/>
  <c r="J2954" i="1"/>
  <c r="K2954" i="1"/>
  <c r="L2954" i="1"/>
  <c r="M2954" i="1"/>
  <c r="N2954" i="1"/>
  <c r="O2954" i="1"/>
  <c r="J2955" i="1"/>
  <c r="K2955" i="1"/>
  <c r="L2955" i="1"/>
  <c r="M2955" i="1"/>
  <c r="N2955" i="1"/>
  <c r="O2955" i="1"/>
  <c r="J2956" i="1"/>
  <c r="K2956" i="1"/>
  <c r="L2956" i="1"/>
  <c r="M2956" i="1"/>
  <c r="N2956" i="1"/>
  <c r="O2956" i="1"/>
  <c r="J2957" i="1"/>
  <c r="K2957" i="1"/>
  <c r="L2957" i="1"/>
  <c r="M2957" i="1"/>
  <c r="N2957" i="1"/>
  <c r="O2957" i="1"/>
  <c r="J2958" i="1"/>
  <c r="K2958" i="1"/>
  <c r="L2958" i="1"/>
  <c r="M2958" i="1"/>
  <c r="N2958" i="1"/>
  <c r="O2958" i="1"/>
  <c r="J2959" i="1"/>
  <c r="K2959" i="1"/>
  <c r="L2959" i="1"/>
  <c r="M2959" i="1"/>
  <c r="N2959" i="1"/>
  <c r="O2959" i="1"/>
  <c r="J2960" i="1"/>
  <c r="K2960" i="1"/>
  <c r="L2960" i="1"/>
  <c r="M2960" i="1"/>
  <c r="N2960" i="1"/>
  <c r="O2960" i="1"/>
  <c r="J2961" i="1"/>
  <c r="K2961" i="1"/>
  <c r="L2961" i="1"/>
  <c r="M2961" i="1"/>
  <c r="N2961" i="1"/>
  <c r="O2961" i="1"/>
  <c r="J2962" i="1"/>
  <c r="K2962" i="1"/>
  <c r="L2962" i="1"/>
  <c r="M2962" i="1"/>
  <c r="N2962" i="1"/>
  <c r="O2962" i="1"/>
  <c r="J2963" i="1"/>
  <c r="K2963" i="1"/>
  <c r="L2963" i="1"/>
  <c r="M2963" i="1"/>
  <c r="N2963" i="1"/>
  <c r="O2963" i="1"/>
  <c r="J2964" i="1"/>
  <c r="K2964" i="1"/>
  <c r="L2964" i="1"/>
  <c r="M2964" i="1"/>
  <c r="N2964" i="1"/>
  <c r="O2964" i="1"/>
  <c r="J2965" i="1"/>
  <c r="K2965" i="1"/>
  <c r="L2965" i="1"/>
  <c r="M2965" i="1"/>
  <c r="N2965" i="1"/>
  <c r="O2965" i="1"/>
  <c r="J2966" i="1"/>
  <c r="K2966" i="1"/>
  <c r="L2966" i="1"/>
  <c r="M2966" i="1"/>
  <c r="N2966" i="1"/>
  <c r="O2966" i="1"/>
  <c r="J2967" i="1"/>
  <c r="K2967" i="1"/>
  <c r="L2967" i="1"/>
  <c r="M2967" i="1"/>
  <c r="N2967" i="1"/>
  <c r="O2967" i="1"/>
  <c r="J2968" i="1"/>
  <c r="K2968" i="1"/>
  <c r="L2968" i="1"/>
  <c r="M2968" i="1"/>
  <c r="N2968" i="1"/>
  <c r="O2968" i="1"/>
  <c r="J2969" i="1"/>
  <c r="K2969" i="1"/>
  <c r="L2969" i="1"/>
  <c r="M2969" i="1"/>
  <c r="N2969" i="1"/>
  <c r="O2969" i="1"/>
  <c r="J2970" i="1"/>
  <c r="K2970" i="1"/>
  <c r="L2970" i="1"/>
  <c r="M2970" i="1"/>
  <c r="N2970" i="1"/>
  <c r="O2970" i="1"/>
  <c r="J2971" i="1"/>
  <c r="K2971" i="1"/>
  <c r="L2971" i="1"/>
  <c r="M2971" i="1"/>
  <c r="N2971" i="1"/>
  <c r="O2971" i="1"/>
  <c r="J2972" i="1"/>
  <c r="K2972" i="1"/>
  <c r="L2972" i="1"/>
  <c r="M2972" i="1"/>
  <c r="N2972" i="1"/>
  <c r="O2972" i="1"/>
  <c r="J2973" i="1"/>
  <c r="K2973" i="1"/>
  <c r="L2973" i="1"/>
  <c r="M2973" i="1"/>
  <c r="N2973" i="1"/>
  <c r="O2973" i="1"/>
  <c r="J2974" i="1"/>
  <c r="K2974" i="1"/>
  <c r="L2974" i="1"/>
  <c r="M2974" i="1"/>
  <c r="N2974" i="1"/>
  <c r="O2974" i="1"/>
  <c r="J2975" i="1"/>
  <c r="K2975" i="1"/>
  <c r="L2975" i="1"/>
  <c r="M2975" i="1"/>
  <c r="N2975" i="1"/>
  <c r="O2975" i="1"/>
  <c r="J2976" i="1"/>
  <c r="K2976" i="1"/>
  <c r="L2976" i="1"/>
  <c r="M2976" i="1"/>
  <c r="N2976" i="1"/>
  <c r="O2976" i="1"/>
  <c r="J2977" i="1"/>
  <c r="K2977" i="1"/>
  <c r="L2977" i="1"/>
  <c r="M2977" i="1"/>
  <c r="N2977" i="1"/>
  <c r="O2977" i="1"/>
  <c r="J2978" i="1"/>
  <c r="K2978" i="1"/>
  <c r="L2978" i="1"/>
  <c r="M2978" i="1"/>
  <c r="N2978" i="1"/>
  <c r="O2978" i="1"/>
  <c r="J2979" i="1"/>
  <c r="K2979" i="1"/>
  <c r="L2979" i="1"/>
  <c r="M2979" i="1"/>
  <c r="N2979" i="1"/>
  <c r="O2979" i="1"/>
  <c r="J2980" i="1"/>
  <c r="K2980" i="1"/>
  <c r="L2980" i="1"/>
  <c r="M2980" i="1"/>
  <c r="N2980" i="1"/>
  <c r="O2980" i="1"/>
  <c r="J2981" i="1"/>
  <c r="K2981" i="1"/>
  <c r="L2981" i="1"/>
  <c r="M2981" i="1"/>
  <c r="N2981" i="1"/>
  <c r="O2981" i="1"/>
  <c r="J2982" i="1"/>
  <c r="K2982" i="1"/>
  <c r="L2982" i="1"/>
  <c r="M2982" i="1"/>
  <c r="N2982" i="1"/>
  <c r="O2982" i="1"/>
  <c r="J2983" i="1"/>
  <c r="K2983" i="1"/>
  <c r="L2983" i="1"/>
  <c r="M2983" i="1"/>
  <c r="N2983" i="1"/>
  <c r="O2983" i="1"/>
  <c r="J2984" i="1"/>
  <c r="K2984" i="1"/>
  <c r="L2984" i="1"/>
  <c r="M2984" i="1"/>
  <c r="N2984" i="1"/>
  <c r="O2984" i="1"/>
  <c r="J2985" i="1"/>
  <c r="K2985" i="1"/>
  <c r="L2985" i="1"/>
  <c r="M2985" i="1"/>
  <c r="N2985" i="1"/>
  <c r="O2985" i="1"/>
  <c r="J2986" i="1"/>
  <c r="K2986" i="1"/>
  <c r="L2986" i="1"/>
  <c r="M2986" i="1"/>
  <c r="N2986" i="1"/>
  <c r="O2986" i="1"/>
  <c r="J2987" i="1"/>
  <c r="K2987" i="1"/>
  <c r="L2987" i="1"/>
  <c r="M2987" i="1"/>
  <c r="N2987" i="1"/>
  <c r="O2987" i="1"/>
  <c r="J2988" i="1"/>
  <c r="K2988" i="1"/>
  <c r="L2988" i="1"/>
  <c r="M2988" i="1"/>
  <c r="N2988" i="1"/>
  <c r="O2988" i="1"/>
  <c r="J2989" i="1"/>
  <c r="K2989" i="1"/>
  <c r="L2989" i="1"/>
  <c r="M2989" i="1"/>
  <c r="N2989" i="1"/>
  <c r="O2989" i="1"/>
  <c r="J2990" i="1"/>
  <c r="K2990" i="1"/>
  <c r="L2990" i="1"/>
  <c r="M2990" i="1"/>
  <c r="N2990" i="1"/>
  <c r="O2990" i="1"/>
  <c r="J2991" i="1"/>
  <c r="K2991" i="1"/>
  <c r="L2991" i="1"/>
  <c r="M2991" i="1"/>
  <c r="N2991" i="1"/>
  <c r="O2991" i="1"/>
  <c r="J2992" i="1"/>
  <c r="K2992" i="1"/>
  <c r="L2992" i="1"/>
  <c r="M2992" i="1"/>
  <c r="N2992" i="1"/>
  <c r="O2992" i="1"/>
  <c r="J2993" i="1"/>
  <c r="K2993" i="1"/>
  <c r="L2993" i="1"/>
  <c r="M2993" i="1"/>
  <c r="N2993" i="1"/>
  <c r="O2993" i="1"/>
  <c r="J2994" i="1"/>
  <c r="K2994" i="1"/>
  <c r="L2994" i="1"/>
  <c r="M2994" i="1"/>
  <c r="N2994" i="1"/>
  <c r="O2994" i="1"/>
  <c r="J2995" i="1"/>
  <c r="K2995" i="1"/>
  <c r="L2995" i="1"/>
  <c r="M2995" i="1"/>
  <c r="N2995" i="1"/>
  <c r="O2995" i="1"/>
  <c r="J2996" i="1"/>
  <c r="K2996" i="1"/>
  <c r="L2996" i="1"/>
  <c r="M2996" i="1"/>
  <c r="N2996" i="1"/>
  <c r="O2996" i="1"/>
  <c r="J2997" i="1"/>
  <c r="K2997" i="1"/>
  <c r="L2997" i="1"/>
  <c r="M2997" i="1"/>
  <c r="N2997" i="1"/>
  <c r="O2997" i="1"/>
  <c r="J2998" i="1"/>
  <c r="K2998" i="1"/>
  <c r="L2998" i="1"/>
  <c r="M2998" i="1"/>
  <c r="N2998" i="1"/>
  <c r="O2998" i="1"/>
  <c r="J2999" i="1"/>
  <c r="K2999" i="1"/>
  <c r="L2999" i="1"/>
  <c r="M2999" i="1"/>
  <c r="N2999" i="1"/>
  <c r="O2999" i="1"/>
  <c r="J3000" i="1"/>
  <c r="K3000" i="1"/>
  <c r="L3000" i="1"/>
  <c r="M3000" i="1"/>
  <c r="N3000" i="1"/>
  <c r="O3000" i="1"/>
  <c r="J3001" i="1"/>
  <c r="K3001" i="1"/>
  <c r="L3001" i="1"/>
  <c r="M3001" i="1"/>
  <c r="N3001" i="1"/>
  <c r="O3001" i="1"/>
  <c r="J3002" i="1"/>
  <c r="K3002" i="1"/>
  <c r="L3002" i="1"/>
  <c r="M3002" i="1"/>
  <c r="N3002" i="1"/>
  <c r="O3002" i="1"/>
  <c r="J3003" i="1"/>
  <c r="K3003" i="1"/>
  <c r="L3003" i="1"/>
  <c r="M3003" i="1"/>
  <c r="N3003" i="1"/>
  <c r="O3003" i="1"/>
  <c r="J3004" i="1"/>
  <c r="K3004" i="1"/>
  <c r="L3004" i="1"/>
  <c r="M3004" i="1"/>
  <c r="N3004" i="1"/>
  <c r="O3004" i="1"/>
  <c r="J3005" i="1"/>
  <c r="K3005" i="1"/>
  <c r="L3005" i="1"/>
  <c r="M3005" i="1"/>
  <c r="N3005" i="1"/>
  <c r="O3005" i="1"/>
  <c r="J3006" i="1"/>
  <c r="K3006" i="1"/>
  <c r="L3006" i="1"/>
  <c r="M3006" i="1"/>
  <c r="N3006" i="1"/>
  <c r="O3006" i="1"/>
  <c r="J3007" i="1"/>
  <c r="K3007" i="1"/>
  <c r="L3007" i="1"/>
  <c r="M3007" i="1"/>
  <c r="N3007" i="1"/>
  <c r="O3007" i="1"/>
  <c r="J3008" i="1"/>
  <c r="K3008" i="1"/>
  <c r="L3008" i="1"/>
  <c r="M3008" i="1"/>
  <c r="N3008" i="1"/>
  <c r="O3008" i="1"/>
  <c r="J3009" i="1"/>
  <c r="K3009" i="1"/>
  <c r="L3009" i="1"/>
  <c r="M3009" i="1"/>
  <c r="N3009" i="1"/>
  <c r="O3009" i="1"/>
  <c r="J3010" i="1"/>
  <c r="K3010" i="1"/>
  <c r="L3010" i="1"/>
  <c r="M3010" i="1"/>
  <c r="N3010" i="1"/>
  <c r="O3010" i="1"/>
  <c r="J3011" i="1"/>
  <c r="K3011" i="1"/>
  <c r="L3011" i="1"/>
  <c r="M3011" i="1"/>
  <c r="N3011" i="1"/>
  <c r="O3011" i="1"/>
  <c r="J3012" i="1"/>
  <c r="K3012" i="1"/>
  <c r="L3012" i="1"/>
  <c r="M3012" i="1"/>
  <c r="N3012" i="1"/>
  <c r="O3012" i="1"/>
  <c r="J3013" i="1"/>
  <c r="K3013" i="1"/>
  <c r="L3013" i="1"/>
  <c r="M3013" i="1"/>
  <c r="N3013" i="1"/>
  <c r="O3013" i="1"/>
  <c r="J3014" i="1"/>
  <c r="K3014" i="1"/>
  <c r="L3014" i="1"/>
  <c r="M3014" i="1"/>
  <c r="N3014" i="1"/>
  <c r="O3014" i="1"/>
  <c r="J3015" i="1"/>
  <c r="K3015" i="1"/>
  <c r="L3015" i="1"/>
  <c r="M3015" i="1"/>
  <c r="N3015" i="1"/>
  <c r="O3015" i="1"/>
  <c r="J3016" i="1"/>
  <c r="K3016" i="1"/>
  <c r="L3016" i="1"/>
  <c r="M3016" i="1"/>
  <c r="N3016" i="1"/>
  <c r="O3016" i="1"/>
  <c r="J3017" i="1"/>
  <c r="K3017" i="1"/>
  <c r="L3017" i="1"/>
  <c r="M3017" i="1"/>
  <c r="N3017" i="1"/>
  <c r="O3017" i="1"/>
  <c r="J3018" i="1"/>
  <c r="K3018" i="1"/>
  <c r="L3018" i="1"/>
  <c r="M3018" i="1"/>
  <c r="N3018" i="1"/>
  <c r="O3018" i="1"/>
  <c r="J3019" i="1"/>
  <c r="K3019" i="1"/>
  <c r="L3019" i="1"/>
  <c r="M3019" i="1"/>
  <c r="N3019" i="1"/>
  <c r="O3019" i="1"/>
  <c r="J3020" i="1"/>
  <c r="K3020" i="1"/>
  <c r="L3020" i="1"/>
  <c r="M3020" i="1"/>
  <c r="N3020" i="1"/>
  <c r="O3020" i="1"/>
  <c r="J3021" i="1"/>
  <c r="K3021" i="1"/>
  <c r="L3021" i="1"/>
  <c r="M3021" i="1"/>
  <c r="N3021" i="1"/>
  <c r="O3021" i="1"/>
  <c r="J3022" i="1"/>
  <c r="K3022" i="1"/>
  <c r="L3022" i="1"/>
  <c r="M3022" i="1"/>
  <c r="N3022" i="1"/>
  <c r="O3022" i="1"/>
  <c r="J3023" i="1"/>
  <c r="K3023" i="1"/>
  <c r="L3023" i="1"/>
  <c r="M3023" i="1"/>
  <c r="N3023" i="1"/>
  <c r="O3023" i="1"/>
  <c r="J3024" i="1"/>
  <c r="K3024" i="1"/>
  <c r="L3024" i="1"/>
  <c r="M3024" i="1"/>
  <c r="N3024" i="1"/>
  <c r="O3024" i="1"/>
  <c r="J3025" i="1"/>
  <c r="K3025" i="1"/>
  <c r="L3025" i="1"/>
  <c r="M3025" i="1"/>
  <c r="N3025" i="1"/>
  <c r="O3025" i="1"/>
  <c r="J3026" i="1"/>
  <c r="K3026" i="1"/>
  <c r="L3026" i="1"/>
  <c r="M3026" i="1"/>
  <c r="N3026" i="1"/>
  <c r="O3026" i="1"/>
  <c r="J3027" i="1"/>
  <c r="K3027" i="1"/>
  <c r="L3027" i="1"/>
  <c r="M3027" i="1"/>
  <c r="N3027" i="1"/>
  <c r="O3027" i="1"/>
  <c r="J3028" i="1"/>
  <c r="K3028" i="1"/>
  <c r="L3028" i="1"/>
  <c r="M3028" i="1"/>
  <c r="N3028" i="1"/>
  <c r="O3028" i="1"/>
  <c r="J3029" i="1"/>
  <c r="K3029" i="1"/>
  <c r="L3029" i="1"/>
  <c r="M3029" i="1"/>
  <c r="N3029" i="1"/>
  <c r="O3029" i="1"/>
  <c r="J3030" i="1"/>
  <c r="K3030" i="1"/>
  <c r="L3030" i="1"/>
  <c r="M3030" i="1"/>
  <c r="N3030" i="1"/>
  <c r="O3030" i="1"/>
  <c r="J3031" i="1"/>
  <c r="K3031" i="1"/>
  <c r="L3031" i="1"/>
  <c r="M3031" i="1"/>
  <c r="N3031" i="1"/>
  <c r="O3031" i="1"/>
  <c r="J3032" i="1"/>
  <c r="K3032" i="1"/>
  <c r="L3032" i="1"/>
  <c r="M3032" i="1"/>
  <c r="N3032" i="1"/>
  <c r="O3032" i="1"/>
  <c r="J3033" i="1"/>
  <c r="K3033" i="1"/>
  <c r="L3033" i="1"/>
  <c r="M3033" i="1"/>
  <c r="N3033" i="1"/>
  <c r="O3033" i="1"/>
  <c r="J3034" i="1"/>
  <c r="K3034" i="1"/>
  <c r="L3034" i="1"/>
  <c r="M3034" i="1"/>
  <c r="N3034" i="1"/>
  <c r="O3034" i="1"/>
  <c r="J3035" i="1"/>
  <c r="K3035" i="1"/>
  <c r="L3035" i="1"/>
  <c r="M3035" i="1"/>
  <c r="N3035" i="1"/>
  <c r="O3035" i="1"/>
  <c r="J3036" i="1"/>
  <c r="K3036" i="1"/>
  <c r="L3036" i="1"/>
  <c r="M3036" i="1"/>
  <c r="N3036" i="1"/>
  <c r="O3036" i="1"/>
  <c r="J3037" i="1"/>
  <c r="K3037" i="1"/>
  <c r="L3037" i="1"/>
  <c r="M3037" i="1"/>
  <c r="N3037" i="1"/>
  <c r="O3037" i="1"/>
  <c r="J3038" i="1"/>
  <c r="K3038" i="1"/>
  <c r="L3038" i="1"/>
  <c r="M3038" i="1"/>
  <c r="N3038" i="1"/>
  <c r="O3038" i="1"/>
  <c r="J3039" i="1"/>
  <c r="K3039" i="1"/>
  <c r="L3039" i="1"/>
  <c r="M3039" i="1"/>
  <c r="N3039" i="1"/>
  <c r="O3039" i="1"/>
  <c r="J3040" i="1"/>
  <c r="K3040" i="1"/>
  <c r="L3040" i="1"/>
  <c r="M3040" i="1"/>
  <c r="N3040" i="1"/>
  <c r="O3040" i="1"/>
  <c r="J3041" i="1"/>
  <c r="K3041" i="1"/>
  <c r="L3041" i="1"/>
  <c r="M3041" i="1"/>
  <c r="N3041" i="1"/>
  <c r="O3041" i="1"/>
  <c r="J3042" i="1"/>
  <c r="K3042" i="1"/>
  <c r="L3042" i="1"/>
  <c r="M3042" i="1"/>
  <c r="N3042" i="1"/>
  <c r="O3042" i="1"/>
  <c r="J3043" i="1"/>
  <c r="K3043" i="1"/>
  <c r="L3043" i="1"/>
  <c r="M3043" i="1"/>
  <c r="N3043" i="1"/>
  <c r="O3043" i="1"/>
  <c r="J3044" i="1"/>
  <c r="K3044" i="1"/>
  <c r="L3044" i="1"/>
  <c r="M3044" i="1"/>
  <c r="N3044" i="1"/>
  <c r="O3044" i="1"/>
  <c r="J3045" i="1"/>
  <c r="K3045" i="1"/>
  <c r="L3045" i="1"/>
  <c r="M3045" i="1"/>
  <c r="N3045" i="1"/>
  <c r="O3045" i="1"/>
  <c r="J3046" i="1"/>
  <c r="K3046" i="1"/>
  <c r="L3046" i="1"/>
  <c r="M3046" i="1"/>
  <c r="N3046" i="1"/>
  <c r="O3046" i="1"/>
  <c r="J3047" i="1"/>
  <c r="K3047" i="1"/>
  <c r="L3047" i="1"/>
  <c r="M3047" i="1"/>
  <c r="N3047" i="1"/>
  <c r="O3047" i="1"/>
  <c r="J3048" i="1"/>
  <c r="K3048" i="1"/>
  <c r="L3048" i="1"/>
  <c r="M3048" i="1"/>
  <c r="N3048" i="1"/>
  <c r="O3048" i="1"/>
  <c r="J3049" i="1"/>
  <c r="K3049" i="1"/>
  <c r="L3049" i="1"/>
  <c r="M3049" i="1"/>
  <c r="N3049" i="1"/>
  <c r="O3049" i="1"/>
  <c r="J3050" i="1"/>
  <c r="K3050" i="1"/>
  <c r="L3050" i="1"/>
  <c r="M3050" i="1"/>
  <c r="N3050" i="1"/>
  <c r="O3050" i="1"/>
  <c r="J3051" i="1"/>
  <c r="K3051" i="1"/>
  <c r="L3051" i="1"/>
  <c r="M3051" i="1"/>
  <c r="N3051" i="1"/>
  <c r="O3051" i="1"/>
  <c r="J3052" i="1"/>
  <c r="K3052" i="1"/>
  <c r="L3052" i="1"/>
  <c r="M3052" i="1"/>
  <c r="N3052" i="1"/>
  <c r="O3052" i="1"/>
  <c r="J3053" i="1"/>
  <c r="K3053" i="1"/>
  <c r="L3053" i="1"/>
  <c r="M3053" i="1"/>
  <c r="N3053" i="1"/>
  <c r="O3053" i="1"/>
  <c r="J3054" i="1"/>
  <c r="K3054" i="1"/>
  <c r="L3054" i="1"/>
  <c r="M3054" i="1"/>
  <c r="N3054" i="1"/>
  <c r="O3054" i="1"/>
  <c r="J3055" i="1"/>
  <c r="K3055" i="1"/>
  <c r="L3055" i="1"/>
  <c r="M3055" i="1"/>
  <c r="N3055" i="1"/>
  <c r="O3055" i="1"/>
  <c r="J3056" i="1"/>
  <c r="K3056" i="1"/>
  <c r="L3056" i="1"/>
  <c r="M3056" i="1"/>
  <c r="N3056" i="1"/>
  <c r="O3056" i="1"/>
  <c r="J3057" i="1"/>
  <c r="K3057" i="1"/>
  <c r="L3057" i="1"/>
  <c r="M3057" i="1"/>
  <c r="N3057" i="1"/>
  <c r="O3057" i="1"/>
  <c r="J3058" i="1"/>
  <c r="K3058" i="1"/>
  <c r="L3058" i="1"/>
  <c r="M3058" i="1"/>
  <c r="N3058" i="1"/>
  <c r="O3058" i="1"/>
  <c r="J3059" i="1"/>
  <c r="K3059" i="1"/>
  <c r="L3059" i="1"/>
  <c r="M3059" i="1"/>
  <c r="N3059" i="1"/>
  <c r="O3059" i="1"/>
  <c r="J3060" i="1"/>
  <c r="K3060" i="1"/>
  <c r="L3060" i="1"/>
  <c r="M3060" i="1"/>
  <c r="N3060" i="1"/>
  <c r="O3060" i="1"/>
  <c r="J3061" i="1"/>
  <c r="K3061" i="1"/>
  <c r="L3061" i="1"/>
  <c r="M3061" i="1"/>
  <c r="N3061" i="1"/>
  <c r="O3061" i="1"/>
  <c r="J3062" i="1"/>
  <c r="K3062" i="1"/>
  <c r="L3062" i="1"/>
  <c r="M3062" i="1"/>
  <c r="N3062" i="1"/>
  <c r="O3062" i="1"/>
  <c r="J3063" i="1"/>
  <c r="K3063" i="1"/>
  <c r="L3063" i="1"/>
  <c r="M3063" i="1"/>
  <c r="N3063" i="1"/>
  <c r="O3063" i="1"/>
  <c r="J3064" i="1"/>
  <c r="K3064" i="1"/>
  <c r="L3064" i="1"/>
  <c r="M3064" i="1"/>
  <c r="N3064" i="1"/>
  <c r="O3064" i="1"/>
  <c r="J3065" i="1"/>
  <c r="K3065" i="1"/>
  <c r="L3065" i="1"/>
  <c r="M3065" i="1"/>
  <c r="N3065" i="1"/>
  <c r="O3065" i="1"/>
  <c r="J3066" i="1"/>
  <c r="K3066" i="1"/>
  <c r="L3066" i="1"/>
  <c r="M3066" i="1"/>
  <c r="N3066" i="1"/>
  <c r="O3066" i="1"/>
  <c r="J3067" i="1"/>
  <c r="K3067" i="1"/>
  <c r="L3067" i="1"/>
  <c r="M3067" i="1"/>
  <c r="N3067" i="1"/>
  <c r="O3067" i="1"/>
  <c r="J3068" i="1"/>
  <c r="K3068" i="1"/>
  <c r="L3068" i="1"/>
  <c r="M3068" i="1"/>
  <c r="N3068" i="1"/>
  <c r="O3068" i="1"/>
  <c r="J3069" i="1"/>
  <c r="K3069" i="1"/>
  <c r="L3069" i="1"/>
  <c r="M3069" i="1"/>
  <c r="N3069" i="1"/>
  <c r="O3069" i="1"/>
  <c r="J3070" i="1"/>
  <c r="K3070" i="1"/>
  <c r="L3070" i="1"/>
  <c r="M3070" i="1"/>
  <c r="N3070" i="1"/>
  <c r="O3070" i="1"/>
  <c r="J3071" i="1"/>
  <c r="K3071" i="1"/>
  <c r="L3071" i="1"/>
  <c r="M3071" i="1"/>
  <c r="N3071" i="1"/>
  <c r="O3071" i="1"/>
  <c r="J3072" i="1"/>
  <c r="K3072" i="1"/>
  <c r="L3072" i="1"/>
  <c r="M3072" i="1"/>
  <c r="N3072" i="1"/>
  <c r="O3072" i="1"/>
  <c r="J3073" i="1"/>
  <c r="K3073" i="1"/>
  <c r="L3073" i="1"/>
  <c r="M3073" i="1"/>
  <c r="N3073" i="1"/>
  <c r="O3073" i="1"/>
  <c r="J3074" i="1"/>
  <c r="K3074" i="1"/>
  <c r="L3074" i="1"/>
  <c r="M3074" i="1"/>
  <c r="N3074" i="1"/>
  <c r="O3074" i="1"/>
  <c r="J3075" i="1"/>
  <c r="K3075" i="1"/>
  <c r="L3075" i="1"/>
  <c r="M3075" i="1"/>
  <c r="N3075" i="1"/>
  <c r="O3075" i="1"/>
  <c r="J3076" i="1"/>
  <c r="K3076" i="1"/>
  <c r="L3076" i="1"/>
  <c r="M3076" i="1"/>
  <c r="N3076" i="1"/>
  <c r="O3076" i="1"/>
  <c r="J3077" i="1"/>
  <c r="K3077" i="1"/>
  <c r="L3077" i="1"/>
  <c r="M3077" i="1"/>
  <c r="N3077" i="1"/>
  <c r="O3077" i="1"/>
  <c r="J3078" i="1"/>
  <c r="K3078" i="1"/>
  <c r="L3078" i="1"/>
  <c r="M3078" i="1"/>
  <c r="N3078" i="1"/>
  <c r="O3078" i="1"/>
  <c r="J3079" i="1"/>
  <c r="K3079" i="1"/>
  <c r="L3079" i="1"/>
  <c r="M3079" i="1"/>
  <c r="N3079" i="1"/>
  <c r="O3079" i="1"/>
  <c r="J3080" i="1"/>
  <c r="K3080" i="1"/>
  <c r="L3080" i="1"/>
  <c r="M3080" i="1"/>
  <c r="N3080" i="1"/>
  <c r="O3080" i="1"/>
  <c r="J3081" i="1"/>
  <c r="K3081" i="1"/>
  <c r="L3081" i="1"/>
  <c r="M3081" i="1"/>
  <c r="N3081" i="1"/>
  <c r="O3081" i="1"/>
  <c r="J3082" i="1"/>
  <c r="K3082" i="1"/>
  <c r="L3082" i="1"/>
  <c r="M3082" i="1"/>
  <c r="N3082" i="1"/>
  <c r="O3082" i="1"/>
  <c r="J3083" i="1"/>
  <c r="K3083" i="1"/>
  <c r="L3083" i="1"/>
  <c r="M3083" i="1"/>
  <c r="N3083" i="1"/>
  <c r="O3083" i="1"/>
  <c r="J3084" i="1"/>
  <c r="K3084" i="1"/>
  <c r="L3084" i="1"/>
  <c r="M3084" i="1"/>
  <c r="N3084" i="1"/>
  <c r="O3084" i="1"/>
  <c r="J3085" i="1"/>
  <c r="K3085" i="1"/>
  <c r="L3085" i="1"/>
  <c r="M3085" i="1"/>
  <c r="N3085" i="1"/>
  <c r="O3085" i="1"/>
  <c r="J3086" i="1"/>
  <c r="K3086" i="1"/>
  <c r="L3086" i="1"/>
  <c r="M3086" i="1"/>
  <c r="N3086" i="1"/>
  <c r="O3086" i="1"/>
  <c r="J3087" i="1"/>
  <c r="K3087" i="1"/>
  <c r="L3087" i="1"/>
  <c r="M3087" i="1"/>
  <c r="N3087" i="1"/>
  <c r="O3087" i="1"/>
  <c r="J3088" i="1"/>
  <c r="K3088" i="1"/>
  <c r="L3088" i="1"/>
  <c r="M3088" i="1"/>
  <c r="N3088" i="1"/>
  <c r="O3088" i="1"/>
  <c r="J3089" i="1"/>
  <c r="K3089" i="1"/>
  <c r="L3089" i="1"/>
  <c r="M3089" i="1"/>
  <c r="N3089" i="1"/>
  <c r="O3089" i="1"/>
  <c r="J3090" i="1"/>
  <c r="K3090" i="1"/>
  <c r="L3090" i="1"/>
  <c r="M3090" i="1"/>
  <c r="N3090" i="1"/>
  <c r="O3090" i="1"/>
  <c r="J3091" i="1"/>
  <c r="K3091" i="1"/>
  <c r="L3091" i="1"/>
  <c r="M3091" i="1"/>
  <c r="N3091" i="1"/>
  <c r="O3091" i="1"/>
  <c r="J3092" i="1"/>
  <c r="K3092" i="1"/>
  <c r="L3092" i="1"/>
  <c r="M3092" i="1"/>
  <c r="N3092" i="1"/>
  <c r="O3092" i="1"/>
  <c r="J3093" i="1"/>
  <c r="K3093" i="1"/>
  <c r="L3093" i="1"/>
  <c r="M3093" i="1"/>
  <c r="N3093" i="1"/>
  <c r="O3093" i="1"/>
  <c r="J3094" i="1"/>
  <c r="K3094" i="1"/>
  <c r="L3094" i="1"/>
  <c r="M3094" i="1"/>
  <c r="N3094" i="1"/>
  <c r="O3094" i="1"/>
  <c r="J3095" i="1"/>
  <c r="K3095" i="1"/>
  <c r="L3095" i="1"/>
  <c r="M3095" i="1"/>
  <c r="N3095" i="1"/>
  <c r="O3095" i="1"/>
  <c r="J3096" i="1"/>
  <c r="K3096" i="1"/>
  <c r="L3096" i="1"/>
  <c r="M3096" i="1"/>
  <c r="N3096" i="1"/>
  <c r="O3096" i="1"/>
  <c r="J3097" i="1"/>
  <c r="K3097" i="1"/>
  <c r="L3097" i="1"/>
  <c r="M3097" i="1"/>
  <c r="N3097" i="1"/>
  <c r="O3097" i="1"/>
  <c r="J3098" i="1"/>
  <c r="K3098" i="1"/>
  <c r="L3098" i="1"/>
  <c r="M3098" i="1"/>
  <c r="N3098" i="1"/>
  <c r="O3098" i="1"/>
  <c r="J3099" i="1"/>
  <c r="K3099" i="1"/>
  <c r="L3099" i="1"/>
  <c r="M3099" i="1"/>
  <c r="N3099" i="1"/>
  <c r="O3099" i="1"/>
  <c r="J3100" i="1"/>
  <c r="K3100" i="1"/>
  <c r="L3100" i="1"/>
  <c r="M3100" i="1"/>
  <c r="N3100" i="1"/>
  <c r="O3100" i="1"/>
  <c r="J3101" i="1"/>
  <c r="K3101" i="1"/>
  <c r="L3101" i="1"/>
  <c r="M3101" i="1"/>
  <c r="N3101" i="1"/>
  <c r="O3101" i="1"/>
  <c r="J3102" i="1"/>
  <c r="K3102" i="1"/>
  <c r="L3102" i="1"/>
  <c r="M3102" i="1"/>
  <c r="N3102" i="1"/>
  <c r="O3102" i="1"/>
  <c r="J3103" i="1"/>
  <c r="K3103" i="1"/>
  <c r="L3103" i="1"/>
  <c r="M3103" i="1"/>
  <c r="N3103" i="1"/>
  <c r="O3103" i="1"/>
  <c r="J3104" i="1"/>
  <c r="K3104" i="1"/>
  <c r="L3104" i="1"/>
  <c r="M3104" i="1"/>
  <c r="N3104" i="1"/>
  <c r="O3104" i="1"/>
  <c r="J3105" i="1"/>
  <c r="K3105" i="1"/>
  <c r="L3105" i="1"/>
  <c r="M3105" i="1"/>
  <c r="N3105" i="1"/>
  <c r="O3105" i="1"/>
  <c r="J3106" i="1"/>
  <c r="K3106" i="1"/>
  <c r="L3106" i="1"/>
  <c r="M3106" i="1"/>
  <c r="N3106" i="1"/>
  <c r="O3106" i="1"/>
  <c r="J3107" i="1"/>
  <c r="K3107" i="1"/>
  <c r="L3107" i="1"/>
  <c r="M3107" i="1"/>
  <c r="N3107" i="1"/>
  <c r="O3107" i="1"/>
  <c r="J3108" i="1"/>
  <c r="K3108" i="1"/>
  <c r="L3108" i="1"/>
  <c r="M3108" i="1"/>
  <c r="N3108" i="1"/>
  <c r="O3108" i="1"/>
  <c r="J3109" i="1"/>
  <c r="K3109" i="1"/>
  <c r="L3109" i="1"/>
  <c r="M3109" i="1"/>
  <c r="N3109" i="1"/>
  <c r="O3109" i="1"/>
  <c r="J3110" i="1"/>
  <c r="K3110" i="1"/>
  <c r="L3110" i="1"/>
  <c r="M3110" i="1"/>
  <c r="N3110" i="1"/>
  <c r="O3110" i="1"/>
  <c r="J3111" i="1"/>
  <c r="K3111" i="1"/>
  <c r="L3111" i="1"/>
  <c r="M3111" i="1"/>
  <c r="N3111" i="1"/>
  <c r="O3111" i="1"/>
  <c r="J3112" i="1"/>
  <c r="K3112" i="1"/>
  <c r="L3112" i="1"/>
  <c r="M3112" i="1"/>
  <c r="N3112" i="1"/>
  <c r="O3112" i="1"/>
  <c r="J3113" i="1"/>
  <c r="K3113" i="1"/>
  <c r="L3113" i="1"/>
  <c r="M3113" i="1"/>
  <c r="N3113" i="1"/>
  <c r="O3113" i="1"/>
  <c r="J3114" i="1"/>
  <c r="K3114" i="1"/>
  <c r="L3114" i="1"/>
  <c r="M3114" i="1"/>
  <c r="N3114" i="1"/>
  <c r="O3114" i="1"/>
  <c r="J3115" i="1"/>
  <c r="K3115" i="1"/>
  <c r="L3115" i="1"/>
  <c r="M3115" i="1"/>
  <c r="N3115" i="1"/>
  <c r="O3115" i="1"/>
  <c r="J3116" i="1"/>
  <c r="K3116" i="1"/>
  <c r="L3116" i="1"/>
  <c r="M3116" i="1"/>
  <c r="N3116" i="1"/>
  <c r="O3116" i="1"/>
  <c r="J3117" i="1"/>
  <c r="K3117" i="1"/>
  <c r="L3117" i="1"/>
  <c r="M3117" i="1"/>
  <c r="N3117" i="1"/>
  <c r="O3117" i="1"/>
  <c r="J3118" i="1"/>
  <c r="K3118" i="1"/>
  <c r="L3118" i="1"/>
  <c r="M3118" i="1"/>
  <c r="N3118" i="1"/>
  <c r="O3118" i="1"/>
  <c r="J3119" i="1"/>
  <c r="K3119" i="1"/>
  <c r="L3119" i="1"/>
  <c r="M3119" i="1"/>
  <c r="N3119" i="1"/>
  <c r="O3119" i="1"/>
  <c r="J3120" i="1"/>
  <c r="K3120" i="1"/>
  <c r="L3120" i="1"/>
  <c r="M3120" i="1"/>
  <c r="N3120" i="1"/>
  <c r="O3120" i="1"/>
  <c r="J3121" i="1"/>
  <c r="K3121" i="1"/>
  <c r="L3121" i="1"/>
  <c r="M3121" i="1"/>
  <c r="N3121" i="1"/>
  <c r="O3121" i="1"/>
  <c r="J3122" i="1"/>
  <c r="K3122" i="1"/>
  <c r="L3122" i="1"/>
  <c r="M3122" i="1"/>
  <c r="N3122" i="1"/>
  <c r="O3122" i="1"/>
  <c r="J3123" i="1"/>
  <c r="K3123" i="1"/>
  <c r="L3123" i="1"/>
  <c r="M3123" i="1"/>
  <c r="N3123" i="1"/>
  <c r="O3123" i="1"/>
  <c r="J3124" i="1"/>
  <c r="K3124" i="1"/>
  <c r="L3124" i="1"/>
  <c r="M3124" i="1"/>
  <c r="N3124" i="1"/>
  <c r="O3124" i="1"/>
  <c r="J3125" i="1"/>
  <c r="K3125" i="1"/>
  <c r="L3125" i="1"/>
  <c r="M3125" i="1"/>
  <c r="N3125" i="1"/>
  <c r="O3125" i="1"/>
  <c r="J3126" i="1"/>
  <c r="K3126" i="1"/>
  <c r="L3126" i="1"/>
  <c r="M3126" i="1"/>
  <c r="N3126" i="1"/>
  <c r="O3126" i="1"/>
  <c r="J3127" i="1"/>
  <c r="K3127" i="1"/>
  <c r="L3127" i="1"/>
  <c r="M3127" i="1"/>
  <c r="N3127" i="1"/>
  <c r="O3127" i="1"/>
  <c r="J3128" i="1"/>
  <c r="K3128" i="1"/>
  <c r="L3128" i="1"/>
  <c r="M3128" i="1"/>
  <c r="N3128" i="1"/>
  <c r="O3128" i="1"/>
  <c r="J3129" i="1"/>
  <c r="K3129" i="1"/>
  <c r="L3129" i="1"/>
  <c r="M3129" i="1"/>
  <c r="N3129" i="1"/>
  <c r="O3129" i="1"/>
  <c r="J3130" i="1"/>
  <c r="K3130" i="1"/>
  <c r="L3130" i="1"/>
  <c r="M3130" i="1"/>
  <c r="N3130" i="1"/>
  <c r="O3130" i="1"/>
  <c r="J3131" i="1"/>
  <c r="K3131" i="1"/>
  <c r="L3131" i="1"/>
  <c r="M3131" i="1"/>
  <c r="N3131" i="1"/>
  <c r="O3131" i="1"/>
  <c r="J3132" i="1"/>
  <c r="K3132" i="1"/>
  <c r="L3132" i="1"/>
  <c r="M3132" i="1"/>
  <c r="N3132" i="1"/>
  <c r="O3132" i="1"/>
  <c r="J3133" i="1"/>
  <c r="K3133" i="1"/>
  <c r="L3133" i="1"/>
  <c r="M3133" i="1"/>
  <c r="N3133" i="1"/>
  <c r="O3133" i="1"/>
  <c r="J3134" i="1"/>
  <c r="K3134" i="1"/>
  <c r="L3134" i="1"/>
  <c r="M3134" i="1"/>
  <c r="N3134" i="1"/>
  <c r="O3134" i="1"/>
  <c r="J3135" i="1"/>
  <c r="K3135" i="1"/>
  <c r="L3135" i="1"/>
  <c r="M3135" i="1"/>
  <c r="N3135" i="1"/>
  <c r="O3135" i="1"/>
  <c r="J3136" i="1"/>
  <c r="K3136" i="1"/>
  <c r="L3136" i="1"/>
  <c r="M3136" i="1"/>
  <c r="N3136" i="1"/>
  <c r="O3136" i="1"/>
  <c r="J3137" i="1"/>
  <c r="K3137" i="1"/>
  <c r="L3137" i="1"/>
  <c r="M3137" i="1"/>
  <c r="N3137" i="1"/>
  <c r="O3137" i="1"/>
  <c r="J3138" i="1"/>
  <c r="K3138" i="1"/>
  <c r="L3138" i="1"/>
  <c r="M3138" i="1"/>
  <c r="N3138" i="1"/>
  <c r="O3138" i="1"/>
  <c r="J3139" i="1"/>
  <c r="K3139" i="1"/>
  <c r="L3139" i="1"/>
  <c r="M3139" i="1"/>
  <c r="N3139" i="1"/>
  <c r="O3139" i="1"/>
  <c r="J3140" i="1"/>
  <c r="K3140" i="1"/>
  <c r="L3140" i="1"/>
  <c r="M3140" i="1"/>
  <c r="N3140" i="1"/>
  <c r="O3140" i="1"/>
  <c r="J3141" i="1"/>
  <c r="K3141" i="1"/>
  <c r="L3141" i="1"/>
  <c r="M3141" i="1"/>
  <c r="N3141" i="1"/>
  <c r="O3141" i="1"/>
  <c r="J3142" i="1"/>
  <c r="K3142" i="1"/>
  <c r="L3142" i="1"/>
  <c r="M3142" i="1"/>
  <c r="N3142" i="1"/>
  <c r="O3142" i="1"/>
  <c r="J3143" i="1"/>
  <c r="K3143" i="1"/>
  <c r="L3143" i="1"/>
  <c r="M3143" i="1"/>
  <c r="N3143" i="1"/>
  <c r="O3143" i="1"/>
  <c r="J3144" i="1"/>
  <c r="K3144" i="1"/>
  <c r="L3144" i="1"/>
  <c r="M3144" i="1"/>
  <c r="N3144" i="1"/>
  <c r="O3144" i="1"/>
  <c r="J3145" i="1"/>
  <c r="K3145" i="1"/>
  <c r="L3145" i="1"/>
  <c r="M3145" i="1"/>
  <c r="N3145" i="1"/>
  <c r="O3145" i="1"/>
  <c r="J3146" i="1"/>
  <c r="K3146" i="1"/>
  <c r="L3146" i="1"/>
  <c r="M3146" i="1"/>
  <c r="N3146" i="1"/>
  <c r="O3146" i="1"/>
  <c r="J3147" i="1"/>
  <c r="K3147" i="1"/>
  <c r="L3147" i="1"/>
  <c r="M3147" i="1"/>
  <c r="N3147" i="1"/>
  <c r="O3147" i="1"/>
  <c r="J3148" i="1"/>
  <c r="K3148" i="1"/>
  <c r="L3148" i="1"/>
  <c r="M3148" i="1"/>
  <c r="N3148" i="1"/>
  <c r="O3148" i="1"/>
  <c r="J3149" i="1"/>
  <c r="K3149" i="1"/>
  <c r="L3149" i="1"/>
  <c r="M3149" i="1"/>
  <c r="N3149" i="1"/>
  <c r="O3149" i="1"/>
  <c r="J3150" i="1"/>
  <c r="K3150" i="1"/>
  <c r="L3150" i="1"/>
  <c r="M3150" i="1"/>
  <c r="N3150" i="1"/>
  <c r="O3150" i="1"/>
  <c r="J3151" i="1"/>
  <c r="K3151" i="1"/>
  <c r="L3151" i="1"/>
  <c r="M3151" i="1"/>
  <c r="N3151" i="1"/>
  <c r="O3151" i="1"/>
  <c r="J3152" i="1"/>
  <c r="K3152" i="1"/>
  <c r="L3152" i="1"/>
  <c r="M3152" i="1"/>
  <c r="N3152" i="1"/>
  <c r="O3152" i="1"/>
  <c r="J3153" i="1"/>
  <c r="K3153" i="1"/>
  <c r="L3153" i="1"/>
  <c r="M3153" i="1"/>
  <c r="N3153" i="1"/>
  <c r="O3153" i="1"/>
  <c r="J3154" i="1"/>
  <c r="K3154" i="1"/>
  <c r="L3154" i="1"/>
  <c r="M3154" i="1"/>
  <c r="N3154" i="1"/>
  <c r="O3154" i="1"/>
  <c r="J3155" i="1"/>
  <c r="K3155" i="1"/>
  <c r="L3155" i="1"/>
  <c r="M3155" i="1"/>
  <c r="N3155" i="1"/>
  <c r="O3155" i="1"/>
  <c r="J3156" i="1"/>
  <c r="K3156" i="1"/>
  <c r="L3156" i="1"/>
  <c r="M3156" i="1"/>
  <c r="N3156" i="1"/>
  <c r="O3156" i="1"/>
  <c r="J3157" i="1"/>
  <c r="K3157" i="1"/>
  <c r="L3157" i="1"/>
  <c r="M3157" i="1"/>
  <c r="N3157" i="1"/>
  <c r="O3157" i="1"/>
  <c r="J3158" i="1"/>
  <c r="K3158" i="1"/>
  <c r="L3158" i="1"/>
  <c r="M3158" i="1"/>
  <c r="N3158" i="1"/>
  <c r="O3158" i="1"/>
  <c r="J3159" i="1"/>
  <c r="K3159" i="1"/>
  <c r="L3159" i="1"/>
  <c r="M3159" i="1"/>
  <c r="N3159" i="1"/>
  <c r="O3159" i="1"/>
  <c r="J3160" i="1"/>
  <c r="K3160" i="1"/>
  <c r="L3160" i="1"/>
  <c r="M3160" i="1"/>
  <c r="N3160" i="1"/>
  <c r="O3160" i="1"/>
  <c r="J3161" i="1"/>
  <c r="K3161" i="1"/>
  <c r="L3161" i="1"/>
  <c r="M3161" i="1"/>
  <c r="N3161" i="1"/>
  <c r="O3161" i="1"/>
  <c r="J3162" i="1"/>
  <c r="K3162" i="1"/>
  <c r="L3162" i="1"/>
  <c r="M3162" i="1"/>
  <c r="N3162" i="1"/>
  <c r="O3162" i="1"/>
  <c r="J3163" i="1"/>
  <c r="K3163" i="1"/>
  <c r="L3163" i="1"/>
  <c r="M3163" i="1"/>
  <c r="N3163" i="1"/>
  <c r="O3163" i="1"/>
  <c r="J3164" i="1"/>
  <c r="K3164" i="1"/>
  <c r="L3164" i="1"/>
  <c r="M3164" i="1"/>
  <c r="N3164" i="1"/>
  <c r="O3164" i="1"/>
  <c r="J3165" i="1"/>
  <c r="K3165" i="1"/>
  <c r="L3165" i="1"/>
  <c r="M3165" i="1"/>
  <c r="N3165" i="1"/>
  <c r="O3165" i="1"/>
  <c r="J3166" i="1"/>
  <c r="K3166" i="1"/>
  <c r="L3166" i="1"/>
  <c r="M3166" i="1"/>
  <c r="N3166" i="1"/>
  <c r="O3166" i="1"/>
  <c r="J3167" i="1"/>
  <c r="K3167" i="1"/>
  <c r="L3167" i="1"/>
  <c r="M3167" i="1"/>
  <c r="N3167" i="1"/>
  <c r="O3167" i="1"/>
  <c r="J3168" i="1"/>
  <c r="K3168" i="1"/>
  <c r="L3168" i="1"/>
  <c r="M3168" i="1"/>
  <c r="N3168" i="1"/>
  <c r="O3168" i="1"/>
  <c r="J3169" i="1"/>
  <c r="K3169" i="1"/>
  <c r="L3169" i="1"/>
  <c r="M3169" i="1"/>
  <c r="N3169" i="1"/>
  <c r="O3169" i="1"/>
  <c r="J3170" i="1"/>
  <c r="K3170" i="1"/>
  <c r="L3170" i="1"/>
  <c r="M3170" i="1"/>
  <c r="N3170" i="1"/>
  <c r="O3170" i="1"/>
  <c r="J3171" i="1"/>
  <c r="K3171" i="1"/>
  <c r="L3171" i="1"/>
  <c r="M3171" i="1"/>
  <c r="N3171" i="1"/>
  <c r="O3171" i="1"/>
  <c r="J3172" i="1"/>
  <c r="K3172" i="1"/>
  <c r="L3172" i="1"/>
  <c r="M3172" i="1"/>
  <c r="N3172" i="1"/>
  <c r="O3172" i="1"/>
  <c r="J3173" i="1"/>
  <c r="K3173" i="1"/>
  <c r="L3173" i="1"/>
  <c r="M3173" i="1"/>
  <c r="N3173" i="1"/>
  <c r="O3173" i="1"/>
  <c r="J3174" i="1"/>
  <c r="K3174" i="1"/>
  <c r="L3174" i="1"/>
  <c r="M3174" i="1"/>
  <c r="N3174" i="1"/>
  <c r="O3174" i="1"/>
  <c r="J3175" i="1"/>
  <c r="K3175" i="1"/>
  <c r="L3175" i="1"/>
  <c r="M3175" i="1"/>
  <c r="N3175" i="1"/>
  <c r="O3175" i="1"/>
  <c r="J3176" i="1"/>
  <c r="K3176" i="1"/>
  <c r="L3176" i="1"/>
  <c r="M3176" i="1"/>
  <c r="N3176" i="1"/>
  <c r="O3176" i="1"/>
  <c r="J3177" i="1"/>
  <c r="K3177" i="1"/>
  <c r="L3177" i="1"/>
  <c r="M3177" i="1"/>
  <c r="N3177" i="1"/>
  <c r="O3177" i="1"/>
  <c r="J3178" i="1"/>
  <c r="K3178" i="1"/>
  <c r="L3178" i="1"/>
  <c r="M3178" i="1"/>
  <c r="N3178" i="1"/>
  <c r="O3178" i="1"/>
  <c r="J3179" i="1"/>
  <c r="K3179" i="1"/>
  <c r="L3179" i="1"/>
  <c r="M3179" i="1"/>
  <c r="N3179" i="1"/>
  <c r="O3179" i="1"/>
  <c r="J3180" i="1"/>
  <c r="K3180" i="1"/>
  <c r="L3180" i="1"/>
  <c r="M3180" i="1"/>
  <c r="N3180" i="1"/>
  <c r="O3180" i="1"/>
  <c r="J3181" i="1"/>
  <c r="K3181" i="1"/>
  <c r="L3181" i="1"/>
  <c r="M3181" i="1"/>
  <c r="N3181" i="1"/>
  <c r="O3181" i="1"/>
  <c r="J3182" i="1"/>
  <c r="K3182" i="1"/>
  <c r="L3182" i="1"/>
  <c r="M3182" i="1"/>
  <c r="N3182" i="1"/>
  <c r="O3182" i="1"/>
  <c r="J3183" i="1"/>
  <c r="K3183" i="1"/>
  <c r="L3183" i="1"/>
  <c r="M3183" i="1"/>
  <c r="N3183" i="1"/>
  <c r="O3183" i="1"/>
  <c r="J3184" i="1"/>
  <c r="K3184" i="1"/>
  <c r="L3184" i="1"/>
  <c r="M3184" i="1"/>
  <c r="N3184" i="1"/>
  <c r="O3184" i="1"/>
  <c r="J3185" i="1"/>
  <c r="K3185" i="1"/>
  <c r="L3185" i="1"/>
  <c r="M3185" i="1"/>
  <c r="N3185" i="1"/>
  <c r="O3185" i="1"/>
  <c r="J3186" i="1"/>
  <c r="K3186" i="1"/>
  <c r="L3186" i="1"/>
  <c r="M3186" i="1"/>
  <c r="N3186" i="1"/>
  <c r="O3186" i="1"/>
  <c r="J3187" i="1"/>
  <c r="K3187" i="1"/>
  <c r="L3187" i="1"/>
  <c r="M3187" i="1"/>
  <c r="N3187" i="1"/>
  <c r="O3187" i="1"/>
  <c r="J3188" i="1"/>
  <c r="K3188" i="1"/>
  <c r="L3188" i="1"/>
  <c r="M3188" i="1"/>
  <c r="N3188" i="1"/>
  <c r="O3188" i="1"/>
  <c r="J3189" i="1"/>
  <c r="K3189" i="1"/>
  <c r="L3189" i="1"/>
  <c r="M3189" i="1"/>
  <c r="N3189" i="1"/>
  <c r="O3189" i="1"/>
  <c r="J3190" i="1"/>
  <c r="K3190" i="1"/>
  <c r="L3190" i="1"/>
  <c r="M3190" i="1"/>
  <c r="N3190" i="1"/>
  <c r="O3190" i="1"/>
  <c r="J3191" i="1"/>
  <c r="K3191" i="1"/>
  <c r="L3191" i="1"/>
  <c r="M3191" i="1"/>
  <c r="N3191" i="1"/>
  <c r="O3191" i="1"/>
  <c r="J3192" i="1"/>
  <c r="K3192" i="1"/>
  <c r="L3192" i="1"/>
  <c r="M3192" i="1"/>
  <c r="N3192" i="1"/>
  <c r="O3192" i="1"/>
  <c r="J3193" i="1"/>
  <c r="K3193" i="1"/>
  <c r="L3193" i="1"/>
  <c r="M3193" i="1"/>
  <c r="N3193" i="1"/>
  <c r="O3193" i="1"/>
  <c r="J3194" i="1"/>
  <c r="K3194" i="1"/>
  <c r="L3194" i="1"/>
  <c r="M3194" i="1"/>
  <c r="N3194" i="1"/>
  <c r="O3194" i="1"/>
  <c r="J3195" i="1"/>
  <c r="K3195" i="1"/>
  <c r="L3195" i="1"/>
  <c r="M3195" i="1"/>
  <c r="N3195" i="1"/>
  <c r="O3195" i="1"/>
  <c r="J3196" i="1"/>
  <c r="K3196" i="1"/>
  <c r="L3196" i="1"/>
  <c r="M3196" i="1"/>
  <c r="N3196" i="1"/>
  <c r="O3196" i="1"/>
  <c r="J3197" i="1"/>
  <c r="K3197" i="1"/>
  <c r="L3197" i="1"/>
  <c r="M3197" i="1"/>
  <c r="N3197" i="1"/>
  <c r="O3197" i="1"/>
  <c r="J3198" i="1"/>
  <c r="K3198" i="1"/>
  <c r="L3198" i="1"/>
  <c r="M3198" i="1"/>
  <c r="N3198" i="1"/>
  <c r="O3198" i="1"/>
  <c r="J3199" i="1"/>
  <c r="K3199" i="1"/>
  <c r="L3199" i="1"/>
  <c r="M3199" i="1"/>
  <c r="N3199" i="1"/>
  <c r="O3199" i="1"/>
  <c r="J3200" i="1"/>
  <c r="K3200" i="1"/>
  <c r="L3200" i="1"/>
  <c r="M3200" i="1"/>
  <c r="N3200" i="1"/>
  <c r="O3200" i="1"/>
  <c r="J3201" i="1"/>
  <c r="K3201" i="1"/>
  <c r="L3201" i="1"/>
  <c r="M3201" i="1"/>
  <c r="N3201" i="1"/>
  <c r="O3201" i="1"/>
  <c r="J3202" i="1"/>
  <c r="K3202" i="1"/>
  <c r="L3202" i="1"/>
  <c r="M3202" i="1"/>
  <c r="N3202" i="1"/>
  <c r="O3202" i="1"/>
  <c r="J3203" i="1"/>
  <c r="K3203" i="1"/>
  <c r="L3203" i="1"/>
  <c r="M3203" i="1"/>
  <c r="N3203" i="1"/>
  <c r="O3203" i="1"/>
  <c r="J3204" i="1"/>
  <c r="K3204" i="1"/>
  <c r="L3204" i="1"/>
  <c r="M3204" i="1"/>
  <c r="N3204" i="1"/>
  <c r="O3204" i="1"/>
  <c r="J3205" i="1"/>
  <c r="K3205" i="1"/>
  <c r="L3205" i="1"/>
  <c r="M3205" i="1"/>
  <c r="N3205" i="1"/>
  <c r="O3205" i="1"/>
  <c r="J3206" i="1"/>
  <c r="K3206" i="1"/>
  <c r="L3206" i="1"/>
  <c r="M3206" i="1"/>
  <c r="N3206" i="1"/>
  <c r="O3206" i="1"/>
  <c r="J3207" i="1"/>
  <c r="K3207" i="1"/>
  <c r="L3207" i="1"/>
  <c r="M3207" i="1"/>
  <c r="N3207" i="1"/>
  <c r="O3207" i="1"/>
  <c r="J3208" i="1"/>
  <c r="K3208" i="1"/>
  <c r="L3208" i="1"/>
  <c r="M3208" i="1"/>
  <c r="N3208" i="1"/>
  <c r="O3208" i="1"/>
  <c r="J3209" i="1"/>
  <c r="K3209" i="1"/>
  <c r="L3209" i="1"/>
  <c r="M3209" i="1"/>
  <c r="N3209" i="1"/>
  <c r="O3209" i="1"/>
  <c r="J3210" i="1"/>
  <c r="K3210" i="1"/>
  <c r="L3210" i="1"/>
  <c r="M3210" i="1"/>
  <c r="N3210" i="1"/>
  <c r="O3210" i="1"/>
  <c r="J3211" i="1"/>
  <c r="K3211" i="1"/>
  <c r="L3211" i="1"/>
  <c r="M3211" i="1"/>
  <c r="N3211" i="1"/>
  <c r="O3211" i="1"/>
  <c r="J3212" i="1"/>
  <c r="K3212" i="1"/>
  <c r="L3212" i="1"/>
  <c r="M3212" i="1"/>
  <c r="N3212" i="1"/>
  <c r="O3212" i="1"/>
  <c r="J3213" i="1"/>
  <c r="K3213" i="1"/>
  <c r="L3213" i="1"/>
  <c r="M3213" i="1"/>
  <c r="N3213" i="1"/>
  <c r="O3213" i="1"/>
  <c r="J3214" i="1"/>
  <c r="K3214" i="1"/>
  <c r="L3214" i="1"/>
  <c r="M3214" i="1"/>
  <c r="N3214" i="1"/>
  <c r="O3214" i="1"/>
  <c r="J3215" i="1"/>
  <c r="K3215" i="1"/>
  <c r="L3215" i="1"/>
  <c r="M3215" i="1"/>
  <c r="N3215" i="1"/>
  <c r="O3215" i="1"/>
  <c r="J3216" i="1"/>
  <c r="K3216" i="1"/>
  <c r="L3216" i="1"/>
  <c r="M3216" i="1"/>
  <c r="N3216" i="1"/>
  <c r="O3216" i="1"/>
  <c r="J3217" i="1"/>
  <c r="K3217" i="1"/>
  <c r="L3217" i="1"/>
  <c r="M3217" i="1"/>
  <c r="N3217" i="1"/>
  <c r="O3217" i="1"/>
  <c r="J3218" i="1"/>
  <c r="K3218" i="1"/>
  <c r="L3218" i="1"/>
  <c r="M3218" i="1"/>
  <c r="N3218" i="1"/>
  <c r="O3218" i="1"/>
  <c r="J3219" i="1"/>
  <c r="K3219" i="1"/>
  <c r="L3219" i="1"/>
  <c r="M3219" i="1"/>
  <c r="N3219" i="1"/>
  <c r="O3219" i="1"/>
  <c r="J3220" i="1"/>
  <c r="K3220" i="1"/>
  <c r="L3220" i="1"/>
  <c r="M3220" i="1"/>
  <c r="N3220" i="1"/>
  <c r="O3220" i="1"/>
  <c r="J3221" i="1"/>
  <c r="K3221" i="1"/>
  <c r="L3221" i="1"/>
  <c r="M3221" i="1"/>
  <c r="N3221" i="1"/>
  <c r="O3221" i="1"/>
  <c r="J3222" i="1"/>
  <c r="K3222" i="1"/>
  <c r="L3222" i="1"/>
  <c r="M3222" i="1"/>
  <c r="N3222" i="1"/>
  <c r="O3222" i="1"/>
  <c r="J3223" i="1"/>
  <c r="K3223" i="1"/>
  <c r="L3223" i="1"/>
  <c r="M3223" i="1"/>
  <c r="N3223" i="1"/>
  <c r="O3223" i="1"/>
  <c r="J3224" i="1"/>
  <c r="K3224" i="1"/>
  <c r="L3224" i="1"/>
  <c r="M3224" i="1"/>
  <c r="N3224" i="1"/>
  <c r="O3224" i="1"/>
  <c r="J3225" i="1"/>
  <c r="K3225" i="1"/>
  <c r="L3225" i="1"/>
  <c r="M3225" i="1"/>
  <c r="N3225" i="1"/>
  <c r="O3225" i="1"/>
  <c r="J3226" i="1"/>
  <c r="K3226" i="1"/>
  <c r="L3226" i="1"/>
  <c r="M3226" i="1"/>
  <c r="N3226" i="1"/>
  <c r="O3226" i="1"/>
  <c r="J3227" i="1"/>
  <c r="K3227" i="1"/>
  <c r="L3227" i="1"/>
  <c r="M3227" i="1"/>
  <c r="N3227" i="1"/>
  <c r="O3227" i="1"/>
  <c r="J3228" i="1"/>
  <c r="K3228" i="1"/>
  <c r="L3228" i="1"/>
  <c r="M3228" i="1"/>
  <c r="N3228" i="1"/>
  <c r="O3228" i="1"/>
  <c r="J3229" i="1"/>
  <c r="K3229" i="1"/>
  <c r="L3229" i="1"/>
  <c r="M3229" i="1"/>
  <c r="N3229" i="1"/>
  <c r="O3229" i="1"/>
  <c r="J3230" i="1"/>
  <c r="K3230" i="1"/>
  <c r="L3230" i="1"/>
  <c r="M3230" i="1"/>
  <c r="N3230" i="1"/>
  <c r="O3230" i="1"/>
  <c r="J3231" i="1"/>
  <c r="K3231" i="1"/>
  <c r="L3231" i="1"/>
  <c r="M3231" i="1"/>
  <c r="N3231" i="1"/>
  <c r="O3231" i="1"/>
  <c r="J3232" i="1"/>
  <c r="K3232" i="1"/>
  <c r="L3232" i="1"/>
  <c r="M3232" i="1"/>
  <c r="N3232" i="1"/>
  <c r="O3232" i="1"/>
  <c r="J3233" i="1"/>
  <c r="K3233" i="1"/>
  <c r="L3233" i="1"/>
  <c r="M3233" i="1"/>
  <c r="N3233" i="1"/>
  <c r="O3233" i="1"/>
  <c r="J3234" i="1"/>
  <c r="K3234" i="1"/>
  <c r="L3234" i="1"/>
  <c r="M3234" i="1"/>
  <c r="N3234" i="1"/>
  <c r="O3234" i="1"/>
  <c r="J3235" i="1"/>
  <c r="K3235" i="1"/>
  <c r="L3235" i="1"/>
  <c r="M3235" i="1"/>
  <c r="N3235" i="1"/>
  <c r="O3235" i="1"/>
  <c r="J3236" i="1"/>
  <c r="K3236" i="1"/>
  <c r="L3236" i="1"/>
  <c r="M3236" i="1"/>
  <c r="N3236" i="1"/>
  <c r="O3236" i="1"/>
  <c r="J3237" i="1"/>
  <c r="K3237" i="1"/>
  <c r="L3237" i="1"/>
  <c r="M3237" i="1"/>
  <c r="N3237" i="1"/>
  <c r="O3237" i="1"/>
  <c r="J3238" i="1"/>
  <c r="K3238" i="1"/>
  <c r="L3238" i="1"/>
  <c r="M3238" i="1"/>
  <c r="N3238" i="1"/>
  <c r="O3238" i="1"/>
  <c r="J3239" i="1"/>
  <c r="K3239" i="1"/>
  <c r="L3239" i="1"/>
  <c r="M3239" i="1"/>
  <c r="N3239" i="1"/>
  <c r="O3239" i="1"/>
  <c r="J3240" i="1"/>
  <c r="K3240" i="1"/>
  <c r="L3240" i="1"/>
  <c r="M3240" i="1"/>
  <c r="N3240" i="1"/>
  <c r="O3240" i="1"/>
  <c r="J3241" i="1"/>
  <c r="K3241" i="1"/>
  <c r="L3241" i="1"/>
  <c r="M3241" i="1"/>
  <c r="N3241" i="1"/>
  <c r="O3241" i="1"/>
  <c r="J3242" i="1"/>
  <c r="K3242" i="1"/>
  <c r="L3242" i="1"/>
  <c r="M3242" i="1"/>
  <c r="N3242" i="1"/>
  <c r="O3242" i="1"/>
  <c r="J3243" i="1"/>
  <c r="K3243" i="1"/>
  <c r="L3243" i="1"/>
  <c r="M3243" i="1"/>
  <c r="N3243" i="1"/>
  <c r="O3243" i="1"/>
  <c r="J3244" i="1"/>
  <c r="K3244" i="1"/>
  <c r="L3244" i="1"/>
  <c r="M3244" i="1"/>
  <c r="N3244" i="1"/>
  <c r="O3244" i="1"/>
  <c r="J3245" i="1"/>
  <c r="K3245" i="1"/>
  <c r="L3245" i="1"/>
  <c r="M3245" i="1"/>
  <c r="N3245" i="1"/>
  <c r="O3245" i="1"/>
  <c r="J3246" i="1"/>
  <c r="K3246" i="1"/>
  <c r="L3246" i="1"/>
  <c r="M3246" i="1"/>
  <c r="N3246" i="1"/>
  <c r="O3246" i="1"/>
  <c r="J3247" i="1"/>
  <c r="K3247" i="1"/>
  <c r="L3247" i="1"/>
  <c r="M3247" i="1"/>
  <c r="N3247" i="1"/>
  <c r="O3247" i="1"/>
  <c r="J3248" i="1"/>
  <c r="K3248" i="1"/>
  <c r="L3248" i="1"/>
  <c r="M3248" i="1"/>
  <c r="N3248" i="1"/>
  <c r="O3248" i="1"/>
  <c r="J3249" i="1"/>
  <c r="K3249" i="1"/>
  <c r="L3249" i="1"/>
  <c r="M3249" i="1"/>
  <c r="N3249" i="1"/>
  <c r="O3249" i="1"/>
  <c r="J3250" i="1"/>
  <c r="K3250" i="1"/>
  <c r="L3250" i="1"/>
  <c r="M3250" i="1"/>
  <c r="N3250" i="1"/>
  <c r="O3250" i="1"/>
  <c r="J3251" i="1"/>
  <c r="K3251" i="1"/>
  <c r="L3251" i="1"/>
  <c r="M3251" i="1"/>
  <c r="N3251" i="1"/>
  <c r="O3251" i="1"/>
  <c r="J3252" i="1"/>
  <c r="K3252" i="1"/>
  <c r="L3252" i="1"/>
  <c r="M3252" i="1"/>
  <c r="N3252" i="1"/>
  <c r="O3252" i="1"/>
  <c r="J3253" i="1"/>
  <c r="K3253" i="1"/>
  <c r="L3253" i="1"/>
  <c r="M3253" i="1"/>
  <c r="N3253" i="1"/>
  <c r="O3253" i="1"/>
  <c r="J3254" i="1"/>
  <c r="K3254" i="1"/>
  <c r="L3254" i="1"/>
  <c r="M3254" i="1"/>
  <c r="N3254" i="1"/>
  <c r="O3254" i="1"/>
  <c r="J3255" i="1"/>
  <c r="K3255" i="1"/>
  <c r="L3255" i="1"/>
  <c r="M3255" i="1"/>
  <c r="N3255" i="1"/>
  <c r="O3255" i="1"/>
  <c r="J3256" i="1"/>
  <c r="K3256" i="1"/>
  <c r="L3256" i="1"/>
  <c r="M3256" i="1"/>
  <c r="N3256" i="1"/>
  <c r="O3256" i="1"/>
  <c r="J3257" i="1"/>
  <c r="K3257" i="1"/>
  <c r="L3257" i="1"/>
  <c r="M3257" i="1"/>
  <c r="N3257" i="1"/>
  <c r="O3257" i="1"/>
  <c r="J3258" i="1"/>
  <c r="K3258" i="1"/>
  <c r="L3258" i="1"/>
  <c r="M3258" i="1"/>
  <c r="N3258" i="1"/>
  <c r="O3258" i="1"/>
  <c r="J3259" i="1"/>
  <c r="K3259" i="1"/>
  <c r="L3259" i="1"/>
  <c r="M3259" i="1"/>
  <c r="N3259" i="1"/>
  <c r="O3259" i="1"/>
  <c r="J3260" i="1"/>
  <c r="K3260" i="1"/>
  <c r="L3260" i="1"/>
  <c r="M3260" i="1"/>
  <c r="N3260" i="1"/>
  <c r="O3260" i="1"/>
  <c r="J3261" i="1"/>
  <c r="K3261" i="1"/>
  <c r="L3261" i="1"/>
  <c r="M3261" i="1"/>
  <c r="N3261" i="1"/>
  <c r="O3261" i="1"/>
  <c r="J3262" i="1"/>
  <c r="K3262" i="1"/>
  <c r="L3262" i="1"/>
  <c r="M3262" i="1"/>
  <c r="N3262" i="1"/>
  <c r="O3262" i="1"/>
  <c r="J3263" i="1"/>
  <c r="K3263" i="1"/>
  <c r="L3263" i="1"/>
  <c r="M3263" i="1"/>
  <c r="N3263" i="1"/>
  <c r="O3263" i="1"/>
  <c r="J3264" i="1"/>
  <c r="K3264" i="1"/>
  <c r="L3264" i="1"/>
  <c r="M3264" i="1"/>
  <c r="N3264" i="1"/>
  <c r="O3264" i="1"/>
  <c r="J3265" i="1"/>
  <c r="K3265" i="1"/>
  <c r="L3265" i="1"/>
  <c r="M3265" i="1"/>
  <c r="N3265" i="1"/>
  <c r="O3265" i="1"/>
  <c r="J3266" i="1"/>
  <c r="K3266" i="1"/>
  <c r="L3266" i="1"/>
  <c r="M3266" i="1"/>
  <c r="N3266" i="1"/>
  <c r="O3266" i="1"/>
  <c r="J3267" i="1"/>
  <c r="K3267" i="1"/>
  <c r="L3267" i="1"/>
  <c r="M3267" i="1"/>
  <c r="N3267" i="1"/>
  <c r="O3267" i="1"/>
  <c r="J3268" i="1"/>
  <c r="K3268" i="1"/>
  <c r="L3268" i="1"/>
  <c r="M3268" i="1"/>
  <c r="N3268" i="1"/>
  <c r="O3268" i="1"/>
  <c r="J3269" i="1"/>
  <c r="K3269" i="1"/>
  <c r="L3269" i="1"/>
  <c r="M3269" i="1"/>
  <c r="N3269" i="1"/>
  <c r="O3269" i="1"/>
  <c r="J3270" i="1"/>
  <c r="K3270" i="1"/>
  <c r="L3270" i="1"/>
  <c r="M3270" i="1"/>
  <c r="N3270" i="1"/>
  <c r="O3270" i="1"/>
  <c r="J3271" i="1"/>
  <c r="K3271" i="1"/>
  <c r="L3271" i="1"/>
  <c r="M3271" i="1"/>
  <c r="N3271" i="1"/>
  <c r="O3271" i="1"/>
  <c r="J3272" i="1"/>
  <c r="K3272" i="1"/>
  <c r="L3272" i="1"/>
  <c r="M3272" i="1"/>
  <c r="N3272" i="1"/>
  <c r="O3272" i="1"/>
  <c r="J3273" i="1"/>
  <c r="K3273" i="1"/>
  <c r="L3273" i="1"/>
  <c r="M3273" i="1"/>
  <c r="N3273" i="1"/>
  <c r="O3273" i="1"/>
  <c r="J3274" i="1"/>
  <c r="K3274" i="1"/>
  <c r="L3274" i="1"/>
  <c r="M3274" i="1"/>
  <c r="N3274" i="1"/>
  <c r="O3274" i="1"/>
  <c r="J3275" i="1"/>
  <c r="K3275" i="1"/>
  <c r="L3275" i="1"/>
  <c r="M3275" i="1"/>
  <c r="N3275" i="1"/>
  <c r="O3275" i="1"/>
  <c r="J3276" i="1"/>
  <c r="K3276" i="1"/>
  <c r="L3276" i="1"/>
  <c r="M3276" i="1"/>
  <c r="N3276" i="1"/>
  <c r="O3276" i="1"/>
  <c r="J3277" i="1"/>
  <c r="K3277" i="1"/>
  <c r="L3277" i="1"/>
  <c r="M3277" i="1"/>
  <c r="N3277" i="1"/>
  <c r="O3277" i="1"/>
  <c r="J3278" i="1"/>
  <c r="K3278" i="1"/>
  <c r="L3278" i="1"/>
  <c r="M3278" i="1"/>
  <c r="N3278" i="1"/>
  <c r="O3278" i="1"/>
  <c r="J3279" i="1"/>
  <c r="K3279" i="1"/>
  <c r="L3279" i="1"/>
  <c r="M3279" i="1"/>
  <c r="N3279" i="1"/>
  <c r="O3279" i="1"/>
  <c r="J3280" i="1"/>
  <c r="K3280" i="1"/>
  <c r="L3280" i="1"/>
  <c r="M3280" i="1"/>
  <c r="N3280" i="1"/>
  <c r="O3280" i="1"/>
  <c r="J3281" i="1"/>
  <c r="K3281" i="1"/>
  <c r="L3281" i="1"/>
  <c r="M3281" i="1"/>
  <c r="N3281" i="1"/>
  <c r="O3281" i="1"/>
  <c r="J3282" i="1"/>
  <c r="K3282" i="1"/>
  <c r="L3282" i="1"/>
  <c r="M3282" i="1"/>
  <c r="N3282" i="1"/>
  <c r="O3282" i="1"/>
  <c r="J3283" i="1"/>
  <c r="K3283" i="1"/>
  <c r="L3283" i="1"/>
  <c r="M3283" i="1"/>
  <c r="N3283" i="1"/>
  <c r="O3283" i="1"/>
  <c r="J3284" i="1"/>
  <c r="K3284" i="1"/>
  <c r="L3284" i="1"/>
  <c r="M3284" i="1"/>
  <c r="N3284" i="1"/>
  <c r="O3284" i="1"/>
  <c r="J3285" i="1"/>
  <c r="K3285" i="1"/>
  <c r="L3285" i="1"/>
  <c r="M3285" i="1"/>
  <c r="N3285" i="1"/>
  <c r="O3285" i="1"/>
  <c r="J3286" i="1"/>
  <c r="K3286" i="1"/>
  <c r="L3286" i="1"/>
  <c r="M3286" i="1"/>
  <c r="N3286" i="1"/>
  <c r="O3286" i="1"/>
  <c r="J3287" i="1"/>
  <c r="K3287" i="1"/>
  <c r="L3287" i="1"/>
  <c r="M3287" i="1"/>
  <c r="N3287" i="1"/>
  <c r="O3287" i="1"/>
  <c r="J3288" i="1"/>
  <c r="K3288" i="1"/>
  <c r="L3288" i="1"/>
  <c r="M3288" i="1"/>
  <c r="N3288" i="1"/>
  <c r="O3288" i="1"/>
  <c r="J3289" i="1"/>
  <c r="K3289" i="1"/>
  <c r="L3289" i="1"/>
  <c r="M3289" i="1"/>
  <c r="N3289" i="1"/>
  <c r="O3289" i="1"/>
  <c r="J3290" i="1"/>
  <c r="K3290" i="1"/>
  <c r="L3290" i="1"/>
  <c r="M3290" i="1"/>
  <c r="N3290" i="1"/>
  <c r="O3290" i="1"/>
  <c r="J3291" i="1"/>
  <c r="K3291" i="1"/>
  <c r="L3291" i="1"/>
  <c r="M3291" i="1"/>
  <c r="N3291" i="1"/>
  <c r="O3291" i="1"/>
  <c r="J3292" i="1"/>
  <c r="K3292" i="1"/>
  <c r="L3292" i="1"/>
  <c r="M3292" i="1"/>
  <c r="N3292" i="1"/>
  <c r="O3292" i="1"/>
  <c r="J3293" i="1"/>
  <c r="K3293" i="1"/>
  <c r="L3293" i="1"/>
  <c r="M3293" i="1"/>
  <c r="N3293" i="1"/>
  <c r="O3293" i="1"/>
  <c r="J3294" i="1"/>
  <c r="K3294" i="1"/>
  <c r="L3294" i="1"/>
  <c r="M3294" i="1"/>
  <c r="N3294" i="1"/>
  <c r="O3294" i="1"/>
  <c r="J3295" i="1"/>
  <c r="K3295" i="1"/>
  <c r="L3295" i="1"/>
  <c r="M3295" i="1"/>
  <c r="N3295" i="1"/>
  <c r="O3295" i="1"/>
  <c r="J3296" i="1"/>
  <c r="K3296" i="1"/>
  <c r="L3296" i="1"/>
  <c r="M3296" i="1"/>
  <c r="N3296" i="1"/>
  <c r="O3296" i="1"/>
  <c r="J3297" i="1"/>
  <c r="K3297" i="1"/>
  <c r="L3297" i="1"/>
  <c r="M3297" i="1"/>
  <c r="N3297" i="1"/>
  <c r="O3297" i="1"/>
  <c r="J3298" i="1"/>
  <c r="K3298" i="1"/>
  <c r="L3298" i="1"/>
  <c r="M3298" i="1"/>
  <c r="N3298" i="1"/>
  <c r="O3298" i="1"/>
  <c r="J3299" i="1"/>
  <c r="K3299" i="1"/>
  <c r="L3299" i="1"/>
  <c r="M3299" i="1"/>
  <c r="N3299" i="1"/>
  <c r="O3299" i="1"/>
  <c r="J3300" i="1"/>
  <c r="K3300" i="1"/>
  <c r="L3300" i="1"/>
  <c r="M3300" i="1"/>
  <c r="N3300" i="1"/>
  <c r="O3300" i="1"/>
  <c r="J3301" i="1"/>
  <c r="K3301" i="1"/>
  <c r="L3301" i="1"/>
  <c r="M3301" i="1"/>
  <c r="N3301" i="1"/>
  <c r="O3301" i="1"/>
  <c r="J3302" i="1"/>
  <c r="K3302" i="1"/>
  <c r="L3302" i="1"/>
  <c r="M3302" i="1"/>
  <c r="N3302" i="1"/>
  <c r="O3302" i="1"/>
  <c r="J3303" i="1"/>
  <c r="K3303" i="1"/>
  <c r="L3303" i="1"/>
  <c r="M3303" i="1"/>
  <c r="N3303" i="1"/>
  <c r="O3303" i="1"/>
  <c r="J3304" i="1"/>
  <c r="K3304" i="1"/>
  <c r="L3304" i="1"/>
  <c r="M3304" i="1"/>
  <c r="N3304" i="1"/>
  <c r="O3304" i="1"/>
  <c r="J3305" i="1"/>
  <c r="K3305" i="1"/>
  <c r="L3305" i="1"/>
  <c r="M3305" i="1"/>
  <c r="N3305" i="1"/>
  <c r="O3305" i="1"/>
  <c r="J3306" i="1"/>
  <c r="K3306" i="1"/>
  <c r="L3306" i="1"/>
  <c r="M3306" i="1"/>
  <c r="N3306" i="1"/>
  <c r="O3306" i="1"/>
  <c r="J3307" i="1"/>
  <c r="K3307" i="1"/>
  <c r="L3307" i="1"/>
  <c r="M3307" i="1"/>
  <c r="N3307" i="1"/>
  <c r="O3307" i="1"/>
  <c r="J3308" i="1"/>
  <c r="K3308" i="1"/>
  <c r="L3308" i="1"/>
  <c r="M3308" i="1"/>
  <c r="N3308" i="1"/>
  <c r="O3308" i="1"/>
  <c r="J3309" i="1"/>
  <c r="K3309" i="1"/>
  <c r="L3309" i="1"/>
  <c r="M3309" i="1"/>
  <c r="N3309" i="1"/>
  <c r="O3309" i="1"/>
  <c r="J3310" i="1"/>
  <c r="K3310" i="1"/>
  <c r="L3310" i="1"/>
  <c r="M3310" i="1"/>
  <c r="N3310" i="1"/>
  <c r="O3310" i="1"/>
  <c r="J3311" i="1"/>
  <c r="K3311" i="1"/>
  <c r="L3311" i="1"/>
  <c r="M3311" i="1"/>
  <c r="N3311" i="1"/>
  <c r="O3311" i="1"/>
  <c r="J3312" i="1"/>
  <c r="K3312" i="1"/>
  <c r="L3312" i="1"/>
  <c r="M3312" i="1"/>
  <c r="N3312" i="1"/>
  <c r="O3312" i="1"/>
  <c r="J3313" i="1"/>
  <c r="K3313" i="1"/>
  <c r="L3313" i="1"/>
  <c r="M3313" i="1"/>
  <c r="N3313" i="1"/>
  <c r="O3313" i="1"/>
  <c r="J3314" i="1"/>
  <c r="K3314" i="1"/>
  <c r="L3314" i="1"/>
  <c r="M3314" i="1"/>
  <c r="N3314" i="1"/>
  <c r="O3314" i="1"/>
  <c r="J3315" i="1"/>
  <c r="K3315" i="1"/>
  <c r="L3315" i="1"/>
  <c r="M3315" i="1"/>
  <c r="N3315" i="1"/>
  <c r="O3315" i="1"/>
  <c r="J3316" i="1"/>
  <c r="K3316" i="1"/>
  <c r="L3316" i="1"/>
  <c r="M3316" i="1"/>
  <c r="N3316" i="1"/>
  <c r="O3316" i="1"/>
  <c r="J3317" i="1"/>
  <c r="K3317" i="1"/>
  <c r="L3317" i="1"/>
  <c r="M3317" i="1"/>
  <c r="N3317" i="1"/>
  <c r="O3317" i="1"/>
  <c r="J3318" i="1"/>
  <c r="K3318" i="1"/>
  <c r="L3318" i="1"/>
  <c r="M3318" i="1"/>
  <c r="N3318" i="1"/>
  <c r="O3318" i="1"/>
  <c r="J3319" i="1"/>
  <c r="K3319" i="1"/>
  <c r="L3319" i="1"/>
  <c r="M3319" i="1"/>
  <c r="N3319" i="1"/>
  <c r="O3319" i="1"/>
  <c r="J3320" i="1"/>
  <c r="K3320" i="1"/>
  <c r="L3320" i="1"/>
  <c r="M3320" i="1"/>
  <c r="N3320" i="1"/>
  <c r="O3320" i="1"/>
  <c r="J3321" i="1"/>
  <c r="K3321" i="1"/>
  <c r="L3321" i="1"/>
  <c r="M3321" i="1"/>
  <c r="N3321" i="1"/>
  <c r="O3321" i="1"/>
  <c r="J3322" i="1"/>
  <c r="K3322" i="1"/>
  <c r="L3322" i="1"/>
  <c r="M3322" i="1"/>
  <c r="N3322" i="1"/>
  <c r="O3322" i="1"/>
  <c r="J3323" i="1"/>
  <c r="K3323" i="1"/>
  <c r="L3323" i="1"/>
  <c r="M3323" i="1"/>
  <c r="N3323" i="1"/>
  <c r="O3323" i="1"/>
  <c r="J3324" i="1"/>
  <c r="K3324" i="1"/>
  <c r="L3324" i="1"/>
  <c r="M3324" i="1"/>
  <c r="N3324" i="1"/>
  <c r="O3324" i="1"/>
  <c r="J3325" i="1"/>
  <c r="K3325" i="1"/>
  <c r="L3325" i="1"/>
  <c r="M3325" i="1"/>
  <c r="N3325" i="1"/>
  <c r="O3325" i="1"/>
  <c r="J3326" i="1"/>
  <c r="K3326" i="1"/>
  <c r="L3326" i="1"/>
  <c r="M3326" i="1"/>
  <c r="N3326" i="1"/>
  <c r="O3326" i="1"/>
  <c r="J3327" i="1"/>
  <c r="K3327" i="1"/>
  <c r="L3327" i="1"/>
  <c r="M3327" i="1"/>
  <c r="N3327" i="1"/>
  <c r="O3327" i="1"/>
  <c r="J3328" i="1"/>
  <c r="K3328" i="1"/>
  <c r="L3328" i="1"/>
  <c r="M3328" i="1"/>
  <c r="N3328" i="1"/>
  <c r="O3328" i="1"/>
  <c r="J3329" i="1"/>
  <c r="K3329" i="1"/>
  <c r="L3329" i="1"/>
  <c r="M3329" i="1"/>
  <c r="N3329" i="1"/>
  <c r="O3329" i="1"/>
  <c r="J3330" i="1"/>
  <c r="K3330" i="1"/>
  <c r="L3330" i="1"/>
  <c r="M3330" i="1"/>
  <c r="N3330" i="1"/>
  <c r="O3330" i="1"/>
  <c r="J3331" i="1"/>
  <c r="K3331" i="1"/>
  <c r="L3331" i="1"/>
  <c r="M3331" i="1"/>
  <c r="N3331" i="1"/>
  <c r="O3331" i="1"/>
  <c r="J3332" i="1"/>
  <c r="K3332" i="1"/>
  <c r="L3332" i="1"/>
  <c r="M3332" i="1"/>
  <c r="N3332" i="1"/>
  <c r="O3332" i="1"/>
  <c r="J3333" i="1"/>
  <c r="K3333" i="1"/>
  <c r="L3333" i="1"/>
  <c r="M3333" i="1"/>
  <c r="N3333" i="1"/>
  <c r="O3333" i="1"/>
  <c r="J3334" i="1"/>
  <c r="K3334" i="1"/>
  <c r="L3334" i="1"/>
  <c r="M3334" i="1"/>
  <c r="N3334" i="1"/>
  <c r="O3334" i="1"/>
  <c r="J3335" i="1"/>
  <c r="K3335" i="1"/>
  <c r="L3335" i="1"/>
  <c r="M3335" i="1"/>
  <c r="N3335" i="1"/>
  <c r="O3335" i="1"/>
  <c r="J3336" i="1"/>
  <c r="K3336" i="1"/>
  <c r="L3336" i="1"/>
  <c r="M3336" i="1"/>
  <c r="N3336" i="1"/>
  <c r="O3336" i="1"/>
  <c r="J3337" i="1"/>
  <c r="K3337" i="1"/>
  <c r="L3337" i="1"/>
  <c r="M3337" i="1"/>
  <c r="N3337" i="1"/>
  <c r="O3337" i="1"/>
  <c r="J3338" i="1"/>
  <c r="K3338" i="1"/>
  <c r="L3338" i="1"/>
  <c r="M3338" i="1"/>
  <c r="N3338" i="1"/>
  <c r="O3338" i="1"/>
  <c r="J3339" i="1"/>
  <c r="K3339" i="1"/>
  <c r="L3339" i="1"/>
  <c r="M3339" i="1"/>
  <c r="N3339" i="1"/>
  <c r="O3339" i="1"/>
  <c r="J3340" i="1"/>
  <c r="K3340" i="1"/>
  <c r="L3340" i="1"/>
  <c r="M3340" i="1"/>
  <c r="N3340" i="1"/>
  <c r="O3340" i="1"/>
  <c r="J3341" i="1"/>
  <c r="K3341" i="1"/>
  <c r="L3341" i="1"/>
  <c r="M3341" i="1"/>
  <c r="N3341" i="1"/>
  <c r="O3341" i="1"/>
  <c r="J3342" i="1"/>
  <c r="K3342" i="1"/>
  <c r="L3342" i="1"/>
  <c r="M3342" i="1"/>
  <c r="N3342" i="1"/>
  <c r="O3342" i="1"/>
  <c r="J3343" i="1"/>
  <c r="K3343" i="1"/>
  <c r="L3343" i="1"/>
  <c r="M3343" i="1"/>
  <c r="N3343" i="1"/>
  <c r="O3343" i="1"/>
  <c r="J3344" i="1"/>
  <c r="K3344" i="1"/>
  <c r="L3344" i="1"/>
  <c r="M3344" i="1"/>
  <c r="N3344" i="1"/>
  <c r="O3344" i="1"/>
  <c r="J3345" i="1"/>
  <c r="K3345" i="1"/>
  <c r="L3345" i="1"/>
  <c r="M3345" i="1"/>
  <c r="N3345" i="1"/>
  <c r="O3345" i="1"/>
  <c r="J3346" i="1"/>
  <c r="K3346" i="1"/>
  <c r="L3346" i="1"/>
  <c r="M3346" i="1"/>
  <c r="N3346" i="1"/>
  <c r="O3346" i="1"/>
  <c r="J3347" i="1"/>
  <c r="K3347" i="1"/>
  <c r="L3347" i="1"/>
  <c r="M3347" i="1"/>
  <c r="N3347" i="1"/>
  <c r="O3347" i="1"/>
  <c r="J3348" i="1"/>
  <c r="K3348" i="1"/>
  <c r="L3348" i="1"/>
  <c r="M3348" i="1"/>
  <c r="N3348" i="1"/>
  <c r="O3348" i="1"/>
  <c r="J3349" i="1"/>
  <c r="K3349" i="1"/>
  <c r="L3349" i="1"/>
  <c r="M3349" i="1"/>
  <c r="N3349" i="1"/>
  <c r="O3349" i="1"/>
  <c r="J3350" i="1"/>
  <c r="K3350" i="1"/>
  <c r="L3350" i="1"/>
  <c r="M3350" i="1"/>
  <c r="N3350" i="1"/>
  <c r="O3350" i="1"/>
  <c r="J3351" i="1"/>
  <c r="K3351" i="1"/>
  <c r="L3351" i="1"/>
  <c r="M3351" i="1"/>
  <c r="N3351" i="1"/>
  <c r="O3351" i="1"/>
  <c r="J3352" i="1"/>
  <c r="K3352" i="1"/>
  <c r="L3352" i="1"/>
  <c r="M3352" i="1"/>
  <c r="N3352" i="1"/>
  <c r="O3352" i="1"/>
  <c r="J3353" i="1"/>
  <c r="K3353" i="1"/>
  <c r="L3353" i="1"/>
  <c r="M3353" i="1"/>
  <c r="N3353" i="1"/>
  <c r="O3353" i="1"/>
  <c r="J3354" i="1"/>
  <c r="K3354" i="1"/>
  <c r="L3354" i="1"/>
  <c r="M3354" i="1"/>
  <c r="N3354" i="1"/>
  <c r="O3354" i="1"/>
  <c r="J3355" i="1"/>
  <c r="K3355" i="1"/>
  <c r="L3355" i="1"/>
  <c r="M3355" i="1"/>
  <c r="N3355" i="1"/>
  <c r="O3355" i="1"/>
  <c r="J3356" i="1"/>
  <c r="K3356" i="1"/>
  <c r="L3356" i="1"/>
  <c r="M3356" i="1"/>
  <c r="N3356" i="1"/>
  <c r="O3356" i="1"/>
  <c r="J3357" i="1"/>
  <c r="K3357" i="1"/>
  <c r="L3357" i="1"/>
  <c r="M3357" i="1"/>
  <c r="N3357" i="1"/>
  <c r="O3357" i="1"/>
  <c r="J3358" i="1"/>
  <c r="K3358" i="1"/>
  <c r="L3358" i="1"/>
  <c r="M3358" i="1"/>
  <c r="N3358" i="1"/>
  <c r="O3358" i="1"/>
  <c r="J3359" i="1"/>
  <c r="K3359" i="1"/>
  <c r="L3359" i="1"/>
  <c r="M3359" i="1"/>
  <c r="N3359" i="1"/>
  <c r="O3359" i="1"/>
  <c r="J3360" i="1"/>
  <c r="K3360" i="1"/>
  <c r="L3360" i="1"/>
  <c r="M3360" i="1"/>
  <c r="N3360" i="1"/>
  <c r="O3360" i="1"/>
  <c r="J3361" i="1"/>
  <c r="K3361" i="1"/>
  <c r="L3361" i="1"/>
  <c r="M3361" i="1"/>
  <c r="N3361" i="1"/>
  <c r="O3361" i="1"/>
  <c r="J3362" i="1"/>
  <c r="K3362" i="1"/>
  <c r="L3362" i="1"/>
  <c r="M3362" i="1"/>
  <c r="N3362" i="1"/>
  <c r="O3362" i="1"/>
  <c r="J3363" i="1"/>
  <c r="K3363" i="1"/>
  <c r="L3363" i="1"/>
  <c r="M3363" i="1"/>
  <c r="N3363" i="1"/>
  <c r="O3363" i="1"/>
  <c r="J3364" i="1"/>
  <c r="K3364" i="1"/>
  <c r="L3364" i="1"/>
  <c r="M3364" i="1"/>
  <c r="N3364" i="1"/>
  <c r="O3364" i="1"/>
  <c r="J3365" i="1"/>
  <c r="K3365" i="1"/>
  <c r="L3365" i="1"/>
  <c r="M3365" i="1"/>
  <c r="N3365" i="1"/>
  <c r="O3365" i="1"/>
  <c r="J3366" i="1"/>
  <c r="K3366" i="1"/>
  <c r="L3366" i="1"/>
  <c r="M3366" i="1"/>
  <c r="N3366" i="1"/>
  <c r="O3366" i="1"/>
  <c r="J3367" i="1"/>
  <c r="K3367" i="1"/>
  <c r="L3367" i="1"/>
  <c r="M3367" i="1"/>
  <c r="N3367" i="1"/>
  <c r="O3367" i="1"/>
  <c r="J3368" i="1"/>
  <c r="K3368" i="1"/>
  <c r="L3368" i="1"/>
  <c r="M3368" i="1"/>
  <c r="N3368" i="1"/>
  <c r="O3368" i="1"/>
  <c r="J3369" i="1"/>
  <c r="K3369" i="1"/>
  <c r="L3369" i="1"/>
  <c r="M3369" i="1"/>
  <c r="N3369" i="1"/>
  <c r="O3369" i="1"/>
  <c r="J3370" i="1"/>
  <c r="K3370" i="1"/>
  <c r="L3370" i="1"/>
  <c r="M3370" i="1"/>
  <c r="N3370" i="1"/>
  <c r="O3370" i="1"/>
  <c r="J3371" i="1"/>
  <c r="K3371" i="1"/>
  <c r="L3371" i="1"/>
  <c r="M3371" i="1"/>
  <c r="N3371" i="1"/>
  <c r="O3371" i="1"/>
  <c r="J3372" i="1"/>
  <c r="K3372" i="1"/>
  <c r="L3372" i="1"/>
  <c r="M3372" i="1"/>
  <c r="N3372" i="1"/>
  <c r="O3372" i="1"/>
  <c r="J3373" i="1"/>
  <c r="K3373" i="1"/>
  <c r="L3373" i="1"/>
  <c r="M3373" i="1"/>
  <c r="N3373" i="1"/>
  <c r="O3373" i="1"/>
  <c r="J3374" i="1"/>
  <c r="K3374" i="1"/>
  <c r="L3374" i="1"/>
  <c r="M3374" i="1"/>
  <c r="N3374" i="1"/>
  <c r="O3374" i="1"/>
  <c r="J3375" i="1"/>
  <c r="K3375" i="1"/>
  <c r="L3375" i="1"/>
  <c r="M3375" i="1"/>
  <c r="N3375" i="1"/>
  <c r="O3375" i="1"/>
  <c r="J3376" i="1"/>
  <c r="K3376" i="1"/>
  <c r="L3376" i="1"/>
  <c r="M3376" i="1"/>
  <c r="N3376" i="1"/>
  <c r="O3376" i="1"/>
  <c r="J3377" i="1"/>
  <c r="K3377" i="1"/>
  <c r="L3377" i="1"/>
  <c r="M3377" i="1"/>
  <c r="N3377" i="1"/>
  <c r="O3377" i="1"/>
  <c r="J3378" i="1"/>
  <c r="K3378" i="1"/>
  <c r="L3378" i="1"/>
  <c r="M3378" i="1"/>
  <c r="N3378" i="1"/>
  <c r="O3378" i="1"/>
  <c r="J3379" i="1"/>
  <c r="K3379" i="1"/>
  <c r="L3379" i="1"/>
  <c r="M3379" i="1"/>
  <c r="N3379" i="1"/>
  <c r="O3379" i="1"/>
  <c r="J3380" i="1"/>
  <c r="K3380" i="1"/>
  <c r="L3380" i="1"/>
  <c r="M3380" i="1"/>
  <c r="N3380" i="1"/>
  <c r="O3380" i="1"/>
  <c r="J3381" i="1"/>
  <c r="K3381" i="1"/>
  <c r="L3381" i="1"/>
  <c r="M3381" i="1"/>
  <c r="N3381" i="1"/>
  <c r="O3381" i="1"/>
  <c r="J3382" i="1"/>
  <c r="K3382" i="1"/>
  <c r="L3382" i="1"/>
  <c r="M3382" i="1"/>
  <c r="N3382" i="1"/>
  <c r="O3382" i="1"/>
  <c r="J3383" i="1"/>
  <c r="K3383" i="1"/>
  <c r="L3383" i="1"/>
  <c r="M3383" i="1"/>
  <c r="N3383" i="1"/>
  <c r="O3383" i="1"/>
  <c r="J3384" i="1"/>
  <c r="K3384" i="1"/>
  <c r="L3384" i="1"/>
  <c r="M3384" i="1"/>
  <c r="N3384" i="1"/>
  <c r="O3384" i="1"/>
  <c r="J3385" i="1"/>
  <c r="K3385" i="1"/>
  <c r="L3385" i="1"/>
  <c r="M3385" i="1"/>
  <c r="N3385" i="1"/>
  <c r="O3385" i="1"/>
  <c r="J3386" i="1"/>
  <c r="K3386" i="1"/>
  <c r="L3386" i="1"/>
  <c r="M3386" i="1"/>
  <c r="N3386" i="1"/>
  <c r="O3386" i="1"/>
  <c r="J3387" i="1"/>
  <c r="K3387" i="1"/>
  <c r="L3387" i="1"/>
  <c r="M3387" i="1"/>
  <c r="N3387" i="1"/>
  <c r="O3387" i="1"/>
  <c r="J3388" i="1"/>
  <c r="K3388" i="1"/>
  <c r="L3388" i="1"/>
  <c r="M3388" i="1"/>
  <c r="N3388" i="1"/>
  <c r="O3388" i="1"/>
  <c r="J3389" i="1"/>
  <c r="K3389" i="1"/>
  <c r="L3389" i="1"/>
  <c r="M3389" i="1"/>
  <c r="N3389" i="1"/>
  <c r="O3389" i="1"/>
  <c r="J3390" i="1"/>
  <c r="K3390" i="1"/>
  <c r="L3390" i="1"/>
  <c r="M3390" i="1"/>
  <c r="N3390" i="1"/>
  <c r="O3390" i="1"/>
  <c r="J3391" i="1"/>
  <c r="K3391" i="1"/>
  <c r="L3391" i="1"/>
  <c r="M3391" i="1"/>
  <c r="N3391" i="1"/>
  <c r="O3391" i="1"/>
  <c r="J3392" i="1"/>
  <c r="K3392" i="1"/>
  <c r="L3392" i="1"/>
  <c r="M3392" i="1"/>
  <c r="N3392" i="1"/>
  <c r="O3392" i="1"/>
  <c r="J3393" i="1"/>
  <c r="K3393" i="1"/>
  <c r="L3393" i="1"/>
  <c r="M3393" i="1"/>
  <c r="N3393" i="1"/>
  <c r="O3393" i="1"/>
  <c r="J3394" i="1"/>
  <c r="K3394" i="1"/>
  <c r="L3394" i="1"/>
  <c r="M3394" i="1"/>
  <c r="N3394" i="1"/>
  <c r="O3394" i="1"/>
  <c r="J3395" i="1"/>
  <c r="K3395" i="1"/>
  <c r="L3395" i="1"/>
  <c r="M3395" i="1"/>
  <c r="N3395" i="1"/>
  <c r="O3395" i="1"/>
  <c r="J3396" i="1"/>
  <c r="K3396" i="1"/>
  <c r="L3396" i="1"/>
  <c r="M3396" i="1"/>
  <c r="N3396" i="1"/>
  <c r="O3396" i="1"/>
  <c r="J3397" i="1"/>
  <c r="K3397" i="1"/>
  <c r="L3397" i="1"/>
  <c r="M3397" i="1"/>
  <c r="N3397" i="1"/>
  <c r="O3397" i="1"/>
  <c r="J3398" i="1"/>
  <c r="K3398" i="1"/>
  <c r="L3398" i="1"/>
  <c r="M3398" i="1"/>
  <c r="N3398" i="1"/>
  <c r="O3398" i="1"/>
  <c r="J3399" i="1"/>
  <c r="K3399" i="1"/>
  <c r="L3399" i="1"/>
  <c r="M3399" i="1"/>
  <c r="N3399" i="1"/>
  <c r="O3399" i="1"/>
  <c r="J3400" i="1"/>
  <c r="K3400" i="1"/>
  <c r="L3400" i="1"/>
  <c r="M3400" i="1"/>
  <c r="N3400" i="1"/>
  <c r="O3400" i="1"/>
  <c r="J3401" i="1"/>
  <c r="K3401" i="1"/>
  <c r="L3401" i="1"/>
  <c r="M3401" i="1"/>
  <c r="N3401" i="1"/>
  <c r="O3401" i="1"/>
  <c r="J3402" i="1"/>
  <c r="K3402" i="1"/>
  <c r="L3402" i="1"/>
  <c r="M3402" i="1"/>
  <c r="N3402" i="1"/>
  <c r="O3402" i="1"/>
  <c r="J3403" i="1"/>
  <c r="K3403" i="1"/>
  <c r="L3403" i="1"/>
  <c r="M3403" i="1"/>
  <c r="N3403" i="1"/>
  <c r="O3403" i="1"/>
  <c r="J3404" i="1"/>
  <c r="K3404" i="1"/>
  <c r="L3404" i="1"/>
  <c r="M3404" i="1"/>
  <c r="N3404" i="1"/>
  <c r="O3404" i="1"/>
  <c r="J3405" i="1"/>
  <c r="K3405" i="1"/>
  <c r="L3405" i="1"/>
  <c r="M3405" i="1"/>
  <c r="N3405" i="1"/>
  <c r="O3405" i="1"/>
  <c r="J3406" i="1"/>
  <c r="K3406" i="1"/>
  <c r="L3406" i="1"/>
  <c r="M3406" i="1"/>
  <c r="N3406" i="1"/>
  <c r="O3406" i="1"/>
  <c r="J3407" i="1"/>
  <c r="K3407" i="1"/>
  <c r="L3407" i="1"/>
  <c r="M3407" i="1"/>
  <c r="N3407" i="1"/>
  <c r="O3407" i="1"/>
  <c r="J3408" i="1"/>
  <c r="K3408" i="1"/>
  <c r="L3408" i="1"/>
  <c r="M3408" i="1"/>
  <c r="N3408" i="1"/>
  <c r="O3408" i="1"/>
  <c r="J3409" i="1"/>
  <c r="K3409" i="1"/>
  <c r="L3409" i="1"/>
  <c r="M3409" i="1"/>
  <c r="N3409" i="1"/>
  <c r="O3409" i="1"/>
  <c r="J3410" i="1"/>
  <c r="K3410" i="1"/>
  <c r="L3410" i="1"/>
  <c r="M3410" i="1"/>
  <c r="N3410" i="1"/>
  <c r="O3410" i="1"/>
  <c r="J3411" i="1"/>
  <c r="K3411" i="1"/>
  <c r="L3411" i="1"/>
  <c r="M3411" i="1"/>
  <c r="N3411" i="1"/>
  <c r="O3411" i="1"/>
  <c r="J3412" i="1"/>
  <c r="K3412" i="1"/>
  <c r="L3412" i="1"/>
  <c r="M3412" i="1"/>
  <c r="N3412" i="1"/>
  <c r="O3412" i="1"/>
  <c r="J3413" i="1"/>
  <c r="K3413" i="1"/>
  <c r="L3413" i="1"/>
  <c r="M3413" i="1"/>
  <c r="N3413" i="1"/>
  <c r="O3413" i="1"/>
  <c r="J3414" i="1"/>
  <c r="K3414" i="1"/>
  <c r="L3414" i="1"/>
  <c r="M3414" i="1"/>
  <c r="N3414" i="1"/>
  <c r="O3414" i="1"/>
  <c r="J3415" i="1"/>
  <c r="K3415" i="1"/>
  <c r="L3415" i="1"/>
  <c r="M3415" i="1"/>
  <c r="N3415" i="1"/>
  <c r="O3415" i="1"/>
  <c r="J3416" i="1"/>
  <c r="K3416" i="1"/>
  <c r="L3416" i="1"/>
  <c r="M3416" i="1"/>
  <c r="N3416" i="1"/>
  <c r="O3416" i="1"/>
  <c r="J3417" i="1"/>
  <c r="K3417" i="1"/>
  <c r="L3417" i="1"/>
  <c r="M3417" i="1"/>
  <c r="N3417" i="1"/>
  <c r="O3417" i="1"/>
  <c r="J3418" i="1"/>
  <c r="K3418" i="1"/>
  <c r="L3418" i="1"/>
  <c r="M3418" i="1"/>
  <c r="N3418" i="1"/>
  <c r="O3418" i="1"/>
  <c r="J3419" i="1"/>
  <c r="K3419" i="1"/>
  <c r="L3419" i="1"/>
  <c r="M3419" i="1"/>
  <c r="N3419" i="1"/>
  <c r="O3419" i="1"/>
  <c r="J3420" i="1"/>
  <c r="K3420" i="1"/>
  <c r="L3420" i="1"/>
  <c r="M3420" i="1"/>
  <c r="N3420" i="1"/>
  <c r="O3420" i="1"/>
  <c r="J3421" i="1"/>
  <c r="K3421" i="1"/>
  <c r="L3421" i="1"/>
  <c r="M3421" i="1"/>
  <c r="N3421" i="1"/>
  <c r="O3421" i="1"/>
  <c r="J3422" i="1"/>
  <c r="K3422" i="1"/>
  <c r="L3422" i="1"/>
  <c r="M3422" i="1"/>
  <c r="N3422" i="1"/>
  <c r="O3422" i="1"/>
  <c r="J3423" i="1"/>
  <c r="K3423" i="1"/>
  <c r="L3423" i="1"/>
  <c r="M3423" i="1"/>
  <c r="N3423" i="1"/>
  <c r="O3423" i="1"/>
  <c r="J3424" i="1"/>
  <c r="K3424" i="1"/>
  <c r="L3424" i="1"/>
  <c r="M3424" i="1"/>
  <c r="N3424" i="1"/>
  <c r="O3424" i="1"/>
  <c r="J3425" i="1"/>
  <c r="K3425" i="1"/>
  <c r="L3425" i="1"/>
  <c r="M3425" i="1"/>
  <c r="N3425" i="1"/>
  <c r="O3425" i="1"/>
  <c r="J3426" i="1"/>
  <c r="K3426" i="1"/>
  <c r="L3426" i="1"/>
  <c r="M3426" i="1"/>
  <c r="N3426" i="1"/>
  <c r="O3426" i="1"/>
  <c r="J3427" i="1"/>
  <c r="K3427" i="1"/>
  <c r="L3427" i="1"/>
  <c r="M3427" i="1"/>
  <c r="N3427" i="1"/>
  <c r="O3427" i="1"/>
  <c r="J3428" i="1"/>
  <c r="K3428" i="1"/>
  <c r="L3428" i="1"/>
  <c r="M3428" i="1"/>
  <c r="N3428" i="1"/>
  <c r="O3428" i="1"/>
  <c r="J3429" i="1"/>
  <c r="K3429" i="1"/>
  <c r="L3429" i="1"/>
  <c r="M3429" i="1"/>
  <c r="N3429" i="1"/>
  <c r="O3429" i="1"/>
  <c r="J3430" i="1"/>
  <c r="K3430" i="1"/>
  <c r="L3430" i="1"/>
  <c r="M3430" i="1"/>
  <c r="N3430" i="1"/>
  <c r="O3430" i="1"/>
  <c r="J3431" i="1"/>
  <c r="K3431" i="1"/>
  <c r="L3431" i="1"/>
  <c r="M3431" i="1"/>
  <c r="N3431" i="1"/>
  <c r="O3431" i="1"/>
  <c r="J3432" i="1"/>
  <c r="K3432" i="1"/>
  <c r="L3432" i="1"/>
  <c r="M3432" i="1"/>
  <c r="N3432" i="1"/>
  <c r="O3432" i="1"/>
  <c r="J3433" i="1"/>
  <c r="K3433" i="1"/>
  <c r="L3433" i="1"/>
  <c r="M3433" i="1"/>
  <c r="N3433" i="1"/>
  <c r="O3433" i="1"/>
  <c r="J3434" i="1"/>
  <c r="K3434" i="1"/>
  <c r="L3434" i="1"/>
  <c r="M3434" i="1"/>
  <c r="N3434" i="1"/>
  <c r="O3434" i="1"/>
  <c r="J3435" i="1"/>
  <c r="K3435" i="1"/>
  <c r="L3435" i="1"/>
  <c r="M3435" i="1"/>
  <c r="N3435" i="1"/>
  <c r="O3435" i="1"/>
  <c r="J3436" i="1"/>
  <c r="K3436" i="1"/>
  <c r="L3436" i="1"/>
  <c r="M3436" i="1"/>
  <c r="N3436" i="1"/>
  <c r="O3436" i="1"/>
  <c r="J3437" i="1"/>
  <c r="K3437" i="1"/>
  <c r="L3437" i="1"/>
  <c r="M3437" i="1"/>
  <c r="N3437" i="1"/>
  <c r="O3437" i="1"/>
  <c r="J3438" i="1"/>
  <c r="K3438" i="1"/>
  <c r="L3438" i="1"/>
  <c r="M3438" i="1"/>
  <c r="N3438" i="1"/>
  <c r="O3438" i="1"/>
  <c r="J3439" i="1"/>
  <c r="K3439" i="1"/>
  <c r="L3439" i="1"/>
  <c r="M3439" i="1"/>
  <c r="N3439" i="1"/>
  <c r="O3439" i="1"/>
  <c r="J3440" i="1"/>
  <c r="K3440" i="1"/>
  <c r="L3440" i="1"/>
  <c r="M3440" i="1"/>
  <c r="N3440" i="1"/>
  <c r="O3440" i="1"/>
  <c r="J3441" i="1"/>
  <c r="K3441" i="1"/>
  <c r="L3441" i="1"/>
  <c r="M3441" i="1"/>
  <c r="N3441" i="1"/>
  <c r="O3441" i="1"/>
  <c r="J3442" i="1"/>
  <c r="K3442" i="1"/>
  <c r="L3442" i="1"/>
  <c r="M3442" i="1"/>
  <c r="N3442" i="1"/>
  <c r="O3442" i="1"/>
  <c r="J3443" i="1"/>
  <c r="K3443" i="1"/>
  <c r="L3443" i="1"/>
  <c r="M3443" i="1"/>
  <c r="N3443" i="1"/>
  <c r="O3443" i="1"/>
  <c r="J3444" i="1"/>
  <c r="K3444" i="1"/>
  <c r="L3444" i="1"/>
  <c r="M3444" i="1"/>
  <c r="N3444" i="1"/>
  <c r="O3444" i="1"/>
  <c r="J3445" i="1"/>
  <c r="K3445" i="1"/>
  <c r="L3445" i="1"/>
  <c r="M3445" i="1"/>
  <c r="N3445" i="1"/>
  <c r="O3445" i="1"/>
  <c r="J3446" i="1"/>
  <c r="K3446" i="1"/>
  <c r="L3446" i="1"/>
  <c r="M3446" i="1"/>
  <c r="N3446" i="1"/>
  <c r="O3446" i="1"/>
  <c r="J3447" i="1"/>
  <c r="K3447" i="1"/>
  <c r="L3447" i="1"/>
  <c r="M3447" i="1"/>
  <c r="N3447" i="1"/>
  <c r="O3447" i="1"/>
  <c r="J3448" i="1"/>
  <c r="K3448" i="1"/>
  <c r="L3448" i="1"/>
  <c r="M3448" i="1"/>
  <c r="N3448" i="1"/>
  <c r="O3448" i="1"/>
  <c r="J3449" i="1"/>
  <c r="K3449" i="1"/>
  <c r="L3449" i="1"/>
  <c r="M3449" i="1"/>
  <c r="N3449" i="1"/>
  <c r="O3449" i="1"/>
  <c r="J3450" i="1"/>
  <c r="K3450" i="1"/>
  <c r="L3450" i="1"/>
  <c r="M3450" i="1"/>
  <c r="N3450" i="1"/>
  <c r="O3450" i="1"/>
  <c r="J3451" i="1"/>
  <c r="K3451" i="1"/>
  <c r="L3451" i="1"/>
  <c r="M3451" i="1"/>
  <c r="N3451" i="1"/>
  <c r="O3451" i="1"/>
  <c r="J3452" i="1"/>
  <c r="K3452" i="1"/>
  <c r="L3452" i="1"/>
  <c r="M3452" i="1"/>
  <c r="N3452" i="1"/>
  <c r="O3452" i="1"/>
  <c r="J3453" i="1"/>
  <c r="K3453" i="1"/>
  <c r="L3453" i="1"/>
  <c r="M3453" i="1"/>
  <c r="N3453" i="1"/>
  <c r="O3453" i="1"/>
  <c r="J3454" i="1"/>
  <c r="K3454" i="1"/>
  <c r="L3454" i="1"/>
  <c r="M3454" i="1"/>
  <c r="N3454" i="1"/>
  <c r="O3454" i="1"/>
  <c r="J3455" i="1"/>
  <c r="K3455" i="1"/>
  <c r="L3455" i="1"/>
  <c r="M3455" i="1"/>
  <c r="N3455" i="1"/>
  <c r="O3455" i="1"/>
  <c r="J3456" i="1"/>
  <c r="K3456" i="1"/>
  <c r="L3456" i="1"/>
  <c r="M3456" i="1"/>
  <c r="N3456" i="1"/>
  <c r="O3456" i="1"/>
  <c r="J3457" i="1"/>
  <c r="K3457" i="1"/>
  <c r="L3457" i="1"/>
  <c r="M3457" i="1"/>
  <c r="N3457" i="1"/>
  <c r="O3457" i="1"/>
  <c r="J3458" i="1"/>
  <c r="K3458" i="1"/>
  <c r="L3458" i="1"/>
  <c r="M3458" i="1"/>
  <c r="N3458" i="1"/>
  <c r="O3458" i="1"/>
  <c r="J3459" i="1"/>
  <c r="K3459" i="1"/>
  <c r="L3459" i="1"/>
  <c r="M3459" i="1"/>
  <c r="N3459" i="1"/>
  <c r="O3459" i="1"/>
  <c r="J3460" i="1"/>
  <c r="K3460" i="1"/>
  <c r="L3460" i="1"/>
  <c r="M3460" i="1"/>
  <c r="N3460" i="1"/>
  <c r="O3460" i="1"/>
  <c r="J3461" i="1"/>
  <c r="K3461" i="1"/>
  <c r="L3461" i="1"/>
  <c r="M3461" i="1"/>
  <c r="N3461" i="1"/>
  <c r="O3461" i="1"/>
  <c r="J3462" i="1"/>
  <c r="K3462" i="1"/>
  <c r="L3462" i="1"/>
  <c r="M3462" i="1"/>
  <c r="N3462" i="1"/>
  <c r="O3462" i="1"/>
  <c r="J3463" i="1"/>
  <c r="K3463" i="1"/>
  <c r="L3463" i="1"/>
  <c r="M3463" i="1"/>
  <c r="N3463" i="1"/>
  <c r="O3463" i="1"/>
  <c r="J3464" i="1"/>
  <c r="K3464" i="1"/>
  <c r="L3464" i="1"/>
  <c r="M3464" i="1"/>
  <c r="N3464" i="1"/>
  <c r="O3464" i="1"/>
  <c r="J3465" i="1"/>
  <c r="K3465" i="1"/>
  <c r="L3465" i="1"/>
  <c r="M3465" i="1"/>
  <c r="N3465" i="1"/>
  <c r="O3465" i="1"/>
  <c r="J3466" i="1"/>
  <c r="K3466" i="1"/>
  <c r="L3466" i="1"/>
  <c r="M3466" i="1"/>
  <c r="N3466" i="1"/>
  <c r="O3466" i="1"/>
  <c r="J3467" i="1"/>
  <c r="K3467" i="1"/>
  <c r="L3467" i="1"/>
  <c r="M3467" i="1"/>
  <c r="N3467" i="1"/>
  <c r="O3467" i="1"/>
  <c r="J3468" i="1"/>
  <c r="K3468" i="1"/>
  <c r="L3468" i="1"/>
  <c r="M3468" i="1"/>
  <c r="N3468" i="1"/>
  <c r="O3468" i="1"/>
  <c r="J3469" i="1"/>
  <c r="K3469" i="1"/>
  <c r="L3469" i="1"/>
  <c r="M3469" i="1"/>
  <c r="N3469" i="1"/>
  <c r="O3469" i="1"/>
  <c r="J3470" i="1"/>
  <c r="K3470" i="1"/>
  <c r="L3470" i="1"/>
  <c r="M3470" i="1"/>
  <c r="N3470" i="1"/>
  <c r="O3470" i="1"/>
  <c r="J3471" i="1"/>
  <c r="K3471" i="1"/>
  <c r="L3471" i="1"/>
  <c r="M3471" i="1"/>
  <c r="N3471" i="1"/>
  <c r="O3471" i="1"/>
  <c r="J3472" i="1"/>
  <c r="K3472" i="1"/>
  <c r="L3472" i="1"/>
  <c r="M3472" i="1"/>
  <c r="N3472" i="1"/>
  <c r="O3472" i="1"/>
  <c r="J3473" i="1"/>
  <c r="K3473" i="1"/>
  <c r="L3473" i="1"/>
  <c r="M3473" i="1"/>
  <c r="N3473" i="1"/>
  <c r="O3473" i="1"/>
  <c r="J3474" i="1"/>
  <c r="K3474" i="1"/>
  <c r="L3474" i="1"/>
  <c r="M3474" i="1"/>
  <c r="N3474" i="1"/>
  <c r="O3474" i="1"/>
  <c r="J3475" i="1"/>
  <c r="K3475" i="1"/>
  <c r="L3475" i="1"/>
  <c r="M3475" i="1"/>
  <c r="N3475" i="1"/>
  <c r="O3475" i="1"/>
  <c r="J3476" i="1"/>
  <c r="K3476" i="1"/>
  <c r="L3476" i="1"/>
  <c r="M3476" i="1"/>
  <c r="N3476" i="1"/>
  <c r="O3476" i="1"/>
  <c r="J3477" i="1"/>
  <c r="K3477" i="1"/>
  <c r="L3477" i="1"/>
  <c r="M3477" i="1"/>
  <c r="N3477" i="1"/>
  <c r="O3477" i="1"/>
  <c r="J3478" i="1"/>
  <c r="K3478" i="1"/>
  <c r="L3478" i="1"/>
  <c r="M3478" i="1"/>
  <c r="N3478" i="1"/>
  <c r="O3478" i="1"/>
  <c r="J3479" i="1"/>
  <c r="K3479" i="1"/>
  <c r="L3479" i="1"/>
  <c r="M3479" i="1"/>
  <c r="N3479" i="1"/>
  <c r="O3479" i="1"/>
  <c r="J3480" i="1"/>
  <c r="K3480" i="1"/>
  <c r="L3480" i="1"/>
  <c r="M3480" i="1"/>
  <c r="N3480" i="1"/>
  <c r="O3480" i="1"/>
  <c r="J3481" i="1"/>
  <c r="K3481" i="1"/>
  <c r="L3481" i="1"/>
  <c r="M3481" i="1"/>
  <c r="N3481" i="1"/>
  <c r="O3481" i="1"/>
  <c r="J3482" i="1"/>
  <c r="K3482" i="1"/>
  <c r="L3482" i="1"/>
  <c r="M3482" i="1"/>
  <c r="N3482" i="1"/>
  <c r="O3482" i="1"/>
  <c r="J3483" i="1"/>
  <c r="K3483" i="1"/>
  <c r="L3483" i="1"/>
  <c r="M3483" i="1"/>
  <c r="N3483" i="1"/>
  <c r="O3483" i="1"/>
  <c r="J3484" i="1"/>
  <c r="K3484" i="1"/>
  <c r="L3484" i="1"/>
  <c r="M3484" i="1"/>
  <c r="N3484" i="1"/>
  <c r="O3484" i="1"/>
  <c r="J3485" i="1"/>
  <c r="K3485" i="1"/>
  <c r="L3485" i="1"/>
  <c r="M3485" i="1"/>
  <c r="N3485" i="1"/>
  <c r="O3485" i="1"/>
  <c r="J3486" i="1"/>
  <c r="K3486" i="1"/>
  <c r="L3486" i="1"/>
  <c r="M3486" i="1"/>
  <c r="N3486" i="1"/>
  <c r="O3486" i="1"/>
  <c r="J3487" i="1"/>
  <c r="K3487" i="1"/>
  <c r="L3487" i="1"/>
  <c r="M3487" i="1"/>
  <c r="N3487" i="1"/>
  <c r="O3487" i="1"/>
  <c r="J3488" i="1"/>
  <c r="K3488" i="1"/>
  <c r="L3488" i="1"/>
  <c r="M3488" i="1"/>
  <c r="N3488" i="1"/>
  <c r="O3488" i="1"/>
  <c r="J3489" i="1"/>
  <c r="K3489" i="1"/>
  <c r="L3489" i="1"/>
  <c r="M3489" i="1"/>
  <c r="N3489" i="1"/>
  <c r="O3489" i="1"/>
  <c r="J3490" i="1"/>
  <c r="K3490" i="1"/>
  <c r="L3490" i="1"/>
  <c r="M3490" i="1"/>
  <c r="N3490" i="1"/>
  <c r="O3490" i="1"/>
  <c r="J3491" i="1"/>
  <c r="K3491" i="1"/>
  <c r="L3491" i="1"/>
  <c r="M3491" i="1"/>
  <c r="N3491" i="1"/>
  <c r="O3491" i="1"/>
  <c r="J3492" i="1"/>
  <c r="K3492" i="1"/>
  <c r="L3492" i="1"/>
  <c r="M3492" i="1"/>
  <c r="N3492" i="1"/>
  <c r="O3492" i="1"/>
  <c r="J3493" i="1"/>
  <c r="K3493" i="1"/>
  <c r="L3493" i="1"/>
  <c r="M3493" i="1"/>
  <c r="N3493" i="1"/>
  <c r="O3493" i="1"/>
  <c r="J3494" i="1"/>
  <c r="K3494" i="1"/>
  <c r="L3494" i="1"/>
  <c r="M3494" i="1"/>
  <c r="N3494" i="1"/>
  <c r="O3494" i="1"/>
  <c r="J3495" i="1"/>
  <c r="K3495" i="1"/>
  <c r="L3495" i="1"/>
  <c r="M3495" i="1"/>
  <c r="N3495" i="1"/>
  <c r="O3495" i="1"/>
  <c r="J3496" i="1"/>
  <c r="K3496" i="1"/>
  <c r="L3496" i="1"/>
  <c r="M3496" i="1"/>
  <c r="N3496" i="1"/>
  <c r="O3496" i="1"/>
  <c r="J3497" i="1"/>
  <c r="K3497" i="1"/>
  <c r="L3497" i="1"/>
  <c r="M3497" i="1"/>
  <c r="N3497" i="1"/>
  <c r="O3497" i="1"/>
  <c r="J3498" i="1"/>
  <c r="K3498" i="1"/>
  <c r="L3498" i="1"/>
  <c r="M3498" i="1"/>
  <c r="N3498" i="1"/>
  <c r="O3498" i="1"/>
  <c r="J3499" i="1"/>
  <c r="K3499" i="1"/>
  <c r="L3499" i="1"/>
  <c r="M3499" i="1"/>
  <c r="N3499" i="1"/>
  <c r="O3499" i="1"/>
  <c r="J3500" i="1"/>
  <c r="K3500" i="1"/>
  <c r="L3500" i="1"/>
  <c r="M3500" i="1"/>
  <c r="N3500" i="1"/>
  <c r="O3500" i="1"/>
  <c r="J3501" i="1"/>
  <c r="K3501" i="1"/>
  <c r="L3501" i="1"/>
  <c r="M3501" i="1"/>
  <c r="N3501" i="1"/>
  <c r="O3501" i="1"/>
  <c r="J3502" i="1"/>
  <c r="K3502" i="1"/>
  <c r="L3502" i="1"/>
  <c r="M3502" i="1"/>
  <c r="N3502" i="1"/>
  <c r="O3502" i="1"/>
  <c r="J3503" i="1"/>
  <c r="K3503" i="1"/>
  <c r="L3503" i="1"/>
  <c r="M3503" i="1"/>
  <c r="N3503" i="1"/>
  <c r="O3503" i="1"/>
  <c r="J3504" i="1"/>
  <c r="K3504" i="1"/>
  <c r="L3504" i="1"/>
  <c r="M3504" i="1"/>
  <c r="N3504" i="1"/>
  <c r="O3504" i="1"/>
  <c r="J3505" i="1"/>
  <c r="K3505" i="1"/>
  <c r="L3505" i="1"/>
  <c r="M3505" i="1"/>
  <c r="N3505" i="1"/>
  <c r="O3505" i="1"/>
  <c r="J3506" i="1"/>
  <c r="K3506" i="1"/>
  <c r="L3506" i="1"/>
  <c r="M3506" i="1"/>
  <c r="N3506" i="1"/>
  <c r="O3506" i="1"/>
  <c r="J3507" i="1"/>
  <c r="K3507" i="1"/>
  <c r="L3507" i="1"/>
  <c r="M3507" i="1"/>
  <c r="N3507" i="1"/>
  <c r="O3507" i="1"/>
  <c r="J3508" i="1"/>
  <c r="K3508" i="1"/>
  <c r="L3508" i="1"/>
  <c r="M3508" i="1"/>
  <c r="N3508" i="1"/>
  <c r="O3508" i="1"/>
  <c r="J3509" i="1"/>
  <c r="K3509" i="1"/>
  <c r="L3509" i="1"/>
  <c r="M3509" i="1"/>
  <c r="N3509" i="1"/>
  <c r="O3509" i="1"/>
  <c r="J3510" i="1"/>
  <c r="K3510" i="1"/>
  <c r="L3510" i="1"/>
  <c r="M3510" i="1"/>
  <c r="N3510" i="1"/>
  <c r="O3510" i="1"/>
  <c r="J3511" i="1"/>
  <c r="K3511" i="1"/>
  <c r="L3511" i="1"/>
  <c r="M3511" i="1"/>
  <c r="N3511" i="1"/>
  <c r="O3511" i="1"/>
  <c r="J3512" i="1"/>
  <c r="K3512" i="1"/>
  <c r="L3512" i="1"/>
  <c r="M3512" i="1"/>
  <c r="N3512" i="1"/>
  <c r="O3512" i="1"/>
  <c r="J3513" i="1"/>
  <c r="K3513" i="1"/>
  <c r="L3513" i="1"/>
  <c r="M3513" i="1"/>
  <c r="N3513" i="1"/>
  <c r="O3513" i="1"/>
  <c r="J3514" i="1"/>
  <c r="K3514" i="1"/>
  <c r="L3514" i="1"/>
  <c r="M3514" i="1"/>
  <c r="N3514" i="1"/>
  <c r="O3514" i="1"/>
  <c r="J3515" i="1"/>
  <c r="K3515" i="1"/>
  <c r="L3515" i="1"/>
  <c r="M3515" i="1"/>
  <c r="N3515" i="1"/>
  <c r="O3515" i="1"/>
  <c r="J3516" i="1"/>
  <c r="K3516" i="1"/>
  <c r="L3516" i="1"/>
  <c r="M3516" i="1"/>
  <c r="N3516" i="1"/>
  <c r="O3516" i="1"/>
  <c r="J3517" i="1"/>
  <c r="K3517" i="1"/>
  <c r="L3517" i="1"/>
  <c r="M3517" i="1"/>
  <c r="N3517" i="1"/>
  <c r="O3517" i="1"/>
  <c r="J3518" i="1"/>
  <c r="K3518" i="1"/>
  <c r="L3518" i="1"/>
  <c r="M3518" i="1"/>
  <c r="N3518" i="1"/>
  <c r="O3518" i="1"/>
  <c r="J3519" i="1"/>
  <c r="K3519" i="1"/>
  <c r="L3519" i="1"/>
  <c r="M3519" i="1"/>
  <c r="N3519" i="1"/>
  <c r="O3519" i="1"/>
  <c r="J3520" i="1"/>
  <c r="K3520" i="1"/>
  <c r="L3520" i="1"/>
  <c r="M3520" i="1"/>
  <c r="N3520" i="1"/>
  <c r="O3520" i="1"/>
  <c r="J3521" i="1"/>
  <c r="K3521" i="1"/>
  <c r="L3521" i="1"/>
  <c r="M3521" i="1"/>
  <c r="N3521" i="1"/>
  <c r="O3521" i="1"/>
  <c r="J3522" i="1"/>
  <c r="K3522" i="1"/>
  <c r="L3522" i="1"/>
  <c r="M3522" i="1"/>
  <c r="N3522" i="1"/>
  <c r="O3522" i="1"/>
  <c r="J3523" i="1"/>
  <c r="K3523" i="1"/>
  <c r="L3523" i="1"/>
  <c r="M3523" i="1"/>
  <c r="N3523" i="1"/>
  <c r="O3523" i="1"/>
  <c r="J3524" i="1"/>
  <c r="K3524" i="1"/>
  <c r="L3524" i="1"/>
  <c r="M3524" i="1"/>
  <c r="N3524" i="1"/>
  <c r="O3524" i="1"/>
  <c r="J3525" i="1"/>
  <c r="K3525" i="1"/>
  <c r="L3525" i="1"/>
  <c r="M3525" i="1"/>
  <c r="N3525" i="1"/>
  <c r="O3525" i="1"/>
  <c r="J3526" i="1"/>
  <c r="K3526" i="1"/>
  <c r="L3526" i="1"/>
  <c r="M3526" i="1"/>
  <c r="N3526" i="1"/>
  <c r="O3526" i="1"/>
  <c r="J3527" i="1"/>
  <c r="K3527" i="1"/>
  <c r="L3527" i="1"/>
  <c r="M3527" i="1"/>
  <c r="N3527" i="1"/>
  <c r="O3527" i="1"/>
  <c r="J3528" i="1"/>
  <c r="K3528" i="1"/>
  <c r="L3528" i="1"/>
  <c r="M3528" i="1"/>
  <c r="N3528" i="1"/>
  <c r="O3528" i="1"/>
  <c r="J3529" i="1"/>
  <c r="K3529" i="1"/>
  <c r="L3529" i="1"/>
  <c r="M3529" i="1"/>
  <c r="N3529" i="1"/>
  <c r="O3529" i="1"/>
  <c r="J3530" i="1"/>
  <c r="K3530" i="1"/>
  <c r="L3530" i="1"/>
  <c r="M3530" i="1"/>
  <c r="N3530" i="1"/>
  <c r="O3530" i="1"/>
  <c r="J3531" i="1"/>
  <c r="K3531" i="1"/>
  <c r="L3531" i="1"/>
  <c r="M3531" i="1"/>
  <c r="N3531" i="1"/>
  <c r="O3531" i="1"/>
  <c r="J3532" i="1"/>
  <c r="K3532" i="1"/>
  <c r="L3532" i="1"/>
  <c r="M3532" i="1"/>
  <c r="N3532" i="1"/>
  <c r="O3532" i="1"/>
  <c r="J3533" i="1"/>
  <c r="K3533" i="1"/>
  <c r="L3533" i="1"/>
  <c r="M3533" i="1"/>
  <c r="N3533" i="1"/>
  <c r="O3533" i="1"/>
  <c r="J3534" i="1"/>
  <c r="K3534" i="1"/>
  <c r="L3534" i="1"/>
  <c r="M3534" i="1"/>
  <c r="N3534" i="1"/>
  <c r="O3534" i="1"/>
  <c r="J3535" i="1"/>
  <c r="K3535" i="1"/>
  <c r="L3535" i="1"/>
  <c r="M3535" i="1"/>
  <c r="N3535" i="1"/>
  <c r="O3535" i="1"/>
  <c r="J3536" i="1"/>
  <c r="K3536" i="1"/>
  <c r="L3536" i="1"/>
  <c r="M3536" i="1"/>
  <c r="N3536" i="1"/>
  <c r="O3536" i="1"/>
  <c r="J3537" i="1"/>
  <c r="K3537" i="1"/>
  <c r="L3537" i="1"/>
  <c r="M3537" i="1"/>
  <c r="N3537" i="1"/>
  <c r="O3537" i="1"/>
  <c r="J3538" i="1"/>
  <c r="K3538" i="1"/>
  <c r="L3538" i="1"/>
  <c r="M3538" i="1"/>
  <c r="N3538" i="1"/>
  <c r="O3538" i="1"/>
  <c r="J3539" i="1"/>
  <c r="K3539" i="1"/>
  <c r="L3539" i="1"/>
  <c r="M3539" i="1"/>
  <c r="N3539" i="1"/>
  <c r="O3539" i="1"/>
  <c r="J3540" i="1"/>
  <c r="K3540" i="1"/>
  <c r="L3540" i="1"/>
  <c r="M3540" i="1"/>
  <c r="N3540" i="1"/>
  <c r="O3540" i="1"/>
  <c r="J3541" i="1"/>
  <c r="K3541" i="1"/>
  <c r="L3541" i="1"/>
  <c r="M3541" i="1"/>
  <c r="N3541" i="1"/>
  <c r="O3541" i="1"/>
  <c r="J3542" i="1"/>
  <c r="K3542" i="1"/>
  <c r="L3542" i="1"/>
  <c r="M3542" i="1"/>
  <c r="N3542" i="1"/>
  <c r="O3542" i="1"/>
  <c r="J3543" i="1"/>
  <c r="K3543" i="1"/>
  <c r="L3543" i="1"/>
  <c r="M3543" i="1"/>
  <c r="N3543" i="1"/>
  <c r="O3543" i="1"/>
  <c r="J3544" i="1"/>
  <c r="K3544" i="1"/>
  <c r="L3544" i="1"/>
  <c r="M3544" i="1"/>
  <c r="N3544" i="1"/>
  <c r="O3544" i="1"/>
  <c r="J3545" i="1"/>
  <c r="K3545" i="1"/>
  <c r="L3545" i="1"/>
  <c r="M3545" i="1"/>
  <c r="N3545" i="1"/>
  <c r="O3545" i="1"/>
  <c r="J3546" i="1"/>
  <c r="K3546" i="1"/>
  <c r="L3546" i="1"/>
  <c r="M3546" i="1"/>
  <c r="N3546" i="1"/>
  <c r="O3546" i="1"/>
  <c r="J3547" i="1"/>
  <c r="K3547" i="1"/>
  <c r="L3547" i="1"/>
  <c r="M3547" i="1"/>
  <c r="N3547" i="1"/>
  <c r="O3547" i="1"/>
  <c r="J3548" i="1"/>
  <c r="K3548" i="1"/>
  <c r="L3548" i="1"/>
  <c r="M3548" i="1"/>
  <c r="N3548" i="1"/>
  <c r="O3548" i="1"/>
  <c r="J3549" i="1"/>
  <c r="K3549" i="1"/>
  <c r="L3549" i="1"/>
  <c r="M3549" i="1"/>
  <c r="N3549" i="1"/>
  <c r="O3549" i="1"/>
  <c r="J3550" i="1"/>
  <c r="K3550" i="1"/>
  <c r="L3550" i="1"/>
  <c r="M3550" i="1"/>
  <c r="N3550" i="1"/>
  <c r="O3550" i="1"/>
  <c r="J3551" i="1"/>
  <c r="K3551" i="1"/>
  <c r="L3551" i="1"/>
  <c r="M3551" i="1"/>
  <c r="N3551" i="1"/>
  <c r="O3551" i="1"/>
  <c r="J3552" i="1"/>
  <c r="K3552" i="1"/>
  <c r="L3552" i="1"/>
  <c r="M3552" i="1"/>
  <c r="N3552" i="1"/>
  <c r="O3552" i="1"/>
  <c r="J3553" i="1"/>
  <c r="K3553" i="1"/>
  <c r="L3553" i="1"/>
  <c r="M3553" i="1"/>
  <c r="N3553" i="1"/>
  <c r="O3553" i="1"/>
  <c r="J3554" i="1"/>
  <c r="K3554" i="1"/>
  <c r="L3554" i="1"/>
  <c r="M3554" i="1"/>
  <c r="N3554" i="1"/>
  <c r="O3554" i="1"/>
  <c r="J3555" i="1"/>
  <c r="K3555" i="1"/>
  <c r="L3555" i="1"/>
  <c r="M3555" i="1"/>
  <c r="N3555" i="1"/>
  <c r="O3555" i="1"/>
  <c r="J3556" i="1"/>
  <c r="K3556" i="1"/>
  <c r="L3556" i="1"/>
  <c r="M3556" i="1"/>
  <c r="N3556" i="1"/>
  <c r="O3556" i="1"/>
  <c r="J3557" i="1"/>
  <c r="K3557" i="1"/>
  <c r="L3557" i="1"/>
  <c r="M3557" i="1"/>
  <c r="N3557" i="1"/>
  <c r="O3557" i="1"/>
  <c r="J3558" i="1"/>
  <c r="K3558" i="1"/>
  <c r="L3558" i="1"/>
  <c r="M3558" i="1"/>
  <c r="N3558" i="1"/>
  <c r="O3558" i="1"/>
  <c r="J3559" i="1"/>
  <c r="K3559" i="1"/>
  <c r="L3559" i="1"/>
  <c r="M3559" i="1"/>
  <c r="N3559" i="1"/>
  <c r="O3559" i="1"/>
  <c r="J3560" i="1"/>
  <c r="K3560" i="1"/>
  <c r="L3560" i="1"/>
  <c r="M3560" i="1"/>
  <c r="N3560" i="1"/>
  <c r="O3560" i="1"/>
  <c r="J3561" i="1"/>
  <c r="K3561" i="1"/>
  <c r="L3561" i="1"/>
  <c r="M3561" i="1"/>
  <c r="N3561" i="1"/>
  <c r="O3561" i="1"/>
  <c r="J3562" i="1"/>
  <c r="K3562" i="1"/>
  <c r="L3562" i="1"/>
  <c r="M3562" i="1"/>
  <c r="N3562" i="1"/>
  <c r="O3562" i="1"/>
  <c r="J3563" i="1"/>
  <c r="K3563" i="1"/>
  <c r="L3563" i="1"/>
  <c r="M3563" i="1"/>
  <c r="N3563" i="1"/>
  <c r="O3563" i="1"/>
  <c r="J3564" i="1"/>
  <c r="K3564" i="1"/>
  <c r="L3564" i="1"/>
  <c r="M3564" i="1"/>
  <c r="N3564" i="1"/>
  <c r="O3564" i="1"/>
  <c r="J3565" i="1"/>
  <c r="K3565" i="1"/>
  <c r="L3565" i="1"/>
  <c r="M3565" i="1"/>
  <c r="N3565" i="1"/>
  <c r="O3565" i="1"/>
  <c r="J3566" i="1"/>
  <c r="K3566" i="1"/>
  <c r="L3566" i="1"/>
  <c r="M3566" i="1"/>
  <c r="N3566" i="1"/>
  <c r="O3566" i="1"/>
  <c r="J3567" i="1"/>
  <c r="K3567" i="1"/>
  <c r="L3567" i="1"/>
  <c r="M3567" i="1"/>
  <c r="N3567" i="1"/>
  <c r="O3567" i="1"/>
  <c r="J3568" i="1"/>
  <c r="K3568" i="1"/>
  <c r="L3568" i="1"/>
  <c r="M3568" i="1"/>
  <c r="N3568" i="1"/>
  <c r="O3568" i="1"/>
  <c r="J3569" i="1"/>
  <c r="K3569" i="1"/>
  <c r="L3569" i="1"/>
  <c r="M3569" i="1"/>
  <c r="N3569" i="1"/>
  <c r="O3569" i="1"/>
  <c r="J3570" i="1"/>
  <c r="K3570" i="1"/>
  <c r="L3570" i="1"/>
  <c r="M3570" i="1"/>
  <c r="N3570" i="1"/>
  <c r="O3570" i="1"/>
  <c r="J3571" i="1"/>
  <c r="K3571" i="1"/>
  <c r="L3571" i="1"/>
  <c r="M3571" i="1"/>
  <c r="N3571" i="1"/>
  <c r="O3571" i="1"/>
  <c r="J3572" i="1"/>
  <c r="K3572" i="1"/>
  <c r="L3572" i="1"/>
  <c r="M3572" i="1"/>
  <c r="N3572" i="1"/>
  <c r="O3572" i="1"/>
  <c r="J3573" i="1"/>
  <c r="K3573" i="1"/>
  <c r="L3573" i="1"/>
  <c r="M3573" i="1"/>
  <c r="N3573" i="1"/>
  <c r="O3573" i="1"/>
  <c r="J3574" i="1"/>
  <c r="K3574" i="1"/>
  <c r="L3574" i="1"/>
  <c r="M3574" i="1"/>
  <c r="N3574" i="1"/>
  <c r="O3574" i="1"/>
  <c r="J3575" i="1"/>
  <c r="K3575" i="1"/>
  <c r="L3575" i="1"/>
  <c r="M3575" i="1"/>
  <c r="N3575" i="1"/>
  <c r="O3575" i="1"/>
  <c r="J3576" i="1"/>
  <c r="K3576" i="1"/>
  <c r="L3576" i="1"/>
  <c r="M3576" i="1"/>
  <c r="N3576" i="1"/>
  <c r="O3576" i="1"/>
  <c r="J3577" i="1"/>
  <c r="K3577" i="1"/>
  <c r="L3577" i="1"/>
  <c r="M3577" i="1"/>
  <c r="N3577" i="1"/>
  <c r="O3577" i="1"/>
  <c r="J3578" i="1"/>
  <c r="K3578" i="1"/>
  <c r="L3578" i="1"/>
  <c r="M3578" i="1"/>
  <c r="N3578" i="1"/>
  <c r="O3578" i="1"/>
  <c r="J3579" i="1"/>
  <c r="K3579" i="1"/>
  <c r="L3579" i="1"/>
  <c r="M3579" i="1"/>
  <c r="N3579" i="1"/>
  <c r="O3579" i="1"/>
  <c r="J3580" i="1"/>
  <c r="K3580" i="1"/>
  <c r="L3580" i="1"/>
  <c r="M3580" i="1"/>
  <c r="N3580" i="1"/>
  <c r="O3580" i="1"/>
  <c r="J3581" i="1"/>
  <c r="K3581" i="1"/>
  <c r="L3581" i="1"/>
  <c r="M3581" i="1"/>
  <c r="N3581" i="1"/>
  <c r="O3581" i="1"/>
  <c r="J3582" i="1"/>
  <c r="K3582" i="1"/>
  <c r="L3582" i="1"/>
  <c r="M3582" i="1"/>
  <c r="N3582" i="1"/>
  <c r="O3582" i="1"/>
  <c r="J3583" i="1"/>
  <c r="K3583" i="1"/>
  <c r="L3583" i="1"/>
  <c r="M3583" i="1"/>
  <c r="N3583" i="1"/>
  <c r="O3583" i="1"/>
  <c r="J3584" i="1"/>
  <c r="K3584" i="1"/>
  <c r="L3584" i="1"/>
  <c r="M3584" i="1"/>
  <c r="N3584" i="1"/>
  <c r="O3584" i="1"/>
  <c r="J3585" i="1"/>
  <c r="K3585" i="1"/>
  <c r="L3585" i="1"/>
  <c r="M3585" i="1"/>
  <c r="N3585" i="1"/>
  <c r="O3585" i="1"/>
  <c r="J3586" i="1"/>
  <c r="K3586" i="1"/>
  <c r="L3586" i="1"/>
  <c r="M3586" i="1"/>
  <c r="N3586" i="1"/>
  <c r="O3586" i="1"/>
  <c r="J3587" i="1"/>
  <c r="K3587" i="1"/>
  <c r="L3587" i="1"/>
  <c r="M3587" i="1"/>
  <c r="N3587" i="1"/>
  <c r="O3587" i="1"/>
  <c r="J3588" i="1"/>
  <c r="K3588" i="1"/>
  <c r="L3588" i="1"/>
  <c r="M3588" i="1"/>
  <c r="N3588" i="1"/>
  <c r="O3588" i="1"/>
  <c r="J3589" i="1"/>
  <c r="K3589" i="1"/>
  <c r="L3589" i="1"/>
  <c r="M3589" i="1"/>
  <c r="N3589" i="1"/>
  <c r="O3589" i="1"/>
  <c r="J3590" i="1"/>
  <c r="K3590" i="1"/>
  <c r="L3590" i="1"/>
  <c r="M3590" i="1"/>
  <c r="N3590" i="1"/>
  <c r="O3590" i="1"/>
  <c r="J3591" i="1"/>
  <c r="K3591" i="1"/>
  <c r="L3591" i="1"/>
  <c r="M3591" i="1"/>
  <c r="N3591" i="1"/>
  <c r="O3591" i="1"/>
  <c r="J3592" i="1"/>
  <c r="K3592" i="1"/>
  <c r="L3592" i="1"/>
  <c r="M3592" i="1"/>
  <c r="N3592" i="1"/>
  <c r="O3592" i="1"/>
  <c r="J3593" i="1"/>
  <c r="K3593" i="1"/>
  <c r="L3593" i="1"/>
  <c r="M3593" i="1"/>
  <c r="N3593" i="1"/>
  <c r="O3593" i="1"/>
  <c r="J3594" i="1"/>
  <c r="K3594" i="1"/>
  <c r="L3594" i="1"/>
  <c r="M3594" i="1"/>
  <c r="N3594" i="1"/>
  <c r="O3594" i="1"/>
  <c r="J3595" i="1"/>
  <c r="K3595" i="1"/>
  <c r="L3595" i="1"/>
  <c r="M3595" i="1"/>
  <c r="N3595" i="1"/>
  <c r="O3595" i="1"/>
  <c r="J3596" i="1"/>
  <c r="K3596" i="1"/>
  <c r="L3596" i="1"/>
  <c r="M3596" i="1"/>
  <c r="N3596" i="1"/>
  <c r="O3596" i="1"/>
  <c r="J3597" i="1"/>
  <c r="K3597" i="1"/>
  <c r="L3597" i="1"/>
  <c r="M3597" i="1"/>
  <c r="N3597" i="1"/>
  <c r="O3597" i="1"/>
  <c r="J3598" i="1"/>
  <c r="K3598" i="1"/>
  <c r="L3598" i="1"/>
  <c r="M3598" i="1"/>
  <c r="N3598" i="1"/>
  <c r="O3598" i="1"/>
  <c r="J3599" i="1"/>
  <c r="K3599" i="1"/>
  <c r="L3599" i="1"/>
  <c r="M3599" i="1"/>
  <c r="N3599" i="1"/>
  <c r="O3599" i="1"/>
  <c r="J3600" i="1"/>
  <c r="K3600" i="1"/>
  <c r="L3600" i="1"/>
  <c r="M3600" i="1"/>
  <c r="N3600" i="1"/>
  <c r="O3600" i="1"/>
  <c r="J3601" i="1"/>
  <c r="K3601" i="1"/>
  <c r="L3601" i="1"/>
  <c r="M3601" i="1"/>
  <c r="N3601" i="1"/>
  <c r="O3601" i="1"/>
  <c r="J3602" i="1"/>
  <c r="K3602" i="1"/>
  <c r="L3602" i="1"/>
  <c r="M3602" i="1"/>
  <c r="N3602" i="1"/>
  <c r="O3602" i="1"/>
  <c r="J3603" i="1"/>
  <c r="K3603" i="1"/>
  <c r="L3603" i="1"/>
  <c r="M3603" i="1"/>
  <c r="N3603" i="1"/>
  <c r="O3603" i="1"/>
  <c r="J3604" i="1"/>
  <c r="K3604" i="1"/>
  <c r="L3604" i="1"/>
  <c r="M3604" i="1"/>
  <c r="N3604" i="1"/>
  <c r="O3604" i="1"/>
  <c r="J3605" i="1"/>
  <c r="K3605" i="1"/>
  <c r="L3605" i="1"/>
  <c r="M3605" i="1"/>
  <c r="N3605" i="1"/>
  <c r="O3605" i="1"/>
  <c r="J3606" i="1"/>
  <c r="K3606" i="1"/>
  <c r="L3606" i="1"/>
  <c r="M3606" i="1"/>
  <c r="N3606" i="1"/>
  <c r="O3606" i="1"/>
  <c r="J3607" i="1"/>
  <c r="K3607" i="1"/>
  <c r="L3607" i="1"/>
  <c r="M3607" i="1"/>
  <c r="N3607" i="1"/>
  <c r="O3607" i="1"/>
  <c r="J3608" i="1"/>
  <c r="K3608" i="1"/>
  <c r="L3608" i="1"/>
  <c r="M3608" i="1"/>
  <c r="N3608" i="1"/>
  <c r="O3608" i="1"/>
  <c r="J3609" i="1"/>
  <c r="K3609" i="1"/>
  <c r="L3609" i="1"/>
  <c r="M3609" i="1"/>
  <c r="N3609" i="1"/>
  <c r="O3609" i="1"/>
  <c r="J3610" i="1"/>
  <c r="K3610" i="1"/>
  <c r="L3610" i="1"/>
  <c r="M3610" i="1"/>
  <c r="N3610" i="1"/>
  <c r="O3610" i="1"/>
  <c r="J3611" i="1"/>
  <c r="K3611" i="1"/>
  <c r="L3611" i="1"/>
  <c r="M3611" i="1"/>
  <c r="N3611" i="1"/>
  <c r="O3611" i="1"/>
  <c r="J3612" i="1"/>
  <c r="K3612" i="1"/>
  <c r="L3612" i="1"/>
  <c r="M3612" i="1"/>
  <c r="N3612" i="1"/>
  <c r="O3612" i="1"/>
  <c r="J3613" i="1"/>
  <c r="K3613" i="1"/>
  <c r="L3613" i="1"/>
  <c r="M3613" i="1"/>
  <c r="N3613" i="1"/>
  <c r="O3613" i="1"/>
  <c r="J3614" i="1"/>
  <c r="K3614" i="1"/>
  <c r="L3614" i="1"/>
  <c r="M3614" i="1"/>
  <c r="N3614" i="1"/>
  <c r="O3614" i="1"/>
  <c r="J3615" i="1"/>
  <c r="K3615" i="1"/>
  <c r="L3615" i="1"/>
  <c r="M3615" i="1"/>
  <c r="N3615" i="1"/>
  <c r="O3615" i="1"/>
  <c r="J3616" i="1"/>
  <c r="K3616" i="1"/>
  <c r="L3616" i="1"/>
  <c r="M3616" i="1"/>
  <c r="N3616" i="1"/>
  <c r="O3616" i="1"/>
  <c r="J3617" i="1"/>
  <c r="K3617" i="1"/>
  <c r="L3617" i="1"/>
  <c r="M3617" i="1"/>
  <c r="N3617" i="1"/>
  <c r="O3617" i="1"/>
  <c r="J3618" i="1"/>
  <c r="K3618" i="1"/>
  <c r="L3618" i="1"/>
  <c r="M3618" i="1"/>
  <c r="N3618" i="1"/>
  <c r="O3618" i="1"/>
  <c r="J3619" i="1"/>
  <c r="K3619" i="1"/>
  <c r="L3619" i="1"/>
  <c r="M3619" i="1"/>
  <c r="N3619" i="1"/>
  <c r="O3619" i="1"/>
  <c r="J3620" i="1"/>
  <c r="K3620" i="1"/>
  <c r="L3620" i="1"/>
  <c r="M3620" i="1"/>
  <c r="N3620" i="1"/>
  <c r="O3620" i="1"/>
  <c r="J3621" i="1"/>
  <c r="K3621" i="1"/>
  <c r="L3621" i="1"/>
  <c r="M3621" i="1"/>
  <c r="N3621" i="1"/>
  <c r="O3621" i="1"/>
  <c r="J3622" i="1"/>
  <c r="K3622" i="1"/>
  <c r="L3622" i="1"/>
  <c r="M3622" i="1"/>
  <c r="N3622" i="1"/>
  <c r="O3622" i="1"/>
  <c r="J3623" i="1"/>
  <c r="K3623" i="1"/>
  <c r="L3623" i="1"/>
  <c r="M3623" i="1"/>
  <c r="N3623" i="1"/>
  <c r="O3623" i="1"/>
  <c r="J3624" i="1"/>
  <c r="K3624" i="1"/>
  <c r="L3624" i="1"/>
  <c r="M3624" i="1"/>
  <c r="N3624" i="1"/>
  <c r="O3624" i="1"/>
  <c r="J3625" i="1"/>
  <c r="K3625" i="1"/>
  <c r="L3625" i="1"/>
  <c r="M3625" i="1"/>
  <c r="N3625" i="1"/>
  <c r="O3625" i="1"/>
  <c r="J3626" i="1"/>
  <c r="K3626" i="1"/>
  <c r="L3626" i="1"/>
  <c r="M3626" i="1"/>
  <c r="N3626" i="1"/>
  <c r="O3626" i="1"/>
  <c r="J3627" i="1"/>
  <c r="K3627" i="1"/>
  <c r="L3627" i="1"/>
  <c r="M3627" i="1"/>
  <c r="N3627" i="1"/>
  <c r="O3627" i="1"/>
  <c r="J3628" i="1"/>
  <c r="K3628" i="1"/>
  <c r="L3628" i="1"/>
  <c r="M3628" i="1"/>
  <c r="N3628" i="1"/>
  <c r="O3628" i="1"/>
  <c r="J3629" i="1"/>
  <c r="K3629" i="1"/>
  <c r="L3629" i="1"/>
  <c r="M3629" i="1"/>
  <c r="N3629" i="1"/>
  <c r="O3629" i="1"/>
  <c r="J3630" i="1"/>
  <c r="K3630" i="1"/>
  <c r="L3630" i="1"/>
  <c r="M3630" i="1"/>
  <c r="N3630" i="1"/>
  <c r="O3630" i="1"/>
  <c r="J3631" i="1"/>
  <c r="K3631" i="1"/>
  <c r="L3631" i="1"/>
  <c r="M3631" i="1"/>
  <c r="N3631" i="1"/>
  <c r="O3631" i="1"/>
  <c r="J3632" i="1"/>
  <c r="K3632" i="1"/>
  <c r="L3632" i="1"/>
  <c r="M3632" i="1"/>
  <c r="N3632" i="1"/>
  <c r="O3632" i="1"/>
  <c r="J3633" i="1"/>
  <c r="K3633" i="1"/>
  <c r="L3633" i="1"/>
  <c r="M3633" i="1"/>
  <c r="N3633" i="1"/>
  <c r="O3633" i="1"/>
  <c r="J3634" i="1"/>
  <c r="K3634" i="1"/>
  <c r="L3634" i="1"/>
  <c r="M3634" i="1"/>
  <c r="N3634" i="1"/>
  <c r="O3634" i="1"/>
  <c r="J3635" i="1"/>
  <c r="K3635" i="1"/>
  <c r="L3635" i="1"/>
  <c r="M3635" i="1"/>
  <c r="N3635" i="1"/>
  <c r="O3635" i="1"/>
  <c r="J3636" i="1"/>
  <c r="K3636" i="1"/>
  <c r="L3636" i="1"/>
  <c r="M3636" i="1"/>
  <c r="N3636" i="1"/>
  <c r="O3636" i="1"/>
  <c r="J3637" i="1"/>
  <c r="K3637" i="1"/>
  <c r="L3637" i="1"/>
  <c r="M3637" i="1"/>
  <c r="N3637" i="1"/>
  <c r="O3637" i="1"/>
  <c r="J3638" i="1"/>
  <c r="K3638" i="1"/>
  <c r="L3638" i="1"/>
  <c r="M3638" i="1"/>
  <c r="N3638" i="1"/>
  <c r="O3638" i="1"/>
  <c r="J3639" i="1"/>
  <c r="K3639" i="1"/>
  <c r="L3639" i="1"/>
  <c r="M3639" i="1"/>
  <c r="N3639" i="1"/>
  <c r="O3639" i="1"/>
  <c r="J3640" i="1"/>
  <c r="K3640" i="1"/>
  <c r="L3640" i="1"/>
  <c r="M3640" i="1"/>
  <c r="N3640" i="1"/>
  <c r="O3640" i="1"/>
  <c r="J3641" i="1"/>
  <c r="K3641" i="1"/>
  <c r="L3641" i="1"/>
  <c r="M3641" i="1"/>
  <c r="N3641" i="1"/>
  <c r="O3641" i="1"/>
  <c r="J3642" i="1"/>
  <c r="K3642" i="1"/>
  <c r="L3642" i="1"/>
  <c r="M3642" i="1"/>
  <c r="N3642" i="1"/>
  <c r="O3642" i="1"/>
  <c r="J3643" i="1"/>
  <c r="K3643" i="1"/>
  <c r="L3643" i="1"/>
  <c r="M3643" i="1"/>
  <c r="N3643" i="1"/>
  <c r="O3643" i="1"/>
  <c r="J3644" i="1"/>
  <c r="K3644" i="1"/>
  <c r="L3644" i="1"/>
  <c r="M3644" i="1"/>
  <c r="N3644" i="1"/>
  <c r="O3644" i="1"/>
  <c r="J3645" i="1"/>
  <c r="K3645" i="1"/>
  <c r="L3645" i="1"/>
  <c r="M3645" i="1"/>
  <c r="N3645" i="1"/>
  <c r="O3645" i="1"/>
  <c r="J3646" i="1"/>
  <c r="K3646" i="1"/>
  <c r="L3646" i="1"/>
  <c r="M3646" i="1"/>
  <c r="N3646" i="1"/>
  <c r="O3646" i="1"/>
  <c r="J3647" i="1"/>
  <c r="K3647" i="1"/>
  <c r="L3647" i="1"/>
  <c r="M3647" i="1"/>
  <c r="N3647" i="1"/>
  <c r="O3647" i="1"/>
  <c r="J3648" i="1"/>
  <c r="K3648" i="1"/>
  <c r="L3648" i="1"/>
  <c r="M3648" i="1"/>
  <c r="N3648" i="1"/>
  <c r="O3648" i="1"/>
  <c r="J3649" i="1"/>
  <c r="K3649" i="1"/>
  <c r="L3649" i="1"/>
  <c r="M3649" i="1"/>
  <c r="N3649" i="1"/>
  <c r="O3649" i="1"/>
  <c r="J3650" i="1"/>
  <c r="K3650" i="1"/>
  <c r="L3650" i="1"/>
  <c r="M3650" i="1"/>
  <c r="N3650" i="1"/>
  <c r="O3650" i="1"/>
  <c r="J3651" i="1"/>
  <c r="K3651" i="1"/>
  <c r="L3651" i="1"/>
  <c r="M3651" i="1"/>
  <c r="N3651" i="1"/>
  <c r="O3651" i="1"/>
  <c r="J3652" i="1"/>
  <c r="K3652" i="1"/>
  <c r="L3652" i="1"/>
  <c r="M3652" i="1"/>
  <c r="N3652" i="1"/>
  <c r="O3652" i="1"/>
  <c r="J3653" i="1"/>
  <c r="K3653" i="1"/>
  <c r="L3653" i="1"/>
  <c r="M3653" i="1"/>
  <c r="N3653" i="1"/>
  <c r="O3653" i="1"/>
  <c r="J3654" i="1"/>
  <c r="K3654" i="1"/>
  <c r="L3654" i="1"/>
  <c r="M3654" i="1"/>
  <c r="N3654" i="1"/>
  <c r="O3654" i="1"/>
  <c r="J3655" i="1"/>
  <c r="K3655" i="1"/>
  <c r="L3655" i="1"/>
  <c r="M3655" i="1"/>
  <c r="N3655" i="1"/>
  <c r="O3655" i="1"/>
  <c r="J3656" i="1"/>
  <c r="K3656" i="1"/>
  <c r="L3656" i="1"/>
  <c r="M3656" i="1"/>
  <c r="N3656" i="1"/>
  <c r="O3656" i="1"/>
  <c r="J3657" i="1"/>
  <c r="K3657" i="1"/>
  <c r="L3657" i="1"/>
  <c r="M3657" i="1"/>
  <c r="N3657" i="1"/>
  <c r="O3657" i="1"/>
  <c r="J3658" i="1"/>
  <c r="K3658" i="1"/>
  <c r="L3658" i="1"/>
  <c r="M3658" i="1"/>
  <c r="N3658" i="1"/>
  <c r="O3658" i="1"/>
  <c r="J3659" i="1"/>
  <c r="K3659" i="1"/>
  <c r="L3659" i="1"/>
  <c r="M3659" i="1"/>
  <c r="N3659" i="1"/>
  <c r="O3659" i="1"/>
  <c r="J3660" i="1"/>
  <c r="K3660" i="1"/>
  <c r="L3660" i="1"/>
  <c r="M3660" i="1"/>
  <c r="N3660" i="1"/>
  <c r="O3660" i="1"/>
  <c r="J3661" i="1"/>
  <c r="K3661" i="1"/>
  <c r="L3661" i="1"/>
  <c r="M3661" i="1"/>
  <c r="N3661" i="1"/>
  <c r="O3661" i="1"/>
  <c r="J3662" i="1"/>
  <c r="K3662" i="1"/>
  <c r="L3662" i="1"/>
  <c r="M3662" i="1"/>
  <c r="N3662" i="1"/>
  <c r="O3662" i="1"/>
  <c r="J3663" i="1"/>
  <c r="K3663" i="1"/>
  <c r="L3663" i="1"/>
  <c r="M3663" i="1"/>
  <c r="N3663" i="1"/>
  <c r="O3663" i="1"/>
  <c r="J3664" i="1"/>
  <c r="K3664" i="1"/>
  <c r="L3664" i="1"/>
  <c r="M3664" i="1"/>
  <c r="N3664" i="1"/>
  <c r="O3664" i="1"/>
  <c r="J3665" i="1"/>
  <c r="K3665" i="1"/>
  <c r="L3665" i="1"/>
  <c r="M3665" i="1"/>
  <c r="N3665" i="1"/>
  <c r="O3665" i="1"/>
  <c r="J3666" i="1"/>
  <c r="K3666" i="1"/>
  <c r="L3666" i="1"/>
  <c r="M3666" i="1"/>
  <c r="N3666" i="1"/>
  <c r="O3666" i="1"/>
  <c r="J3667" i="1"/>
  <c r="K3667" i="1"/>
  <c r="L3667" i="1"/>
  <c r="M3667" i="1"/>
  <c r="N3667" i="1"/>
  <c r="O3667" i="1"/>
  <c r="J3668" i="1"/>
  <c r="K3668" i="1"/>
  <c r="L3668" i="1"/>
  <c r="M3668" i="1"/>
  <c r="N3668" i="1"/>
  <c r="O3668" i="1"/>
  <c r="J3669" i="1"/>
  <c r="K3669" i="1"/>
  <c r="L3669" i="1"/>
  <c r="M3669" i="1"/>
  <c r="N3669" i="1"/>
  <c r="O3669" i="1"/>
  <c r="J3670" i="1"/>
  <c r="K3670" i="1"/>
  <c r="L3670" i="1"/>
  <c r="M3670" i="1"/>
  <c r="N3670" i="1"/>
  <c r="O3670" i="1"/>
  <c r="J3671" i="1"/>
  <c r="K3671" i="1"/>
  <c r="L3671" i="1"/>
  <c r="M3671" i="1"/>
  <c r="N3671" i="1"/>
  <c r="O3671" i="1"/>
  <c r="J3672" i="1"/>
  <c r="K3672" i="1"/>
  <c r="L3672" i="1"/>
  <c r="M3672" i="1"/>
  <c r="N3672" i="1"/>
  <c r="O3672" i="1"/>
  <c r="J3673" i="1"/>
  <c r="K3673" i="1"/>
  <c r="L3673" i="1"/>
  <c r="M3673" i="1"/>
  <c r="N3673" i="1"/>
  <c r="O3673" i="1"/>
  <c r="J3674" i="1"/>
  <c r="K3674" i="1"/>
  <c r="L3674" i="1"/>
  <c r="M3674" i="1"/>
  <c r="N3674" i="1"/>
  <c r="O3674" i="1"/>
  <c r="J3675" i="1"/>
  <c r="K3675" i="1"/>
  <c r="L3675" i="1"/>
  <c r="M3675" i="1"/>
  <c r="N3675" i="1"/>
  <c r="O3675" i="1"/>
  <c r="J3676" i="1"/>
  <c r="K3676" i="1"/>
  <c r="L3676" i="1"/>
  <c r="M3676" i="1"/>
  <c r="N3676" i="1"/>
  <c r="O3676" i="1"/>
  <c r="J3677" i="1"/>
  <c r="K3677" i="1"/>
  <c r="L3677" i="1"/>
  <c r="M3677" i="1"/>
  <c r="N3677" i="1"/>
  <c r="O3677" i="1"/>
  <c r="J3678" i="1"/>
  <c r="K3678" i="1"/>
  <c r="L3678" i="1"/>
  <c r="M3678" i="1"/>
  <c r="N3678" i="1"/>
  <c r="O3678" i="1"/>
  <c r="J3679" i="1"/>
  <c r="K3679" i="1"/>
  <c r="L3679" i="1"/>
  <c r="M3679" i="1"/>
  <c r="N3679" i="1"/>
  <c r="O3679" i="1"/>
  <c r="J3680" i="1"/>
  <c r="K3680" i="1"/>
  <c r="L3680" i="1"/>
  <c r="M3680" i="1"/>
  <c r="N3680" i="1"/>
  <c r="O3680" i="1"/>
  <c r="J3681" i="1"/>
  <c r="K3681" i="1"/>
  <c r="L3681" i="1"/>
  <c r="M3681" i="1"/>
  <c r="N3681" i="1"/>
  <c r="O3681" i="1"/>
  <c r="J3682" i="1"/>
  <c r="K3682" i="1"/>
  <c r="L3682" i="1"/>
  <c r="M3682" i="1"/>
  <c r="N3682" i="1"/>
  <c r="O3682" i="1"/>
  <c r="J3683" i="1"/>
  <c r="K3683" i="1"/>
  <c r="L3683" i="1"/>
  <c r="M3683" i="1"/>
  <c r="N3683" i="1"/>
  <c r="O3683" i="1"/>
  <c r="J3684" i="1"/>
  <c r="K3684" i="1"/>
  <c r="L3684" i="1"/>
  <c r="M3684" i="1"/>
  <c r="N3684" i="1"/>
  <c r="O3684" i="1"/>
  <c r="J3685" i="1"/>
  <c r="K3685" i="1"/>
  <c r="L3685" i="1"/>
  <c r="M3685" i="1"/>
  <c r="N3685" i="1"/>
  <c r="O3685" i="1"/>
  <c r="J3686" i="1"/>
  <c r="K3686" i="1"/>
  <c r="L3686" i="1"/>
  <c r="M3686" i="1"/>
  <c r="N3686" i="1"/>
  <c r="O3686" i="1"/>
  <c r="J3687" i="1"/>
  <c r="K3687" i="1"/>
  <c r="L3687" i="1"/>
  <c r="M3687" i="1"/>
  <c r="N3687" i="1"/>
  <c r="O3687" i="1"/>
  <c r="J3688" i="1"/>
  <c r="K3688" i="1"/>
  <c r="L3688" i="1"/>
  <c r="M3688" i="1"/>
  <c r="N3688" i="1"/>
  <c r="O3688" i="1"/>
  <c r="J3689" i="1"/>
  <c r="K3689" i="1"/>
  <c r="L3689" i="1"/>
  <c r="M3689" i="1"/>
  <c r="N3689" i="1"/>
  <c r="O3689" i="1"/>
  <c r="J3690" i="1"/>
  <c r="K3690" i="1"/>
  <c r="L3690" i="1"/>
  <c r="M3690" i="1"/>
  <c r="N3690" i="1"/>
  <c r="O3690" i="1"/>
  <c r="J3691" i="1"/>
  <c r="K3691" i="1"/>
  <c r="L3691" i="1"/>
  <c r="M3691" i="1"/>
  <c r="N3691" i="1"/>
  <c r="O3691" i="1"/>
  <c r="J3692" i="1"/>
  <c r="K3692" i="1"/>
  <c r="L3692" i="1"/>
  <c r="M3692" i="1"/>
  <c r="N3692" i="1"/>
  <c r="O3692" i="1"/>
  <c r="J3693" i="1"/>
  <c r="K3693" i="1"/>
  <c r="L3693" i="1"/>
  <c r="M3693" i="1"/>
  <c r="N3693" i="1"/>
  <c r="O3693" i="1"/>
  <c r="J3694" i="1"/>
  <c r="K3694" i="1"/>
  <c r="L3694" i="1"/>
  <c r="M3694" i="1"/>
  <c r="N3694" i="1"/>
  <c r="O3694" i="1"/>
  <c r="J3695" i="1"/>
  <c r="K3695" i="1"/>
  <c r="L3695" i="1"/>
  <c r="M3695" i="1"/>
  <c r="N3695" i="1"/>
  <c r="O3695" i="1"/>
  <c r="J3696" i="1"/>
  <c r="K3696" i="1"/>
  <c r="L3696" i="1"/>
  <c r="M3696" i="1"/>
  <c r="N3696" i="1"/>
  <c r="O3696" i="1"/>
  <c r="J3697" i="1"/>
  <c r="K3697" i="1"/>
  <c r="L3697" i="1"/>
  <c r="M3697" i="1"/>
  <c r="N3697" i="1"/>
  <c r="O3697" i="1"/>
  <c r="J3698" i="1"/>
  <c r="K3698" i="1"/>
  <c r="L3698" i="1"/>
  <c r="M3698" i="1"/>
  <c r="N3698" i="1"/>
  <c r="O3698" i="1"/>
  <c r="J3699" i="1"/>
  <c r="K3699" i="1"/>
  <c r="L3699" i="1"/>
  <c r="M3699" i="1"/>
  <c r="N3699" i="1"/>
  <c r="O3699" i="1"/>
  <c r="J3700" i="1"/>
  <c r="K3700" i="1"/>
  <c r="L3700" i="1"/>
  <c r="M3700" i="1"/>
  <c r="N3700" i="1"/>
  <c r="O3700" i="1"/>
  <c r="J3701" i="1"/>
  <c r="K3701" i="1"/>
  <c r="L3701" i="1"/>
  <c r="M3701" i="1"/>
  <c r="N3701" i="1"/>
  <c r="O3701" i="1"/>
  <c r="J3702" i="1"/>
  <c r="K3702" i="1"/>
  <c r="L3702" i="1"/>
  <c r="M3702" i="1"/>
  <c r="N3702" i="1"/>
  <c r="O3702" i="1"/>
  <c r="J3703" i="1"/>
  <c r="K3703" i="1"/>
  <c r="L3703" i="1"/>
  <c r="M3703" i="1"/>
  <c r="N3703" i="1"/>
  <c r="O3703" i="1"/>
  <c r="J3704" i="1"/>
  <c r="K3704" i="1"/>
  <c r="L3704" i="1"/>
  <c r="M3704" i="1"/>
  <c r="N3704" i="1"/>
  <c r="O3704" i="1"/>
  <c r="J3705" i="1"/>
  <c r="K3705" i="1"/>
  <c r="L3705" i="1"/>
  <c r="M3705" i="1"/>
  <c r="N3705" i="1"/>
  <c r="O3705" i="1"/>
  <c r="J3706" i="1"/>
  <c r="K3706" i="1"/>
  <c r="L3706" i="1"/>
  <c r="M3706" i="1"/>
  <c r="N3706" i="1"/>
  <c r="O3706" i="1"/>
  <c r="J3707" i="1"/>
  <c r="K3707" i="1"/>
  <c r="L3707" i="1"/>
  <c r="M3707" i="1"/>
  <c r="N3707" i="1"/>
  <c r="O3707" i="1"/>
  <c r="J3708" i="1"/>
  <c r="K3708" i="1"/>
  <c r="L3708" i="1"/>
  <c r="M3708" i="1"/>
  <c r="N3708" i="1"/>
  <c r="O3708" i="1"/>
  <c r="J3709" i="1"/>
  <c r="K3709" i="1"/>
  <c r="L3709" i="1"/>
  <c r="M3709" i="1"/>
  <c r="N3709" i="1"/>
  <c r="O3709" i="1"/>
  <c r="J3710" i="1"/>
  <c r="K3710" i="1"/>
  <c r="L3710" i="1"/>
  <c r="M3710" i="1"/>
  <c r="N3710" i="1"/>
  <c r="O3710" i="1"/>
  <c r="J3711" i="1"/>
  <c r="K3711" i="1"/>
  <c r="L3711" i="1"/>
  <c r="M3711" i="1"/>
  <c r="N3711" i="1"/>
  <c r="O3711" i="1"/>
  <c r="J3712" i="1"/>
  <c r="K3712" i="1"/>
  <c r="L3712" i="1"/>
  <c r="M3712" i="1"/>
  <c r="N3712" i="1"/>
  <c r="O3712" i="1"/>
  <c r="J3713" i="1"/>
  <c r="K3713" i="1"/>
  <c r="L3713" i="1"/>
  <c r="M3713" i="1"/>
  <c r="N3713" i="1"/>
  <c r="O3713" i="1"/>
  <c r="J3714" i="1"/>
  <c r="K3714" i="1"/>
  <c r="L3714" i="1"/>
  <c r="M3714" i="1"/>
  <c r="N3714" i="1"/>
  <c r="O3714" i="1"/>
  <c r="J3715" i="1"/>
  <c r="K3715" i="1"/>
  <c r="L3715" i="1"/>
  <c r="M3715" i="1"/>
  <c r="N3715" i="1"/>
  <c r="O3715" i="1"/>
  <c r="J3716" i="1"/>
  <c r="K3716" i="1"/>
  <c r="L3716" i="1"/>
  <c r="M3716" i="1"/>
  <c r="N3716" i="1"/>
  <c r="O3716" i="1"/>
  <c r="J3717" i="1"/>
  <c r="K3717" i="1"/>
  <c r="L3717" i="1"/>
  <c r="M3717" i="1"/>
  <c r="N3717" i="1"/>
  <c r="O3717" i="1"/>
  <c r="J3718" i="1"/>
  <c r="K3718" i="1"/>
  <c r="L3718" i="1"/>
  <c r="M3718" i="1"/>
  <c r="N3718" i="1"/>
  <c r="O3718" i="1"/>
  <c r="J3719" i="1"/>
  <c r="K3719" i="1"/>
  <c r="L3719" i="1"/>
  <c r="M3719" i="1"/>
  <c r="N3719" i="1"/>
  <c r="O3719" i="1"/>
  <c r="J3720" i="1"/>
  <c r="K3720" i="1"/>
  <c r="L3720" i="1"/>
  <c r="M3720" i="1"/>
  <c r="N3720" i="1"/>
  <c r="O3720" i="1"/>
  <c r="J3721" i="1"/>
  <c r="K3721" i="1"/>
  <c r="L3721" i="1"/>
  <c r="M3721" i="1"/>
  <c r="N3721" i="1"/>
  <c r="O3721" i="1"/>
  <c r="J3722" i="1"/>
  <c r="K3722" i="1"/>
  <c r="L3722" i="1"/>
  <c r="M3722" i="1"/>
  <c r="N3722" i="1"/>
  <c r="O3722" i="1"/>
  <c r="J3723" i="1"/>
  <c r="K3723" i="1"/>
  <c r="L3723" i="1"/>
  <c r="M3723" i="1"/>
  <c r="N3723" i="1"/>
  <c r="O3723" i="1"/>
  <c r="J3724" i="1"/>
  <c r="K3724" i="1"/>
  <c r="L3724" i="1"/>
  <c r="M3724" i="1"/>
  <c r="N3724" i="1"/>
  <c r="O3724" i="1"/>
  <c r="J3725" i="1"/>
  <c r="K3725" i="1"/>
  <c r="L3725" i="1"/>
  <c r="M3725" i="1"/>
  <c r="N3725" i="1"/>
  <c r="O3725" i="1"/>
  <c r="J3726" i="1"/>
  <c r="K3726" i="1"/>
  <c r="L3726" i="1"/>
  <c r="M3726" i="1"/>
  <c r="N3726" i="1"/>
  <c r="O3726" i="1"/>
  <c r="J3727" i="1"/>
  <c r="K3727" i="1"/>
  <c r="L3727" i="1"/>
  <c r="M3727" i="1"/>
  <c r="N3727" i="1"/>
  <c r="O3727" i="1"/>
  <c r="J3728" i="1"/>
  <c r="K3728" i="1"/>
  <c r="L3728" i="1"/>
  <c r="M3728" i="1"/>
  <c r="N3728" i="1"/>
  <c r="O3728" i="1"/>
  <c r="J3729" i="1"/>
  <c r="K3729" i="1"/>
  <c r="L3729" i="1"/>
  <c r="M3729" i="1"/>
  <c r="N3729" i="1"/>
  <c r="O3729" i="1"/>
  <c r="J3730" i="1"/>
  <c r="K3730" i="1"/>
  <c r="L3730" i="1"/>
  <c r="M3730" i="1"/>
  <c r="N3730" i="1"/>
  <c r="O3730" i="1"/>
  <c r="J3731" i="1"/>
  <c r="K3731" i="1"/>
  <c r="L3731" i="1"/>
  <c r="M3731" i="1"/>
  <c r="N3731" i="1"/>
  <c r="O3731" i="1"/>
  <c r="J3732" i="1"/>
  <c r="K3732" i="1"/>
  <c r="L3732" i="1"/>
  <c r="M3732" i="1"/>
  <c r="N3732" i="1"/>
  <c r="O3732" i="1"/>
  <c r="J3733" i="1"/>
  <c r="K3733" i="1"/>
  <c r="L3733" i="1"/>
  <c r="M3733" i="1"/>
  <c r="N3733" i="1"/>
  <c r="O3733" i="1"/>
  <c r="J3734" i="1"/>
  <c r="K3734" i="1"/>
  <c r="L3734" i="1"/>
  <c r="M3734" i="1"/>
  <c r="N3734" i="1"/>
  <c r="O3734" i="1"/>
  <c r="J3735" i="1"/>
  <c r="K3735" i="1"/>
  <c r="L3735" i="1"/>
  <c r="M3735" i="1"/>
  <c r="N3735" i="1"/>
  <c r="O3735" i="1"/>
  <c r="J3736" i="1"/>
  <c r="K3736" i="1"/>
  <c r="L3736" i="1"/>
  <c r="M3736" i="1"/>
  <c r="N3736" i="1"/>
  <c r="O3736" i="1"/>
  <c r="J3737" i="1"/>
  <c r="K3737" i="1"/>
  <c r="L3737" i="1"/>
  <c r="M3737" i="1"/>
  <c r="N3737" i="1"/>
  <c r="O3737" i="1"/>
  <c r="J3738" i="1"/>
  <c r="K3738" i="1"/>
  <c r="L3738" i="1"/>
  <c r="M3738" i="1"/>
  <c r="N3738" i="1"/>
  <c r="O3738" i="1"/>
  <c r="J3739" i="1"/>
  <c r="K3739" i="1"/>
  <c r="L3739" i="1"/>
  <c r="M3739" i="1"/>
  <c r="N3739" i="1"/>
  <c r="O3739" i="1"/>
  <c r="J3740" i="1"/>
  <c r="K3740" i="1"/>
  <c r="L3740" i="1"/>
  <c r="M3740" i="1"/>
  <c r="N3740" i="1"/>
  <c r="O3740" i="1"/>
  <c r="J3741" i="1"/>
  <c r="K3741" i="1"/>
  <c r="L3741" i="1"/>
  <c r="M3741" i="1"/>
  <c r="N3741" i="1"/>
  <c r="O3741" i="1"/>
  <c r="J3742" i="1"/>
  <c r="K3742" i="1"/>
  <c r="L3742" i="1"/>
  <c r="M3742" i="1"/>
  <c r="N3742" i="1"/>
  <c r="O3742" i="1"/>
  <c r="J3743" i="1"/>
  <c r="K3743" i="1"/>
  <c r="L3743" i="1"/>
  <c r="M3743" i="1"/>
  <c r="N3743" i="1"/>
  <c r="O3743" i="1"/>
  <c r="J3744" i="1"/>
  <c r="K3744" i="1"/>
  <c r="L3744" i="1"/>
  <c r="M3744" i="1"/>
  <c r="N3744" i="1"/>
  <c r="O3744" i="1"/>
  <c r="J3745" i="1"/>
  <c r="K3745" i="1"/>
  <c r="L3745" i="1"/>
  <c r="M3745" i="1"/>
  <c r="N3745" i="1"/>
  <c r="O3745" i="1"/>
  <c r="J3746" i="1"/>
  <c r="K3746" i="1"/>
  <c r="L3746" i="1"/>
  <c r="M3746" i="1"/>
  <c r="N3746" i="1"/>
  <c r="O3746" i="1"/>
  <c r="J3747" i="1"/>
  <c r="K3747" i="1"/>
  <c r="L3747" i="1"/>
  <c r="M3747" i="1"/>
  <c r="N3747" i="1"/>
  <c r="O3747" i="1"/>
  <c r="J3748" i="1"/>
  <c r="K3748" i="1"/>
  <c r="L3748" i="1"/>
  <c r="M3748" i="1"/>
  <c r="N3748" i="1"/>
  <c r="O3748" i="1"/>
  <c r="J3749" i="1"/>
  <c r="K3749" i="1"/>
  <c r="L3749" i="1"/>
  <c r="M3749" i="1"/>
  <c r="N3749" i="1"/>
  <c r="O3749" i="1"/>
  <c r="J3750" i="1"/>
  <c r="K3750" i="1"/>
  <c r="L3750" i="1"/>
  <c r="M3750" i="1"/>
  <c r="N3750" i="1"/>
  <c r="O3750" i="1"/>
  <c r="J3751" i="1"/>
  <c r="K3751" i="1"/>
  <c r="L3751" i="1"/>
  <c r="M3751" i="1"/>
  <c r="N3751" i="1"/>
  <c r="O3751" i="1"/>
  <c r="J3752" i="1"/>
  <c r="K3752" i="1"/>
  <c r="L3752" i="1"/>
  <c r="M3752" i="1"/>
  <c r="N3752" i="1"/>
  <c r="O3752" i="1"/>
  <c r="J3753" i="1"/>
  <c r="K3753" i="1"/>
  <c r="L3753" i="1"/>
  <c r="M3753" i="1"/>
  <c r="N3753" i="1"/>
  <c r="O3753" i="1"/>
  <c r="J3754" i="1"/>
  <c r="K3754" i="1"/>
  <c r="L3754" i="1"/>
  <c r="M3754" i="1"/>
  <c r="N3754" i="1"/>
  <c r="O3754" i="1"/>
  <c r="J3755" i="1"/>
  <c r="K3755" i="1"/>
  <c r="L3755" i="1"/>
  <c r="M3755" i="1"/>
  <c r="N3755" i="1"/>
  <c r="O3755" i="1"/>
  <c r="J3756" i="1"/>
  <c r="K3756" i="1"/>
  <c r="L3756" i="1"/>
  <c r="M3756" i="1"/>
  <c r="N3756" i="1"/>
  <c r="O3756" i="1"/>
  <c r="J3757" i="1"/>
  <c r="K3757" i="1"/>
  <c r="L3757" i="1"/>
  <c r="M3757" i="1"/>
  <c r="N3757" i="1"/>
  <c r="O3757" i="1"/>
  <c r="J3758" i="1"/>
  <c r="K3758" i="1"/>
  <c r="L3758" i="1"/>
  <c r="M3758" i="1"/>
  <c r="N3758" i="1"/>
  <c r="O3758" i="1"/>
  <c r="J3759" i="1"/>
  <c r="K3759" i="1"/>
  <c r="L3759" i="1"/>
  <c r="M3759" i="1"/>
  <c r="N3759" i="1"/>
  <c r="O3759" i="1"/>
  <c r="J3760" i="1"/>
  <c r="K3760" i="1"/>
  <c r="L3760" i="1"/>
  <c r="M3760" i="1"/>
  <c r="N3760" i="1"/>
  <c r="O3760" i="1"/>
  <c r="J3761" i="1"/>
  <c r="K3761" i="1"/>
  <c r="L3761" i="1"/>
  <c r="M3761" i="1"/>
  <c r="N3761" i="1"/>
  <c r="O3761" i="1"/>
  <c r="J3762" i="1"/>
  <c r="K3762" i="1"/>
  <c r="L3762" i="1"/>
  <c r="M3762" i="1"/>
  <c r="N3762" i="1"/>
  <c r="O3762" i="1"/>
  <c r="J3763" i="1"/>
  <c r="K3763" i="1"/>
  <c r="L3763" i="1"/>
  <c r="M3763" i="1"/>
  <c r="N3763" i="1"/>
  <c r="O3763" i="1"/>
  <c r="J3764" i="1"/>
  <c r="K3764" i="1"/>
  <c r="L3764" i="1"/>
  <c r="M3764" i="1"/>
  <c r="N3764" i="1"/>
  <c r="O3764" i="1"/>
  <c r="J3765" i="1"/>
  <c r="K3765" i="1"/>
  <c r="L3765" i="1"/>
  <c r="M3765" i="1"/>
  <c r="N3765" i="1"/>
  <c r="O3765" i="1"/>
  <c r="J3766" i="1"/>
  <c r="K3766" i="1"/>
  <c r="L3766" i="1"/>
  <c r="M3766" i="1"/>
  <c r="N3766" i="1"/>
  <c r="O3766" i="1"/>
  <c r="J3767" i="1"/>
  <c r="K3767" i="1"/>
  <c r="L3767" i="1"/>
  <c r="M3767" i="1"/>
  <c r="N3767" i="1"/>
  <c r="O3767" i="1"/>
  <c r="J3768" i="1"/>
  <c r="K3768" i="1"/>
  <c r="L3768" i="1"/>
  <c r="M3768" i="1"/>
  <c r="N3768" i="1"/>
  <c r="O3768" i="1"/>
  <c r="J3769" i="1"/>
  <c r="K3769" i="1"/>
  <c r="L3769" i="1"/>
  <c r="M3769" i="1"/>
  <c r="N3769" i="1"/>
  <c r="O3769" i="1"/>
  <c r="J3770" i="1"/>
  <c r="K3770" i="1"/>
  <c r="L3770" i="1"/>
  <c r="M3770" i="1"/>
  <c r="N3770" i="1"/>
  <c r="O3770" i="1"/>
  <c r="J3771" i="1"/>
  <c r="K3771" i="1"/>
  <c r="L3771" i="1"/>
  <c r="M3771" i="1"/>
  <c r="N3771" i="1"/>
  <c r="O3771" i="1"/>
  <c r="J3772" i="1"/>
  <c r="K3772" i="1"/>
  <c r="L3772" i="1"/>
  <c r="M3772" i="1"/>
  <c r="N3772" i="1"/>
  <c r="O3772" i="1"/>
  <c r="J3773" i="1"/>
  <c r="K3773" i="1"/>
  <c r="L3773" i="1"/>
  <c r="M3773" i="1"/>
  <c r="N3773" i="1"/>
  <c r="O3773" i="1"/>
  <c r="J3774" i="1"/>
  <c r="K3774" i="1"/>
  <c r="L3774" i="1"/>
  <c r="M3774" i="1"/>
  <c r="N3774" i="1"/>
  <c r="O3774" i="1"/>
  <c r="J3775" i="1"/>
  <c r="K3775" i="1"/>
  <c r="L3775" i="1"/>
  <c r="M3775" i="1"/>
  <c r="N3775" i="1"/>
  <c r="O3775" i="1"/>
  <c r="J3776" i="1"/>
  <c r="K3776" i="1"/>
  <c r="L3776" i="1"/>
  <c r="M3776" i="1"/>
  <c r="N3776" i="1"/>
  <c r="O3776" i="1"/>
  <c r="J3777" i="1"/>
  <c r="K3777" i="1"/>
  <c r="L3777" i="1"/>
  <c r="M3777" i="1"/>
  <c r="N3777" i="1"/>
  <c r="O3777" i="1"/>
  <c r="J3778" i="1"/>
  <c r="K3778" i="1"/>
  <c r="L3778" i="1"/>
  <c r="M3778" i="1"/>
  <c r="N3778" i="1"/>
  <c r="O3778" i="1"/>
  <c r="J3779" i="1"/>
  <c r="K3779" i="1"/>
  <c r="L3779" i="1"/>
  <c r="M3779" i="1"/>
  <c r="N3779" i="1"/>
  <c r="O3779" i="1"/>
  <c r="J3780" i="1"/>
  <c r="K3780" i="1"/>
  <c r="L3780" i="1"/>
  <c r="M3780" i="1"/>
  <c r="N3780" i="1"/>
  <c r="O3780" i="1"/>
  <c r="J3781" i="1"/>
  <c r="K3781" i="1"/>
  <c r="L3781" i="1"/>
  <c r="M3781" i="1"/>
  <c r="N3781" i="1"/>
  <c r="O3781" i="1"/>
  <c r="J3782" i="1"/>
  <c r="K3782" i="1"/>
  <c r="L3782" i="1"/>
  <c r="M3782" i="1"/>
  <c r="N3782" i="1"/>
  <c r="O3782" i="1"/>
  <c r="J3783" i="1"/>
  <c r="K3783" i="1"/>
  <c r="L3783" i="1"/>
  <c r="M3783" i="1"/>
  <c r="N3783" i="1"/>
  <c r="O3783" i="1"/>
  <c r="J3784" i="1"/>
  <c r="K3784" i="1"/>
  <c r="L3784" i="1"/>
  <c r="M3784" i="1"/>
  <c r="N3784" i="1"/>
  <c r="O3784" i="1"/>
  <c r="J3785" i="1"/>
  <c r="K3785" i="1"/>
  <c r="L3785" i="1"/>
  <c r="M3785" i="1"/>
  <c r="N3785" i="1"/>
  <c r="O3785" i="1"/>
  <c r="J3786" i="1"/>
  <c r="K3786" i="1"/>
  <c r="L3786" i="1"/>
  <c r="M3786" i="1"/>
  <c r="N3786" i="1"/>
  <c r="O3786" i="1"/>
  <c r="J3787" i="1"/>
  <c r="K3787" i="1"/>
  <c r="L3787" i="1"/>
  <c r="M3787" i="1"/>
  <c r="N3787" i="1"/>
  <c r="O3787" i="1"/>
  <c r="J3788" i="1"/>
  <c r="K3788" i="1"/>
  <c r="L3788" i="1"/>
  <c r="M3788" i="1"/>
  <c r="N3788" i="1"/>
  <c r="O3788" i="1"/>
  <c r="J3789" i="1"/>
  <c r="K3789" i="1"/>
  <c r="L3789" i="1"/>
  <c r="M3789" i="1"/>
  <c r="N3789" i="1"/>
  <c r="O3789" i="1"/>
  <c r="J3790" i="1"/>
  <c r="K3790" i="1"/>
  <c r="L3790" i="1"/>
  <c r="M3790" i="1"/>
  <c r="N3790" i="1"/>
  <c r="O3790" i="1"/>
  <c r="J3791" i="1"/>
  <c r="K3791" i="1"/>
  <c r="L3791" i="1"/>
  <c r="M3791" i="1"/>
  <c r="N3791" i="1"/>
  <c r="O3791" i="1"/>
  <c r="J3792" i="1"/>
  <c r="K3792" i="1"/>
  <c r="L3792" i="1"/>
  <c r="M3792" i="1"/>
  <c r="N3792" i="1"/>
  <c r="O3792" i="1"/>
  <c r="J3793" i="1"/>
  <c r="K3793" i="1"/>
  <c r="L3793" i="1"/>
  <c r="M3793" i="1"/>
  <c r="N3793" i="1"/>
  <c r="O3793" i="1"/>
  <c r="J3794" i="1"/>
  <c r="K3794" i="1"/>
  <c r="L3794" i="1"/>
  <c r="M3794" i="1"/>
  <c r="N3794" i="1"/>
  <c r="O3794" i="1"/>
  <c r="J3795" i="1"/>
  <c r="K3795" i="1"/>
  <c r="L3795" i="1"/>
  <c r="M3795" i="1"/>
  <c r="N3795" i="1"/>
  <c r="O3795" i="1"/>
  <c r="J3796" i="1"/>
  <c r="K3796" i="1"/>
  <c r="L3796" i="1"/>
  <c r="M3796" i="1"/>
  <c r="N3796" i="1"/>
  <c r="O3796" i="1"/>
  <c r="J3797" i="1"/>
  <c r="K3797" i="1"/>
  <c r="L3797" i="1"/>
  <c r="M3797" i="1"/>
  <c r="N3797" i="1"/>
  <c r="O3797" i="1"/>
  <c r="J3798" i="1"/>
  <c r="K3798" i="1"/>
  <c r="L3798" i="1"/>
  <c r="M3798" i="1"/>
  <c r="N3798" i="1"/>
  <c r="O3798" i="1"/>
  <c r="J3799" i="1"/>
  <c r="K3799" i="1"/>
  <c r="L3799" i="1"/>
  <c r="M3799" i="1"/>
  <c r="N3799" i="1"/>
  <c r="O3799" i="1"/>
  <c r="J3800" i="1"/>
  <c r="K3800" i="1"/>
  <c r="L3800" i="1"/>
  <c r="M3800" i="1"/>
  <c r="N3800" i="1"/>
  <c r="O3800" i="1"/>
  <c r="J3801" i="1"/>
  <c r="K3801" i="1"/>
  <c r="L3801" i="1"/>
  <c r="M3801" i="1"/>
  <c r="N3801" i="1"/>
  <c r="O3801" i="1"/>
  <c r="J3802" i="1"/>
  <c r="K3802" i="1"/>
  <c r="L3802" i="1"/>
  <c r="M3802" i="1"/>
  <c r="N3802" i="1"/>
  <c r="O3802" i="1"/>
  <c r="J3803" i="1"/>
  <c r="K3803" i="1"/>
  <c r="L3803" i="1"/>
  <c r="M3803" i="1"/>
  <c r="N3803" i="1"/>
  <c r="O3803" i="1"/>
  <c r="J3804" i="1"/>
  <c r="K3804" i="1"/>
  <c r="L3804" i="1"/>
  <c r="M3804" i="1"/>
  <c r="N3804" i="1"/>
  <c r="O3804" i="1"/>
  <c r="J3805" i="1"/>
  <c r="K3805" i="1"/>
  <c r="L3805" i="1"/>
  <c r="M3805" i="1"/>
  <c r="N3805" i="1"/>
  <c r="O3805" i="1"/>
  <c r="J3806" i="1"/>
  <c r="K3806" i="1"/>
  <c r="L3806" i="1"/>
  <c r="M3806" i="1"/>
  <c r="N3806" i="1"/>
  <c r="O3806" i="1"/>
  <c r="J3807" i="1"/>
  <c r="K3807" i="1"/>
  <c r="L3807" i="1"/>
  <c r="M3807" i="1"/>
  <c r="N3807" i="1"/>
  <c r="O3807" i="1"/>
  <c r="J3808" i="1"/>
  <c r="K3808" i="1"/>
  <c r="L3808" i="1"/>
  <c r="M3808" i="1"/>
  <c r="N3808" i="1"/>
  <c r="O3808" i="1"/>
  <c r="J3809" i="1"/>
  <c r="K3809" i="1"/>
  <c r="L3809" i="1"/>
  <c r="M3809" i="1"/>
  <c r="N3809" i="1"/>
  <c r="O3809" i="1"/>
  <c r="J3810" i="1"/>
  <c r="K3810" i="1"/>
  <c r="L3810" i="1"/>
  <c r="M3810" i="1"/>
  <c r="N3810" i="1"/>
  <c r="O3810" i="1"/>
  <c r="J3811" i="1"/>
  <c r="K3811" i="1"/>
  <c r="L3811" i="1"/>
  <c r="M3811" i="1"/>
  <c r="N3811" i="1"/>
  <c r="O3811" i="1"/>
  <c r="J3812" i="1"/>
  <c r="K3812" i="1"/>
  <c r="L3812" i="1"/>
  <c r="M3812" i="1"/>
  <c r="N3812" i="1"/>
  <c r="O3812" i="1"/>
  <c r="J3813" i="1"/>
  <c r="K3813" i="1"/>
  <c r="L3813" i="1"/>
  <c r="M3813" i="1"/>
  <c r="N3813" i="1"/>
  <c r="O3813" i="1"/>
  <c r="J3814" i="1"/>
  <c r="K3814" i="1"/>
  <c r="L3814" i="1"/>
  <c r="M3814" i="1"/>
  <c r="N3814" i="1"/>
  <c r="O3814" i="1"/>
  <c r="J3815" i="1"/>
  <c r="K3815" i="1"/>
  <c r="L3815" i="1"/>
  <c r="M3815" i="1"/>
  <c r="N3815" i="1"/>
  <c r="O3815" i="1"/>
  <c r="J3816" i="1"/>
  <c r="K3816" i="1"/>
  <c r="L3816" i="1"/>
  <c r="M3816" i="1"/>
  <c r="N3816" i="1"/>
  <c r="O3816" i="1"/>
  <c r="J3817" i="1"/>
  <c r="K3817" i="1"/>
  <c r="L3817" i="1"/>
  <c r="M3817" i="1"/>
  <c r="N3817" i="1"/>
  <c r="O3817" i="1"/>
  <c r="J3818" i="1"/>
  <c r="K3818" i="1"/>
  <c r="L3818" i="1"/>
  <c r="M3818" i="1"/>
  <c r="N3818" i="1"/>
  <c r="O3818" i="1"/>
  <c r="J3819" i="1"/>
  <c r="K3819" i="1"/>
  <c r="L3819" i="1"/>
  <c r="M3819" i="1"/>
  <c r="N3819" i="1"/>
  <c r="O3819" i="1"/>
  <c r="J3820" i="1"/>
  <c r="K3820" i="1"/>
  <c r="L3820" i="1"/>
  <c r="M3820" i="1"/>
  <c r="N3820" i="1"/>
  <c r="O3820" i="1"/>
  <c r="J3821" i="1"/>
  <c r="K3821" i="1"/>
  <c r="L3821" i="1"/>
  <c r="M3821" i="1"/>
  <c r="N3821" i="1"/>
  <c r="O3821" i="1"/>
  <c r="J3822" i="1"/>
  <c r="K3822" i="1"/>
  <c r="L3822" i="1"/>
  <c r="M3822" i="1"/>
  <c r="N3822" i="1"/>
  <c r="O3822" i="1"/>
  <c r="J3823" i="1"/>
  <c r="K3823" i="1"/>
  <c r="L3823" i="1"/>
  <c r="M3823" i="1"/>
  <c r="N3823" i="1"/>
  <c r="O3823" i="1"/>
  <c r="J3824" i="1"/>
  <c r="K3824" i="1"/>
  <c r="L3824" i="1"/>
  <c r="M3824" i="1"/>
  <c r="N3824" i="1"/>
  <c r="O3824" i="1"/>
  <c r="J3825" i="1"/>
  <c r="K3825" i="1"/>
  <c r="L3825" i="1"/>
  <c r="M3825" i="1"/>
  <c r="N3825" i="1"/>
  <c r="O3825" i="1"/>
  <c r="J3826" i="1"/>
  <c r="K3826" i="1"/>
  <c r="L3826" i="1"/>
  <c r="M3826" i="1"/>
  <c r="N3826" i="1"/>
  <c r="O3826" i="1"/>
  <c r="J3827" i="1"/>
  <c r="K3827" i="1"/>
  <c r="L3827" i="1"/>
  <c r="M3827" i="1"/>
  <c r="N3827" i="1"/>
  <c r="O3827" i="1"/>
  <c r="J3828" i="1"/>
  <c r="K3828" i="1"/>
  <c r="L3828" i="1"/>
  <c r="M3828" i="1"/>
  <c r="N3828" i="1"/>
  <c r="O3828" i="1"/>
  <c r="J3829" i="1"/>
  <c r="K3829" i="1"/>
  <c r="L3829" i="1"/>
  <c r="M3829" i="1"/>
  <c r="N3829" i="1"/>
  <c r="O3829" i="1"/>
  <c r="J3830" i="1"/>
  <c r="K3830" i="1"/>
  <c r="L3830" i="1"/>
  <c r="M3830" i="1"/>
  <c r="N3830" i="1"/>
  <c r="O3830" i="1"/>
  <c r="J3831" i="1"/>
  <c r="K3831" i="1"/>
  <c r="L3831" i="1"/>
  <c r="M3831" i="1"/>
  <c r="N3831" i="1"/>
  <c r="O3831" i="1"/>
  <c r="J3832" i="1"/>
  <c r="K3832" i="1"/>
  <c r="L3832" i="1"/>
  <c r="M3832" i="1"/>
  <c r="N3832" i="1"/>
  <c r="O3832" i="1"/>
  <c r="J3833" i="1"/>
  <c r="K3833" i="1"/>
  <c r="L3833" i="1"/>
  <c r="M3833" i="1"/>
  <c r="N3833" i="1"/>
  <c r="O3833" i="1"/>
  <c r="J3834" i="1"/>
  <c r="K3834" i="1"/>
  <c r="L3834" i="1"/>
  <c r="M3834" i="1"/>
  <c r="N3834" i="1"/>
  <c r="O3834" i="1"/>
  <c r="J3835" i="1"/>
  <c r="K3835" i="1"/>
  <c r="L3835" i="1"/>
  <c r="M3835" i="1"/>
  <c r="N3835" i="1"/>
  <c r="O3835" i="1"/>
  <c r="J3836" i="1"/>
  <c r="K3836" i="1"/>
  <c r="L3836" i="1"/>
  <c r="M3836" i="1"/>
  <c r="N3836" i="1"/>
  <c r="O3836" i="1"/>
  <c r="J3837" i="1"/>
  <c r="K3837" i="1"/>
  <c r="L3837" i="1"/>
  <c r="M3837" i="1"/>
  <c r="N3837" i="1"/>
  <c r="O3837" i="1"/>
  <c r="J3838" i="1"/>
  <c r="K3838" i="1"/>
  <c r="L3838" i="1"/>
  <c r="M3838" i="1"/>
  <c r="N3838" i="1"/>
  <c r="O3838" i="1"/>
  <c r="J3839" i="1"/>
  <c r="K3839" i="1"/>
  <c r="L3839" i="1"/>
  <c r="M3839" i="1"/>
  <c r="N3839" i="1"/>
  <c r="O3839" i="1"/>
  <c r="J3840" i="1"/>
  <c r="K3840" i="1"/>
  <c r="L3840" i="1"/>
  <c r="M3840" i="1"/>
  <c r="N3840" i="1"/>
  <c r="O3840" i="1"/>
  <c r="J3841" i="1"/>
  <c r="K3841" i="1"/>
  <c r="L3841" i="1"/>
  <c r="M3841" i="1"/>
  <c r="N3841" i="1"/>
  <c r="O3841" i="1"/>
  <c r="J3842" i="1"/>
  <c r="K3842" i="1"/>
  <c r="L3842" i="1"/>
  <c r="M3842" i="1"/>
  <c r="N3842" i="1"/>
  <c r="O3842" i="1"/>
  <c r="J3843" i="1"/>
  <c r="K3843" i="1"/>
  <c r="L3843" i="1"/>
  <c r="M3843" i="1"/>
  <c r="N3843" i="1"/>
  <c r="O3843" i="1"/>
  <c r="J3844" i="1"/>
  <c r="K3844" i="1"/>
  <c r="L3844" i="1"/>
  <c r="M3844" i="1"/>
  <c r="N3844" i="1"/>
  <c r="O3844" i="1"/>
  <c r="J3845" i="1"/>
  <c r="K3845" i="1"/>
  <c r="L3845" i="1"/>
  <c r="M3845" i="1"/>
  <c r="N3845" i="1"/>
  <c r="O3845" i="1"/>
  <c r="J3846" i="1"/>
  <c r="K3846" i="1"/>
  <c r="L3846" i="1"/>
  <c r="M3846" i="1"/>
  <c r="N3846" i="1"/>
  <c r="O3846" i="1"/>
  <c r="J3847" i="1"/>
  <c r="K3847" i="1"/>
  <c r="L3847" i="1"/>
  <c r="M3847" i="1"/>
  <c r="N3847" i="1"/>
  <c r="O3847" i="1"/>
  <c r="J3848" i="1"/>
  <c r="K3848" i="1"/>
  <c r="L3848" i="1"/>
  <c r="M3848" i="1"/>
  <c r="N3848" i="1"/>
  <c r="O3848" i="1"/>
  <c r="J3849" i="1"/>
  <c r="K3849" i="1"/>
  <c r="L3849" i="1"/>
  <c r="M3849" i="1"/>
  <c r="N3849" i="1"/>
  <c r="O3849" i="1"/>
  <c r="J3850" i="1"/>
  <c r="K3850" i="1"/>
  <c r="L3850" i="1"/>
  <c r="M3850" i="1"/>
  <c r="N3850" i="1"/>
  <c r="O3850" i="1"/>
  <c r="J3851" i="1"/>
  <c r="K3851" i="1"/>
  <c r="L3851" i="1"/>
  <c r="M3851" i="1"/>
  <c r="N3851" i="1"/>
  <c r="O3851" i="1"/>
  <c r="J3852" i="1"/>
  <c r="K3852" i="1"/>
  <c r="L3852" i="1"/>
  <c r="M3852" i="1"/>
  <c r="N3852" i="1"/>
  <c r="O3852" i="1"/>
  <c r="J3853" i="1"/>
  <c r="K3853" i="1"/>
  <c r="L3853" i="1"/>
  <c r="M3853" i="1"/>
  <c r="N3853" i="1"/>
  <c r="O3853" i="1"/>
  <c r="J3854" i="1"/>
  <c r="K3854" i="1"/>
  <c r="L3854" i="1"/>
  <c r="M3854" i="1"/>
  <c r="N3854" i="1"/>
  <c r="O3854" i="1"/>
  <c r="J3855" i="1"/>
  <c r="K3855" i="1"/>
  <c r="L3855" i="1"/>
  <c r="M3855" i="1"/>
  <c r="N3855" i="1"/>
  <c r="O3855" i="1"/>
  <c r="J3856" i="1"/>
  <c r="K3856" i="1"/>
  <c r="L3856" i="1"/>
  <c r="M3856" i="1"/>
  <c r="N3856" i="1"/>
  <c r="O3856" i="1"/>
  <c r="J3857" i="1"/>
  <c r="K3857" i="1"/>
  <c r="L3857" i="1"/>
  <c r="M3857" i="1"/>
  <c r="N3857" i="1"/>
  <c r="O3857" i="1"/>
  <c r="J3858" i="1"/>
  <c r="K3858" i="1"/>
  <c r="L3858" i="1"/>
  <c r="M3858" i="1"/>
  <c r="N3858" i="1"/>
  <c r="O3858" i="1"/>
  <c r="J3859" i="1"/>
  <c r="K3859" i="1"/>
  <c r="L3859" i="1"/>
  <c r="M3859" i="1"/>
  <c r="N3859" i="1"/>
  <c r="O3859" i="1"/>
  <c r="J3860" i="1"/>
  <c r="K3860" i="1"/>
  <c r="L3860" i="1"/>
  <c r="M3860" i="1"/>
  <c r="N3860" i="1"/>
  <c r="O3860" i="1"/>
  <c r="J3861" i="1"/>
  <c r="K3861" i="1"/>
  <c r="L3861" i="1"/>
  <c r="M3861" i="1"/>
  <c r="N3861" i="1"/>
  <c r="O3861" i="1"/>
  <c r="J3862" i="1"/>
  <c r="K3862" i="1"/>
  <c r="L3862" i="1"/>
  <c r="M3862" i="1"/>
  <c r="N3862" i="1"/>
  <c r="O3862" i="1"/>
  <c r="J3863" i="1"/>
  <c r="K3863" i="1"/>
  <c r="L3863" i="1"/>
  <c r="M3863" i="1"/>
  <c r="N3863" i="1"/>
  <c r="O3863" i="1"/>
  <c r="J3864" i="1"/>
  <c r="K3864" i="1"/>
  <c r="L3864" i="1"/>
  <c r="M3864" i="1"/>
  <c r="N3864" i="1"/>
  <c r="O3864" i="1"/>
  <c r="J3865" i="1"/>
  <c r="K3865" i="1"/>
  <c r="L3865" i="1"/>
  <c r="M3865" i="1"/>
  <c r="N3865" i="1"/>
  <c r="O3865" i="1"/>
  <c r="J3866" i="1"/>
  <c r="K3866" i="1"/>
  <c r="L3866" i="1"/>
  <c r="M3866" i="1"/>
  <c r="N3866" i="1"/>
  <c r="O3866" i="1"/>
  <c r="J3867" i="1"/>
  <c r="K3867" i="1"/>
  <c r="L3867" i="1"/>
  <c r="M3867" i="1"/>
  <c r="N3867" i="1"/>
  <c r="O3867" i="1"/>
  <c r="J3868" i="1"/>
  <c r="K3868" i="1"/>
  <c r="L3868" i="1"/>
  <c r="M3868" i="1"/>
  <c r="N3868" i="1"/>
  <c r="O3868" i="1"/>
  <c r="J3869" i="1"/>
  <c r="K3869" i="1"/>
  <c r="L3869" i="1"/>
  <c r="M3869" i="1"/>
  <c r="N3869" i="1"/>
  <c r="O3869" i="1"/>
  <c r="J3870" i="1"/>
  <c r="K3870" i="1"/>
  <c r="L3870" i="1"/>
  <c r="M3870" i="1"/>
  <c r="N3870" i="1"/>
  <c r="O3870" i="1"/>
  <c r="J3871" i="1"/>
  <c r="K3871" i="1"/>
  <c r="L3871" i="1"/>
  <c r="M3871" i="1"/>
  <c r="N3871" i="1"/>
  <c r="O3871" i="1"/>
  <c r="J3872" i="1"/>
  <c r="K3872" i="1"/>
  <c r="L3872" i="1"/>
  <c r="M3872" i="1"/>
  <c r="N3872" i="1"/>
  <c r="O3872" i="1"/>
  <c r="J3873" i="1"/>
  <c r="K3873" i="1"/>
  <c r="L3873" i="1"/>
  <c r="M3873" i="1"/>
  <c r="N3873" i="1"/>
  <c r="O3873" i="1"/>
  <c r="J3874" i="1"/>
  <c r="K3874" i="1"/>
  <c r="L3874" i="1"/>
  <c r="M3874" i="1"/>
  <c r="N3874" i="1"/>
  <c r="O3874" i="1"/>
  <c r="J3875" i="1"/>
  <c r="K3875" i="1"/>
  <c r="L3875" i="1"/>
  <c r="M3875" i="1"/>
  <c r="N3875" i="1"/>
  <c r="O3875" i="1"/>
  <c r="J3876" i="1"/>
  <c r="K3876" i="1"/>
  <c r="L3876" i="1"/>
  <c r="M3876" i="1"/>
  <c r="N3876" i="1"/>
  <c r="O3876" i="1"/>
  <c r="J3877" i="1"/>
  <c r="K3877" i="1"/>
  <c r="L3877" i="1"/>
  <c r="M3877" i="1"/>
  <c r="N3877" i="1"/>
  <c r="O3877" i="1"/>
  <c r="J3878" i="1"/>
  <c r="K3878" i="1"/>
  <c r="L3878" i="1"/>
  <c r="M3878" i="1"/>
  <c r="N3878" i="1"/>
  <c r="O3878" i="1"/>
  <c r="J3879" i="1"/>
  <c r="K3879" i="1"/>
  <c r="L3879" i="1"/>
  <c r="M3879" i="1"/>
  <c r="N3879" i="1"/>
  <c r="O3879" i="1"/>
  <c r="J3880" i="1"/>
  <c r="K3880" i="1"/>
  <c r="L3880" i="1"/>
  <c r="M3880" i="1"/>
  <c r="N3880" i="1"/>
  <c r="O3880" i="1"/>
  <c r="J3881" i="1"/>
  <c r="K3881" i="1"/>
  <c r="L3881" i="1"/>
  <c r="M3881" i="1"/>
  <c r="N3881" i="1"/>
  <c r="O3881" i="1"/>
  <c r="J3882" i="1"/>
  <c r="K3882" i="1"/>
  <c r="L3882" i="1"/>
  <c r="M3882" i="1"/>
  <c r="N3882" i="1"/>
  <c r="O3882" i="1"/>
  <c r="J3883" i="1"/>
  <c r="K3883" i="1"/>
  <c r="L3883" i="1"/>
  <c r="M3883" i="1"/>
  <c r="N3883" i="1"/>
  <c r="O3883" i="1"/>
  <c r="J3884" i="1"/>
  <c r="K3884" i="1"/>
  <c r="L3884" i="1"/>
  <c r="M3884" i="1"/>
  <c r="N3884" i="1"/>
  <c r="O3884" i="1"/>
  <c r="J3885" i="1"/>
  <c r="K3885" i="1"/>
  <c r="L3885" i="1"/>
  <c r="M3885" i="1"/>
  <c r="N3885" i="1"/>
  <c r="O3885" i="1"/>
  <c r="J3886" i="1"/>
  <c r="K3886" i="1"/>
  <c r="L3886" i="1"/>
  <c r="M3886" i="1"/>
  <c r="N3886" i="1"/>
  <c r="O3886" i="1"/>
  <c r="J3887" i="1"/>
  <c r="K3887" i="1"/>
  <c r="L3887" i="1"/>
  <c r="M3887" i="1"/>
  <c r="N3887" i="1"/>
  <c r="O3887" i="1"/>
  <c r="J3888" i="1"/>
  <c r="K3888" i="1"/>
  <c r="L3888" i="1"/>
  <c r="M3888" i="1"/>
  <c r="N3888" i="1"/>
  <c r="O3888" i="1"/>
  <c r="J3889" i="1"/>
  <c r="K3889" i="1"/>
  <c r="L3889" i="1"/>
  <c r="M3889" i="1"/>
  <c r="N3889" i="1"/>
  <c r="O3889" i="1"/>
  <c r="J3890" i="1"/>
  <c r="K3890" i="1"/>
  <c r="L3890" i="1"/>
  <c r="M3890" i="1"/>
  <c r="N3890" i="1"/>
  <c r="O3890" i="1"/>
  <c r="J3891" i="1"/>
  <c r="K3891" i="1"/>
  <c r="L3891" i="1"/>
  <c r="M3891" i="1"/>
  <c r="N3891" i="1"/>
  <c r="O3891" i="1"/>
  <c r="J3892" i="1"/>
  <c r="K3892" i="1"/>
  <c r="L3892" i="1"/>
  <c r="M3892" i="1"/>
  <c r="N3892" i="1"/>
  <c r="O3892" i="1"/>
  <c r="J3893" i="1"/>
  <c r="K3893" i="1"/>
  <c r="L3893" i="1"/>
  <c r="M3893" i="1"/>
  <c r="N3893" i="1"/>
  <c r="O3893" i="1"/>
  <c r="J3894" i="1"/>
  <c r="K3894" i="1"/>
  <c r="L3894" i="1"/>
  <c r="M3894" i="1"/>
  <c r="N3894" i="1"/>
  <c r="O3894" i="1"/>
  <c r="J3895" i="1"/>
  <c r="K3895" i="1"/>
  <c r="L3895" i="1"/>
  <c r="M3895" i="1"/>
  <c r="N3895" i="1"/>
  <c r="O3895" i="1"/>
  <c r="J3896" i="1"/>
  <c r="K3896" i="1"/>
  <c r="L3896" i="1"/>
  <c r="M3896" i="1"/>
  <c r="N3896" i="1"/>
  <c r="O3896" i="1"/>
  <c r="J3897" i="1"/>
  <c r="K3897" i="1"/>
  <c r="L3897" i="1"/>
  <c r="M3897" i="1"/>
  <c r="N3897" i="1"/>
  <c r="O3897" i="1"/>
  <c r="J3898" i="1"/>
  <c r="K3898" i="1"/>
  <c r="L3898" i="1"/>
  <c r="M3898" i="1"/>
  <c r="N3898" i="1"/>
  <c r="O3898" i="1"/>
  <c r="J3899" i="1"/>
  <c r="K3899" i="1"/>
  <c r="L3899" i="1"/>
  <c r="M3899" i="1"/>
  <c r="N3899" i="1"/>
  <c r="O3899" i="1"/>
  <c r="J3900" i="1"/>
  <c r="K3900" i="1"/>
  <c r="L3900" i="1"/>
  <c r="M3900" i="1"/>
  <c r="N3900" i="1"/>
  <c r="O3900" i="1"/>
  <c r="J3901" i="1"/>
  <c r="K3901" i="1"/>
  <c r="L3901" i="1"/>
  <c r="M3901" i="1"/>
  <c r="N3901" i="1"/>
  <c r="O3901" i="1"/>
  <c r="J3902" i="1"/>
  <c r="K3902" i="1"/>
  <c r="L3902" i="1"/>
  <c r="M3902" i="1"/>
  <c r="N3902" i="1"/>
  <c r="O3902" i="1"/>
  <c r="J3903" i="1"/>
  <c r="K3903" i="1"/>
  <c r="L3903" i="1"/>
  <c r="M3903" i="1"/>
  <c r="N3903" i="1"/>
  <c r="O3903" i="1"/>
  <c r="J3904" i="1"/>
  <c r="K3904" i="1"/>
  <c r="L3904" i="1"/>
  <c r="M3904" i="1"/>
  <c r="N3904" i="1"/>
  <c r="O3904" i="1"/>
  <c r="J3905" i="1"/>
  <c r="K3905" i="1"/>
  <c r="L3905" i="1"/>
  <c r="M3905" i="1"/>
  <c r="N3905" i="1"/>
  <c r="O3905" i="1"/>
  <c r="J3906" i="1"/>
  <c r="K3906" i="1"/>
  <c r="L3906" i="1"/>
  <c r="M3906" i="1"/>
  <c r="N3906" i="1"/>
  <c r="O3906" i="1"/>
  <c r="J3907" i="1"/>
  <c r="K3907" i="1"/>
  <c r="L3907" i="1"/>
  <c r="M3907" i="1"/>
  <c r="N3907" i="1"/>
  <c r="O3907" i="1"/>
  <c r="J3908" i="1"/>
  <c r="K3908" i="1"/>
  <c r="L3908" i="1"/>
  <c r="M3908" i="1"/>
  <c r="N3908" i="1"/>
  <c r="O3908" i="1"/>
  <c r="J3909" i="1"/>
  <c r="K3909" i="1"/>
  <c r="L3909" i="1"/>
  <c r="M3909" i="1"/>
  <c r="N3909" i="1"/>
  <c r="O3909" i="1"/>
  <c r="J3910" i="1"/>
  <c r="K3910" i="1"/>
  <c r="L3910" i="1"/>
  <c r="M3910" i="1"/>
  <c r="N3910" i="1"/>
  <c r="O3910" i="1"/>
  <c r="J3911" i="1"/>
  <c r="K3911" i="1"/>
  <c r="L3911" i="1"/>
  <c r="M3911" i="1"/>
  <c r="N3911" i="1"/>
  <c r="O3911" i="1"/>
  <c r="J3912" i="1"/>
  <c r="K3912" i="1"/>
  <c r="L3912" i="1"/>
  <c r="M3912" i="1"/>
  <c r="N3912" i="1"/>
  <c r="O3912" i="1"/>
  <c r="J3913" i="1"/>
  <c r="K3913" i="1"/>
  <c r="L3913" i="1"/>
  <c r="M3913" i="1"/>
  <c r="N3913" i="1"/>
  <c r="O3913" i="1"/>
  <c r="J3914" i="1"/>
  <c r="K3914" i="1"/>
  <c r="L3914" i="1"/>
  <c r="M3914" i="1"/>
  <c r="N3914" i="1"/>
  <c r="O3914" i="1"/>
  <c r="J3915" i="1"/>
  <c r="K3915" i="1"/>
  <c r="L3915" i="1"/>
  <c r="M3915" i="1"/>
  <c r="N3915" i="1"/>
  <c r="O3915" i="1"/>
  <c r="J3916" i="1"/>
  <c r="K3916" i="1"/>
  <c r="L3916" i="1"/>
  <c r="M3916" i="1"/>
  <c r="N3916" i="1"/>
  <c r="O3916" i="1"/>
  <c r="J3917" i="1"/>
  <c r="K3917" i="1"/>
  <c r="L3917" i="1"/>
  <c r="M3917" i="1"/>
  <c r="N3917" i="1"/>
  <c r="O3917" i="1"/>
  <c r="J3918" i="1"/>
  <c r="K3918" i="1"/>
  <c r="L3918" i="1"/>
  <c r="M3918" i="1"/>
  <c r="N3918" i="1"/>
  <c r="O3918" i="1"/>
  <c r="J3919" i="1"/>
  <c r="K3919" i="1"/>
  <c r="L3919" i="1"/>
  <c r="M3919" i="1"/>
  <c r="N3919" i="1"/>
  <c r="O3919" i="1"/>
  <c r="J3920" i="1"/>
  <c r="K3920" i="1"/>
  <c r="L3920" i="1"/>
  <c r="M3920" i="1"/>
  <c r="N3920" i="1"/>
  <c r="O3920" i="1"/>
  <c r="J3921" i="1"/>
  <c r="K3921" i="1"/>
  <c r="L3921" i="1"/>
  <c r="M3921" i="1"/>
  <c r="N3921" i="1"/>
  <c r="O3921" i="1"/>
  <c r="J3922" i="1"/>
  <c r="K3922" i="1"/>
  <c r="L3922" i="1"/>
  <c r="M3922" i="1"/>
  <c r="N3922" i="1"/>
  <c r="O3922" i="1"/>
  <c r="J3923" i="1"/>
  <c r="K3923" i="1"/>
  <c r="L3923" i="1"/>
  <c r="M3923" i="1"/>
  <c r="N3923" i="1"/>
  <c r="O3923" i="1"/>
  <c r="J3924" i="1"/>
  <c r="K3924" i="1"/>
  <c r="L3924" i="1"/>
  <c r="M3924" i="1"/>
  <c r="N3924" i="1"/>
  <c r="O3924" i="1"/>
  <c r="AB53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<sst xmlns="http://schemas.openxmlformats.org/spreadsheetml/2006/main" count="712" uniqueCount="101">
  <si>
    <t>Date</t>
    <phoneticPr fontId="1" type="noConversion"/>
  </si>
  <si>
    <t>ETF0050</t>
    <phoneticPr fontId="1" type="noConversion"/>
  </si>
  <si>
    <t>ETF0051</t>
  </si>
  <si>
    <t>ETF0052</t>
  </si>
  <si>
    <t>ETF0053</t>
  </si>
  <si>
    <t>ETF0055</t>
    <phoneticPr fontId="1" type="noConversion"/>
  </si>
  <si>
    <t>ETF0056</t>
  </si>
  <si>
    <t>ETF00662</t>
    <phoneticPr fontId="1" type="noConversion"/>
  </si>
  <si>
    <t>ETF00668</t>
    <phoneticPr fontId="1" type="noConversion"/>
  </si>
  <si>
    <t>ETF00645</t>
    <phoneticPr fontId="1" type="noConversion"/>
  </si>
  <si>
    <t>ETF00646</t>
    <phoneticPr fontId="1" type="noConversion"/>
  </si>
  <si>
    <t>ETF00652</t>
    <phoneticPr fontId="1" type="noConversion"/>
  </si>
  <si>
    <t>Date</t>
  </si>
  <si>
    <r>
      <t xml:space="preserve"> (</t>
    </r>
    <r>
      <rPr>
        <sz val="12"/>
        <color theme="1"/>
        <rFont val="新細明體"/>
        <family val="1"/>
        <charset val="136"/>
      </rPr>
      <t>元</t>
    </r>
    <r>
      <rPr>
        <sz val="12"/>
        <color theme="1"/>
        <rFont val="Times New Roman"/>
        <family val="1"/>
      </rPr>
      <t>/</t>
    </r>
    <r>
      <rPr>
        <sz val="12"/>
        <color theme="1"/>
        <rFont val="新細明體"/>
        <family val="1"/>
        <charset val="136"/>
      </rPr>
      <t>股</t>
    </r>
    <r>
      <rPr>
        <sz val="12"/>
        <color theme="1"/>
        <rFont val="Times New Roman"/>
        <family val="1"/>
      </rPr>
      <t>)</t>
    </r>
    <phoneticPr fontId="23" type="noConversion"/>
  </si>
  <si>
    <t>平均現金股息</t>
    <phoneticPr fontId="23" type="noConversion"/>
  </si>
  <si>
    <t>平均殖利率</t>
    <phoneticPr fontId="23" type="noConversion"/>
  </si>
  <si>
    <t>報酬率+平均現金股息/收盤價中位數</t>
    <phoneticPr fontId="23" type="noConversion"/>
  </si>
  <si>
    <t>報酬率+平均殖利率*100%(各年平均數)</t>
    <phoneticPr fontId="23" type="noConversion"/>
  </si>
  <si>
    <t>return</t>
    <phoneticPr fontId="1" type="noConversion"/>
  </si>
  <si>
    <t>variance</t>
    <phoneticPr fontId="1" type="noConversion"/>
  </si>
  <si>
    <t>standard deviation</t>
    <phoneticPr fontId="1" type="noConversion"/>
  </si>
  <si>
    <t>Sharpe(dividend)</t>
    <phoneticPr fontId="1" type="noConversion"/>
  </si>
  <si>
    <t>Max:return
s.t:risk&lt;=0.25
    total weight = 1</t>
    <phoneticPr fontId="1" type="noConversion"/>
  </si>
  <si>
    <t>Max return(risk&lt;0.25)</t>
    <phoneticPr fontId="1" type="noConversion"/>
  </si>
  <si>
    <t>2008-2023 Covariance</t>
    <phoneticPr fontId="1" type="noConversion"/>
  </si>
  <si>
    <t>Annual Covariance</t>
    <phoneticPr fontId="1" type="noConversion"/>
  </si>
  <si>
    <t>Min risk(return&gt;0.12)</t>
    <phoneticPr fontId="1" type="noConversion"/>
  </si>
  <si>
    <t>return</t>
    <phoneticPr fontId="1" type="noConversion"/>
  </si>
  <si>
    <t>weight</t>
    <phoneticPr fontId="1" type="noConversion"/>
  </si>
  <si>
    <t>risk</t>
    <phoneticPr fontId="1" type="noConversion"/>
  </si>
  <si>
    <t>total weight</t>
    <phoneticPr fontId="1" type="noConversion"/>
  </si>
  <si>
    <r>
      <t>Min:risk
s.t:return</t>
    </r>
    <r>
      <rPr>
        <sz val="12"/>
        <color theme="1"/>
        <rFont val="Microsoft JhengHei"/>
        <family val="1"/>
      </rPr>
      <t>&gt;</t>
    </r>
    <r>
      <rPr>
        <sz val="12"/>
        <color theme="1"/>
        <rFont val="Times New Roman"/>
        <family val="1"/>
      </rPr>
      <t>=0.15
    total weight = 1</t>
    </r>
    <phoneticPr fontId="1" type="noConversion"/>
  </si>
  <si>
    <t>cash_dividend</t>
    <phoneticPr fontId="1" type="noConversion"/>
  </si>
  <si>
    <t>modified return (cash_dividend)</t>
    <phoneticPr fontId="1" type="noConversion"/>
  </si>
  <si>
    <r>
      <rPr>
        <sz val="12"/>
        <color rgb="FFFF0000"/>
        <rFont val="Times New Roman"/>
        <family val="2"/>
      </rPr>
      <t>dividend</t>
    </r>
    <r>
      <rPr>
        <sz val="12"/>
        <color rgb="FFFF0000"/>
        <rFont val="新細明體"/>
        <family val="2"/>
        <charset val="136"/>
      </rPr>
      <t>：</t>
    </r>
    <r>
      <rPr>
        <sz val="12"/>
        <color rgb="FFFF0000"/>
        <rFont val="Times New Roman"/>
        <family val="1"/>
      </rPr>
      <t>goodinfo</t>
    </r>
    <phoneticPr fontId="1" type="noConversion"/>
  </si>
  <si>
    <r>
      <t>cash dividend</t>
    </r>
    <r>
      <rPr>
        <sz val="12"/>
        <color rgb="FFFF0000"/>
        <rFont val="新細明體"/>
        <family val="2"/>
        <charset val="136"/>
      </rPr>
      <t>：</t>
    </r>
    <r>
      <rPr>
        <sz val="12"/>
        <color rgb="FFFF0000"/>
        <rFont val="Times New Roman"/>
        <family val="1"/>
      </rPr>
      <t>goodinf</t>
    </r>
    <phoneticPr fontId="1" type="noConversion"/>
  </si>
  <si>
    <t>average</t>
    <phoneticPr fontId="1" type="noConversion"/>
  </si>
  <si>
    <t>interest_dividend</t>
    <phoneticPr fontId="1" type="noConversion"/>
  </si>
  <si>
    <t>modified return (interest dividend)</t>
    <phoneticPr fontId="1" type="noConversion"/>
  </si>
  <si>
    <t>DailyReturn662</t>
  </si>
  <si>
    <t>AVGDailyReturn:</t>
  </si>
  <si>
    <t>AnnualReturn:</t>
  </si>
  <si>
    <t>DailyVar:</t>
  </si>
  <si>
    <t>AnnualVar:</t>
  </si>
  <si>
    <t>DailyReturn668</t>
  </si>
  <si>
    <t>DailyReturn645</t>
  </si>
  <si>
    <t>DailyReturn646</t>
  </si>
  <si>
    <t>DailyReturn652</t>
  </si>
  <si>
    <t>Row Labels</t>
  </si>
  <si>
    <t>Grand Total</t>
  </si>
  <si>
    <t>2016</t>
  </si>
  <si>
    <t>2017</t>
  </si>
  <si>
    <t>2018</t>
  </si>
  <si>
    <t>2019</t>
  </si>
  <si>
    <t>2020</t>
  </si>
  <si>
    <t>2021</t>
  </si>
  <si>
    <t>2022</t>
  </si>
  <si>
    <t>2023</t>
  </si>
  <si>
    <t>Average of DailyReturn662</t>
  </si>
  <si>
    <t>Average of DailyReturn668</t>
  </si>
  <si>
    <t>Average of DailyReturn646</t>
  </si>
  <si>
    <t>Average of DailyReturn645</t>
  </si>
  <si>
    <t>Average of DailyReturn652</t>
  </si>
  <si>
    <t>AnnualReturn</t>
  </si>
  <si>
    <t>Varp of DailyReturn662</t>
  </si>
  <si>
    <t>Varp of DailyReturn668</t>
  </si>
  <si>
    <t>Varp of DailyReturn645</t>
  </si>
  <si>
    <t>Varp of DailyReturn646</t>
  </si>
  <si>
    <t>Varp of DailyReturn652</t>
  </si>
  <si>
    <t>AnnualVariance</t>
  </si>
  <si>
    <t>DailyVar662</t>
  </si>
  <si>
    <t>DailyVar668</t>
  </si>
  <si>
    <t>DailyVar645</t>
  </si>
  <si>
    <t>DailyVar646</t>
  </si>
  <si>
    <t>DailyVar652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</si>
  <si>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</si>
  <si>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</si>
  <si>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</si>
  <si>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</si>
  <si>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</si>
  <si>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</si>
  <si>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</si>
  <si>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</si>
  <si>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</si>
  <si>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</si>
  <si>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</si>
  <si>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ETF00662</t>
  </si>
  <si>
    <t>ETF00668</t>
  </si>
  <si>
    <t>ETF00645</t>
  </si>
  <si>
    <t>ETF00646</t>
  </si>
  <si>
    <t>ETF00652</t>
  </si>
  <si>
    <t>total Covariance</t>
  </si>
  <si>
    <t>z-Test: Two Sample for Means</t>
  </si>
  <si>
    <t>Variable 1</t>
  </si>
  <si>
    <t>Variable 2</t>
  </si>
  <si>
    <t>Known Variance</t>
  </si>
  <si>
    <t>z</t>
  </si>
  <si>
    <t>P(Z&lt;=z) one-tail</t>
  </si>
  <si>
    <t>z Critical one-tail</t>
  </si>
  <si>
    <t>P(Z&lt;=z) two-tail</t>
  </si>
  <si>
    <t>z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</si>
</sst>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57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2"/>
      <color theme="1"/>
      <name val="Times New Roman"/>
      <family val="1"/>
    </font>
    <font>
      <sz val="12"/>
      <color theme="1"/>
      <name val="新細明體"/>
      <family val="2"/>
      <charset val="136"/>
    </font>
    <font>
      <sz val="12"/>
      <color rgb="FFFF0000"/>
      <name val="Times New Roman"/>
      <family val="1"/>
    </font>
    <font>
      <sz val="12"/>
      <color rgb="FFFF0000"/>
      <name val="新細明體"/>
      <family val="2"/>
      <charset val="136"/>
    </font>
    <font>
      <sz val="9"/>
      <name val="Calibri"/>
      <family val="3"/>
      <charset val="136"/>
      <scheme val="minor"/>
    </font>
    <font>
      <sz val="12"/>
      <color rgb="FFFF0000"/>
      <name val="Times New Roman"/>
      <family val="2"/>
      <charset val="136"/>
    </font>
    <font>
      <sz val="12"/>
      <color rgb="FF0000CC"/>
      <name val="細明體"/>
      <family val="3"/>
      <charset val="136"/>
    </font>
    <font>
      <sz val="12"/>
      <color rgb="FF0000CC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Calibri"/>
      <family val="1"/>
      <charset val="136"/>
      <scheme val="minor"/>
    </font>
    <font>
      <sz val="12"/>
      <color theme="1"/>
      <name val="新細明體"/>
      <family val="1"/>
      <charset val="136"/>
    </font>
    <font>
      <b/>
      <sz val="12"/>
      <color rgb="FFFF0000"/>
      <name val="Times New Roman"/>
      <family val="1"/>
    </font>
    <font>
      <sz val="12"/>
      <color theme="1"/>
      <name val="Microsoft JhengHei"/>
      <family val="1"/>
    </font>
    <font>
      <sz val="12"/>
      <color theme="1"/>
      <name val="Times New Roman"/>
      <family val="2"/>
    </font>
    <font>
      <sz val="12"/>
      <name val="Times New Roman"/>
      <family val="2"/>
    </font>
    <font>
      <sz val="12"/>
      <color rgb="FFFF0000"/>
      <name val="Times New Roman"/>
      <family val="2"/>
    </font>
    <font>
      <b/>
      <sz val="12"/>
      <color theme="1"/>
      <name val="Times New Roman"/>
      <family val="2"/>
    </font>
    <font>
      <i/>
      <sz val="12"/>
      <color theme="1"/>
      <name val="Calibri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0F0F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0" borderId="0" xfId="0" applyAlignment="1"/>
    <xf numFmtId="14" fontId="0" fillId="0" borderId="0" xfId="0" applyNumberFormat="1">
      <alignment vertical="center"/>
    </xf>
    <xf numFmtId="0" fontId="24" fillId="0" borderId="0" xfId="0" applyFont="1" applyAlignment="1">
      <alignment horizontal="right" vertical="center"/>
    </xf>
    <xf numFmtId="0" fontId="25" fillId="0" borderId="0" xfId="0" applyFont="1" applyAlignment="1">
      <alignment horizontal="right" vertical="center"/>
    </xf>
    <xf numFmtId="0" fontId="26" fillId="0" borderId="0" xfId="0" applyFont="1" applyAlignment="1">
      <alignment horizontal="right" vertical="center"/>
    </xf>
    <xf numFmtId="0" fontId="27" fillId="0" borderId="10" xfId="0" applyFont="1" applyBorder="1">
      <alignment vertical="center"/>
    </xf>
    <xf numFmtId="0" fontId="19" fillId="0" borderId="0" xfId="0" applyFont="1">
      <alignment vertical="center"/>
    </xf>
    <xf numFmtId="0" fontId="28" fillId="0" borderId="11" xfId="0" applyFont="1" applyBorder="1" applyAlignment="1">
      <alignment horizontal="center" vertical="center" wrapText="1"/>
    </xf>
    <xf numFmtId="0" fontId="22" fillId="0" borderId="0" xfId="0" applyFont="1" applyAlignment="1">
      <alignment horizontal="right" vertical="center"/>
    </xf>
    <xf numFmtId="0" fontId="28" fillId="33" borderId="11" xfId="0" applyFont="1" applyFill="1" applyBorder="1" applyAlignment="1">
      <alignment horizontal="center" vertical="center" wrapText="1"/>
    </xf>
    <xf numFmtId="0" fontId="28" fillId="34" borderId="11" xfId="0" applyFont="1" applyFill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/>
    </xf>
    <xf numFmtId="0" fontId="0" fillId="0" borderId="16" xfId="0" applyBorder="1" applyAlignment="1"/>
    <xf numFmtId="0" fontId="19" fillId="0" borderId="15" xfId="0" applyFont="1" applyBorder="1">
      <alignment vertical="center"/>
    </xf>
    <xf numFmtId="0" fontId="19" fillId="0" borderId="17" xfId="0" applyFont="1" applyBorder="1" applyAlignment="1">
      <alignment horizontal="center" vertical="center"/>
    </xf>
    <xf numFmtId="0" fontId="0" fillId="0" borderId="18" xfId="0" applyBorder="1" applyAlignment="1"/>
    <xf numFmtId="0" fontId="0" fillId="0" borderId="19" xfId="0" applyBorder="1" applyAlignment="1"/>
    <xf numFmtId="0" fontId="19" fillId="0" borderId="17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0" applyFont="1" applyAlignment="1">
      <alignment horizontal="right" vertical="center"/>
    </xf>
    <xf numFmtId="0" fontId="32" fillId="0" borderId="0" xfId="0" applyFont="1" applyAlignment="1">
      <alignment horizontal="right" vertical="center"/>
    </xf>
    <xf numFmtId="0" fontId="33" fillId="0" borderId="0" xfId="0" applyFont="1" applyAlignment="1">
      <alignment horizontal="right" vertical="center"/>
    </xf>
    <xf numFmtId="0" fontId="34" fillId="0" borderId="0" xfId="0" applyFont="1" applyAlignment="1">
      <alignment horizontal="right" vertical="center"/>
    </xf>
    <xf numFmtId="0" fontId="30" fillId="0" borderId="12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35" fillId="0" borderId="10" xfId="0" applyFon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18" xfId="0" applyBorder="1">
      <alignment vertical="center"/>
    </xf>
    <xf numFmtId="0" fontId="36" fillId="0" borderId="20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36" fillId="0" borderId="2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ui guillaume" refreshedDate="45630.693766550925" createdVersion="8" refreshedVersion="8" minRefreshableVersion="3" recordCount="1766" xr:uid="{0BE0C00E-BF4C-431B-B97A-C3A359ACD2D6}">
  <cacheSource type="worksheet">
    <worksheetSource ref="A1:K1767" sheet="World_ETF"/>
  </cacheSource>
  <cacheFields count="14">
    <cacheField name="Date" numFmtId="14">
      <sharedItems containsSemiMixedTypes="0" containsNonDate="0" containsDate="1" containsString="0" minDate="2016-10-03T00:00:00" maxDate="2023-12-30T00:00:00" count="1766">
        <d v="2016-10-03T00:00:00"/>
        <d v="2016-10-04T00:00:00"/>
        <d v="2016-10-05T00:00:00"/>
        <d v="2016-10-06T00:00:00"/>
        <d v="2016-10-07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5T00:00:00"/>
        <d v="2017-10-06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21T00:00:00"/>
        <d v="2018-02-22T00:00:00"/>
        <d v="2018-02-23T00:00:00"/>
        <d v="2018-02-26T00:00:00"/>
        <d v="2018-02-27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10T00:00:00"/>
        <d v="2019-09-11T00:00:00"/>
        <d v="2019-09-12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5T00:00:00"/>
        <d v="2020-10-06T00:00:00"/>
        <d v="2020-10-07T00:00:00"/>
        <d v="2020-10-08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29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6T00:00:00"/>
        <d v="2023-06-27T00:00:00"/>
        <d v="2023-06-28T00:00:00"/>
        <d v="2023-06-29T00:00:00"/>
        <d v="2023-06-30T00:00:00"/>
        <d v="2023-07-03T00:00:00"/>
        <d v="2023-07-04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4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10-02T00:00:00"/>
        <d v="2023-10-03T00:00:00"/>
        <d v="2023-10-04T00:00:00"/>
        <d v="2023-10-05T00:00:00"/>
        <d v="2023-10-06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3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5T00:00:00"/>
        <d v="2023-12-26T00:00:00"/>
        <d v="2023-12-27T00:00:00"/>
        <d v="2023-12-28T00:00:00"/>
        <d v="2023-12-29T00:00:00"/>
      </sharedItems>
      <fieldGroup par="13"/>
    </cacheField>
    <cacheField name="ETF00662" numFmtId="0">
      <sharedItems containsSemiMixedTypes="0" containsString="0" containsNumber="1" minValue="19.95000076293945" maxValue="67.900001525878906"/>
    </cacheField>
    <cacheField name="ETF00668" numFmtId="0">
      <sharedItems containsSemiMixedTypes="0" containsString="0" containsNumber="1" minValue="19.29999923706055" maxValue="42.729999542236328"/>
    </cacheField>
    <cacheField name="ETF00645" numFmtId="0">
      <sharedItems containsSemiMixedTypes="0" containsString="0" containsNumber="1" minValue="16.45999908447266" maxValue="32.950000762939453"/>
    </cacheField>
    <cacheField name="ETF00646" numFmtId="0">
      <sharedItems containsSemiMixedTypes="0" containsString="0" containsNumber="1" minValue="19.180000305175781" maxValue="46.599998474121087"/>
    </cacheField>
    <cacheField name="ETF00652" numFmtId="0">
      <sharedItems containsSemiMixedTypes="0" containsString="0" containsNumber="1" minValue="14.5" maxValue="35.529998779296882"/>
    </cacheField>
    <cacheField name="DailyReturn662" numFmtId="0">
      <sharedItems containsSemiMixedTypes="0" containsString="0" containsNumber="1" minValue="-8.0167344077908625E-2" maxValue="7.601621556450705E-2"/>
    </cacheField>
    <cacheField name="DailyReturn668" numFmtId="0">
      <sharedItems containsSemiMixedTypes="0" containsString="0" containsNumber="1" minValue="-8.6128724593289741E-2" maxValue="6.594440172949699E-2"/>
    </cacheField>
    <cacheField name="DailyReturn645" numFmtId="0">
      <sharedItems containsSemiMixedTypes="0" containsString="0" containsNumber="1" minValue="-5.9895910426143034E-2" maxValue="6.9067298666353069E-2"/>
    </cacheField>
    <cacheField name="DailyReturn646" numFmtId="0">
      <sharedItems containsSemiMixedTypes="0" containsString="0" containsNumber="1" minValue="-8.5714290579970778E-2" maxValue="5.6308649975079353E-2"/>
    </cacheField>
    <cacheField name="DailyReturn652" numFmtId="0">
      <sharedItems containsSemiMixedTypes="0" containsString="0" containsNumber="1" minValue="-0.11747347473759599" maxValue="8.2543997907336672E-2"/>
    </cacheField>
    <cacheField name="Months (Date)" numFmtId="0" databaseField="0">
      <fieldGroup base="0">
        <rangePr groupBy="months" startDate="2016-10-03T00:00:00" endDate="2023-12-30T00:00:00"/>
        <groupItems count="14">
          <s v="&lt;03/10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/12/2023"/>
        </groupItems>
      </fieldGroup>
    </cacheField>
    <cacheField name="Quarters (Date)" numFmtId="0" databaseField="0">
      <fieldGroup base="0">
        <rangePr groupBy="quarters" startDate="2016-10-03T00:00:00" endDate="2023-12-30T00:00:00"/>
        <groupItems count="6">
          <s v="&lt;03/10/2016"/>
          <s v="Qtr1"/>
          <s v="Qtr2"/>
          <s v="Qtr3"/>
          <s v="Qtr4"/>
          <s v="&gt;30/12/2023"/>
        </groupItems>
      </fieldGroup>
    </cacheField>
    <cacheField name="Years (Date)" numFmtId="0" databaseField="0">
      <fieldGroup base="0">
        <rangePr groupBy="years" startDate="2016-10-03T00:00:00" endDate="2023-12-30T00:00:00"/>
        <groupItems count="10">
          <s v="&lt;03/10/2016"/>
          <s v="2016"/>
          <s v="2017"/>
          <s v="2018"/>
          <s v="2019"/>
          <s v="2020"/>
          <s v="2021"/>
          <s v="2022"/>
          <s v="2023"/>
          <s v="&gt;30/1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6">
  <r>
    <x v="0"/>
    <n v="21.14999961853027"/>
    <n v="20"/>
    <n v="16.95999908447266"/>
    <n v="20.04999923706055"/>
    <n v="21.239999771118161"/>
    <n v="0"/>
    <n v="0"/>
    <n v="0"/>
    <n v="0"/>
    <n v="0"/>
  </r>
  <r>
    <x v="1"/>
    <n v="21.120000839233398"/>
    <n v="20"/>
    <n v="17.059999465942379"/>
    <n v="19.979999542236332"/>
    <n v="21.389999389648441"/>
    <n v="-1.4183820254345747E-3"/>
    <n v="0"/>
    <n v="5.8962492257014637E-3"/>
    <n v="-3.4912567325604111E-3"/>
    <n v="7.0621290087887773E-3"/>
  </r>
  <r>
    <x v="2"/>
    <n v="21.079999923706051"/>
    <n v="20"/>
    <n v="17.219999313354489"/>
    <n v="19.95000076293945"/>
    <n v="21.329999923706051"/>
    <n v="-1.8939826675120166E-3"/>
    <n v="0"/>
    <n v="9.3786548898506152E-3"/>
    <n v="-1.5014404396489983E-3"/>
    <n v="-2.8050242007686215E-3"/>
  </r>
  <r>
    <x v="3"/>
    <n v="21.14999961853027"/>
    <n v="20"/>
    <n v="17.319999694824219"/>
    <n v="20.030000686645511"/>
    <n v="21.39999961853027"/>
    <n v="3.3206686469433432E-3"/>
    <n v="0"/>
    <n v="5.8072233134282194E-3"/>
    <n v="4.01002108504554E-3"/>
    <n v="3.2817484798216738E-3"/>
  </r>
  <r>
    <x v="4"/>
    <n v="21.20000076293945"/>
    <n v="20"/>
    <n v="17.239999771118161"/>
    <n v="20.10000038146973"/>
    <n v="21.180000305175781"/>
    <n v="2.3641203456747062E-3"/>
    <n v="0"/>
    <n v="-4.6189333207647129E-3"/>
    <n v="3.4947425074672738E-3"/>
    <n v="-1.0280341928791023E-2"/>
  </r>
  <r>
    <x v="5"/>
    <n v="21.35000038146973"/>
    <n v="19.989999771118161"/>
    <n v="17.409999847412109"/>
    <n v="20.190000534057621"/>
    <n v="21.139999389648441"/>
    <n v="7.0754534496291505E-3"/>
    <n v="-5.0001144409197453E-4"/>
    <n v="9.8607934194260682E-3"/>
    <n v="4.4776194467569322E-3"/>
    <n v="-1.88861732535316E-3"/>
  </r>
  <r>
    <x v="6"/>
    <n v="21.129999160766602"/>
    <n v="19.989999771118161"/>
    <n v="17.260000228881839"/>
    <n v="20.120000839233398"/>
    <n v="21.190000534057621"/>
    <n v="-1.030450664038741E-2"/>
    <n v="0"/>
    <n v="-8.6157162461185446E-3"/>
    <n v="-3.46704769552348E-3"/>
    <n v="2.3652386874553834E-3"/>
  </r>
  <r>
    <x v="7"/>
    <n v="21.010000228881839"/>
    <n v="19.989999771118161"/>
    <n v="17.239999771118161"/>
    <n v="19.989999771118161"/>
    <n v="20.95999908447266"/>
    <n v="-5.679078876045184E-3"/>
    <n v="0"/>
    <n v="-1.1587750578479961E-3"/>
    <n v="-6.4612854221029522E-3"/>
    <n v="-1.0854244633703108E-2"/>
  </r>
  <r>
    <x v="8"/>
    <n v="21.04999923706055"/>
    <n v="19.979999542236332"/>
    <n v="17.25"/>
    <n v="20.04999923706055"/>
    <n v="20.909999847412109"/>
    <n v="1.9038080791510634E-3"/>
    <n v="-5.0026158060678455E-4"/>
    <n v="5.8005968762207762E-4"/>
    <n v="3.0014740685028927E-3"/>
    <n v="-2.3854598876194739E-3"/>
  </r>
  <r>
    <x v="9"/>
    <n v="21.069999694824219"/>
    <n v="19.85000038146973"/>
    <n v="17.29000091552734"/>
    <n v="20.010000228881839"/>
    <n v="20.870000839233398"/>
    <n v="9.5014054577520317E-4"/>
    <n v="-6.5064646519031374E-3"/>
    <n v="2.318893653758852E-3"/>
    <n v="-1.9949630773439886E-3"/>
    <n v="-1.9129128871639542E-3"/>
  </r>
  <r>
    <x v="10"/>
    <n v="21.10000038146973"/>
    <n v="19.909999847412109"/>
    <n v="17.340000152587891"/>
    <n v="20.020000457763668"/>
    <n v="20.840000152587891"/>
    <n v="1.4238579534901913E-3"/>
    <n v="3.022643062434883E-3"/>
    <n v="2.8918007179310474E-3"/>
    <n v="4.9976155759332767E-4"/>
    <n v="-1.4375028959802286E-3"/>
  </r>
  <r>
    <x v="11"/>
    <n v="21.090000152587891"/>
    <n v="19.840000152587891"/>
    <n v="17.389999389648441"/>
    <n v="20"/>
    <n v="21"/>
    <n v="-4.7394448820113811E-4"/>
    <n v="-3.5158058945599273E-3"/>
    <n v="2.8834623195253171E-3"/>
    <n v="-9.9902384147609901E-4"/>
    <n v="7.677535808090709E-3"/>
  </r>
  <r>
    <x v="12"/>
    <n v="21.079999923706051"/>
    <n v="19.889999389648441"/>
    <n v="17.559999465942379"/>
    <n v="20.04999923706055"/>
    <n v="21.120000839233398"/>
    <n v="-4.7416921808852579E-4"/>
    <n v="2.5201228163311594E-3"/>
    <n v="9.7757379103263417E-3"/>
    <n v="2.4999618530275212E-3"/>
    <n v="5.7143256777808776E-3"/>
  </r>
  <r>
    <x v="13"/>
    <n v="21.120000839233398"/>
    <n v="19.879999160766602"/>
    <n v="17.60000038146973"/>
    <n v="20.04000091552734"/>
    <n v="21.04000091552734"/>
    <n v="1.8975766447875198E-3"/>
    <n v="-5.0277673145852453E-4"/>
    <n v="2.2779565343912815E-3"/>
    <n v="-4.9866942212792049E-4"/>
    <n v="-3.7878750249596121E-3"/>
  </r>
  <r>
    <x v="14"/>
    <n v="21.20999908447266"/>
    <n v="19.909999847412109"/>
    <n v="17.559999465942379"/>
    <n v="20.10000038146973"/>
    <n v="21.180000305175781"/>
    <n v="4.2612803817733214E-3"/>
    <n v="1.5090889291743282E-3"/>
    <n v="-2.2727792420655893E-3"/>
    <n v="2.9939851896863584E-3"/>
    <n v="6.6539630967944827E-3"/>
  </r>
  <r>
    <x v="15"/>
    <n v="21.45000076293945"/>
    <n v="19.930000305175781"/>
    <n v="17.629999160766602"/>
    <n v="20.170000076293949"/>
    <n v="21.069999694824219"/>
    <n v="1.1315496880077158E-2"/>
    <n v="1.0045433408816186E-3"/>
    <n v="3.9863153162382906E-3"/>
    <n v="3.4825718157076128E-3"/>
    <n v="-5.193607590490994E-3"/>
  </r>
  <r>
    <x v="16"/>
    <n v="21.20999908447266"/>
    <n v="19.840000152587891"/>
    <n v="17.670000076293949"/>
    <n v="20.04000091552734"/>
    <n v="20.95999908447266"/>
    <n v="-1.1188889041041721E-2"/>
    <n v="-4.5158129056584997E-3"/>
    <n v="2.2689119359894485E-3"/>
    <n v="-6.4451740344512089E-3"/>
    <n v="-5.2207219717511555E-3"/>
  </r>
  <r>
    <x v="17"/>
    <n v="21.110000610351559"/>
    <n v="19.870000839233398"/>
    <n v="17.659999847412109"/>
    <n v="20.030000686645511"/>
    <n v="20.809999465942379"/>
    <n v="-4.7146854520284907E-3"/>
    <n v="1.5121313717124433E-3"/>
    <n v="-5.6594390711156735E-4"/>
    <n v="-4.9901339445950236E-4"/>
    <n v="-7.1564706623198993E-3"/>
  </r>
  <r>
    <x v="18"/>
    <n v="21.04999923706055"/>
    <n v="19.89999961853027"/>
    <n v="17.809999465942379"/>
    <n v="20.030000686645511"/>
    <n v="21"/>
    <n v="-2.8423198273895868E-3"/>
    <n v="1.509752291385853E-3"/>
    <n v="8.4937497070392554E-3"/>
    <n v="0"/>
    <n v="9.130251750778532E-3"/>
  </r>
  <r>
    <x v="19"/>
    <n v="21.059999465942379"/>
    <n v="19.879999160766602"/>
    <n v="17.819999694824219"/>
    <n v="19.979999542236332"/>
    <n v="20.870000839233398"/>
    <n v="4.7507027288734842E-4"/>
    <n v="-1.0050481480936566E-3"/>
    <n v="5.6149518145481587E-4"/>
    <n v="-2.4963126657562558E-3"/>
    <n v="-6.1904362269810265E-3"/>
  </r>
  <r>
    <x v="20"/>
    <n v="20.95000076293945"/>
    <n v="19.870000839233398"/>
    <n v="17.79999923706055"/>
    <n v="19.969999313354489"/>
    <n v="20.989999771118161"/>
    <n v="-5.2231104364848825E-3"/>
    <n v="-5.0293369996387745E-4"/>
    <n v="-1.122360163085604E-3"/>
    <n v="-5.0051196751547738E-4"/>
    <n v="5.7498288001587789E-3"/>
  </r>
  <r>
    <x v="21"/>
    <n v="20.719999313354489"/>
    <n v="19.639999389648441"/>
    <n v="17.559999465942379"/>
    <n v="19.719999313354489"/>
    <n v="20.680000305175781"/>
    <n v="-1.0978589079186741E-2"/>
    <n v="-1.1575311518398055E-2"/>
    <n v="-1.3483133786796957E-2"/>
    <n v="-1.2518778597694699E-2"/>
    <n v="-1.476891230694212E-2"/>
  </r>
  <r>
    <x v="22"/>
    <n v="20.510000228881839"/>
    <n v="19.60000038146973"/>
    <n v="17.379999160766602"/>
    <n v="19.620000839233398"/>
    <n v="20.620000839233398"/>
    <n v="-1.0135091285321626E-2"/>
    <n v="-2.0366094410264098E-3"/>
    <n v="-1.025058716686685E-2"/>
    <n v="-5.0709167141487019E-3"/>
    <n v="-2.9013280975322894E-3"/>
  </r>
  <r>
    <x v="23"/>
    <n v="20.409999847412109"/>
    <n v="19.569999694824219"/>
    <n v="17.229999542236332"/>
    <n v="19.590000152587891"/>
    <n v="20.489999771118161"/>
    <n v="-4.8756889494770096E-3"/>
    <n v="-1.5306472480416211E-3"/>
    <n v="-8.6305883644043659E-3"/>
    <n v="-1.5290869195844546E-3"/>
    <n v="-6.3046102242579278E-3"/>
  </r>
  <r>
    <x v="24"/>
    <n v="20.60000038146973"/>
    <n v="19.75"/>
    <n v="17.430000305175781"/>
    <n v="19.79999923706055"/>
    <n v="20.590000152587891"/>
    <n v="9.3091884114693858E-3"/>
    <n v="9.1977673981970924E-3"/>
    <n v="1.1607705644401363E-2"/>
    <n v="1.0719708159109859E-2"/>
    <n v="4.8804481496718434E-3"/>
  </r>
  <r>
    <x v="25"/>
    <n v="20.739999771118161"/>
    <n v="19.889999389648441"/>
    <n v="17.510000228881839"/>
    <n v="20"/>
    <n v="20.579999923706051"/>
    <n v="6.796086750287816E-3"/>
    <n v="7.0885766910603063E-3"/>
    <n v="4.5897832647944659E-3"/>
    <n v="1.010104902252214E-2"/>
    <n v="-4.8568376919524178E-4"/>
  </r>
  <r>
    <x v="26"/>
    <n v="19.95000076293945"/>
    <n v="19.29999923706055"/>
    <n v="16.70999908447266"/>
    <n v="19.180000305175781"/>
    <n v="19.930000305175781"/>
    <n v="-3.809059869319948E-2"/>
    <n v="-2.966315589204847E-2"/>
    <n v="-4.5688242944144523E-2"/>
    <n v="-4.0999984741210936E-2"/>
    <n v="-3.1584043777450985E-2"/>
  </r>
  <r>
    <x v="27"/>
    <n v="21.10000038146973"/>
    <n v="20.239999771118161"/>
    <n v="17.629999160766602"/>
    <n v="20.260000228881839"/>
    <n v="20.75"/>
    <n v="5.7644088949941406E-2"/>
    <n v="4.8704692809136869E-2"/>
    <n v="5.5056859766606951E-2"/>
    <n v="5.6308649975079353E-2"/>
    <n v="4.1143988071654293E-2"/>
  </r>
  <r>
    <x v="28"/>
    <n v="20.70999908447266"/>
    <n v="20.54000091552734"/>
    <n v="17.64999961853027"/>
    <n v="20.319999694824219"/>
    <n v="20.319999694824219"/>
    <n v="-1.848347345716515E-2"/>
    <n v="1.4822191096922434E-2"/>
    <n v="1.134455967994422E-3"/>
    <n v="2.9614740999285103E-3"/>
    <n v="-2.0722906273531627E-2"/>
  </r>
  <r>
    <x v="29"/>
    <n v="21.010000228881839"/>
    <n v="20.819999694824219"/>
    <n v="17.940000534057621"/>
    <n v="20.45000076293945"/>
    <n v="19.979999542236332"/>
    <n v="1.4485811572734729E-2"/>
    <n v="1.3631877644426575E-2"/>
    <n v="1.6430647127203706E-2"/>
    <n v="6.3976904560851871E-3"/>
    <n v="-1.6732291225107141E-2"/>
  </r>
  <r>
    <x v="30"/>
    <n v="20.729999542236332"/>
    <n v="20.770000457763668"/>
    <n v="17.909999847412109"/>
    <n v="20.489999771118161"/>
    <n v="19.829999923706051"/>
    <n v="-1.3327019685635176E-2"/>
    <n v="-2.4015003743242161E-3"/>
    <n v="-1.6722790274480495E-3"/>
    <n v="1.9559416472589679E-3"/>
    <n v="-7.5074885869337365E-3"/>
  </r>
  <r>
    <x v="31"/>
    <n v="20.95999908447266"/>
    <n v="20.75"/>
    <n v="18.20999908447266"/>
    <n v="20.510000228881839"/>
    <n v="19.729999542236332"/>
    <n v="1.1095009518341553E-2"/>
    <n v="-9.6294931742248971E-4"/>
    <n v="1.6750376304659687E-2"/>
    <n v="9.7610824729587274E-4"/>
    <n v="-5.042883603351536E-3"/>
  </r>
  <r>
    <x v="32"/>
    <n v="21.069999694824219"/>
    <n v="20.739999771118161"/>
    <n v="18.159999847412109"/>
    <n v="20.60000038146973"/>
    <n v="19.659999847412109"/>
    <n v="5.2481209521162767E-3"/>
    <n v="-4.8193874129346943E-4"/>
    <n v="-2.7457023379635357E-3"/>
    <n v="4.3881107549259757E-3"/>
    <n v="-3.5478812188704219E-3"/>
  </r>
  <r>
    <x v="33"/>
    <n v="21.280000686645511"/>
    <n v="20.79999923706055"/>
    <n v="18.329999923706051"/>
    <n v="20.60000038146973"/>
    <n v="19.520000457763668"/>
    <n v="9.9668246256728096E-3"/>
    <n v="2.8929347446735847E-3"/>
    <n v="9.3612377600414808E-3"/>
    <n v="0"/>
    <n v="-7.1210269956776982E-3"/>
  </r>
  <r>
    <x v="34"/>
    <n v="21.25"/>
    <n v="20.829999923706051"/>
    <n v="18.45000076293945"/>
    <n v="20.70000076293945"/>
    <n v="19.29999923706055"/>
    <n v="-1.4098066577760316E-3"/>
    <n v="1.4423407570153543E-3"/>
    <n v="6.5466906564577917E-3"/>
    <n v="4.8543873600930881E-3"/>
    <n v="-1.1270554074993224E-2"/>
  </r>
  <r>
    <x v="35"/>
    <n v="21.479999542236332"/>
    <n v="20.930000305175781"/>
    <n v="18.479999542236332"/>
    <n v="20.79999923706055"/>
    <n v="19.25"/>
    <n v="1.082350786994502E-2"/>
    <n v="4.8007864539606855E-3"/>
    <n v="1.6259500301561347E-3"/>
    <n v="4.8308439823893431E-3"/>
    <n v="-2.5906341469972755E-3"/>
  </r>
  <r>
    <x v="36"/>
    <n v="21.45000076293945"/>
    <n v="20.989999771118161"/>
    <n v="18.479999542236332"/>
    <n v="20.809999465942379"/>
    <n v="19.389999389648441"/>
    <n v="-1.3965912447016218E-3"/>
    <n v="2.8666729607042568E-3"/>
    <n v="0"/>
    <n v="4.8078025233822371E-4"/>
    <n v="7.2726955661527818E-3"/>
  </r>
  <r>
    <x v="37"/>
    <n v="21.360000610351559"/>
    <n v="21.020000457763668"/>
    <n v="18.629999160766602"/>
    <n v="20.860000610351559"/>
    <n v="19.280000686645511"/>
    <n v="-4.1958111602210151E-3"/>
    <n v="1.429284753341836E-3"/>
    <n v="8.1168626756425721E-3"/>
    <n v="2.4027460688315493E-3"/>
    <n v="-5.6729606222501311E-3"/>
  </r>
  <r>
    <x v="38"/>
    <n v="21.420000076293949"/>
    <n v="21.04999923706055"/>
    <n v="18.60000038146973"/>
    <n v="20.85000038146973"/>
    <n v="19.39999961853027"/>
    <n v="2.8089636810830786E-3"/>
    <n v="1.4271540743854814E-3"/>
    <n v="-1.610240507151855E-3"/>
    <n v="-4.7939734368302567E-4"/>
    <n v="6.2240107682089967E-3"/>
  </r>
  <r>
    <x v="39"/>
    <n v="21.379999160766602"/>
    <n v="21.020000457763668"/>
    <n v="18.719999313354489"/>
    <n v="20.85000038146973"/>
    <n v="19.579999923706051"/>
    <n v="-1.8674563671742148E-3"/>
    <n v="-1.4251202082737546E-3"/>
    <n v="6.4515553453594323E-3"/>
    <n v="0"/>
    <n v="9.2783664286184113E-3"/>
  </r>
  <r>
    <x v="40"/>
    <n v="21.35000038146973"/>
    <n v="20.95000076293945"/>
    <n v="18.75"/>
    <n v="20.719999313354489"/>
    <n v="19.680000305175781"/>
    <n v="-1.4031235020776217E-3"/>
    <n v="-3.3301471598381717E-3"/>
    <n v="1.6026008411287413E-3"/>
    <n v="-6.2350631048802702E-3"/>
    <n v="5.1072718007857025E-3"/>
  </r>
  <r>
    <x v="41"/>
    <n v="21.420000076293949"/>
    <n v="21.020000457763668"/>
    <n v="18.739999771118161"/>
    <n v="20.75"/>
    <n v="19.690000534057621"/>
    <n v="3.2786741720610677E-3"/>
    <n v="3.3412740942734575E-3"/>
    <n v="-5.3334554036477285E-4"/>
    <n v="1.4479096351212362E-3"/>
    <n v="5.0814170359588158E-4"/>
  </r>
  <r>
    <x v="42"/>
    <n v="21.29000091552734"/>
    <n v="21.059999465942379"/>
    <n v="18.940000534057621"/>
    <n v="20.85000038146973"/>
    <n v="19.729999542236332"/>
    <n v="-6.0690551028747194E-3"/>
    <n v="1.9029023457484005E-3"/>
    <n v="1.0672399433414016E-2"/>
    <n v="4.8192954925171142E-3"/>
    <n v="2.0314376380805581E-3"/>
  </r>
  <r>
    <x v="43"/>
    <n v="20.89999961853027"/>
    <n v="21.090000152587891"/>
    <n v="18.85000038146973"/>
    <n v="20.569999694824219"/>
    <n v="19.520000457763668"/>
    <n v="-1.8318519503333248E-2"/>
    <n v="1.4245340648762887E-3"/>
    <n v="-4.7518558632590174E-3"/>
    <n v="-1.3429289281661583E-2"/>
    <n v="-1.0643643656611086E-2"/>
  </r>
  <r>
    <x v="44"/>
    <n v="20.920000076293949"/>
    <n v="21.110000610351559"/>
    <n v="18.729999542236332"/>
    <n v="20.680000305175781"/>
    <n v="19.45999908447266"/>
    <n v="9.5695971907799741E-4"/>
    <n v="9.4833843617654623E-4"/>
    <n v="-6.3660921381924135E-3"/>
    <n v="5.3476233341530205E-3"/>
    <n v="-3.0738407727415929E-3"/>
  </r>
  <r>
    <x v="45"/>
    <n v="21.069999694824219"/>
    <n v="21.14999961853027"/>
    <n v="18.840000152587891"/>
    <n v="20.829999923706051"/>
    <n v="19.569999694824219"/>
    <n v="7.1701538232901785E-3"/>
    <n v="1.8947895320806818E-3"/>
    <n v="5.872963856913424E-3"/>
    <n v="7.2533663596091947E-3"/>
    <n v="5.6526523908898641E-3"/>
  </r>
  <r>
    <x v="46"/>
    <n v="21.079999923706051"/>
    <n v="21.170000076293949"/>
    <n v="19"/>
    <n v="20.930000305175781"/>
    <n v="19.54999923706055"/>
    <n v="4.7461931782983891E-4"/>
    <n v="9.4564813827021851E-4"/>
    <n v="8.4925608341957243E-3"/>
    <n v="4.8007864539606855E-3"/>
    <n v="-1.0219958137739752E-3"/>
  </r>
  <r>
    <x v="47"/>
    <n v="21.25"/>
    <n v="21.420000076293949"/>
    <n v="19.25"/>
    <n v="21.379999160766602"/>
    <n v="19.670000076293949"/>
    <n v="8.0645197774773681E-3"/>
    <n v="1.1809163868636384E-2"/>
    <n v="1.3157894736842105E-2"/>
    <n v="2.1500183900118725E-2"/>
    <n v="6.1381505839609033E-3"/>
  </r>
  <r>
    <x v="48"/>
    <n v="21.29999923706055"/>
    <n v="21.559999465942379"/>
    <n v="19.440000534057621"/>
    <n v="21.219999313354489"/>
    <n v="19.770000457763668"/>
    <n v="2.3529052734376672E-3"/>
    <n v="6.5359191946675679E-3"/>
    <n v="9.8701576133828958E-3"/>
    <n v="-7.4836227171477575E-3"/>
    <n v="5.0839034612022568E-3"/>
  </r>
  <r>
    <x v="49"/>
    <n v="21.409999847412109"/>
    <n v="21.770000457763668"/>
    <n v="19.559999465942379"/>
    <n v="21.479999542236332"/>
    <n v="19.64999961853027"/>
    <n v="5.16434808880957E-3"/>
    <n v="9.7403059843772597E-3"/>
    <n v="6.1727843923938255E-3"/>
    <n v="1.2252603077051741E-2"/>
    <n v="-6.0698450407103647E-3"/>
  </r>
  <r>
    <x v="50"/>
    <n v="21.360000610351559"/>
    <n v="21.75"/>
    <n v="19.680000305175781"/>
    <n v="21.39999961853027"/>
    <n v="19.579999923706051"/>
    <n v="-2.3353216915876804E-3"/>
    <n v="-9.1871646040943061E-4"/>
    <n v="6.1350123982541983E-3"/>
    <n v="-3.7243913133590701E-3"/>
    <n v="-3.5623255055032112E-3"/>
  </r>
  <r>
    <x v="51"/>
    <n v="21.60000038146973"/>
    <n v="21.829999923706051"/>
    <n v="19.670000076293949"/>
    <n v="21.590000152587891"/>
    <n v="19.590000152587891"/>
    <n v="1.1235944019676742E-2"/>
    <n v="3.678157411772466E-3"/>
    <n v="-5.0814170359552054E-4"/>
    <n v="8.8785297871266863E-3"/>
    <n v="5.1073692138945998E-4"/>
  </r>
  <r>
    <x v="52"/>
    <n v="21.620000839233398"/>
    <n v="21.829999923706051"/>
    <n v="19.780000686645511"/>
    <n v="21.5"/>
    <n v="19.610000610351559"/>
    <n v="9.2594710233553381E-4"/>
    <n v="0"/>
    <n v="5.5923035040622059E-3"/>
    <n v="-4.1686036105517462E-3"/>
    <n v="1.0209524046903189E-3"/>
  </r>
  <r>
    <x v="53"/>
    <n v="21.690000534057621"/>
    <n v="21.89999961853027"/>
    <n v="19.780000686645511"/>
    <n v="21.559999465942379"/>
    <n v="19.489999771118161"/>
    <n v="3.2377285895935398E-3"/>
    <n v="3.2065824584911399E-3"/>
    <n v="0"/>
    <n v="2.7906728345292679E-3"/>
    <n v="-6.1193694797772426E-3"/>
  </r>
  <r>
    <x v="54"/>
    <n v="21.659999847412109"/>
    <n v="21.909999847412109"/>
    <n v="19.729999542236332"/>
    <n v="21.579999923706051"/>
    <n v="19.469999313354489"/>
    <n v="-1.3831574876360336E-3"/>
    <n v="4.5663146374568821E-4"/>
    <n v="-2.5278636336417324E-3"/>
    <n v="9.2766503984686728E-4"/>
    <n v="-1.0261907644201285E-3"/>
  </r>
  <r>
    <x v="55"/>
    <n v="21.719999313354489"/>
    <n v="21.95000076293945"/>
    <n v="19.770000457763668"/>
    <n v="21.610000610351559"/>
    <n v="19.45000076293945"/>
    <n v="2.7700584656074165E-3"/>
    <n v="1.8256921864864774E-3"/>
    <n v="2.0274159379327929E-3"/>
    <n v="1.3902079124917639E-3"/>
    <n v="-1.0271469501964513E-3"/>
  </r>
  <r>
    <x v="56"/>
    <n v="21.85000038146973"/>
    <n v="22.04000091552734"/>
    <n v="19.70000076293945"/>
    <n v="21.729999542236332"/>
    <n v="19.430000305175781"/>
    <n v="5.9853164007841672E-3"/>
    <n v="4.1002345995289242E-3"/>
    <n v="-3.5407027417002366E-3"/>
    <n v="5.5529351455590051E-3"/>
    <n v="-1.0283011300327416E-3"/>
  </r>
  <r>
    <x v="57"/>
    <n v="21.739999771118161"/>
    <n v="22.030000686645511"/>
    <n v="19.620000839233398"/>
    <n v="21.60000038146973"/>
    <n v="19.180000305175781"/>
    <n v="-5.0343527886094466E-3"/>
    <n v="-4.5373087415725099E-4"/>
    <n v="-4.0609096755240071E-3"/>
    <n v="-5.9824741603847617E-3"/>
    <n v="-1.2866700775779441E-2"/>
  </r>
  <r>
    <x v="58"/>
    <n v="21.729999542236332"/>
    <n v="22.110000610351559"/>
    <n v="19.770000457763668"/>
    <n v="21.629999160766602"/>
    <n v="19.079999923706051"/>
    <n v="-4.5999213372183433E-4"/>
    <n v="3.6314081349322507E-3"/>
    <n v="7.6452401689158511E-3"/>
    <n v="1.3888323503274975E-3"/>
    <n v="-5.2137841438273961E-3"/>
  </r>
  <r>
    <x v="59"/>
    <n v="21.75"/>
    <n v="22.069999694824219"/>
    <n v="19.70000076293945"/>
    <n v="21.510000228881839"/>
    <n v="18.969999313354489"/>
    <n v="9.2040764772192832E-4"/>
    <n v="-1.8091774953914923E-3"/>
    <n v="-3.5407027417002366E-3"/>
    <n v="-5.5478010421018027E-3"/>
    <n v="-5.7652311735542326E-3"/>
  </r>
  <r>
    <x v="60"/>
    <n v="21.840000152587891"/>
    <n v="22.14999961853027"/>
    <n v="19.64999961853027"/>
    <n v="21.60000038146973"/>
    <n v="19.020000457763668"/>
    <n v="4.1379380500179601E-3"/>
    <n v="3.6248266793049593E-3"/>
    <n v="-2.5381290595299947E-3"/>
    <n v="4.18410746769988E-3"/>
    <n v="2.6358010658429445E-3"/>
  </r>
  <r>
    <x v="61"/>
    <n v="22.020000457763668"/>
    <n v="22.260000228881839"/>
    <n v="19.64999961853027"/>
    <n v="21.60000038146973"/>
    <n v="19.29000091552734"/>
    <n v="8.2417721574259643E-3"/>
    <n v="4.9661675957567595E-3"/>
    <n v="0"/>
    <n v="0"/>
    <n v="1.4195607322052502E-2"/>
  </r>
  <r>
    <x v="62"/>
    <n v="21.840000152587891"/>
    <n v="22.159999847412109"/>
    <n v="19.35000038146973"/>
    <n v="21.520000457763668"/>
    <n v="19.260000228881839"/>
    <n v="-8.17440061007421E-3"/>
    <n v="-4.4923800737424035E-3"/>
    <n v="-1.5267137042467707E-2"/>
    <n v="-3.7037001061672368E-3"/>
    <n v="-1.5552454754603916E-3"/>
  </r>
  <r>
    <x v="63"/>
    <n v="21.809999465942379"/>
    <n v="22.159999847412109"/>
    <n v="19.379999160766602"/>
    <n v="21.60000038146973"/>
    <n v="19.469999313354489"/>
    <n v="-1.373657803841933E-3"/>
    <n v="0"/>
    <n v="1.5503244809028209E-3"/>
    <n v="3.7174684946254546E-3"/>
    <n v="1.0903379126534978E-2"/>
  </r>
  <r>
    <x v="64"/>
    <n v="21.64999961853027"/>
    <n v="22.10000038146973"/>
    <n v="19.280000686645511"/>
    <n v="21.559999465942379"/>
    <n v="19.579999923706051"/>
    <n v="-7.3360775483721913E-3"/>
    <n v="-2.7075571460072065E-3"/>
    <n v="-5.1598802090523218E-3"/>
    <n v="-1.8518942046717255E-3"/>
    <n v="5.6497490616814246E-3"/>
  </r>
  <r>
    <x v="65"/>
    <n v="21.75"/>
    <n v="22.180000305175781"/>
    <n v="19.760000228881839"/>
    <n v="21.64999961853027"/>
    <n v="19.60000038146973"/>
    <n v="4.6189553455760627E-3"/>
    <n v="3.6199059875640983E-3"/>
    <n v="2.4896240930572407E-2"/>
    <n v="4.1744042123034791E-3"/>
    <n v="1.02147384277892E-3"/>
  </r>
  <r>
    <x v="66"/>
    <n v="21.739999771118161"/>
    <n v="22.180000305175781"/>
    <n v="19.729999542236332"/>
    <n v="21.629999160766602"/>
    <n v="19.75"/>
    <n v="-4.597806382454938E-4"/>
    <n v="0"/>
    <n v="-1.5182533551623073E-3"/>
    <n v="-9.2380868896412807E-4"/>
    <n v="7.6530416127992941E-3"/>
  </r>
  <r>
    <x v="67"/>
    <n v="21.680000305175781"/>
    <n v="22.010000228881839"/>
    <n v="19.760000228881839"/>
    <n v="21.520000457763668"/>
    <n v="19.770000457763668"/>
    <n v="-2.7598650678041514E-3"/>
    <n v="-7.6645660033769995E-3"/>
    <n v="1.5205619534498648E-3"/>
    <n v="-5.0854695918090232E-3"/>
    <n v="1.012681405755358E-3"/>
  </r>
  <r>
    <x v="68"/>
    <n v="21.95000076293945"/>
    <n v="22.219999313354489"/>
    <n v="19.930000305175781"/>
    <n v="21.70000076293945"/>
    <n v="19.690000534057621"/>
    <n v="1.2453895478000049E-2"/>
    <n v="9.5410759785947361E-3"/>
    <n v="8.6032426277740763E-3"/>
    <n v="8.3643262707665689E-3"/>
    <n v="-4.0465312015019027E-3"/>
  </r>
  <r>
    <x v="69"/>
    <n v="22.010000228881839"/>
    <n v="22.04999923706055"/>
    <n v="19.620000839233398"/>
    <n v="21.569999694824219"/>
    <n v="19.70000076293945"/>
    <n v="2.7334607679692421E-3"/>
    <n v="-7.6507687465033405E-3"/>
    <n v="-1.5554413507052309E-2"/>
    <n v="-5.9908324214096049E-3"/>
    <n v="5.0788362674401778E-4"/>
  </r>
  <r>
    <x v="70"/>
    <n v="22.020000457763668"/>
    <n v="21.940000534057621"/>
    <n v="19.70000076293945"/>
    <n v="21.530000686645511"/>
    <n v="19.879999160766602"/>
    <n v="4.5434933111478972E-4"/>
    <n v="-4.98860348339828E-3"/>
    <n v="4.0774679043885775E-3"/>
    <n v="-1.8543814902466252E-3"/>
    <n v="9.1369741551367498E-3"/>
  </r>
  <r>
    <x v="71"/>
    <n v="22.020000457763668"/>
    <n v="21.940000534057621"/>
    <n v="19.510000228881839"/>
    <n v="21.579999923706051"/>
    <n v="20.010000228881839"/>
    <n v="0"/>
    <n v="0"/>
    <n v="-9.6446967867660112E-3"/>
    <n v="2.322305409472326E-3"/>
    <n v="6.5392894166613688E-3"/>
  </r>
  <r>
    <x v="72"/>
    <n v="21.909999847412109"/>
    <n v="21.819999694824219"/>
    <n v="19.610000610351559"/>
    <n v="21.489999771118161"/>
    <n v="19.979999542236332"/>
    <n v="-4.995486288138366E-3"/>
    <n v="-5.4695002877107419E-3"/>
    <n v="5.1255961197623568E-3"/>
    <n v="-4.1705353524595567E-3"/>
    <n v="-1.4992846727810484E-3"/>
  </r>
  <r>
    <x v="73"/>
    <n v="21.940000534057621"/>
    <n v="21.770000457763668"/>
    <n v="19.469999313354489"/>
    <n v="21.29999923706055"/>
    <n v="19.989999771118161"/>
    <n v="1.3692691398651418E-3"/>
    <n v="-2.29144077726135E-3"/>
    <n v="-7.1392806037531495E-3"/>
    <n v="-8.8413464905180896E-3"/>
    <n v="5.0051196751476604E-4"/>
  </r>
  <r>
    <x v="74"/>
    <n v="21.909999847412109"/>
    <n v="21.780000686645511"/>
    <n v="19.239999771118161"/>
    <n v="21.340000152587891"/>
    <n v="19.969999313354489"/>
    <n v="-1.3673968056172599E-3"/>
    <n v="4.5935823020512329E-4"/>
    <n v="-1.1813022616727637E-2"/>
    <n v="1.8779773220715108E-3"/>
    <n v="-1.0005231612142799E-3"/>
  </r>
  <r>
    <x v="75"/>
    <n v="21.809999465942379"/>
    <n v="21.729999542236332"/>
    <n v="19.280000686645511"/>
    <n v="21.29999923706055"/>
    <n v="20.04999923706055"/>
    <n v="-4.564143412421868E-3"/>
    <n v="-2.2957365855290389E-3"/>
    <n v="2.0790496883164021E-3"/>
    <n v="-1.8744571340825087E-3"/>
    <n v="4.0060053308346201E-3"/>
  </r>
  <r>
    <x v="76"/>
    <n v="21.860000610351559"/>
    <n v="21.659999847412109"/>
    <n v="19.530000686645511"/>
    <n v="21.370000839233398"/>
    <n v="20"/>
    <n v="2.2925788919554752E-3"/>
    <n v="-3.2213389921230675E-3"/>
    <n v="1.296680451744823E-2"/>
    <n v="3.2864603136252691E-3"/>
    <n v="-2.493727629082973E-3"/>
  </r>
  <r>
    <x v="77"/>
    <n v="21.940000534057621"/>
    <n v="21.639999389648441"/>
    <n v="19.629999160766602"/>
    <n v="21.319999694824219"/>
    <n v="19.989999771118161"/>
    <n v="3.659648740731449E-3"/>
    <n v="-9.2338217472600465E-4"/>
    <n v="5.1202493909520705E-3"/>
    <n v="-2.3397820517340405E-3"/>
    <n v="-5.0001144409197453E-4"/>
  </r>
  <r>
    <x v="78"/>
    <n v="21.85000038146973"/>
    <n v="21.590000152587891"/>
    <n v="19.45000076293945"/>
    <n v="21.270000457763668"/>
    <n v="19.920000076293949"/>
    <n v="-4.1021034820934825E-3"/>
    <n v="-2.3105008535475148E-3"/>
    <n v="-9.1695570821472509E-3"/>
    <n v="-2.3451800082665369E-3"/>
    <n v="-3.5017356491093216E-3"/>
  </r>
  <r>
    <x v="79"/>
    <n v="21.79000091552734"/>
    <n v="21.569999694824219"/>
    <n v="19.20000076293945"/>
    <n v="21.29000091552734"/>
    <n v="20.04000091552734"/>
    <n v="-2.7459709334043537E-3"/>
    <n v="-9.2637598991746723E-4"/>
    <n v="-1.2853469932831913E-2"/>
    <n v="9.403129916892689E-4"/>
    <n v="6.0241384926599407E-3"/>
  </r>
  <r>
    <x v="80"/>
    <n v="21.95000076293945"/>
    <n v="21.5"/>
    <n v="19.35000038146973"/>
    <n v="21.25"/>
    <n v="20.569999694824219"/>
    <n v="7.3428104951613407E-3"/>
    <n v="-3.2452339274263121E-3"/>
    <n v="7.8124798213453899E-3"/>
    <n v="-1.8788592675994913E-3"/>
    <n v="2.6447043666860629E-2"/>
  </r>
  <r>
    <x v="81"/>
    <n v="21.920000076293949"/>
    <n v="21.5"/>
    <n v="19.360000610351559"/>
    <n v="21.14999961853027"/>
    <n v="20.60000038146973"/>
    <n v="-1.3667738315596826E-3"/>
    <n v="0"/>
    <n v="5.168076839629119E-4"/>
    <n v="-4.7059003044578876E-3"/>
    <n v="1.4584680160719728E-3"/>
  </r>
  <r>
    <x v="82"/>
    <n v="21.909999847412109"/>
    <n v="21.610000610351559"/>
    <n v="19.420000076293949"/>
    <n v="21.25"/>
    <n v="20.75"/>
    <n v="-4.5621481966391696E-4"/>
    <n v="5.1163074582120443E-3"/>
    <n v="3.0991458703936675E-3"/>
    <n v="4.7281505093794991E-3"/>
    <n v="7.2815347452711062E-3"/>
  </r>
  <r>
    <x v="83"/>
    <n v="22.04999923706055"/>
    <n v="21.610000610351559"/>
    <n v="19.420000076293949"/>
    <n v="21.239999771118161"/>
    <n v="20.70000076293945"/>
    <n v="6.3897485451136146E-3"/>
    <n v="0"/>
    <n v="0"/>
    <n v="-4.7059900620421128E-4"/>
    <n v="-2.409601786050623E-3"/>
  </r>
  <r>
    <x v="84"/>
    <n v="22.170000076293949"/>
    <n v="21.60000038146973"/>
    <n v="19.469999313354489"/>
    <n v="21.180000305175781"/>
    <n v="20.719999313354489"/>
    <n v="5.4422151195228589E-3"/>
    <n v="-4.6275930584835579E-4"/>
    <n v="2.5746259971221107E-3"/>
    <n v="-2.8248336435467221E-3"/>
    <n v="9.6611351101221995E-4"/>
  </r>
  <r>
    <x v="85"/>
    <n v="22.29000091552734"/>
    <n v="21.590000152587891"/>
    <n v="19.430000305175781"/>
    <n v="21.170000076293949"/>
    <n v="20.620000839233398"/>
    <n v="5.4127577275791912E-3"/>
    <n v="-4.6297355116801361E-4"/>
    <n v="-2.0543918638595963E-3"/>
    <n v="-4.7215433133816423E-4"/>
    <n v="-4.8261813433863876E-3"/>
  </r>
  <r>
    <x v="86"/>
    <n v="22.29999923706055"/>
    <n v="21.79000091552734"/>
    <n v="19.829999923706051"/>
    <n v="21.329999923706051"/>
    <n v="20.79999923706055"/>
    <n v="4.4855635363591858E-4"/>
    <n v="9.2635832110207952E-3"/>
    <n v="2.0586701608219616E-2"/>
    <n v="7.5578576681853311E-3"/>
    <n v="8.7293108875471752E-3"/>
  </r>
  <r>
    <x v="87"/>
    <n v="22.409999847412109"/>
    <n v="21.879999160766602"/>
    <n v="20.110000610351559"/>
    <n v="21.45000076293945"/>
    <n v="20.79000091552734"/>
    <n v="4.9327629647963412E-3"/>
    <n v="4.1302543119734105E-3"/>
    <n v="1.4120054852384396E-2"/>
    <n v="5.6259184089368008E-3"/>
    <n v="-4.8068855288204283E-4"/>
  </r>
  <r>
    <x v="88"/>
    <n v="22.409999847412109"/>
    <n v="21.85000038146973"/>
    <n v="19.860000610351559"/>
    <n v="21.25"/>
    <n v="20.729999542236332"/>
    <n v="0"/>
    <n v="-1.3710594354437989E-3"/>
    <n v="-1.2431625679380302E-2"/>
    <n v="-9.3240445606418716E-3"/>
    <n v="-2.8860688142729012E-3"/>
  </r>
  <r>
    <x v="89"/>
    <n v="22.45000076293945"/>
    <n v="21.969999313354489"/>
    <n v="19.879999160766602"/>
    <n v="21.360000610351559"/>
    <n v="20.639999389648441"/>
    <n v="1.7849583132397689E-3"/>
    <n v="5.4919418668077317E-3"/>
    <n v="1.0069763242916941E-3"/>
    <n v="5.1764993106615973E-3"/>
    <n v="-4.3415414652817445E-3"/>
  </r>
  <r>
    <x v="90"/>
    <n v="22.45000076293945"/>
    <n v="22.04999923706055"/>
    <n v="19.85000038146973"/>
    <n v="21.389999389648441"/>
    <n v="20.569999694824219"/>
    <n v="0"/>
    <n v="3.6413257262795521E-3"/>
    <n v="-1.5089929860799174E-3"/>
    <n v="1.4044371928689924E-3"/>
    <n v="-3.3914581828587255E-3"/>
  </r>
  <r>
    <x v="91"/>
    <n v="22.45000076293945"/>
    <n v="22.04000091552734"/>
    <n v="19.760000228881839"/>
    <n v="21.440000534057621"/>
    <n v="20.70999908447266"/>
    <n v="0"/>
    <n v="-4.5343863397534929E-4"/>
    <n v="-4.534012637697836E-3"/>
    <n v="2.3375944757332455E-3"/>
    <n v="6.8059986254480793E-3"/>
  </r>
  <r>
    <x v="92"/>
    <n v="22.60000038146973"/>
    <n v="22.090000152587891"/>
    <n v="19.809999465942379"/>
    <n v="21.45999908447266"/>
    <n v="20.760000228881839"/>
    <n v="6.6814972575814126E-3"/>
    <n v="2.2685678304725297E-3"/>
    <n v="2.5303257328640771E-3"/>
    <n v="9.3276818642197318E-4"/>
    <n v="2.4143479777682894E-3"/>
  </r>
  <r>
    <x v="93"/>
    <n v="22.629999160766602"/>
    <n v="22.129999160766602"/>
    <n v="19.95999908447266"/>
    <n v="21.510000228881839"/>
    <n v="20.829999923706051"/>
    <n v="1.3273795925007217E-3"/>
    <n v="1.810729194314875E-3"/>
    <n v="7.571914314695562E-3"/>
    <n v="2.329969549968803E-3"/>
    <n v="3.3718542414477573E-3"/>
  </r>
  <r>
    <x v="94"/>
    <n v="22.610000610351559"/>
    <n v="22.190000534057621"/>
    <n v="19.95999908447266"/>
    <n v="21.60000038146973"/>
    <n v="21.04999923706055"/>
    <n v="-8.8371856635831867E-4"/>
    <n v="2.7113138529798607E-3"/>
    <n v="0"/>
    <n v="4.18410746769988E-3"/>
    <n v="1.0561656944805079E-2"/>
  </r>
  <r>
    <x v="95"/>
    <n v="22.690000534057621"/>
    <n v="22.170000076293949"/>
    <n v="19.860000610351559"/>
    <n v="21.54999923706055"/>
    <n v="21.120000839233398"/>
    <n v="3.5382539383672263E-3"/>
    <n v="-9.013275025827424E-4"/>
    <n v="-5.0099438230381465E-3"/>
    <n v="-2.3148677558392458E-3"/>
    <n v="3.3254919102136331E-3"/>
  </r>
  <r>
    <x v="96"/>
    <n v="22.569999694824219"/>
    <n v="22.139999389648441"/>
    <n v="19.829999923706051"/>
    <n v="21.510000228881839"/>
    <n v="21.10000038146973"/>
    <n v="-5.2887102868631975E-3"/>
    <n v="-1.3532109401112316E-3"/>
    <n v="-1.5106085459972575E-3"/>
    <n v="-1.856102533401614E-3"/>
    <n v="-9.46991333755756E-4"/>
  </r>
  <r>
    <x v="97"/>
    <n v="22.620000839233398"/>
    <n v="22.239999771118161"/>
    <n v="19.870000839233398"/>
    <n v="21.569999694824219"/>
    <n v="21.059999465942379"/>
    <n v="2.2153808190190634E-3"/>
    <n v="4.5167291881893475E-3"/>
    <n v="2.0171919153427554E-3"/>
    <n v="2.7893754209178004E-3"/>
    <n v="-1.8957779528042157E-3"/>
  </r>
  <r>
    <x v="98"/>
    <n v="22.829999923706051"/>
    <n v="22.530000686645511"/>
    <n v="20.030000686645511"/>
    <n v="22"/>
    <n v="21.129999160766602"/>
    <n v="9.2837788099644318E-3"/>
    <n v="1.3039609645318377E-2"/>
    <n v="8.0523321919641084E-3"/>
    <n v="1.9935109469610284E-2"/>
    <n v="3.3238222506806699E-3"/>
  </r>
  <r>
    <x v="99"/>
    <n v="22.840000152587891"/>
    <n v="22.479999542236332"/>
    <n v="19.879999160766602"/>
    <n v="22.04999923706055"/>
    <n v="20.889999389648441"/>
    <n v="4.3803017587641446E-4"/>
    <n v="-2.2193139318818348E-3"/>
    <n v="-7.4888427726774601E-3"/>
    <n v="2.2726925936613833E-3"/>
    <n v="-1.135824801942175E-2"/>
  </r>
  <r>
    <x v="100"/>
    <n v="22.860000610351559"/>
    <n v="22.510000228881839"/>
    <n v="19.889999389648441"/>
    <n v="21.95000076293945"/>
    <n v="21.110000610351559"/>
    <n v="8.7567677889889008E-4"/>
    <n v="1.33455014485838E-3"/>
    <n v="5.0302964305828804E-4"/>
    <n v="-4.5350783483488E-3"/>
    <n v="1.0531413457682265E-2"/>
  </r>
  <r>
    <x v="101"/>
    <n v="22.95999908447266"/>
    <n v="22.510000228881839"/>
    <n v="19.860000610351559"/>
    <n v="21.909999847412109"/>
    <n v="21.030000686645511"/>
    <n v="4.3743863276984839E-3"/>
    <n v="0"/>
    <n v="-1.5082342995191183E-3"/>
    <n v="-1.8223651087465131E-3"/>
    <n v="-3.7896694170069609E-3"/>
  </r>
  <r>
    <x v="102"/>
    <n v="22.670000076293949"/>
    <n v="22.39999961853027"/>
    <n v="19.760000228881839"/>
    <n v="21.75"/>
    <n v="20.979999542236332"/>
    <n v="-1.263061932675907E-2"/>
    <n v="-4.8867440796571586E-3"/>
    <n v="-5.0352657802838442E-3"/>
    <n v="-7.3025946383567727E-3"/>
    <n v="-2.377610212867537E-3"/>
  </r>
  <r>
    <x v="103"/>
    <n v="22.840000152587891"/>
    <n v="22.45000076293945"/>
    <n v="19.860000610351559"/>
    <n v="21.829999923706051"/>
    <n v="20.969999313354489"/>
    <n v="7.4989005611742843E-3"/>
    <n v="2.2321939848524161E-3"/>
    <n v="5.0607479914679225E-3"/>
    <n v="3.678157411772466E-3"/>
    <n v="-4.7665534318582181E-4"/>
  </r>
  <r>
    <x v="104"/>
    <n v="23.079999923706051"/>
    <n v="22.579999923706051"/>
    <n v="20.069999694824219"/>
    <n v="21.95000076293945"/>
    <n v="20.979999542236332"/>
    <n v="1.0507870819386457E-2"/>
    <n v="5.7906083006110491E-3"/>
    <n v="1.0573971702861012E-2"/>
    <n v="5.497060909426978E-3"/>
    <n v="4.7688265184989869E-4"/>
  </r>
  <r>
    <x v="105"/>
    <n v="22.95000076293945"/>
    <n v="22.440000534057621"/>
    <n v="20.10000038146973"/>
    <n v="21.930000305175781"/>
    <n v="21.389999389648441"/>
    <n v="-5.6325459790437932E-3"/>
    <n v="-6.2001501382402272E-3"/>
    <n v="1.49480254617284E-3"/>
    <n v="-9.1118255437317569E-4"/>
    <n v="1.9542414507050368E-2"/>
  </r>
  <r>
    <x v="106"/>
    <n v="23.04000091552734"/>
    <n v="22.420000076293949"/>
    <n v="20.10000038146973"/>
    <n v="21.870000839233398"/>
    <n v="21.309999465942379"/>
    <n v="3.9215751457937357E-3"/>
    <n v="-8.9128597538653328E-4"/>
    <n v="0"/>
    <n v="-2.7359537212693114E-3"/>
    <n v="-3.7400619910619194E-3"/>
  </r>
  <r>
    <x v="107"/>
    <n v="23.090000152587891"/>
    <n v="22.420000076293949"/>
    <n v="20.129999160766602"/>
    <n v="21.79999923706055"/>
    <n v="21.340000152587891"/>
    <n v="2.1701056889652489E-3"/>
    <n v="0"/>
    <n v="1.492476553608797E-3"/>
    <n v="-3.2008047318987554E-3"/>
    <n v="1.4078220270938267E-3"/>
  </r>
  <r>
    <x v="108"/>
    <n v="23"/>
    <n v="22.379999160766602"/>
    <n v="20.159999847412109"/>
    <n v="21.819999694824219"/>
    <n v="21.370000839233398"/>
    <n v="-3.897797834263052E-3"/>
    <n v="-1.7841621494748673E-3"/>
    <n v="1.4903471384131598E-3"/>
    <n v="9.1745222310223929E-4"/>
    <n v="1.4058428505620065E-3"/>
  </r>
  <r>
    <x v="109"/>
    <n v="22.85000038146973"/>
    <n v="22.280000686645511"/>
    <n v="20.04000091552734"/>
    <n v="21.75"/>
    <n v="21.39999961853027"/>
    <n v="-6.5217225447943431E-3"/>
    <n v="-4.4682072328399887E-3"/>
    <n v="-5.9523280155269025E-3"/>
    <n v="-3.2080520533106574E-3"/>
    <n v="1.4037799774811609E-3"/>
  </r>
  <r>
    <x v="110"/>
    <n v="22.79999923706055"/>
    <n v="22.129999160766602"/>
    <n v="20"/>
    <n v="21.610000610351559"/>
    <n v="21.389999389648441"/>
    <n v="-2.1882338544610374E-3"/>
    <n v="-6.732563790665399E-3"/>
    <n v="-1.9960535778392502E-3"/>
    <n v="-6.4367535470547608E-3"/>
    <n v="-4.6730042336868215E-4"/>
  </r>
  <r>
    <x v="111"/>
    <n v="22.85000038146973"/>
    <n v="22.14999961853027"/>
    <n v="20.04000091552734"/>
    <n v="21.60000038146973"/>
    <n v="21.260000228881839"/>
    <n v="2.1930327229092487E-3"/>
    <n v="9.0377128432640621E-4"/>
    <n v="2.00004577636701E-3"/>
    <n v="-4.6275930584835579E-4"/>
    <n v="-6.0775672966832273E-3"/>
  </r>
  <r>
    <x v="112"/>
    <n v="22.5"/>
    <n v="21.79000091552734"/>
    <n v="19.579999923706051"/>
    <n v="21.309999465942379"/>
    <n v="21.120000839233398"/>
    <n v="-1.5317303090881517E-2"/>
    <n v="-1.6252763395163294E-2"/>
    <n v="-2.2954140259787727E-2"/>
    <n v="-1.3425968074340298E-2"/>
    <n v="-6.5851076265865246E-3"/>
  </r>
  <r>
    <x v="113"/>
    <n v="22.70000076293945"/>
    <n v="21.870000839233398"/>
    <n v="19.54000091552734"/>
    <n v="21.39999961853027"/>
    <n v="21.110000610351559"/>
    <n v="8.8889227973088705E-3"/>
    <n v="3.6714052475808334E-3"/>
    <n v="-2.0428502724498493E-3"/>
    <n v="4.2233765764156297E-3"/>
    <n v="-4.7349566687813035E-4"/>
  </r>
  <r>
    <x v="114"/>
    <n v="22.70000076293945"/>
    <n v="21.89999961853027"/>
    <n v="19.760000228881839"/>
    <n v="21.430000305175781"/>
    <n v="21.219999313354489"/>
    <n v="0"/>
    <n v="1.3716862435165314E-3"/>
    <n v="1.1258920319685256E-2"/>
    <n v="1.4019012701072086E-3"/>
    <n v="5.2107389778563258E-3"/>
  </r>
  <r>
    <x v="115"/>
    <n v="22.360000610351559"/>
    <n v="21.559999465942379"/>
    <n v="19.510000228881839"/>
    <n v="21.04000091552734"/>
    <n v="21.079999923706051"/>
    <n v="-1.4977979786810527E-2"/>
    <n v="-1.5525121393162306E-2"/>
    <n v="-1.2651821715801001E-2"/>
    <n v="-1.8198758007215158E-2"/>
    <n v="-6.59752093207331E-3"/>
  </r>
  <r>
    <x v="116"/>
    <n v="22.469999313354489"/>
    <n v="21.569999694824219"/>
    <n v="19.760000228881839"/>
    <n v="21.129999160766602"/>
    <n v="21.170000076293949"/>
    <n v="4.9194409660259942E-3"/>
    <n v="4.6383251992359844E-4"/>
    <n v="1.2813941418099514E-2"/>
    <n v="4.2774829526192387E-3"/>
    <n v="4.2694569693373556E-3"/>
  </r>
  <r>
    <x v="117"/>
    <n v="22.729999542236332"/>
    <n v="21.70999908447266"/>
    <n v="19.879999160766602"/>
    <n v="21.360000610351559"/>
    <n v="21.29000091552734"/>
    <n v="1.1570994073298362E-2"/>
    <n v="6.490467854852789E-3"/>
    <n v="6.0728203691702313E-3"/>
    <n v="1.0885066669193984E-2"/>
    <n v="5.6684382995240336E-3"/>
  </r>
  <r>
    <x v="118"/>
    <n v="22.940000534057621"/>
    <n v="21.75"/>
    <n v="19.79999923706055"/>
    <n v="21.45000076293945"/>
    <n v="21.309999465942379"/>
    <n v="9.2389351540051873E-3"/>
    <n v="1.8425111568037558E-3"/>
    <n v="-4.0241412013704648E-3"/>
    <n v="4.2134901692968321E-3"/>
    <n v="9.393400448589746E-4"/>
  </r>
  <r>
    <x v="119"/>
    <n v="22.979999542236332"/>
    <n v="21.85000038146973"/>
    <n v="19.64999961853027"/>
    <n v="21.590000152587891"/>
    <n v="21.270000457763668"/>
    <n v="1.7436358869881824E-3"/>
    <n v="4.5977186882634538E-3"/>
    <n v="-7.5757386015207267E-3"/>
    <n v="6.52677784004218E-3"/>
    <n v="-1.8770065312595297E-3"/>
  </r>
  <r>
    <x v="120"/>
    <n v="22.989999771118161"/>
    <n v="21.85000038146973"/>
    <n v="19.360000610351559"/>
    <n v="21.420000076293949"/>
    <n v="21.5"/>
    <n v="4.3517097828695803E-4"/>
    <n v="0"/>
    <n v="-1.4758219532240456E-2"/>
    <n v="-7.8740192261445938E-3"/>
    <n v="1.0813330384879262E-2"/>
  </r>
  <r>
    <x v="121"/>
    <n v="22.909999847412109"/>
    <n v="21.770000457763668"/>
    <n v="19"/>
    <n v="21.25"/>
    <n v="21.45000076293945"/>
    <n v="-3.4797705307745724E-3"/>
    <n v="-3.661323675486391E-3"/>
    <n v="-1.8595072262501424E-2"/>
    <n v="-7.9365114700486027E-3"/>
    <n v="-2.325545909793043E-3"/>
  </r>
  <r>
    <x v="122"/>
    <n v="22.979999542236332"/>
    <n v="21.89999961853027"/>
    <n v="19.20999908447266"/>
    <n v="21.25"/>
    <n v="21.489999771118161"/>
    <n v="3.0554210078761481E-3"/>
    <n v="5.9714817654145233E-3"/>
    <n v="1.1052583393297885E-2"/>
    <n v="0"/>
    <n v="1.8647555597209957E-3"/>
  </r>
  <r>
    <x v="123"/>
    <n v="23.020000457763668"/>
    <n v="22.04999923706055"/>
    <n v="19.29000091552734"/>
    <n v="21.389999389648441"/>
    <n v="21.360000610351559"/>
    <n v="1.7406839131487598E-3"/>
    <n v="6.8492977690904257E-3"/>
    <n v="4.1645931737365593E-3"/>
    <n v="6.5882065716913437E-3"/>
    <n v="-6.0492862797195592E-3"/>
  </r>
  <r>
    <x v="124"/>
    <n v="22.940000534057621"/>
    <n v="21.930000305175781"/>
    <n v="19.14999961853027"/>
    <n v="21.39999961853027"/>
    <n v="21.440000534057621"/>
    <n v="-3.475235539322807E-3"/>
    <n v="-5.4421286184482441E-3"/>
    <n v="-7.2577133412356307E-3"/>
    <n v="4.6751889514631693E-4"/>
    <n v="3.7453146732258024E-3"/>
  </r>
  <r>
    <x v="125"/>
    <n v="22.889999389648441"/>
    <n v="21.969999313354489"/>
    <n v="19"/>
    <n v="21.379999160766602"/>
    <n v="21.309999465942379"/>
    <n v="-2.1796487901099234E-3"/>
    <n v="1.8239401560458286E-3"/>
    <n v="-7.8328784082650604E-3"/>
    <n v="-9.3460084673786239E-4"/>
    <n v="-6.0634825035910649E-3"/>
  </r>
  <r>
    <x v="126"/>
    <n v="22.610000610351559"/>
    <n v="21.690000534057621"/>
    <n v="18.870000839233398"/>
    <n v="21.129999160766602"/>
    <n v="21.280000686645511"/>
    <n v="-1.2232362899210305E-2"/>
    <n v="-1.2744596633950294E-2"/>
    <n v="-6.8420610929790298E-3"/>
    <n v="-1.1693171647020589E-2"/>
    <n v="-1.4077325222279764E-3"/>
  </r>
  <r>
    <x v="127"/>
    <n v="22.54000091552734"/>
    <n v="21.569999694824219"/>
    <n v="18.739999771118161"/>
    <n v="21.129999160766602"/>
    <n v="21.120000839233398"/>
    <n v="-3.0959616512425355E-3"/>
    <n v="-5.5325420137715894E-3"/>
    <n v="-6.8892984808430601E-3"/>
    <n v="0"/>
    <n v="-7.518789579387679E-3"/>
  </r>
  <r>
    <x v="128"/>
    <n v="22.45999908447266"/>
    <n v="21.54999923706055"/>
    <n v="18.860000610351559"/>
    <n v="21"/>
    <n v="21.139999389648441"/>
    <n v="-3.549326876893283E-3"/>
    <n v="-9.2723495811951665E-4"/>
    <n v="6.4034600159569985E-3"/>
    <n v="-6.1523504936043336E-3"/>
    <n v="9.469010236918395E-4"/>
  </r>
  <r>
    <x v="129"/>
    <n v="22.690000534057621"/>
    <n v="21.739999771118161"/>
    <n v="18.89999961853027"/>
    <n v="21.180000305175781"/>
    <n v="21.309999465942379"/>
    <n v="1.0240492384702213E-2"/>
    <n v="8.8167304308232729E-3"/>
    <n v="2.1208381168745538E-3"/>
    <n v="8.5714431036086301E-3"/>
    <n v="8.041631088087052E-3"/>
  </r>
  <r>
    <x v="130"/>
    <n v="22.629999160766602"/>
    <n v="21.569999694824219"/>
    <n v="18.89999961853027"/>
    <n v="21.120000839233398"/>
    <n v="21.020000457763668"/>
    <n v="-2.6443971740307938E-3"/>
    <n v="-7.8196908042192717E-3"/>
    <n v="0"/>
    <n v="-2.832835933799334E-3"/>
    <n v="-1.3608588242443979E-2"/>
  </r>
  <r>
    <x v="131"/>
    <n v="22.670000076293949"/>
    <n v="21.54000091552734"/>
    <n v="18.95000076293945"/>
    <n v="21.25"/>
    <n v="21.10000038146973"/>
    <n v="1.767605700874107E-3"/>
    <n v="-1.3907640111871138E-3"/>
    <n v="2.6455632496498404E-3"/>
    <n v="6.1552630492850017E-3"/>
    <n v="3.8058954312017667E-3"/>
  </r>
  <r>
    <x v="132"/>
    <n v="22.840000152587891"/>
    <n v="21.739999771118161"/>
    <n v="19.059999465942379"/>
    <n v="21.219999313354489"/>
    <n v="21.159999847412109"/>
    <n v="7.4989005611742843E-3"/>
    <n v="9.2849975436467592E-3"/>
    <n v="5.804680663551969E-3"/>
    <n v="-1.4117970186122996E-3"/>
    <n v="2.8435765335374829E-3"/>
  </r>
  <r>
    <x v="133"/>
    <n v="22.989999771118161"/>
    <n v="21.79999923706055"/>
    <n v="19.25"/>
    <n v="21.35000038146973"/>
    <n v="21.079999923706051"/>
    <n v="6.5674088234747297E-3"/>
    <n v="2.7598650678046419E-3"/>
    <n v="9.96854876082897E-3"/>
    <n v="6.1263464807667194E-3"/>
    <n v="-3.7807147581734183E-3"/>
  </r>
  <r>
    <x v="134"/>
    <n v="23"/>
    <n v="21.829999923706051"/>
    <n v="19.45000076293945"/>
    <n v="21.39999961853027"/>
    <n v="21.309999465942379"/>
    <n v="4.3498168688120483E-4"/>
    <n v="1.3761783346532773E-3"/>
    <n v="1.0389650022828548E-2"/>
    <n v="2.3418845979944584E-3"/>
    <n v="1.0910794263223705E-2"/>
  </r>
  <r>
    <x v="135"/>
    <n v="23.090000152587891"/>
    <n v="21.879999160766602"/>
    <n v="19.719999313354489"/>
    <n v="21.360000610351559"/>
    <n v="21.510000228881839"/>
    <n v="3.913050112516984E-3"/>
    <n v="2.2903910781169679E-3"/>
    <n v="1.3881672998671626E-2"/>
    <n v="-1.8691125650336824E-3"/>
    <n v="9.3853011708940337E-3"/>
  </r>
  <r>
    <x v="136"/>
    <n v="23.04000091552734"/>
    <n v="21.909999847412109"/>
    <n v="19.659999847412109"/>
    <n v="21.5"/>
    <n v="21.530000686645511"/>
    <n v="-2.165406527940044E-3"/>
    <n v="1.3711466086023694E-3"/>
    <n v="-3.0425693727964432E-3"/>
    <n v="6.5542783543083823E-3"/>
    <n v="9.2982136452127617E-4"/>
  </r>
  <r>
    <x v="137"/>
    <n v="23.29000091552734"/>
    <n v="21.930000305175781"/>
    <n v="19.60000038146973"/>
    <n v="21.520000457763668"/>
    <n v="21.440000534057621"/>
    <n v="1.0850694013276605E-2"/>
    <n v="9.1284609324331968E-4"/>
    <n v="-3.0518548529021037E-3"/>
    <n v="9.3025384947294525E-4"/>
    <n v="-4.1802206092689696E-3"/>
  </r>
  <r>
    <x v="138"/>
    <n v="23.430000305175781"/>
    <n v="21.85000038146973"/>
    <n v="19.840000152587891"/>
    <n v="21.469999313354489"/>
    <n v="21.370000839233398"/>
    <n v="6.0111371466329173E-3"/>
    <n v="-3.6479672864924702E-3"/>
    <n v="1.2244886043219752E-2"/>
    <n v="-2.3234732037908023E-3"/>
    <n v="-3.2649110578624845E-3"/>
  </r>
  <r>
    <x v="139"/>
    <n v="23.340000152587891"/>
    <n v="21.819999694824219"/>
    <n v="19.840000152587891"/>
    <n v="21.45000076293945"/>
    <n v="21.430000305175781"/>
    <n v="-3.8412356558104369E-3"/>
    <n v="-1.3730291131232183E-3"/>
    <n v="0"/>
    <n v="-9.3146488377388189E-4"/>
    <n v="2.8076492085217513E-3"/>
  </r>
  <r>
    <x v="140"/>
    <n v="23.370000839233398"/>
    <n v="21.909999847412109"/>
    <n v="19.780000686645511"/>
    <n v="21.5"/>
    <n v="21.479999542236332"/>
    <n v="1.2853764545576235E-3"/>
    <n v="4.1246633293601275E-3"/>
    <n v="-3.0241666069016158E-3"/>
    <n v="2.3309666798211649E-3"/>
    <n v="2.3331421534545939E-3"/>
  </r>
  <r>
    <x v="141"/>
    <n v="23.370000839233398"/>
    <n v="21.879999160766602"/>
    <n v="19.70000076293945"/>
    <n v="21.45000076293945"/>
    <n v="21.39999961853027"/>
    <n v="0"/>
    <n v="-1.3692691398649796E-3"/>
    <n v="-4.0444853856892848E-3"/>
    <n v="-2.325545909793043E-3"/>
    <n v="-3.7243913133590701E-3"/>
  </r>
  <r>
    <x v="142"/>
    <n v="23.569999694824219"/>
    <n v="21.969999313354489"/>
    <n v="20.239999771118161"/>
    <n v="21.54000091552734"/>
    <n v="21.479999542236332"/>
    <n v="8.5579310401676829E-3"/>
    <n v="4.1133526526485375E-3"/>
    <n v="2.7411116104857317E-2"/>
    <n v="4.1958111602210151E-3"/>
    <n v="3.7383142585100714E-3"/>
  </r>
  <r>
    <x v="143"/>
    <n v="23.569999694824219"/>
    <n v="22.020000457763668"/>
    <n v="20.120000839233398"/>
    <n v="21.530000686645511"/>
    <n v="21.389999389648441"/>
    <n v="0"/>
    <n v="2.275882838957871E-3"/>
    <n v="-5.9288010494939212E-3"/>
    <n v="-4.6426315955353837E-4"/>
    <n v="-4.189951327090229E-3"/>
  </r>
  <r>
    <x v="144"/>
    <n v="23.729999542236332"/>
    <n v="21.95000076293945"/>
    <n v="20.129999160766602"/>
    <n v="21.530000686645511"/>
    <n v="21.520000457763668"/>
    <n v="6.7882838134803881E-3"/>
    <n v="-3.1789143219358431E-3"/>
    <n v="4.9693444911327726E-4"/>
    <n v="0"/>
    <n v="6.0776564667945005E-3"/>
  </r>
  <r>
    <x v="145"/>
    <n v="23.690000534057621"/>
    <n v="21.95999908447266"/>
    <n v="20.139999389648441"/>
    <n v="21.54000091552734"/>
    <n v="21.659999847412109"/>
    <n v="-1.6855882406368308E-3"/>
    <n v="4.5550438203589833E-4"/>
    <n v="4.967823794712297E-4"/>
    <n v="4.6447879994874819E-4"/>
    <n v="6.5055477077340922E-3"/>
  </r>
  <r>
    <x v="146"/>
    <n v="23.639999389648441"/>
    <n v="21.89999961853027"/>
    <n v="20.10000038146973"/>
    <n v="21.420000076293949"/>
    <n v="21.60000038146973"/>
    <n v="-2.1106434479516451E-3"/>
    <n v="-2.7322162315031226E-3"/>
    <n v="-1.9860481326166093E-3"/>
    <n v="-5.5710693655025541E-3"/>
    <n v="-2.7700584656074165E-3"/>
  </r>
  <r>
    <x v="147"/>
    <n v="23.780000686645511"/>
    <n v="21.840000152587891"/>
    <n v="20.10000038146973"/>
    <n v="21.440000534057621"/>
    <n v="21.629999160766602"/>
    <n v="5.9222208380586734E-3"/>
    <n v="-2.7397016889265991E-3"/>
    <n v="0"/>
    <n v="9.3372818358702448E-4"/>
    <n v="1.3888323503274975E-3"/>
  </r>
  <r>
    <x v="148"/>
    <n v="23.770000457763668"/>
    <n v="21.920000076293949"/>
    <n v="20.139999389648441"/>
    <n v="21.469999313354489"/>
    <n v="21.659999847412109"/>
    <n v="-4.2053105942335066E-4"/>
    <n v="3.6630001440993028E-3"/>
    <n v="1.9900003691336334E-3"/>
    <n v="1.3991967607097108E-3"/>
    <n v="1.3869943508793248E-3"/>
  </r>
  <r>
    <x v="149"/>
    <n v="23.739999771118161"/>
    <n v="21.79999923706055"/>
    <n v="19.930000305175781"/>
    <n v="21.420000076293949"/>
    <n v="21.780000686645511"/>
    <n v="-1.2621239405870143E-3"/>
    <n v="-5.4744908218853977E-3"/>
    <n v="-1.0426965781369146E-2"/>
    <n v="-2.3287954662131682E-3"/>
    <n v="5.5402049897862503E-3"/>
  </r>
  <r>
    <x v="150"/>
    <n v="23.370000839233398"/>
    <n v="21.659999847412109"/>
    <n v="19.75"/>
    <n v="21.29999923706055"/>
    <n v="21.70000076293945"/>
    <n v="-1.5585464846334959E-2"/>
    <n v="-6.4219905755977524E-3"/>
    <n v="-9.0316258113169994E-3"/>
    <n v="-5.6022800563015115E-3"/>
    <n v="-3.6730909634504301E-3"/>
  </r>
  <r>
    <x v="151"/>
    <n v="23.530000686645511"/>
    <n v="21.659999847412109"/>
    <n v="19.70000076293945"/>
    <n v="21.280000686645511"/>
    <n v="21.70999908447266"/>
    <n v="6.8463774782372396E-3"/>
    <n v="0"/>
    <n v="-2.5316069397747052E-3"/>
    <n v="-9.3889911414846183E-4"/>
    <n v="4.6075212818821453E-4"/>
  </r>
  <r>
    <x v="152"/>
    <n v="23.319999694824219"/>
    <n v="21.770000457763668"/>
    <n v="19.889999389648441"/>
    <n v="21.360000610351559"/>
    <n v="21.440000534057621"/>
    <n v="-8.9248187714877115E-3"/>
    <n v="5.0785139024228376E-3"/>
    <n v="9.6445999670429286E-3"/>
    <n v="3.7593947896934223E-3"/>
    <n v="-1.2436598885356304E-2"/>
  </r>
  <r>
    <x v="153"/>
    <n v="23.39999961853027"/>
    <n v="21.760000228881839"/>
    <n v="19.85000038146973"/>
    <n v="21.39999961853027"/>
    <n v="21.360000610351559"/>
    <n v="3.4305285057017734E-3"/>
    <n v="-4.5935823020447055E-4"/>
    <n v="-2.0110110309771068E-3"/>
    <n v="1.8726126889400216E-3"/>
    <n v="-3.7313396321507195E-3"/>
  </r>
  <r>
    <x v="154"/>
    <n v="23.690000534057621"/>
    <n v="21.879999160766602"/>
    <n v="19.95000076293945"/>
    <n v="21.54999923706055"/>
    <n v="21.45000076293945"/>
    <n v="1.2393201720298383E-2"/>
    <n v="5.5146567381689935E-3"/>
    <n v="5.0378024961184025E-3"/>
    <n v="7.0093280936507959E-3"/>
    <n v="4.2134901692968321E-3"/>
  </r>
  <r>
    <x v="155"/>
    <n v="23.829999923706051"/>
    <n v="22.020000457763668"/>
    <n v="20.020000457763668"/>
    <n v="21.60000038146973"/>
    <n v="21.510000228881839"/>
    <n v="5.9096406286340978E-3"/>
    <n v="6.3985970003191525E-3"/>
    <n v="3.5087564986090226E-3"/>
    <n v="2.3202388018274431E-3"/>
    <n v="2.7971777999213345E-3"/>
  </r>
  <r>
    <x v="156"/>
    <n v="23.95999908447266"/>
    <n v="21.969999313354489"/>
    <n v="19.930000305175781"/>
    <n v="21.610000610351559"/>
    <n v="21.729999542236332"/>
    <n v="5.4552732346963076E-3"/>
    <n v="-2.270714957753355E-3"/>
    <n v="-4.4955120144857643E-3"/>
    <n v="4.6297355116752019E-4"/>
    <n v="1.0227768991796449E-2"/>
  </r>
  <r>
    <x v="157"/>
    <n v="23.979999542236332"/>
    <n v="21.969999313354489"/>
    <n v="19.930000305175781"/>
    <n v="21.60000038146973"/>
    <n v="21.95000076293945"/>
    <n v="8.3474367812614919E-4"/>
    <n v="0"/>
    <n v="0"/>
    <n v="-4.6275930584835579E-4"/>
    <n v="1.0124308575133849E-2"/>
  </r>
  <r>
    <x v="158"/>
    <n v="24.04000091552734"/>
    <n v="21.870000839233398"/>
    <n v="20.10000038146973"/>
    <n v="21.579999923706051"/>
    <n v="22.04000091552734"/>
    <n v="2.5021423868389655E-3"/>
    <n v="-4.5515920458088508E-3"/>
    <n v="8.5298581882008399E-3"/>
    <n v="-9.2594710233602723E-4"/>
    <n v="4.1002345995289242E-3"/>
  </r>
  <r>
    <x v="159"/>
    <n v="24.239999771118161"/>
    <n v="22.120000839233398"/>
    <n v="20.579999923706051"/>
    <n v="21.690000534057621"/>
    <n v="22.069999694824219"/>
    <n v="8.3194196328687259E-3"/>
    <n v="1.1431183832033322E-2"/>
    <n v="2.3880573787393281E-2"/>
    <n v="5.0973406274543954E-3"/>
    <n v="1.3611060821573831E-3"/>
  </r>
  <r>
    <x v="160"/>
    <n v="24.360000610351559"/>
    <n v="22.079999923706051"/>
    <n v="20.60000038146973"/>
    <n v="21.64999961853027"/>
    <n v="22.139999389648441"/>
    <n v="4.9505297180893063E-3"/>
    <n v="-1.8083595845258384E-3"/>
    <n v="9.7183954508379283E-4"/>
    <n v="-1.8442099835148207E-3"/>
    <n v="3.171712541556509E-3"/>
  </r>
  <r>
    <x v="161"/>
    <n v="24.559999465942379"/>
    <n v="22.069999694824219"/>
    <n v="20.5"/>
    <n v="21.559999465942379"/>
    <n v="22.129999160766602"/>
    <n v="8.2101334392345061E-3"/>
    <n v="-4.5290891831461025E-4"/>
    <n v="-4.8543873600936059E-3"/>
    <n v="-4.1570510010937528E-3"/>
    <n v="-4.5168153376350578E-4"/>
  </r>
  <r>
    <x v="162"/>
    <n v="24.559999465942379"/>
    <n v="22.159999847412109"/>
    <n v="20.430000305175781"/>
    <n v="21.60000038146973"/>
    <n v="22.159999847412109"/>
    <n v="0"/>
    <n v="4.0779408170538919E-3"/>
    <n v="-3.4146192597179878E-3"/>
    <n v="1.8553300796940642E-3"/>
    <n v="1.3556569264898501E-3"/>
  </r>
  <r>
    <x v="163"/>
    <n v="24.670000076293949"/>
    <n v="22.14999961853027"/>
    <n v="20.379999160766602"/>
    <n v="21.639999389648441"/>
    <n v="22.139999389648441"/>
    <n v="4.4788523104045122E-3"/>
    <n v="-4.5127386961635459E-4"/>
    <n v="-2.4474372815605043E-3"/>
    <n v="1.851805901495511E-3"/>
    <n v="-9.0254773923222824E-4"/>
  </r>
  <r>
    <x v="164"/>
    <n v="24.60000038146973"/>
    <n v="22.110000610351559"/>
    <n v="20.420000076293949"/>
    <n v="21.70000076293945"/>
    <n v="22.020000457763668"/>
    <n v="-2.8374420189598336E-3"/>
    <n v="-1.8058243281073704E-3"/>
    <n v="1.9627535414404136E-3"/>
    <n v="2.7727067922058424E-3"/>
    <n v="-5.4200061062728956E-3"/>
  </r>
  <r>
    <x v="165"/>
    <n v="24"/>
    <n v="22.170000076293949"/>
    <n v="20.420000076293949"/>
    <n v="21.559999465942379"/>
    <n v="22.010000228881839"/>
    <n v="-2.4390259031121325E-2"/>
    <n v="2.7136799767567216E-3"/>
    <n v="0"/>
    <n v="-6.4516724458449255E-3"/>
    <n v="-4.5414299155034833E-4"/>
  </r>
  <r>
    <x v="166"/>
    <n v="24.030000686645511"/>
    <n v="22.29999923706055"/>
    <n v="20.479999542236332"/>
    <n v="21.79999923706055"/>
    <n v="21.989999771118161"/>
    <n v="1.2500286102296403E-3"/>
    <n v="5.8637420080845078E-3"/>
    <n v="2.9382696238105105E-3"/>
    <n v="1.1131715077140466E-2"/>
    <n v="-9.0869866223054784E-4"/>
  </r>
  <r>
    <x v="167"/>
    <n v="24.180000305175781"/>
    <n v="22.379999160766602"/>
    <n v="20.479999542236332"/>
    <n v="21.840000152587891"/>
    <n v="21.95000076293945"/>
    <n v="6.2421812003372523E-3"/>
    <n v="3.5874406476704541E-3"/>
    <n v="0"/>
    <n v="1.8349044462046416E-3"/>
    <n v="-1.8189635559362738E-3"/>
  </r>
  <r>
    <x v="168"/>
    <n v="23.920000076293949"/>
    <n v="22.430000305175781"/>
    <n v="20.360000610351559"/>
    <n v="21.870000839233398"/>
    <n v="21.95999908447266"/>
    <n v="-1.0752697502083106E-2"/>
    <n v="2.2341888420100795E-3"/>
    <n v="-5.8593229769022415E-3"/>
    <n v="1.3736578038417704E-3"/>
    <n v="4.5550438203589833E-4"/>
  </r>
  <r>
    <x v="169"/>
    <n v="24.139999389648441"/>
    <n v="22.54999923706055"/>
    <n v="20.489999771118161"/>
    <n v="22"/>
    <n v="21.989999771118161"/>
    <n v="9.1972956794646402E-3"/>
    <n v="5.3499300156977306E-3"/>
    <n v="6.3850273511537412E-3"/>
    <n v="5.9441772189323056E-3"/>
    <n v="1.3661515435450726E-3"/>
  </r>
  <r>
    <x v="170"/>
    <n v="24.10000038146973"/>
    <n v="22.639999389648441"/>
    <n v="20.60000038146973"/>
    <n v="22"/>
    <n v="22.020000457763668"/>
    <n v="-1.6569597841772545E-3"/>
    <n v="3.9911377220792476E-3"/>
    <n v="5.3685022733197798E-3"/>
    <n v="0"/>
    <n v="1.3642877197711913E-3"/>
  </r>
  <r>
    <x v="171"/>
    <n v="24.340000152587891"/>
    <n v="22.719999313354489"/>
    <n v="20.780000686645511"/>
    <n v="22.20000076293945"/>
    <n v="22.090000152587891"/>
    <n v="9.9584965692653734E-3"/>
    <n v="3.5335656299807804E-3"/>
    <n v="8.7378787302206315E-3"/>
    <n v="9.0909437699749802E-3"/>
    <n v="3.1789143219360045E-3"/>
  </r>
  <r>
    <x v="172"/>
    <n v="24.20999908447266"/>
    <n v="22.79999923706055"/>
    <n v="20.629999160766602"/>
    <n v="22.159999847412109"/>
    <n v="21.979999542236332"/>
    <n v="-5.3410463147186456E-3"/>
    <n v="3.5211235089711904E-3"/>
    <n v="-7.2185524986681003E-3"/>
    <n v="-1.8018429798487886E-3"/>
    <n v="-4.9796563871309955E-3"/>
  </r>
  <r>
    <x v="173"/>
    <n v="24.530000686645511"/>
    <n v="22.719999313354489"/>
    <n v="20.60000038146973"/>
    <n v="22.129999160766602"/>
    <n v="22.139999389648441"/>
    <n v="1.3217745323174671E-2"/>
    <n v="-3.5087687010105198E-3"/>
    <n v="-1.4541338108206062E-3"/>
    <n v="-1.3538216088485829E-3"/>
    <n v="7.2793380684406678E-3"/>
  </r>
  <r>
    <x v="174"/>
    <n v="24.469999313354489"/>
    <n v="22.719999313354489"/>
    <n v="20.590000152587891"/>
    <n v="22.229999542236332"/>
    <n v="21.920000076293949"/>
    <n v="-2.4460404244378334E-3"/>
    <n v="0"/>
    <n v="-4.8544799498329E-4"/>
    <n v="4.5187702332595125E-3"/>
    <n v="-9.9367352944622431E-3"/>
  </r>
  <r>
    <x v="175"/>
    <n v="24.45000076293945"/>
    <n v="22.629999160766602"/>
    <n v="20.610000610351559"/>
    <n v="22.10000038146973"/>
    <n v="21.920000076293949"/>
    <n v="-8.1726812326164894E-4"/>
    <n v="-3.9612744413678866E-3"/>
    <n v="9.7136753838996596E-4"/>
    <n v="-5.8479155845058417E-3"/>
    <n v="0"/>
  </r>
  <r>
    <x v="176"/>
    <n v="24.25"/>
    <n v="22.629999160766602"/>
    <n v="20.70000076293945"/>
    <n v="22.10000038146973"/>
    <n v="21.70000076293945"/>
    <n v="-8.1799900490230042E-3"/>
    <n v="0"/>
    <n v="4.3668195013389392E-3"/>
    <n v="0"/>
    <n v="-1.0036464990363949E-2"/>
  </r>
  <r>
    <x v="177"/>
    <n v="23.760000228881839"/>
    <n v="22.559999465942379"/>
    <n v="20.719999313354489"/>
    <n v="21.95999908447266"/>
    <n v="21.70000076293945"/>
    <n v="-2.0206176128583938E-2"/>
    <n v="-3.0932256924507563E-3"/>
    <n v="9.6611351101221995E-4"/>
    <n v="-6.3349002072623367E-3"/>
    <n v="0"/>
  </r>
  <r>
    <x v="178"/>
    <n v="24.139999389648441"/>
    <n v="22.680000305175781"/>
    <n v="20.829999923706051"/>
    <n v="22.059999465942379"/>
    <n v="21.85000038146973"/>
    <n v="1.5993230517931042E-2"/>
    <n v="5.3191862621522141E-3"/>
    <n v="5.3089099419354096E-3"/>
    <n v="4.5537516228963378E-3"/>
    <n v="6.9124245740331399E-3"/>
  </r>
  <r>
    <x v="179"/>
    <n v="23.739999771118161"/>
    <n v="22.469999313354489"/>
    <n v="20.60000038146973"/>
    <n v="21.95000076293945"/>
    <n v="21.70999908447266"/>
    <n v="-1.6569992901565928E-2"/>
    <n v="-9.2593028657662092E-3"/>
    <n v="-1.1041744746938998E-2"/>
    <n v="-4.9863420519457684E-3"/>
    <n v="-6.407381901732177E-3"/>
  </r>
  <r>
    <x v="180"/>
    <n v="23.95000076293945"/>
    <n v="22.569999694824219"/>
    <n v="20.670000076293949"/>
    <n v="21.979999542236332"/>
    <n v="21.870000839233398"/>
    <n v="8.8458716868554527E-3"/>
    <n v="4.4503953949966242E-3"/>
    <n v="3.3980433751440806E-3"/>
    <n v="1.3666869364092357E-3"/>
    <n v="7.3699567714479762E-3"/>
  </r>
  <r>
    <x v="181"/>
    <n v="23.54999923706055"/>
    <n v="22.670000076293949"/>
    <n v="20.670000076293949"/>
    <n v="22.020000457763668"/>
    <n v="21.89999961853027"/>
    <n v="-1.6701524556853746E-2"/>
    <n v="4.4306771299009954E-3"/>
    <n v="0"/>
    <n v="1.8198779053871989E-3"/>
    <n v="1.3716862435165314E-3"/>
  </r>
  <r>
    <x v="182"/>
    <n v="23.510000228881839"/>
    <n v="22.79999923706055"/>
    <n v="20.70000076293945"/>
    <n v="22.04999923706055"/>
    <n v="21.920000076293949"/>
    <n v="-1.6984717398956276E-3"/>
    <n v="5.734413777198963E-3"/>
    <n v="1.4514120239364661E-3"/>
    <n v="1.3623423557334818E-3"/>
    <n v="9.1326292749137642E-4"/>
  </r>
  <r>
    <x v="183"/>
    <n v="23.79999923706055"/>
    <n v="22.85000038146973"/>
    <n v="20.719999313354489"/>
    <n v="22.04999923706055"/>
    <n v="22.090000152587891"/>
    <n v="1.2335134213331465E-2"/>
    <n v="2.1930327229092487E-3"/>
    <n v="9.6611351101221995E-4"/>
    <n v="0"/>
    <n v="7.7554779061243485E-3"/>
  </r>
  <r>
    <x v="184"/>
    <n v="23.610000610351559"/>
    <n v="22.729999542236332"/>
    <n v="20.620000839233398"/>
    <n v="21.940000534057621"/>
    <n v="21.989999771118161"/>
    <n v="-7.9831358319176777E-3"/>
    <n v="-5.2516777781200143E-3"/>
    <n v="-4.8261813433863876E-3"/>
    <n v="-4.98860348339828E-3"/>
    <n v="-4.526952502443277E-3"/>
  </r>
  <r>
    <x v="185"/>
    <n v="23.969999313354489"/>
    <n v="22.829999923706051"/>
    <n v="20.70999908447266"/>
    <n v="22.120000839233398"/>
    <n v="22.079999923706051"/>
    <n v="1.5247721037545929E-2"/>
    <n v="4.3994889346082554E-3"/>
    <n v="4.364609193808708E-3"/>
    <n v="8.2042069641868019E-3"/>
    <n v="4.092776422221593E-3"/>
  </r>
  <r>
    <x v="186"/>
    <n v="24.030000686645511"/>
    <n v="22.75"/>
    <n v="20.809999465942379"/>
    <n v="22.069999694824219"/>
    <n v="22.35000038146973"/>
    <n v="2.503186274919664E-3"/>
    <n v="-3.5041578612964161E-3"/>
    <n v="4.8286038575779001E-3"/>
    <n v="-2.2604494806570969E-3"/>
    <n v="1.222828164386879E-2"/>
  </r>
  <r>
    <x v="187"/>
    <n v="24.139999389648441"/>
    <n v="23"/>
    <n v="20.719999313354489"/>
    <n v="22.030000686645511"/>
    <n v="22.340000152587891"/>
    <n v="4.5775572143058919E-3"/>
    <n v="1.098901098901099E-2"/>
    <n v="-4.3248512685060258E-3"/>
    <n v="-1.812370128309871E-3"/>
    <n v="-4.4743752622620212E-4"/>
  </r>
  <r>
    <x v="188"/>
    <n v="24.20000076293945"/>
    <n v="22.780000686645511"/>
    <n v="20.659999847412109"/>
    <n v="22.110000610351559"/>
    <n v="22.54000091552734"/>
    <n v="2.4855581942035145E-3"/>
    <n v="-9.5651875371516801E-3"/>
    <n v="-2.8957272167334631E-3"/>
    <n v="3.6314081349322507E-3"/>
    <n v="8.9525855672960356E-3"/>
  </r>
  <r>
    <x v="189"/>
    <n v="24.239999771118161"/>
    <n v="22.829999923706051"/>
    <n v="20.760000228881839"/>
    <n v="22.120000839233398"/>
    <n v="22.530000686645511"/>
    <n v="1.6528515255241861E-3"/>
    <n v="2.1948742560772261E-3"/>
    <n v="4.8402895550967899E-3"/>
    <n v="4.5229437384807392E-4"/>
    <n v="-4.4366585961138456E-4"/>
  </r>
  <r>
    <x v="190"/>
    <n v="24.510000228881839"/>
    <n v="22.879999160766602"/>
    <n v="20.70999908447266"/>
    <n v="22.20000076293945"/>
    <n v="22.70000076293945"/>
    <n v="1.1138632851200897E-2"/>
    <n v="2.1900673336679504E-3"/>
    <n v="-2.4085329411324776E-3"/>
    <n v="3.6166329417202524E-3"/>
    <n v="7.5454980520575157E-3"/>
  </r>
  <r>
    <x v="191"/>
    <n v="24.45000076293945"/>
    <n v="22.879999160766602"/>
    <n v="20.610000610351559"/>
    <n v="22.20000076293945"/>
    <n v="22.590000152587891"/>
    <n v="-2.4479586039207121E-3"/>
    <n v="0"/>
    <n v="-4.8285117596202501E-3"/>
    <n v="0"/>
    <n v="-4.8458417028403146E-3"/>
  </r>
  <r>
    <x v="192"/>
    <n v="24.659999847412109"/>
    <n v="22.79999923706055"/>
    <n v="20.559999465942379"/>
    <n v="22.25"/>
    <n v="22.530000686645511"/>
    <n v="8.5889193423245164E-3"/>
    <n v="-3.4965002902286259E-3"/>
    <n v="-2.4260622478616601E-3"/>
    <n v="2.2522178082092169E-3"/>
    <n v="-2.656018837410489E-3"/>
  </r>
  <r>
    <x v="193"/>
    <n v="24.860000610351559"/>
    <n v="22.85000038146973"/>
    <n v="20.79000091552734"/>
    <n v="22.440000534057621"/>
    <n v="22.590000152587891"/>
    <n v="8.110331069626435E-3"/>
    <n v="2.1930327229092487E-3"/>
    <n v="1.1186841223705193E-2"/>
    <n v="8.5393498452863252E-3"/>
    <n v="2.6630920600878407E-3"/>
  </r>
  <r>
    <x v="194"/>
    <n v="24.719999313354489"/>
    <n v="22.879999160766602"/>
    <n v="20.780000686645511"/>
    <n v="22.469999313354489"/>
    <n v="22.60000038146973"/>
    <n v="-5.6315886387699682E-3"/>
    <n v="1.3128568400899913E-3"/>
    <n v="-4.8101146904519872E-4"/>
    <n v="1.3368439653705965E-3"/>
    <n v="4.426838784546831E-4"/>
  </r>
  <r>
    <x v="195"/>
    <n v="24.70999908447266"/>
    <n v="22.780000686645511"/>
    <n v="20.530000686645511"/>
    <n v="22.389999389648441"/>
    <n v="22.670000076293949"/>
    <n v="-4.0454001454710424E-4"/>
    <n v="-4.3705628404288677E-3"/>
    <n v="-1.2030798447502707E-2"/>
    <n v="-3.5602993391504736E-3"/>
    <n v="3.0973315771097572E-3"/>
  </r>
  <r>
    <x v="196"/>
    <n v="24.739999771118161"/>
    <n v="22.729999542236332"/>
    <n v="20.60000038146973"/>
    <n v="22.309999465942379"/>
    <n v="22.70000076293945"/>
    <n v="1.2141112002044801E-3"/>
    <n v="-2.1949579851633732E-3"/>
    <n v="3.409629443887579E-3"/>
    <n v="-3.5730203611817929E-3"/>
    <n v="1.323365087981295E-3"/>
  </r>
  <r>
    <x v="197"/>
    <n v="24.780000686645511"/>
    <n v="22.760000228881839"/>
    <n v="20.64999961853027"/>
    <n v="22.440000534057621"/>
    <n v="22.760000228881839"/>
    <n v="1.6168518956111112E-3"/>
    <n v="1.3198718543641528E-3"/>
    <n v="2.4271473851775007E-3"/>
    <n v="5.8270314310718075E-3"/>
    <n v="2.6431481905651055E-3"/>
  </r>
  <r>
    <x v="198"/>
    <n v="24.989999771118161"/>
    <n v="22.95000076293945"/>
    <n v="20.770000457763668"/>
    <n v="22.360000610351559"/>
    <n v="23.04999923706055"/>
    <n v="8.4745390901390209E-3"/>
    <n v="8.3480022911644972E-3"/>
    <n v="5.8111787627209317E-3"/>
    <n v="-3.5650589038375632E-3"/>
    <n v="1.2741608315570658E-2"/>
  </r>
  <r>
    <x v="199"/>
    <n v="24.45999908447266"/>
    <n v="22.940000534057621"/>
    <n v="20.610000610351559"/>
    <n v="22.219999313354489"/>
    <n v="22.780000686645511"/>
    <n v="-2.1208511064415514E-2"/>
    <n v="-4.3573980607345292E-4"/>
    <n v="-7.7034108755786113E-3"/>
    <n v="-6.261238514110627E-3"/>
    <n v="-1.1713603442594761E-2"/>
  </r>
  <r>
    <x v="200"/>
    <n v="24.569999694824219"/>
    <n v="23"/>
    <n v="20.620000839233398"/>
    <n v="22.280000686645511"/>
    <n v="22.79999923706055"/>
    <n v="4.4971633061665949E-3"/>
    <n v="2.6154954030319969E-3"/>
    <n v="4.8521244957250439E-4"/>
    <n v="2.7003319147251808E-3"/>
    <n v="8.7789946497951433E-4"/>
  </r>
  <r>
    <x v="201"/>
    <n v="24.530000686645511"/>
    <n v="23.159999847412109"/>
    <n v="20.75"/>
    <n v="22.260000228881839"/>
    <n v="22.920000076293949"/>
    <n v="-1.6279612810550159E-3"/>
    <n v="6.956515104874321E-3"/>
    <n v="6.3045177243278242E-3"/>
    <n v="-8.976865865026665E-4"/>
    <n v="5.2631948793376068E-3"/>
  </r>
  <r>
    <x v="202"/>
    <n v="24.70000076293945"/>
    <n v="23.139999389648441"/>
    <n v="20.85000038146973"/>
    <n v="22.35000038146973"/>
    <n v="22.930000305175781"/>
    <n v="6.9302923577368152E-3"/>
    <n v="-8.6357762933677944E-4"/>
    <n v="4.8192954925171142E-3"/>
    <n v="4.0431334978657139E-3"/>
    <n v="4.363101591860628E-4"/>
  </r>
  <r>
    <x v="203"/>
    <n v="24.54000091552734"/>
    <n v="23.29000091552734"/>
    <n v="20.75"/>
    <n v="22.340000152587891"/>
    <n v="22.79999923706055"/>
    <n v="-6.4777264157893262E-3"/>
    <n v="6.4823478753418444E-3"/>
    <n v="-4.7961812777041792E-3"/>
    <n v="-4.4743752622620212E-4"/>
    <n v="-5.6694752021388701E-3"/>
  </r>
  <r>
    <x v="204"/>
    <n v="24.409999847412109"/>
    <n v="23.139999389648441"/>
    <n v="20.75"/>
    <n v="22.260000228881839"/>
    <n v="22.75"/>
    <n v="-5.2975168404730778E-3"/>
    <n v="-6.440597680650746E-3"/>
    <n v="0"/>
    <n v="-3.581017151281615E-3"/>
    <n v="-2.1929490672648148E-3"/>
  </r>
  <r>
    <x v="205"/>
    <n v="24.60000038146973"/>
    <n v="23.219999313354489"/>
    <n v="20.879999160766602"/>
    <n v="22.280000686645511"/>
    <n v="22.870000839233398"/>
    <n v="7.7837171341795051E-3"/>
    <n v="3.4572137344927993E-3"/>
    <n v="6.2650197959807979E-3"/>
    <n v="8.9849315175305976E-4"/>
    <n v="5.274762164105426E-3"/>
  </r>
  <r>
    <x v="206"/>
    <n v="24.610000610351559"/>
    <n v="23.29999923706055"/>
    <n v="20.770000457763668"/>
    <n v="22.280000686645511"/>
    <n v="22.70000076293945"/>
    <n v="4.0651336287627189E-4"/>
    <n v="3.4453025870699117E-3"/>
    <n v="-5.2681373287418601E-3"/>
    <n v="0"/>
    <n v="-7.4333218214104472E-3"/>
  </r>
  <r>
    <x v="207"/>
    <n v="24.5"/>
    <n v="23.129999160766602"/>
    <n v="20.54999923706055"/>
    <n v="22.25"/>
    <n v="22.54999923706055"/>
    <n v="-4.4697524430491091E-3"/>
    <n v="-7.2961408523803672E-3"/>
    <n v="-1.0592258827846252E-2"/>
    <n v="-1.3465298797541592E-3"/>
    <n v="-6.6079965126607017E-3"/>
  </r>
  <r>
    <x v="208"/>
    <n v="24.559999465942379"/>
    <n v="23.180000305175781"/>
    <n v="20.590000152587891"/>
    <n v="22.260000228881839"/>
    <n v="22.45000076293945"/>
    <n v="2.4489577935665006E-3"/>
    <n v="2.1617443244006797E-3"/>
    <n v="1.9465166429398801E-3"/>
    <n v="4.4944848907143778E-4"/>
    <n v="-4.4345222840076652E-3"/>
  </r>
  <r>
    <x v="209"/>
    <n v="24.079999923706051"/>
    <n v="23.030000686645511"/>
    <n v="20.29999923706055"/>
    <n v="22.069999694824219"/>
    <n v="22.20000076293945"/>
    <n v="-1.9543955727765742E-2"/>
    <n v="-6.4710792301748586E-3"/>
    <n v="-1.408455140253561E-2"/>
    <n v="-8.5355135716081165E-3"/>
    <n v="-1.1135857082584202E-2"/>
  </r>
  <r>
    <x v="210"/>
    <n v="24.469999313354489"/>
    <n v="23.110000610351559"/>
    <n v="20.319999694824219"/>
    <n v="22.190000534057621"/>
    <n v="22.239999771118161"/>
    <n v="1.6195987993525472E-2"/>
    <n v="3.4737265011215318E-3"/>
    <n v="9.8524426183990341E-4"/>
    <n v="5.4372832303003693E-3"/>
    <n v="1.8017570632468196E-3"/>
  </r>
  <r>
    <x v="211"/>
    <n v="24.70999908447266"/>
    <n v="23.170000076293949"/>
    <n v="20.5"/>
    <n v="22.29999923706055"/>
    <n v="22.319999694824219"/>
    <n v="9.8079189968424494E-3"/>
    <n v="2.5962554893016587E-3"/>
    <n v="8.8582828680666657E-3"/>
    <n v="4.9571293535618285E-3"/>
    <n v="3.5971189086948488E-3"/>
  </r>
  <r>
    <x v="212"/>
    <n v="24.639999389648441"/>
    <n v="23.219999313354489"/>
    <n v="20.5"/>
    <n v="22.319999694824219"/>
    <n v="22.270000457763668"/>
    <n v="-2.8328489444665889E-3"/>
    <n v="2.1579299480320576E-3"/>
    <n v="0"/>
    <n v="8.9688154475043203E-4"/>
    <n v="-2.2401092179290998E-3"/>
  </r>
  <r>
    <x v="213"/>
    <n v="24.620000839233398"/>
    <n v="23.219999313354489"/>
    <n v="20.469999313354489"/>
    <n v="22.309999465942379"/>
    <n v="22.590000152587891"/>
    <n v="-8.1162950123465688E-4"/>
    <n v="0"/>
    <n v="-1.4634481290493348E-3"/>
    <n v="-4.4803893452375097E-4"/>
    <n v="1.4369092422387689E-2"/>
  </r>
  <r>
    <x v="214"/>
    <n v="24.270000457763668"/>
    <n v="23.04000091552734"/>
    <n v="20.180000305175781"/>
    <n v="21.95999908447266"/>
    <n v="22.35000038146973"/>
    <n v="-1.4216099493871025E-2"/>
    <n v="-7.7518692140368063E-3"/>
    <n v="-1.416702578927367E-2"/>
    <n v="-1.5688049746662571E-2"/>
    <n v="-1.0624159782958937E-2"/>
  </r>
  <r>
    <x v="215"/>
    <n v="24.20000076293945"/>
    <n v="22.870000839233398"/>
    <n v="20.20999908447266"/>
    <n v="21.95999908447266"/>
    <n v="22.35000038146973"/>
    <n v="-2.8842065720615481E-3"/>
    <n v="-7.3784752403969599E-3"/>
    <n v="1.486559903033522E-3"/>
    <n v="0"/>
    <n v="0"/>
  </r>
  <r>
    <x v="216"/>
    <n v="24.280000686645511"/>
    <n v="22.920000076293949"/>
    <n v="20.239999771118161"/>
    <n v="22"/>
    <n v="22.20999908447266"/>
    <n v="3.3057818671053882E-3"/>
    <n v="2.1862367829378008E-3"/>
    <n v="1.4844476993841247E-3"/>
    <n v="1.8215353913936998E-3"/>
    <n v="-6.26404002718249E-3"/>
  </r>
  <r>
    <x v="217"/>
    <n v="24.45000076293945"/>
    <n v="23.139999389648441"/>
    <n v="20.270000457763668"/>
    <n v="22.069999694824219"/>
    <n v="22.270000457763668"/>
    <n v="7.0016503907037227E-3"/>
    <n v="9.5985738491352127E-3"/>
    <n v="1.4822473806703222E-3"/>
    <n v="3.1818043101917615E-3"/>
    <n v="2.7015477606640863E-3"/>
  </r>
  <r>
    <x v="218"/>
    <n v="24.35000038146973"/>
    <n v="23.139999389648441"/>
    <n v="20.20999908447266"/>
    <n v="22.059999465942379"/>
    <n v="22.379999160766602"/>
    <n v="-4.0899950245112844E-3"/>
    <n v="0"/>
    <n v="-2.9601071502703014E-3"/>
    <n v="-4.5311413774893299E-4"/>
    <n v="4.9393219911042247E-3"/>
  </r>
  <r>
    <x v="219"/>
    <n v="24.340000152587891"/>
    <n v="23.139999389648441"/>
    <n v="20.239999771118161"/>
    <n v="22.059999465942379"/>
    <n v="22.430000305175781"/>
    <n v="-4.1068701130081425E-4"/>
    <n v="0"/>
    <n v="1.4844476993841247E-3"/>
    <n v="0"/>
    <n v="2.2341888420100795E-3"/>
  </r>
  <r>
    <x v="220"/>
    <n v="24.170000076293949"/>
    <n v="22.95000076293945"/>
    <n v="20.280000686645511"/>
    <n v="21.95000076293945"/>
    <n v="22.520000457763668"/>
    <n v="-6.9843909296716635E-3"/>
    <n v="-8.2108311028731649E-3"/>
    <n v="1.9763298408941141E-3"/>
    <n v="-4.9863420519457684E-3"/>
    <n v="4.0124900295752247E-3"/>
  </r>
  <r>
    <x v="221"/>
    <n v="24.090000152587891"/>
    <n v="22.95000076293945"/>
    <n v="20.170000076293949"/>
    <n v="21.889999389648441"/>
    <n v="22.340000152587891"/>
    <n v="-3.3098851242670266E-3"/>
    <n v="0"/>
    <n v="-5.4240930289513496E-3"/>
    <n v="-2.7335476631196887E-3"/>
    <n v="-7.9929085931134351E-3"/>
  </r>
  <r>
    <x v="222"/>
    <n v="24.430000305175781"/>
    <n v="22.95000076293945"/>
    <n v="20.29999923706055"/>
    <n v="22.020000457763668"/>
    <n v="22.45999908447266"/>
    <n v="1.411374638581585E-2"/>
    <n v="0"/>
    <n v="6.4451740344508568E-3"/>
    <n v="5.9388337935131902E-3"/>
    <n v="5.371483037831061E-3"/>
  </r>
  <r>
    <x v="223"/>
    <n v="24.670000076293949"/>
    <n v="22.95000076293945"/>
    <n v="20.420000076293949"/>
    <n v="22.059999465942379"/>
    <n v="22.39999961853027"/>
    <n v="9.8239774097473448E-3"/>
    <n v="0"/>
    <n v="5.9113716129762092E-3"/>
    <n v="1.8164853472838302E-3"/>
    <n v="-2.6713921811274488E-3"/>
  </r>
  <r>
    <x v="224"/>
    <n v="24.840000152587891"/>
    <n v="23.04999923706055"/>
    <n v="20.479999542236332"/>
    <n v="22.170000076293949"/>
    <n v="22.620000839233398"/>
    <n v="6.8909637522579217E-3"/>
    <n v="4.3572318429976817E-3"/>
    <n v="2.9382696238105105E-3"/>
    <n v="4.9864285138082392E-3"/>
    <n v="9.821483234362818E-3"/>
  </r>
  <r>
    <x v="225"/>
    <n v="24.680000305175781"/>
    <n v="23.059999465942379"/>
    <n v="20.239999771118161"/>
    <n v="22.129999160766602"/>
    <n v="22.620000839233398"/>
    <n v="-6.4412176501311416E-3"/>
    <n v="4.3384942355009423E-4"/>
    <n v="-1.1718739086063679E-2"/>
    <n v="-1.8042812534818024E-3"/>
    <n v="0"/>
  </r>
  <r>
    <x v="226"/>
    <n v="24.659999847412109"/>
    <n v="23.020000457763668"/>
    <n v="20.129999160766602"/>
    <n v="22.069999694824219"/>
    <n v="22.569999694824219"/>
    <n v="-8.1039130941491387E-4"/>
    <n v="-1.7345624069847012E-3"/>
    <n v="-5.4348128258640766E-3"/>
    <n v="-2.7112276646062187E-3"/>
    <n v="-2.2104837557059193E-3"/>
  </r>
  <r>
    <x v="227"/>
    <n v="24.670000076293949"/>
    <n v="22.879999160766602"/>
    <n v="20.20999908447266"/>
    <n v="22.059999465942379"/>
    <n v="22.510000228881839"/>
    <n v="4.0552428806640655E-4"/>
    <n v="-6.0817243359285109E-3"/>
    <n v="3.9741642842180645E-3"/>
    <n v="-4.5311413774893299E-4"/>
    <n v="-2.6583724746854303E-3"/>
  </r>
  <r>
    <x v="228"/>
    <n v="24.629999160766602"/>
    <n v="22.79999923706055"/>
    <n v="20.229999542236332"/>
    <n v="22.079999923706051"/>
    <n v="22.680000305175781"/>
    <n v="-1.6214396191180085E-3"/>
    <n v="-3.4965002902286259E-3"/>
    <n v="9.8963179958965093E-4"/>
    <n v="9.0663908648546635E-4"/>
    <n v="7.5522023352012349E-3"/>
  </r>
  <r>
    <x v="229"/>
    <n v="24.629999160766602"/>
    <n v="22.809999465942379"/>
    <n v="20.170000076293949"/>
    <n v="22.030000686645511"/>
    <n v="22.629999160766602"/>
    <n v="0"/>
    <n v="4.3860654458153804E-4"/>
    <n v="-2.965865907071106E-3"/>
    <n v="-2.2644582080300828E-3"/>
    <n v="-2.204635967212442E-3"/>
  </r>
  <r>
    <x v="230"/>
    <n v="24.60000038146973"/>
    <n v="23"/>
    <n v="20.39999961853027"/>
    <n v="22.129999160766602"/>
    <n v="22.690000534057621"/>
    <n v="-1.2179772764530515E-3"/>
    <n v="8.3297035732644627E-3"/>
    <n v="1.1403051133680576E-2"/>
    <n v="4.5391952339660542E-3"/>
    <n v="2.6514085513110819E-3"/>
  </r>
  <r>
    <x v="231"/>
    <n v="24.70999908447266"/>
    <n v="23.059999465942379"/>
    <n v="20.60000038146973"/>
    <n v="22.29999923706055"/>
    <n v="22.829999923706051"/>
    <n v="4.4714919226500355E-3"/>
    <n v="2.6086724322773591E-3"/>
    <n v="9.8039591509496999E-3"/>
    <n v="7.681883540029015E-3"/>
    <n v="6.1700919503413732E-3"/>
  </r>
  <r>
    <x v="232"/>
    <n v="24.79999923706055"/>
    <n v="23.120000839233398"/>
    <n v="20.729999542236332"/>
    <n v="22.309999465942379"/>
    <n v="22.979999542236332"/>
    <n v="3.6422564112697673E-3"/>
    <n v="2.601967679124885E-3"/>
    <n v="6.3106387553050437E-3"/>
    <n v="4.4844077237497706E-4"/>
    <n v="6.5702855467171953E-3"/>
  </r>
  <r>
    <x v="233"/>
    <n v="24.85000038146973"/>
    <n v="23.20000076293945"/>
    <n v="20.659999847412109"/>
    <n v="22.39999961853027"/>
    <n v="22.989999771118161"/>
    <n v="2.0161752398144884E-3"/>
    <n v="3.4602041869434348E-3"/>
    <n v="-3.3767340265300752E-3"/>
    <n v="4.0340723775131202E-3"/>
    <n v="4.3517097828695803E-4"/>
  </r>
  <r>
    <x v="234"/>
    <n v="24.760000228881839"/>
    <n v="23.29999923706055"/>
    <n v="20.760000228881839"/>
    <n v="22.389999389648441"/>
    <n v="22.889999389648441"/>
    <n v="-3.6217364670546397E-3"/>
    <n v="4.310278915199096E-3"/>
    <n v="4.8402895550967899E-3"/>
    <n v="-4.4643879697016603E-4"/>
    <n v="-4.3497339045365183E-3"/>
  </r>
  <r>
    <x v="235"/>
    <n v="24.870000839233398"/>
    <n v="23.440000534057621"/>
    <n v="20.940000534057621"/>
    <n v="22.440000534057621"/>
    <n v="23.059999465942379"/>
    <n v="4.4426740442129057E-3"/>
    <n v="6.0086395528454279E-3"/>
    <n v="8.6705348358021815E-3"/>
    <n v="2.2331909679415489E-3"/>
    <n v="7.4268274716869347E-3"/>
  </r>
  <r>
    <x v="236"/>
    <n v="24.770000457763668"/>
    <n v="23.489999771118161"/>
    <n v="21.10000038146973"/>
    <n v="22.45000076293945"/>
    <n v="23.030000686645511"/>
    <n v="-4.0209239282362873E-3"/>
    <n v="2.1330732048359968E-3"/>
    <n v="7.6408712192666609E-3"/>
    <n v="4.4564298769295E-4"/>
    <n v="-1.3009011271302713E-3"/>
  </r>
  <r>
    <x v="237"/>
    <n v="24.840000152587891"/>
    <n v="23.479999542236332"/>
    <n v="21.120000839233398"/>
    <n v="22.469999313354489"/>
    <n v="23.059999465942379"/>
    <n v="2.8259868199672269E-3"/>
    <n v="-4.2572281733797591E-4"/>
    <n v="9.478889764017711E-4"/>
    <n v="8.9080399712291984E-4"/>
    <n v="1.3025956753124803E-3"/>
  </r>
  <r>
    <x v="238"/>
    <n v="24.690000534057621"/>
    <n v="23.590000152587891"/>
    <n v="21.20000076293945"/>
    <n v="22.54999923706055"/>
    <n v="22.95999908447266"/>
    <n v="-6.0386319488264003E-3"/>
    <n v="4.6848642460016864E-3"/>
    <n v="3.787875024959276E-3"/>
    <n v="3.5602993391511059E-3"/>
    <n v="-4.3365300861091241E-3"/>
  </r>
  <r>
    <x v="239"/>
    <n v="24.569999694824219"/>
    <n v="23.45999908447266"/>
    <n v="21.10000038146973"/>
    <n v="22.54000091552734"/>
    <n v="22.89999961853027"/>
    <n v="-4.8603012003937259E-3"/>
    <n v="-5.5108549077719834E-3"/>
    <n v="-4.716998956176173E-3"/>
    <n v="-4.4338456192841706E-4"/>
    <n v="-2.6132172619713315E-3"/>
  </r>
  <r>
    <x v="240"/>
    <n v="24.520000457763668"/>
    <n v="23.45999908447266"/>
    <n v="21.219999313354489"/>
    <n v="22.5"/>
    <n v="22.5"/>
    <n v="-2.0349710086110823E-3"/>
    <n v="0"/>
    <n v="5.6871530670749657E-3"/>
    <n v="-1.7746634384466415E-3"/>
    <n v="-1.7467232541200452E-2"/>
  </r>
  <r>
    <x v="241"/>
    <n v="24.329999923706051"/>
    <n v="23.45999908447266"/>
    <n v="21.20999908447266"/>
    <n v="22.440000534057621"/>
    <n v="22.489999771118161"/>
    <n v="-7.7487981448001193E-3"/>
    <n v="0"/>
    <n v="-4.7126433578795348E-4"/>
    <n v="-2.6666429307724117E-3"/>
    <n v="-4.44454616970644E-4"/>
  </r>
  <r>
    <x v="242"/>
    <n v="24.489999771118161"/>
    <n v="23.409999847412109"/>
    <n v="21.20000076293945"/>
    <n v="22.479999542236332"/>
    <n v="22.5"/>
    <n v="6.5762370700302702E-3"/>
    <n v="-2.131254859836851E-3"/>
    <n v="-4.7139660371460203E-4"/>
    <n v="1.7824869530641799E-3"/>
    <n v="4.4465224471375341E-4"/>
  </r>
  <r>
    <x v="243"/>
    <n v="24.729999542236332"/>
    <n v="23.54000091552734"/>
    <n v="21.379999160766602"/>
    <n v="22.70999908447266"/>
    <n v="22.239999771118161"/>
    <n v="9.7999090796730259E-3"/>
    <n v="5.5532280633313188E-3"/>
    <n v="8.4904901579916092E-3"/>
    <n v="1.0231296571167437E-2"/>
    <n v="-1.1555565728081755E-2"/>
  </r>
  <r>
    <x v="244"/>
    <n v="24.75"/>
    <n v="23.680000305175781"/>
    <n v="21.309999465942379"/>
    <n v="22.729999542236332"/>
    <n v="22.280000686645511"/>
    <n v="8.0875285620242605E-4"/>
    <n v="5.947297544754781E-3"/>
    <n v="-3.2740737872747603E-3"/>
    <n v="8.8068950109939194E-4"/>
    <n v="1.7986023353875119E-3"/>
  </r>
  <r>
    <x v="245"/>
    <n v="24.809999465942379"/>
    <n v="23.610000610351559"/>
    <n v="21.229999542236332"/>
    <n v="22.89999961853027"/>
    <n v="22.370000839233398"/>
    <n v="2.4242208461567379E-3"/>
    <n v="-2.956068155494168E-3"/>
    <n v="-3.7541025673840764E-3"/>
    <n v="7.4791060148526713E-3"/>
    <n v="4.0395040311570806E-3"/>
  </r>
  <r>
    <x v="246"/>
    <n v="24.95000076293945"/>
    <n v="23.70999908447266"/>
    <n v="21.280000686645511"/>
    <n v="23"/>
    <n v="22.360000610351559"/>
    <n v="5.6429383317502836E-3"/>
    <n v="4.2354286969928144E-3"/>
    <n v="2.3552117516396636E-3"/>
    <n v="4.3668289578839819E-3"/>
    <n v="-4.4703748353467607E-4"/>
  </r>
  <r>
    <x v="247"/>
    <n v="24.95000076293945"/>
    <n v="23.829999923706051"/>
    <n v="21.270000457763668"/>
    <n v="23.020000457763668"/>
    <n v="22.5"/>
    <n v="0"/>
    <n v="5.0611912217229131E-3"/>
    <n v="-4.6993555259228876E-4"/>
    <n v="8.6958512015949225E-4"/>
    <n v="6.261153212295905E-3"/>
  </r>
  <r>
    <x v="248"/>
    <n v="25.219999313354489"/>
    <n v="24.079999923706051"/>
    <n v="21.329999923706051"/>
    <n v="23.159999847412109"/>
    <n v="22.610000610351559"/>
    <n v="1.0821584856065132E-2"/>
    <n v="1.0490977792714986E-2"/>
    <n v="2.8208493018853074E-3"/>
    <n v="6.081641479777869E-3"/>
    <n v="4.8889160156248418E-3"/>
  </r>
  <r>
    <x v="249"/>
    <n v="25.170000076293949"/>
    <n v="24.139999389648441"/>
    <n v="21.5"/>
    <n v="23"/>
    <n v="22.819999694824219"/>
    <n v="-1.9825233315555321E-3"/>
    <n v="2.4916721815817868E-3"/>
    <n v="7.9699989171125897E-3"/>
    <n v="-6.9084563241043244E-3"/>
    <n v="9.2878849537277632E-3"/>
  </r>
  <r>
    <x v="250"/>
    <n v="25.360000610351559"/>
    <n v="24"/>
    <n v="21.54999923706055"/>
    <n v="23.069999694824219"/>
    <n v="22.690000534057621"/>
    <n v="7.5486902455975642E-3"/>
    <n v="-5.7994777625584651E-3"/>
    <n v="2.325545909793043E-3"/>
    <n v="3.043464992357337E-3"/>
    <n v="-5.6967205304600853E-3"/>
  </r>
  <r>
    <x v="251"/>
    <n v="25.25"/>
    <n v="23.85000038146973"/>
    <n v="21.64999961853027"/>
    <n v="23.030000686645511"/>
    <n v="23"/>
    <n v="-4.3375633952728847E-3"/>
    <n v="-6.2499841054279122E-3"/>
    <n v="4.6403890955942165E-3"/>
    <n v="-1.7338105204952044E-3"/>
    <n v="1.3662382487698535E-2"/>
  </r>
  <r>
    <x v="252"/>
    <n v="25.379999160766602"/>
    <n v="24.04999923706055"/>
    <n v="21.85000038146973"/>
    <n v="23.020000457763668"/>
    <n v="23.059999465942379"/>
    <n v="5.148481614518874E-3"/>
    <n v="8.3856961170620994E-3"/>
    <n v="9.2379106911521253E-3"/>
    <n v="-4.342261651621188E-4"/>
    <n v="2.6086724322773591E-3"/>
  </r>
  <r>
    <x v="253"/>
    <n v="25.39999961853027"/>
    <n v="24.04999923706055"/>
    <n v="21.85000038146973"/>
    <n v="23.059999465942379"/>
    <n v="23.129999160766602"/>
    <n v="7.880401270692638E-4"/>
    <n v="0"/>
    <n v="0"/>
    <n v="1.7375763415860823E-3"/>
    <n v="3.0355462465472207E-3"/>
  </r>
  <r>
    <x v="254"/>
    <n v="25.479999542236332"/>
    <n v="24.270000457763668"/>
    <n v="21.89999961853027"/>
    <n v="23.110000610351559"/>
    <n v="23.04000091552734"/>
    <n v="3.1496033428165407E-3"/>
    <n v="9.1476601946872647E-3"/>
    <n v="2.2882945623626848E-3"/>
    <n v="2.1683063992706088E-3"/>
    <n v="-3.8909748596929277E-3"/>
  </r>
  <r>
    <x v="255"/>
    <n v="25.45000076293945"/>
    <n v="24.270000457763668"/>
    <n v="22.04999923706055"/>
    <n v="23.159999847412109"/>
    <n v="23.04999923706055"/>
    <n v="-1.1773461474029983E-3"/>
    <n v="0"/>
    <n v="6.8492977690904257E-3"/>
    <n v="2.1635324855056254E-3"/>
    <n v="4.3395491041287525E-4"/>
  </r>
  <r>
    <x v="256"/>
    <n v="25.45000076293945"/>
    <n v="24.35000038146973"/>
    <n v="22.020000457763668"/>
    <n v="23.219999313354489"/>
    <n v="22.940000534057621"/>
    <n v="0"/>
    <n v="3.296247309318481E-3"/>
    <n v="-1.3604889040749551E-3"/>
    <n v="2.5906505327150759E-3"/>
    <n v="-4.7721781624213743E-3"/>
  </r>
  <r>
    <x v="257"/>
    <n v="25.45000076293945"/>
    <n v="24.60000038146973"/>
    <n v="22.25"/>
    <n v="23.35000038146973"/>
    <n v="22.930000305175781"/>
    <n v="0"/>
    <n v="1.0266940290902384E-2"/>
    <n v="1.0445028948909033E-2"/>
    <n v="5.5986680430465873E-3"/>
    <n v="-4.3592975802213952E-4"/>
  </r>
  <r>
    <x v="258"/>
    <n v="25.319999694824219"/>
    <n v="24.590000152587891"/>
    <n v="22.329999923706051"/>
    <n v="23.25"/>
    <n v="23.04000091552734"/>
    <n v="-5.1080968258570628E-3"/>
    <n v="-4.065133628767052E-4"/>
    <n v="3.595502189036006E-3"/>
    <n v="-4.2826715133199387E-3"/>
    <n v="4.7972354508311766E-3"/>
  </r>
  <r>
    <x v="259"/>
    <n v="25.280000686645511"/>
    <n v="24.70000076293945"/>
    <n v="22.370000839233398"/>
    <n v="23.180000305175781"/>
    <n v="23.10000038146973"/>
    <n v="-1.5797396785468276E-3"/>
    <n v="4.4733879491246084E-3"/>
    <n v="1.7913531421413663E-3"/>
    <n v="-3.0107395623319893E-3"/>
    <n v="2.6041433836035354E-3"/>
  </r>
  <r>
    <x v="260"/>
    <n v="25.260000228881839"/>
    <n v="24.70000076293945"/>
    <n v="22.389999389648441"/>
    <n v="23.159999847412109"/>
    <n v="23.229999542236332"/>
    <n v="-7.9115732675740695E-4"/>
    <n v="0"/>
    <n v="8.9398970338742056E-4"/>
    <n v="-8.6283250648646638E-4"/>
    <n v="5.6276692043210437E-3"/>
  </r>
  <r>
    <x v="261"/>
    <n v="25.319999694824219"/>
    <n v="24.659999847412109"/>
    <n v="22.54999923706055"/>
    <n v="23.159999847412109"/>
    <n v="23.280000686645511"/>
    <n v="2.3752757481679248E-3"/>
    <n v="-1.6194702142422058E-3"/>
    <n v="7.1460407223629509E-3"/>
    <n v="0"/>
    <n v="2.1524384586520799E-3"/>
  </r>
  <r>
    <x v="262"/>
    <n v="25.75"/>
    <n v="24.610000610351559"/>
    <n v="22.530000686645511"/>
    <n v="23.319999694824219"/>
    <n v="23.309999465942379"/>
    <n v="1.6982634690302926E-2"/>
    <n v="-2.027544094482121E-3"/>
    <n v="-8.8685370694699514E-4"/>
    <n v="6.9084563241043244E-3"/>
    <n v="1.2886073201053034E-3"/>
  </r>
  <r>
    <x v="263"/>
    <n v="25.680000305175781"/>
    <n v="24.5"/>
    <n v="22.440000534057621"/>
    <n v="23.20999908447266"/>
    <n v="23.219999313354489"/>
    <n v="-2.718434750455097E-3"/>
    <n v="-4.4697524430491091E-3"/>
    <n v="-3.994680419217099E-3"/>
    <n v="-4.7170073666841922E-3"/>
    <n v="-3.8610104954908925E-3"/>
  </r>
  <r>
    <x v="264"/>
    <n v="25.780000686645511"/>
    <n v="24.5"/>
    <n v="22.70999908447266"/>
    <n v="23.229999542236332"/>
    <n v="23.409999847412109"/>
    <n v="3.8940958053483793E-3"/>
    <n v="0"/>
    <n v="1.2032020676882653E-2"/>
    <n v="8.6171730084436116E-4"/>
    <n v="8.1826244477253701E-3"/>
  </r>
  <r>
    <x v="265"/>
    <n v="25.680000305175781"/>
    <n v="24.620000839233398"/>
    <n v="22.770000457763668"/>
    <n v="23.20999908447266"/>
    <n v="23.430000305175781"/>
    <n v="-3.8789906441520014E-3"/>
    <n v="4.8979934380978954E-3"/>
    <n v="2.642068503297863E-3"/>
    <n v="-8.6097538346083192E-4"/>
    <n v="8.5435531371363309E-4"/>
  </r>
  <r>
    <x v="266"/>
    <n v="25.75"/>
    <n v="24.629999160766602"/>
    <n v="22.930000305175781"/>
    <n v="23.29999923706055"/>
    <n v="23.440000534057621"/>
    <n v="2.7258447816338374E-3"/>
    <n v="4.0610565363061321E-4"/>
    <n v="7.0267827929515617E-3"/>
    <n v="3.8776456759147459E-3"/>
    <n v="4.2681300689656411E-4"/>
  </r>
  <r>
    <x v="267"/>
    <n v="25.860000610351559"/>
    <n v="24.690000534057621"/>
    <n v="22.75"/>
    <n v="23.319999694824219"/>
    <n v="23.520000457763668"/>
    <n v="4.2718683631673381E-3"/>
    <n v="2.4361094330281599E-3"/>
    <n v="-7.8499913990472733E-3"/>
    <n v="8.5838877332905495E-4"/>
    <n v="3.4129659506538868E-3"/>
  </r>
  <r>
    <x v="268"/>
    <n v="26.10000038146973"/>
    <n v="24.819999694824219"/>
    <n v="23.030000686645511"/>
    <n v="23.329999923706051"/>
    <n v="23.420000076293949"/>
    <n v="9.2807333895460579E-3"/>
    <n v="5.2652554862149935E-3"/>
    <n v="1.2307722489912588E-2"/>
    <n v="4.2882628699398721E-4"/>
    <n v="-4.2517168164727028E-3"/>
  </r>
  <r>
    <x v="269"/>
    <n v="26.110000610351559"/>
    <n v="24.760000228881839"/>
    <n v="23.120000839233398"/>
    <n v="23.319999694824219"/>
    <n v="23.329999923706051"/>
    <n v="3.8315052627082392E-4"/>
    <n v="-2.4173838307859088E-3"/>
    <n v="3.9079526662834964E-3"/>
    <n v="-4.2864247383348527E-4"/>
    <n v="-3.8428758452053609E-3"/>
  </r>
  <r>
    <x v="270"/>
    <n v="26.20000076293945"/>
    <n v="24.729999542236332"/>
    <n v="22.95000076293945"/>
    <n v="23.35000038146973"/>
    <n v="23.270000457763668"/>
    <n v="3.4469609530460603E-3"/>
    <n v="-1.2116593848215259E-3"/>
    <n v="-7.3529442094771849E-3"/>
    <n v="1.286478860982571E-3"/>
    <n v="-2.5717730878094102E-3"/>
  </r>
  <r>
    <x v="271"/>
    <n v="26.04000091552734"/>
    <n v="24.559999465942379"/>
    <n v="22.989999771118161"/>
    <n v="23.270000457763668"/>
    <n v="23.219999313354489"/>
    <n v="-6.106864227211517E-3"/>
    <n v="-6.8742450238872639E-3"/>
    <n v="1.7428761154249235E-3"/>
    <n v="-3.426120873623143E-3"/>
    <n v="-2.1487384368528276E-3"/>
  </r>
  <r>
    <x v="272"/>
    <n v="26.159999847412109"/>
    <n v="24.579999923706051"/>
    <n v="22.690000534057621"/>
    <n v="23.280000686645511"/>
    <n v="23.110000610351559"/>
    <n v="4.6082537506062548E-3"/>
    <n v="8.1435090385106597E-4"/>
    <n v="-1.3049118749336498E-2"/>
    <n v="4.2974768737087085E-4"/>
    <n v="-4.7372397181625354E-3"/>
  </r>
  <r>
    <x v="273"/>
    <n v="26.139999389648441"/>
    <n v="24.670000076293949"/>
    <n v="22.60000038146973"/>
    <n v="23.219999313354489"/>
    <n v="22.95999908447266"/>
    <n v="-7.6454349695444961E-4"/>
    <n v="3.6615196447212987E-3"/>
    <n v="-3.9665116998477221E-3"/>
    <n v="-2.5773785017730822E-3"/>
    <n v="-6.4907625234639603E-3"/>
  </r>
  <r>
    <x v="274"/>
    <n v="25.989999771118161"/>
    <n v="24.60000038146973"/>
    <n v="22.079999923706051"/>
    <n v="23.120000839233398"/>
    <n v="22.85000038146973"/>
    <n v="-5.7383175988015159E-3"/>
    <n v="-2.8374420189598336E-3"/>
    <n v="-2.3008869424181053E-2"/>
    <n v="-4.3065666269670472E-3"/>
    <n v="-4.7908844681670473E-3"/>
  </r>
  <r>
    <x v="275"/>
    <n v="25.95000076293945"/>
    <n v="24.530000686645511"/>
    <n v="22.319999694824219"/>
    <n v="23.069999694824219"/>
    <n v="22.860000610351559"/>
    <n v="-1.5390153340116813E-3"/>
    <n v="-2.845516005639859E-3"/>
    <n v="1.0869554888924314E-2"/>
    <n v="-2.1626791779492689E-3"/>
    <n v="4.3764677089189657E-4"/>
  </r>
  <r>
    <x v="276"/>
    <n v="26.219999313354489"/>
    <n v="24.659999847412109"/>
    <n v="22.260000228881839"/>
    <n v="23.25"/>
    <n v="23.219999313354489"/>
    <n v="1.040456811086642E-2"/>
    <n v="5.2995987414452637E-3"/>
    <n v="-2.6881481524523732E-3"/>
    <n v="7.8023540336745007E-3"/>
    <n v="1.574797433906951E-2"/>
  </r>
  <r>
    <x v="277"/>
    <n v="26.020000457763668"/>
    <n v="24.5"/>
    <n v="22.309999465942379"/>
    <n v="23.14999961853027"/>
    <n v="23.129999160766602"/>
    <n v="-7.6277216181678533E-3"/>
    <n v="-6.4882339173615291E-3"/>
    <n v="2.2461471943592752E-3"/>
    <n v="-4.3010916761174241E-3"/>
    <n v="-3.8759756782647879E-3"/>
  </r>
  <r>
    <x v="278"/>
    <n v="26.069999694824219"/>
    <n v="24.530000686645511"/>
    <n v="22.45999908447266"/>
    <n v="23.20000076293945"/>
    <n v="23.219999313354489"/>
    <n v="1.9215694151009132E-3"/>
    <n v="1.2245178222657701E-3"/>
    <n v="6.7234254648577832E-3"/>
    <n v="2.1598766839355191E-3"/>
    <n v="3.8910573218068453E-3"/>
  </r>
  <r>
    <x v="279"/>
    <n v="26.280000686645511"/>
    <n v="24.590000152587891"/>
    <n v="22.430000305175781"/>
    <n v="23.239999771118161"/>
    <n v="23.14999961853027"/>
    <n v="8.0552740421774901E-3"/>
    <n v="2.4459626686860977E-3"/>
    <n v="-1.3356536295505773E-3"/>
    <n v="1.7240951234194291E-3"/>
    <n v="-3.0146294958742705E-3"/>
  </r>
  <r>
    <x v="280"/>
    <n v="26.280000686645511"/>
    <n v="24.670000076293949"/>
    <n v="22.25"/>
    <n v="23.29999923706055"/>
    <n v="23.139999389648441"/>
    <n v="0"/>
    <n v="3.2533518995378663E-3"/>
    <n v="-8.0249800591507669E-3"/>
    <n v="2.5817326391265765E-3"/>
    <n v="-4.3197533678679688E-4"/>
  </r>
  <r>
    <x v="281"/>
    <n v="26.239999771118161"/>
    <n v="24.64999961853027"/>
    <n v="22.489999771118161"/>
    <n v="23.260000228881839"/>
    <n v="23.25"/>
    <n v="-1.52210481286927E-3"/>
    <n v="-8.1071980955922033E-4"/>
    <n v="1.0786506567108337E-2"/>
    <n v="-1.7166956861993906E-3"/>
    <n v="4.7536997948568289E-3"/>
  </r>
  <r>
    <x v="282"/>
    <n v="26.309999465942379"/>
    <n v="24.5"/>
    <n v="22.479999542236332"/>
    <n v="23.260000228881839"/>
    <n v="23.180000305175781"/>
    <n v="2.6676713199237909E-3"/>
    <n v="-6.0851773164941518E-3"/>
    <n v="-4.446522447132795E-4"/>
    <n v="0"/>
    <n v="-3.0107395623319893E-3"/>
  </r>
  <r>
    <x v="283"/>
    <n v="26.319999694824219"/>
    <n v="24.70000076293945"/>
    <n v="22.5"/>
    <n v="23.360000610351559"/>
    <n v="23.25"/>
    <n v="3.800923255351841E-4"/>
    <n v="8.1632964465081451E-3"/>
    <n v="8.8970009657209526E-4"/>
    <n v="4.2992424972356372E-3"/>
    <n v="3.0198314884658894E-3"/>
  </r>
  <r>
    <x v="284"/>
    <n v="26.39999961853027"/>
    <n v="24.940000534057621"/>
    <n v="22.569999694824219"/>
    <n v="23.510000228881839"/>
    <n v="23.170000076293949"/>
    <n v="3.0395108143478808E-3"/>
    <n v="9.7165896236842773E-3"/>
    <n v="3.1110975477430555E-3"/>
    <n v="6.4212163788990202E-3"/>
    <n v="-3.4408569335935973E-3"/>
  </r>
  <r>
    <x v="285"/>
    <n v="25.95999908447266"/>
    <n v="25"/>
    <n v="22.620000839233398"/>
    <n v="23.520000457763668"/>
    <n v="23.020000457763668"/>
    <n v="-1.666668713694874E-2"/>
    <n v="2.4057523920436594E-3"/>
    <n v="2.2153808190190634E-3"/>
    <n v="4.253606458728841E-4"/>
    <n v="-6.4738721638482209E-3"/>
  </r>
  <r>
    <x v="286"/>
    <n v="26.190000534057621"/>
    <n v="25.29000091552734"/>
    <n v="22.780000686645511"/>
    <n v="23.75"/>
    <n v="22.969999313354489"/>
    <n v="8.8598404351458819E-3"/>
    <n v="1.1600036621093608E-2"/>
    <n v="7.0733793755922512E-3"/>
    <n v="9.7788919115608091E-3"/>
    <n v="-2.1720739971712913E-3"/>
  </r>
  <r>
    <x v="287"/>
    <n v="26.270000457763668"/>
    <n v="25.60000038146973"/>
    <n v="22.64999961853027"/>
    <n v="23.89999961853027"/>
    <n v="22.729999542236332"/>
    <n v="3.0545980173622084E-3"/>
    <n v="1.2257787849744959E-2"/>
    <n v="-5.7068070323392471E-3"/>
    <n v="6.3157734118008376E-3"/>
    <n v="-1.0448401318785583E-2"/>
  </r>
  <r>
    <x v="288"/>
    <n v="25.819999694824219"/>
    <n v="25.39999961853027"/>
    <n v="22.670000076293949"/>
    <n v="23.680000305175781"/>
    <n v="22.54999923706055"/>
    <n v="-1.7129834605939614E-2"/>
    <n v="-7.8125296859068993E-3"/>
    <n v="8.830224326942742E-4"/>
    <n v="-9.2049923374859649E-3"/>
    <n v="-7.9190632996410347E-3"/>
  </r>
  <r>
    <x v="289"/>
    <n v="25.75"/>
    <n v="25.159999847412109"/>
    <n v="22.35000038146973"/>
    <n v="23.579999923706051"/>
    <n v="22.54000091552734"/>
    <n v="-2.711064897427192E-3"/>
    <n v="-9.4488100284486429E-3"/>
    <n v="-1.4115557730361142E-2"/>
    <n v="-4.2229890279128438E-3"/>
    <n v="-4.4338456192841706E-4"/>
  </r>
  <r>
    <x v="290"/>
    <n v="26.010000228881839"/>
    <n v="25.329999923706051"/>
    <n v="22.590000152587891"/>
    <n v="23.670000076293949"/>
    <n v="22.620000839233398"/>
    <n v="1.0097096267255903E-2"/>
    <n v="6.7567598300851146E-3"/>
    <n v="1.0738244609478535E-2"/>
    <n v="3.8168003765520144E-3"/>
    <n v="3.5492422562834925E-3"/>
  </r>
  <r>
    <x v="291"/>
    <n v="26.180000305175781"/>
    <n v="25.389999389648441"/>
    <n v="22.829999923706051"/>
    <n v="23.719999313354489"/>
    <n v="22.89999961853027"/>
    <n v="6.5359505881576845E-3"/>
    <n v="2.3687116511294229E-3"/>
    <n v="1.0624159782958937E-2"/>
    <n v="2.1123462990866298E-3"/>
    <n v="1.2378371746619295E-2"/>
  </r>
  <r>
    <x v="292"/>
    <n v="26.180000305175781"/>
    <n v="25.559999465942379"/>
    <n v="22.770000457763668"/>
    <n v="23.840000152587891"/>
    <n v="22.95999908447266"/>
    <n v="0"/>
    <n v="6.6955525947451425E-3"/>
    <n v="-2.6280975095440539E-3"/>
    <n v="5.0590574497125246E-3"/>
    <n v="2.6200640585967269E-3"/>
  </r>
  <r>
    <x v="293"/>
    <n v="26.340000152587891"/>
    <n v="25.620000839233398"/>
    <n v="22.909999847412109"/>
    <n v="23.95000076293945"/>
    <n v="22.920000076293949"/>
    <n v="6.1115296236447115E-3"/>
    <n v="2.3474716175549406E-3"/>
    <n v="6.1484140023680507E-3"/>
    <n v="4.6141195321937993E-3"/>
    <n v="-1.7421171504210288E-3"/>
  </r>
  <r>
    <x v="294"/>
    <n v="26.280000686645511"/>
    <n v="25.659999847412109"/>
    <n v="22.920000076293949"/>
    <n v="23.860000610351559"/>
    <n v="22.920000076293949"/>
    <n v="-2.2778840392863229E-3"/>
    <n v="1.5612414858885613E-3"/>
    <n v="4.3650060883649921E-4"/>
    <n v="-3.7578350614150316E-3"/>
    <n v="0"/>
  </r>
  <r>
    <x v="295"/>
    <n v="26.430000305175781"/>
    <n v="25.79000091552734"/>
    <n v="22.909999847412109"/>
    <n v="23.89999961853027"/>
    <n v="22.719999313354489"/>
    <n v="5.7077478923542773E-3"/>
    <n v="5.0662926300968714E-3"/>
    <n v="-4.3631015918637283E-4"/>
    <n v="1.6764043233660915E-3"/>
    <n v="-8.7260367484169477E-3"/>
  </r>
  <r>
    <x v="296"/>
    <n v="26.340000152587891"/>
    <n v="25.670000076293949"/>
    <n v="22.739999771118161"/>
    <n v="23.879999160766602"/>
    <n v="23.030000686645511"/>
    <n v="-3.4052270733521679E-3"/>
    <n v="-4.6529986418551326E-3"/>
    <n v="-7.4203438422611734E-3"/>
    <n v="-8.3683925033042536E-4"/>
    <n v="1.3644427053693104E-2"/>
  </r>
  <r>
    <x v="297"/>
    <n v="26.79000091552734"/>
    <n v="25.969999313354489"/>
    <n v="22.95000076293945"/>
    <n v="24.110000610351559"/>
    <n v="23.180000305175781"/>
    <n v="1.7084311326218321E-2"/>
    <n v="1.1686764167078706E-2"/>
    <n v="9.2348722047046437E-3"/>
    <n v="9.6315518286464556E-3"/>
    <n v="6.513226837081716E-3"/>
  </r>
  <r>
    <x v="298"/>
    <n v="26.85000038146973"/>
    <n v="25.95000076293945"/>
    <n v="22.930000305175781"/>
    <n v="24.20000076293945"/>
    <n v="23.14999961853027"/>
    <n v="2.2396216458363222E-3"/>
    <n v="-7.7006357118982512E-4"/>
    <n v="-8.7147961214737021E-4"/>
    <n v="3.7328971509544184E-3"/>
    <n v="-1.2942487597298528E-3"/>
  </r>
  <r>
    <x v="299"/>
    <n v="26.70000076293945"/>
    <n v="25.89999961853027"/>
    <n v="23.010000228881839"/>
    <n v="24.059999465942379"/>
    <n v="23.239999771118161"/>
    <n v="-5.5865778919616457E-3"/>
    <n v="-1.9268263175001108E-3"/>
    <n v="3.4888758238699447E-3"/>
    <n v="-5.7851773794764571E-3"/>
    <n v="3.8876956402129083E-3"/>
  </r>
  <r>
    <x v="300"/>
    <n v="26.5"/>
    <n v="25.829999923706051"/>
    <n v="23.079999923706051"/>
    <n v="24.04999923706055"/>
    <n v="23.159999847412109"/>
    <n v="-7.490665064588977E-3"/>
    <n v="-2.7026909596607543E-3"/>
    <n v="3.0421422915219696E-3"/>
    <n v="-4.1563711985881147E-4"/>
    <n v="-3.4423375427684892E-3"/>
  </r>
  <r>
    <x v="301"/>
    <n v="26.64999961853027"/>
    <n v="25.89999961853027"/>
    <n v="23.10000038146973"/>
    <n v="24.10000038146973"/>
    <n v="23.239999771118161"/>
    <n v="5.6603629634064106E-3"/>
    <n v="2.7100152934950257E-3"/>
    <n v="8.665709631626127E-4"/>
    <n v="2.0790497295371619E-3"/>
    <n v="3.4542281620520087E-3"/>
  </r>
  <r>
    <x v="302"/>
    <n v="26.60000038146973"/>
    <n v="25.829999923706051"/>
    <n v="23.159999847412109"/>
    <n v="24.04999923706055"/>
    <n v="23.29999923706055"/>
    <n v="-1.87614400661283E-3"/>
    <n v="-2.7026909596607543E-3"/>
    <n v="2.597379435132365E-3"/>
    <n v="-2.0747362496983655E-3"/>
    <n v="2.5817326391265765E-3"/>
  </r>
  <r>
    <x v="303"/>
    <n v="26.530000686645511"/>
    <n v="25.79000091552734"/>
    <n v="23.04999923706055"/>
    <n v="23.969999313354489"/>
    <n v="23.219999313354489"/>
    <n v="-2.6315674368554672E-3"/>
    <n v="-1.5485485209777708E-3"/>
    <n v="-4.7495946060574076E-3"/>
    <n v="-3.3264002596217787E-3"/>
    <n v="-3.4334732328581102E-3"/>
  </r>
  <r>
    <x v="304"/>
    <n v="26.530000686645511"/>
    <n v="25.95000076293945"/>
    <n v="23.079999923706051"/>
    <n v="24.04999923706055"/>
    <n v="23.370000839233398"/>
    <n v="0"/>
    <n v="6.2039488845375941E-3"/>
    <n v="1.3015482706508993E-3"/>
    <n v="3.3375021275654005E-3"/>
    <n v="6.4600142254371048E-3"/>
  </r>
  <r>
    <x v="305"/>
    <n v="26.510000228881839"/>
    <n v="25.780000686645511"/>
    <n v="23.04000091552734"/>
    <n v="23.979999542236332"/>
    <n v="23.35000038146973"/>
    <n v="-7.5388078575284654E-4"/>
    <n v="-6.5510624776830137E-3"/>
    <n v="-1.7330592855690154E-3"/>
    <n v="-2.9105903137140506E-3"/>
    <n v="-8.5581758859382194E-4"/>
  </r>
  <r>
    <x v="306"/>
    <n v="26.309999465942379"/>
    <n v="25.690000534057621"/>
    <n v="22.940000534057621"/>
    <n v="23.889999389648441"/>
    <n v="23.190000534057621"/>
    <n v="-7.5443516111918206E-3"/>
    <n v="-3.4910841811773988E-3"/>
    <n v="-4.3402941621554468E-3"/>
    <n v="-3.7531340411150554E-3"/>
    <n v="-6.852241747245677E-3"/>
  </r>
  <r>
    <x v="307"/>
    <n v="26.159999847412109"/>
    <n v="25.610000610351559"/>
    <n v="22.95000076293945"/>
    <n v="23.690000534057621"/>
    <n v="23.04000091552734"/>
    <n v="-5.701239892628677E-3"/>
    <n v="-3.1140491258458592E-3"/>
    <n v="4.3592975802167494E-4"/>
    <n v="-8.3716559523011116E-3"/>
    <n v="-6.4682887052971826E-3"/>
  </r>
  <r>
    <x v="308"/>
    <n v="26.5"/>
    <n v="25.569999694824219"/>
    <n v="22.940000534057621"/>
    <n v="23.79999923706055"/>
    <n v="23.190000534057621"/>
    <n v="1.2996947804704414E-2"/>
    <n v="-1.5619255983606588E-3"/>
    <n v="-4.3573980607345292E-4"/>
    <n v="4.6432545598634111E-3"/>
    <n v="6.510399851121158E-3"/>
  </r>
  <r>
    <x v="309"/>
    <n v="26.819999694824219"/>
    <n v="25.70000076293945"/>
    <n v="23.409999847412109"/>
    <n v="24.010000228881839"/>
    <n v="23.120000839233398"/>
    <n v="1.2075460182045991E-2"/>
    <n v="5.0841247425413598E-3"/>
    <n v="2.0488199756434587E-2"/>
    <n v="8.8235713677789814E-3"/>
    <n v="-3.0185292458884761E-3"/>
  </r>
  <r>
    <x v="310"/>
    <n v="26.809999465942379"/>
    <n v="25.79999923706055"/>
    <n v="23.639999389648441"/>
    <n v="24.120000839233398"/>
    <n v="23.319999694824219"/>
    <n v="-3.7286461579525505E-4"/>
    <n v="3.8909910954284146E-3"/>
    <n v="9.8248416802854989E-3"/>
    <n v="4.581449783546368E-3"/>
    <n v="8.6504692184713513E-3"/>
  </r>
  <r>
    <x v="311"/>
    <n v="27.010000228881839"/>
    <n v="25.979999542236332"/>
    <n v="23.79999923706055"/>
    <n v="24.20999908447266"/>
    <n v="23.440000534057621"/>
    <n v="7.4599316271351575E-3"/>
    <n v="6.9767562208768912E-3"/>
    <n v="6.7681832294027309E-3"/>
    <n v="3.7312704024815352E-3"/>
    <n v="5.1458336536786362E-3"/>
  </r>
  <r>
    <x v="312"/>
    <n v="27.04999923706055"/>
    <n v="25.969999313354489"/>
    <n v="23.79999923706055"/>
    <n v="24.239999771118161"/>
    <n v="23.45000076293945"/>
    <n v="1.4808962547116133E-3"/>
    <n v="-3.8492028706872846E-4"/>
    <n v="0"/>
    <n v="1.2391857819086811E-3"/>
    <n v="4.2663091527232679E-4"/>
  </r>
  <r>
    <x v="313"/>
    <n v="27.020000457763668"/>
    <n v="26.159999847412109"/>
    <n v="23.829999923706051"/>
    <n v="24.319999694824219"/>
    <n v="23.440000534057621"/>
    <n v="-1.1090122049164978E-3"/>
    <n v="7.3161547586147692E-3"/>
    <n v="1.2605330927399636E-3"/>
    <n v="3.300326916726202E-3"/>
    <n v="-4.2644897895411868E-4"/>
  </r>
  <r>
    <x v="314"/>
    <n v="27.04999923706055"/>
    <n v="26.159999847412109"/>
    <n v="23.819999694824219"/>
    <n v="24.329999923706051"/>
    <n v="23.39999961853027"/>
    <n v="1.1102434784845661E-3"/>
    <n v="0"/>
    <n v="-4.1964871648548228E-4"/>
    <n v="4.1119362694567112E-4"/>
    <n v="-1.7065236610908229E-3"/>
  </r>
  <r>
    <x v="315"/>
    <n v="27.20000076293945"/>
    <n v="26.319999694824219"/>
    <n v="23.70999908447266"/>
    <n v="24.489999771118161"/>
    <n v="23.479999542236332"/>
    <n v="5.5453430724458457E-3"/>
    <n v="6.1162021538749148E-3"/>
    <n v="-4.6179937766943242E-3"/>
    <n v="6.5762370700302702E-3"/>
    <n v="3.4188002141124184E-3"/>
  </r>
  <r>
    <x v="316"/>
    <n v="27.430000305175781"/>
    <n v="26.559999465942379"/>
    <n v="23.870000839233398"/>
    <n v="24.620000839233398"/>
    <n v="23.729999542236332"/>
    <n v="8.4558652862139136E-3"/>
    <n v="9.1185324430439127E-3"/>
    <n v="6.7482817772659262E-3"/>
    <n v="5.3083327615442589E-3"/>
    <n v="1.0647359662435026E-2"/>
  </r>
  <r>
    <x v="317"/>
    <n v="27.45000076293945"/>
    <n v="26.610000610351559"/>
    <n v="24.04000091552734"/>
    <n v="24.639999389648441"/>
    <n v="23.64999961853027"/>
    <n v="7.2914537153302272E-4"/>
    <n v="1.8825732460309593E-3"/>
    <n v="7.1219132935481464E-3"/>
    <n v="8.1228877877102931E-4"/>
    <n v="-3.3712568583776107E-3"/>
  </r>
  <r>
    <x v="318"/>
    <n v="27.319999694824219"/>
    <n v="26.54999923706055"/>
    <n v="23.930000305175781"/>
    <n v="24.489999771118161"/>
    <n v="23.739999771118161"/>
    <n v="-4.7359222040804713E-3"/>
    <n v="-2.2548429881533855E-3"/>
    <n v="-4.5757323694821488E-3"/>
    <n v="-6.087647006732361E-3"/>
    <n v="3.8055033420539095E-3"/>
  </r>
  <r>
    <x v="319"/>
    <n v="27.620000839233398"/>
    <n v="26.719999313354489"/>
    <n v="23.879999160766602"/>
    <n v="24.780000686645511"/>
    <n v="23.909999847412109"/>
    <n v="1.0981008336761255E-2"/>
    <n v="6.4030162402656078E-3"/>
    <n v="-2.0894752934192407E-3"/>
    <n v="1.1841605481326227E-2"/>
    <n v="7.1609131395514673E-3"/>
  </r>
  <r>
    <x v="320"/>
    <n v="27.60000038146973"/>
    <n v="26.489999771118161"/>
    <n v="23.95000076293945"/>
    <n v="24.579999923706051"/>
    <n v="23.840000152587891"/>
    <n v="-7.2412951324962531E-4"/>
    <n v="-8.6077675204645609E-3"/>
    <n v="2.9313904787675376E-3"/>
    <n v="-8.0710555850486733E-3"/>
    <n v="-2.9276325918419083E-3"/>
  </r>
  <r>
    <x v="321"/>
    <n v="27.569999694824219"/>
    <n v="26.340000152587891"/>
    <n v="23.879999160766602"/>
    <n v="24.54999923706055"/>
    <n v="23.930000305175781"/>
    <n v="-1.0869813851761185E-3"/>
    <n v="-5.6624998046928372E-3"/>
    <n v="-2.9228225445892021E-3"/>
    <n v="-1.2205324141017064E-3"/>
    <n v="3.7751741615706697E-3"/>
  </r>
  <r>
    <x v="322"/>
    <n v="27.809999465942379"/>
    <n v="26.680000305175781"/>
    <n v="24.159999847412109"/>
    <n v="24.85000038146973"/>
    <n v="24.079999923706051"/>
    <n v="8.7051060491384856E-3"/>
    <n v="1.2908130243669942E-2"/>
    <n v="1.1725322298399912E-2"/>
    <n v="1.2220006262008332E-2"/>
    <n v="6.2682664695924263E-3"/>
  </r>
  <r>
    <x v="323"/>
    <n v="27.979999542236332"/>
    <n v="26.680000305175781"/>
    <n v="24.069999694824219"/>
    <n v="24.79999923706055"/>
    <n v="24.159999847412109"/>
    <n v="6.1129118863214524E-3"/>
    <n v="0"/>
    <n v="-3.7251719021650143E-3"/>
    <n v="-2.0121184564031148E-3"/>
    <n v="3.3222559783856426E-3"/>
  </r>
  <r>
    <x v="324"/>
    <n v="27.680000305175781"/>
    <n v="26.479999542236332"/>
    <n v="23.89999961853027"/>
    <n v="24.79000091552734"/>
    <n v="24.190000534057621"/>
    <n v="-1.0721917153990512E-2"/>
    <n v="-7.4962803842491136E-3"/>
    <n v="-7.0627369526101011E-3"/>
    <n v="-4.031581387417532E-4"/>
    <n v="1.2417502829051084E-3"/>
  </r>
  <r>
    <x v="325"/>
    <n v="27.819999694824219"/>
    <n v="26.70000076293945"/>
    <n v="23.89999961853027"/>
    <n v="24.770000457763668"/>
    <n v="24.29999923706055"/>
    <n v="5.0577813621721507E-3"/>
    <n v="8.3082033423833666E-3"/>
    <n v="0"/>
    <n v="-8.0679536204230186E-4"/>
    <n v="4.5472798914601162E-3"/>
  </r>
  <r>
    <x v="326"/>
    <n v="28.120000839233398"/>
    <n v="26.979999542236332"/>
    <n v="23.819999694824219"/>
    <n v="25"/>
    <n v="24.430000305175781"/>
    <n v="1.0783650168946389E-2"/>
    <n v="1.0486845366893411E-2"/>
    <n v="-3.3472771959387475E-3"/>
    <n v="9.2854072662821793E-3"/>
    <n v="5.3498383620096115E-3"/>
  </r>
  <r>
    <x v="327"/>
    <n v="27.909999847412109"/>
    <n v="26.729999542236332"/>
    <n v="23.510000228881839"/>
    <n v="24.79999923706055"/>
    <n v="24.239999771118161"/>
    <n v="-7.468029358245711E-3"/>
    <n v="-9.2661232113304126E-3"/>
    <n v="-1.3014251465743644E-2"/>
    <n v="-8.0000305175779822E-3"/>
    <n v="-7.7773447271454561E-3"/>
  </r>
  <r>
    <x v="328"/>
    <n v="27.889999389648441"/>
    <n v="26.489999771118161"/>
    <n v="23.430000305175781"/>
    <n v="24.75"/>
    <n v="24.20999908447266"/>
    <n v="-7.1660544152682317E-4"/>
    <n v="-8.9786672363740671E-3"/>
    <n v="-3.4028040377379071E-3"/>
    <n v="-2.0160983305932008E-3"/>
    <n v="-1.237652101022145E-3"/>
  </r>
  <r>
    <x v="329"/>
    <n v="27.909999847412109"/>
    <n v="26.45000076293945"/>
    <n v="23.569999694824219"/>
    <n v="24.819999694824219"/>
    <n v="24.329999923706051"/>
    <n v="7.1711933314317765E-4"/>
    <n v="-1.5099663467087509E-3"/>
    <n v="5.9752192840352237E-3"/>
    <n v="2.8282704979482325E-3"/>
    <n v="4.9566643441285854E-3"/>
  </r>
  <r>
    <x v="330"/>
    <n v="27.79999923706055"/>
    <n v="26.440000534057621"/>
    <n v="23.569999694824219"/>
    <n v="24.70000076293945"/>
    <n v="23.840000152587891"/>
    <n v="-3.9412615891418036E-3"/>
    <n v="-3.7808047612008779E-4"/>
    <n v="0"/>
    <n v="-4.8347676615722469E-3"/>
    <n v="-2.0139735826333764E-2"/>
  </r>
  <r>
    <x v="331"/>
    <n v="27.14999961853027"/>
    <n v="25.889999389648441"/>
    <n v="23.129999160766602"/>
    <n v="24.20000076293945"/>
    <n v="23.45000076293945"/>
    <n v="-2.3381281883769169E-2"/>
    <n v="-2.0801858294243143E-2"/>
    <n v="-1.8667820948433774E-2"/>
    <n v="-2.0242914354489154E-2"/>
    <n v="-1.6359034695983661E-2"/>
  </r>
  <r>
    <x v="332"/>
    <n v="25.79999923706055"/>
    <n v="24.489999771118161"/>
    <n v="21.809999465942379"/>
    <n v="23.60000038146973"/>
    <n v="22.79000091552734"/>
    <n v="-4.9723771655168808E-2"/>
    <n v="-5.4074918946890364E-2"/>
    <n v="-5.7068730770350504E-2"/>
    <n v="-2.4793403411316278E-2"/>
    <n v="-2.8144981916383469E-2"/>
  </r>
  <r>
    <x v="333"/>
    <n v="26.659999847412109"/>
    <n v="25.379999160766602"/>
    <n v="22.420000076293949"/>
    <n v="23.420000076293949"/>
    <n v="23.120000839233398"/>
    <n v="3.3333357976081113E-2"/>
    <n v="3.6341339239130813E-2"/>
    <n v="2.796885031125847E-2"/>
    <n v="-7.6271314519602319E-3"/>
    <n v="1.4480031173725047E-2"/>
  </r>
  <r>
    <x v="334"/>
    <n v="26.579999923706051"/>
    <n v="25.469999313354489"/>
    <n v="22.520000457763668"/>
    <n v="23.639999389648441"/>
    <n v="23.270000457763668"/>
    <n v="-3.0007473429833438E-3"/>
    <n v="3.5461054201693133E-3"/>
    <n v="4.4603203001527215E-3"/>
    <n v="9.3936512654916073E-3"/>
    <n v="6.4878725382971694E-3"/>
  </r>
  <r>
    <x v="335"/>
    <n v="25.45000076293945"/>
    <n v="24.75"/>
    <n v="21.879999160766602"/>
    <n v="22.85000038146973"/>
    <n v="22.79999923706055"/>
    <n v="-4.2513136343494982E-2"/>
    <n v="-2.8268525039848624E-2"/>
    <n v="-2.8419239963933002E-2"/>
    <n v="-3.3417894609787439E-2"/>
    <n v="-2.0197731476464555E-2"/>
  </r>
  <r>
    <x v="336"/>
    <n v="25.870000839233398"/>
    <n v="24.89999961853027"/>
    <n v="22.069999694824219"/>
    <n v="23.10000038146973"/>
    <n v="23.04999923706055"/>
    <n v="1.6502949457885961E-2"/>
    <n v="6.060590647687672E-3"/>
    <n v="8.6837541748315226E-3"/>
    <n v="1.0940918854545761E-2"/>
    <n v="1.0964912647612474E-2"/>
  </r>
  <r>
    <x v="337"/>
    <n v="27.280000686645511"/>
    <n v="25.29999923706055"/>
    <n v="22.35000038146973"/>
    <n v="23.690000534057621"/>
    <n v="22.89999961853027"/>
    <n v="5.4503277992699717E-2"/>
    <n v="1.6064241954148697E-2"/>
    <n v="1.2686936588910609E-2"/>
    <n v="2.5541131724879741E-2"/>
    <n v="-6.5075758566232921E-3"/>
  </r>
  <r>
    <x v="338"/>
    <n v="27.059999465942379"/>
    <n v="25.170000076293949"/>
    <n v="22.04999923706055"/>
    <n v="23.690000534057621"/>
    <n v="22.860000610351559"/>
    <n v="-8.0645606732271894E-3"/>
    <n v="-5.1383069046173364E-3"/>
    <n v="-1.3422869766834952E-2"/>
    <n v="0"/>
    <n v="-1.7466816089527118E-3"/>
  </r>
  <r>
    <x v="339"/>
    <n v="27.280000686645511"/>
    <n v="25.469999313354489"/>
    <n v="22.29999923706055"/>
    <n v="23.780000686645511"/>
    <n v="23.010000228881839"/>
    <n v="8.1301265722501168E-3"/>
    <n v="1.1918920784711889E-2"/>
    <n v="1.1337868873020745E-2"/>
    <n v="3.7990776934978569E-3"/>
    <n v="6.5616629276185187E-3"/>
  </r>
  <r>
    <x v="340"/>
    <n v="27.79000091552734"/>
    <n v="25.79000091552734"/>
    <n v="22.60000038146973"/>
    <n v="24.120000839233398"/>
    <n v="23.530000686645511"/>
    <n v="1.8695022582293823E-2"/>
    <n v="1.2563863792688349E-2"/>
    <n v="1.3452966577263614E-2"/>
    <n v="1.4297735187990386E-2"/>
    <n v="2.2598889725823398E-2"/>
  </r>
  <r>
    <x v="341"/>
    <n v="28.14999961853027"/>
    <n v="26.059999465942379"/>
    <n v="22.809999465942379"/>
    <n v="24.29999923706055"/>
    <n v="23.370000839233398"/>
    <n v="1.2954253009822126E-2"/>
    <n v="1.0469117519591925E-2"/>
    <n v="9.2919947313289571E-3"/>
    <n v="7.4626198824325101E-3"/>
    <n v="-6.7998233209963779E-3"/>
  </r>
  <r>
    <x v="342"/>
    <n v="27.680000305175781"/>
    <n v="25.520000457763668"/>
    <n v="22.170000076293949"/>
    <n v="23.879999160766602"/>
    <n v="23.159999847412109"/>
    <n v="-1.6696245816113713E-2"/>
    <n v="-2.0721374491370639E-2"/>
    <n v="-2.8057843254403129E-2"/>
    <n v="-1.7283954299611499E-2"/>
    <n v="-8.9859214497220227E-3"/>
  </r>
  <r>
    <x v="343"/>
    <n v="27.229999542236332"/>
    <n v="25.079999923706051"/>
    <n v="21.79000091552734"/>
    <n v="23.54999923706055"/>
    <n v="22.870000839233398"/>
    <n v="-1.6257252817128965E-2"/>
    <n v="-1.7241399928100733E-2"/>
    <n v="-1.7140241743748848E-2"/>
    <n v="-1.381909276815307E-2"/>
    <n v="-1.252154620420325E-2"/>
  </r>
  <r>
    <x v="344"/>
    <n v="27.379999160766602"/>
    <n v="24.95000076293945"/>
    <n v="21.54000091552734"/>
    <n v="23.579999923706051"/>
    <n v="22.770000457763668"/>
    <n v="5.5086162707276634E-3"/>
    <n v="-5.1833796316611671E-3"/>
    <n v="-1.147315234034031E-2"/>
    <n v="1.2739145485104191E-3"/>
    <n v="-4.3725569654628014E-3"/>
  </r>
  <r>
    <x v="345"/>
    <n v="27.79999923706055"/>
    <n v="25.319999694824219"/>
    <n v="21.89999961853027"/>
    <n v="23.79999923706055"/>
    <n v="22.95999908447266"/>
    <n v="1.5339667244978449E-2"/>
    <n v="1.4829616054936675E-2"/>
    <n v="1.6713030998221582E-2"/>
    <n v="9.3299115380116662E-3"/>
    <n v="8.3442522129686426E-3"/>
  </r>
  <r>
    <x v="346"/>
    <n v="27.579999923706051"/>
    <n v="25.020000457763668"/>
    <n v="21.670000076293949"/>
    <n v="23.659999847412109"/>
    <n v="22.629999160766602"/>
    <n v="-7.9136445824507535E-3"/>
    <n v="-1.1848311243142499E-2"/>
    <n v="-1.0502262385507589E-2"/>
    <n v="-5.8823274847185185E-3"/>
    <n v="-1.4372819549859212E-2"/>
  </r>
  <r>
    <x v="347"/>
    <n v="27.89999961853027"/>
    <n v="25.329999923706051"/>
    <n v="21.809999465942379"/>
    <n v="23.920000076293949"/>
    <n v="22.469999313354489"/>
    <n v="1.1602599554366457E-2"/>
    <n v="1.2390066357740231E-2"/>
    <n v="6.4605163431256159E-3"/>
    <n v="1.0989020733669948E-2"/>
    <n v="-7.0702542353383302E-3"/>
  </r>
  <r>
    <x v="348"/>
    <n v="28.059999465942379"/>
    <n v="25.45000076293945"/>
    <n v="21.79999923706055"/>
    <n v="24.04999923706055"/>
    <n v="22.680000305175781"/>
    <n v="5.7347616343995465E-3"/>
    <n v="4.7374986022440157E-3"/>
    <n v="-4.5851577839076926E-4"/>
    <n v="5.4347475063529771E-3"/>
    <n v="9.3458388179159281E-3"/>
  </r>
  <r>
    <x v="349"/>
    <n v="28.729999542236332"/>
    <n v="26"/>
    <n v="21.989999771118161"/>
    <n v="24.569999694824219"/>
    <n v="22.739999771118161"/>
    <n v="2.3877408732924609E-2"/>
    <n v="2.1610971338808953E-2"/>
    <n v="8.7156211333532692E-3"/>
    <n v="2.162164134135848E-2"/>
    <n v="2.6454790623916717E-3"/>
  </r>
  <r>
    <x v="350"/>
    <n v="28.70000076293945"/>
    <n v="25.719999313354489"/>
    <n v="22.14999961853027"/>
    <n v="24.54000091552734"/>
    <n v="23.069999694824219"/>
    <n v="-1.0441621919548075E-3"/>
    <n v="-1.0769257178673514E-2"/>
    <n v="7.2760276979290574E-3"/>
    <n v="-1.2209515534995277E-3"/>
    <n v="1.4511870141933236E-2"/>
  </r>
  <r>
    <x v="351"/>
    <n v="28.35000038146973"/>
    <n v="25.54999923706055"/>
    <n v="22.10000038146973"/>
    <n v="24.340000152587891"/>
    <n v="22.85000038146973"/>
    <n v="-1.2195134918660974E-2"/>
    <n v="-6.6096454444953961E-3"/>
    <n v="-2.2573019377712025E-3"/>
    <n v="-8.1499900357746898E-3"/>
    <n v="-9.5361645541697047E-3"/>
  </r>
  <r>
    <x v="352"/>
    <n v="28.45000076293945"/>
    <n v="25.35000038146973"/>
    <n v="22.10000038146973"/>
    <n v="24.239999771118161"/>
    <n v="22.930000305175781"/>
    <n v="3.5273502689291748E-3"/>
    <n v="-7.8277440924819988E-3"/>
    <n v="0"/>
    <n v="-4.1084790814636795E-3"/>
    <n v="3.5010906945510288E-3"/>
  </r>
  <r>
    <x v="353"/>
    <n v="28.29999923706055"/>
    <n v="25.35000038146973"/>
    <n v="22.079999923706051"/>
    <n v="24.20999908447266"/>
    <n v="22.780000686645511"/>
    <n v="-5.2724612251785754E-3"/>
    <n v="0"/>
    <n v="-9.0499807323301401E-4"/>
    <n v="-1.237652101022145E-3"/>
    <n v="-6.5416317720855778E-3"/>
  </r>
  <r>
    <x v="354"/>
    <n v="28.129999160766602"/>
    <n v="25.360000610351559"/>
    <n v="21.79000091552734"/>
    <n v="24.129999160766602"/>
    <n v="22.579999923706051"/>
    <n v="-6.0070699956529874E-3"/>
    <n v="3.9448634048695205E-4"/>
    <n v="-1.3134013096954559E-2"/>
    <n v="-3.3044166349170596E-3"/>
    <n v="-8.7796644824821336E-3"/>
  </r>
  <r>
    <x v="355"/>
    <n v="27.610000610351559"/>
    <n v="25.079999923706051"/>
    <n v="21.729999542236332"/>
    <n v="23.920000076293949"/>
    <n v="22.29999923706055"/>
    <n v="-1.8485551579407566E-2"/>
    <n v="-1.1041036273919325E-2"/>
    <n v="-2.7536195855894677E-3"/>
    <n v="-8.7028218722068583E-3"/>
    <n v="-1.2400384747191099E-2"/>
  </r>
  <r>
    <x v="356"/>
    <n v="27.64999961853027"/>
    <n v="25.20000076293945"/>
    <n v="21.79999923706055"/>
    <n v="23.940000534057621"/>
    <n v="22.479999542236332"/>
    <n v="1.4487144981704377E-3"/>
    <n v="4.7847224720272653E-3"/>
    <n v="3.221338992122904E-3"/>
    <n v="8.3613953594813913E-4"/>
    <n v="8.0717628400918187E-3"/>
  </r>
  <r>
    <x v="357"/>
    <n v="27.610000610351559"/>
    <n v="25"/>
    <n v="21.85000038146973"/>
    <n v="23.870000839233398"/>
    <n v="22.430000305175781"/>
    <n v="-1.4466187605986331E-3"/>
    <n v="-7.9365379716012565E-3"/>
    <n v="2.2936305577560055E-3"/>
    <n v="-2.9239637954326298E-3"/>
    <n v="-2.2241653949596324E-3"/>
  </r>
  <r>
    <x v="358"/>
    <n v="26.639999389648441"/>
    <n v="24.20999908447266"/>
    <n v="21.159999847412109"/>
    <n v="23.29999923706055"/>
    <n v="21.969999313354489"/>
    <n v="-3.5132241914527317E-2"/>
    <n v="-3.1600036621093605E-2"/>
    <n v="-3.1578971259093779E-2"/>
    <n v="-2.3879412741200139E-2"/>
    <n v="-2.0508291821785939E-2"/>
  </r>
  <r>
    <x v="359"/>
    <n v="26.440000534057621"/>
    <n v="24.20999908447266"/>
    <n v="21.10000038146973"/>
    <n v="23.29999923706055"/>
    <n v="21.95000076293945"/>
    <n v="-7.507464721209201E-3"/>
    <n v="0"/>
    <n v="-2.835513533792263E-3"/>
    <n v="0"/>
    <n v="-9.1026631952978356E-4"/>
  </r>
  <r>
    <x v="360"/>
    <n v="27.340000152587891"/>
    <n v="24.75"/>
    <n v="21.729999542236332"/>
    <n v="23.45000076293945"/>
    <n v="22.329999923706051"/>
    <n v="3.4039319226600306E-2"/>
    <n v="2.2304871373319279E-2"/>
    <n v="2.9857779591315754E-2"/>
    <n v="6.4378339395097265E-3"/>
    <n v="1.731203405733794E-2"/>
  </r>
  <r>
    <x v="361"/>
    <n v="26.159999847412109"/>
    <n v="24.29000091552734"/>
    <n v="21.60000038146973"/>
    <n v="22.95999908447266"/>
    <n v="22.29000091552734"/>
    <n v="-4.3160215749453362E-2"/>
    <n v="-1.8585821594854942E-2"/>
    <n v="-5.9824741603847617E-3"/>
    <n v="-2.0895593284636135E-2"/>
    <n v="-1.7912677257220701E-3"/>
  </r>
  <r>
    <x v="362"/>
    <n v="26.030000686645511"/>
    <n v="24.25"/>
    <n v="21.590000152587891"/>
    <n v="23.29000091552734"/>
    <n v="22.229999542236332"/>
    <n v="-4.9693869084429009E-3"/>
    <n v="-1.6468058468359168E-3"/>
    <n v="-4.6297355116801361E-4"/>
    <n v="1.4372902622537705E-2"/>
    <n v="-2.6918515399975253E-3"/>
  </r>
  <r>
    <x v="363"/>
    <n v="26.5"/>
    <n v="24.54000091552734"/>
    <n v="21.870000839233398"/>
    <n v="23.260000228881839"/>
    <n v="22.35000038146973"/>
    <n v="1.8056062272622915E-2"/>
    <n v="1.1958800640302688E-2"/>
    <n v="1.2968998826613971E-2"/>
    <n v="-1.2881359152501957E-3"/>
    <n v="5.3981485247177104E-3"/>
  </r>
  <r>
    <x v="364"/>
    <n v="26.430000305175781"/>
    <n v="24.530000686645511"/>
    <n v="21.909999847412109"/>
    <n v="23.229999542236332"/>
    <n v="22.29999923706055"/>
    <n v="-2.6414979178950473E-3"/>
    <n v="-4.0750727419497888E-4"/>
    <n v="1.8289440623593962E-3"/>
    <n v="-1.2897973495398377E-3"/>
    <n v="-2.2371876311302161E-3"/>
  </r>
  <r>
    <x v="365"/>
    <n v="25.760000228881839"/>
    <n v="24.120000839233398"/>
    <n v="21.690000534057621"/>
    <n v="22.79999923706055"/>
    <n v="22.35000038146973"/>
    <n v="-2.5349983676040133E-2"/>
    <n v="-1.6714220788233519E-2"/>
    <n v="-1.0041045864291677E-2"/>
    <n v="-1.851056020874917E-2"/>
    <n v="2.2422038618764785E-3"/>
  </r>
  <r>
    <x v="366"/>
    <n v="26.260000228881839"/>
    <n v="24.520000457763668"/>
    <n v="22.030000686645511"/>
    <n v="23.090000152587891"/>
    <n v="22.780000686645511"/>
    <n v="1.9409937715738266E-2"/>
    <n v="1.6583731534521081E-2"/>
    <n v="1.5675433112784975E-2"/>
    <n v="1.2719338825939718E-2"/>
    <n v="1.9239386927809285E-2"/>
  </r>
  <r>
    <x v="367"/>
    <n v="26.430000305175781"/>
    <n v="24.680000305175781"/>
    <n v="22.079999923706051"/>
    <n v="23.29000091552734"/>
    <n v="22.75"/>
    <n v="6.4737271444106313E-3"/>
    <n v="6.5252791364223987E-3"/>
    <n v="2.2695976169827851E-3"/>
    <n v="8.6617913216875311E-3"/>
    <n v="-1.3169747910981799E-3"/>
  </r>
  <r>
    <x v="368"/>
    <n v="26.479999542236332"/>
    <n v="24.64999961853027"/>
    <n v="22.030000686645511"/>
    <n v="23.25"/>
    <n v="22.70000076293945"/>
    <n v="1.8917607447306419E-3"/>
    <n v="-1.2155869641225147E-3"/>
    <n v="-2.2644582080300828E-3"/>
    <n v="-1.7175145536671818E-3"/>
    <n v="-2.1977686620022166E-3"/>
  </r>
  <r>
    <x v="369"/>
    <n v="26.610000610351559"/>
    <n v="24.690000534057621"/>
    <n v="21.969999313354489"/>
    <n v="23.29999923706055"/>
    <n v="22.70999908447266"/>
    <n v="4.9094059804597797E-3"/>
    <n v="1.6227552189201969E-3"/>
    <n v="-2.7236210358992543E-3"/>
    <n v="2.1505048198086204E-3"/>
    <n v="4.4045467828942648E-4"/>
  </r>
  <r>
    <x v="370"/>
    <n v="26.79000091552734"/>
    <n v="24.979999542236332"/>
    <n v="22.04000091552734"/>
    <n v="23.5"/>
    <n v="22.819999694824219"/>
    <n v="6.7643856086857549E-3"/>
    <n v="1.1745605585495374E-2"/>
    <n v="3.1862359745410194E-3"/>
    <n v="8.5837240123738737E-3"/>
    <n v="4.8437082688730206E-3"/>
  </r>
  <r>
    <x v="371"/>
    <n v="26.89999961853027"/>
    <n v="24.989999771118161"/>
    <n v="22.079999923706051"/>
    <n v="23.54000091552734"/>
    <n v="22.940000534057621"/>
    <n v="4.1059611513180293E-3"/>
    <n v="4.0032942614431943E-4"/>
    <n v="1.8148369563147952E-3"/>
    <n v="1.7021666181846892E-3"/>
    <n v="5.2585819823923689E-3"/>
  </r>
  <r>
    <x v="372"/>
    <n v="27.129999160766602"/>
    <n v="25.260000228881839"/>
    <n v="22"/>
    <n v="23.680000305175781"/>
    <n v="22.920000076293949"/>
    <n v="8.5501689776194181E-3"/>
    <n v="1.0804340145522059E-2"/>
    <n v="-3.6231849629745571E-3"/>
    <n v="5.947297544754781E-3"/>
    <n v="-8.7185951604396928E-4"/>
  </r>
  <r>
    <x v="373"/>
    <n v="27.5"/>
    <n v="25.440000534057621"/>
    <n v="22.219999313354489"/>
    <n v="23.85000038146973"/>
    <n v="22.95000076293945"/>
    <n v="1.3638070426794052E-2"/>
    <n v="7.1259027531588096E-3"/>
    <n v="9.999968788840392E-3"/>
    <n v="7.1790571834068617E-3"/>
    <n v="1.3089304775583434E-3"/>
  </r>
  <r>
    <x v="374"/>
    <n v="27.620000839233398"/>
    <n v="25.379999160766602"/>
    <n v="22.270000457763668"/>
    <n v="23.95000076293945"/>
    <n v="22.85000038146973"/>
    <n v="4.363666881214489E-3"/>
    <n v="-2.3585444980904289E-3"/>
    <n v="2.2502765956040507E-3"/>
    <n v="4.1928880448746158E-3"/>
    <n v="-4.3573149518671885E-3"/>
  </r>
  <r>
    <x v="375"/>
    <n v="27.440000534057621"/>
    <n v="25.219999313354489"/>
    <n v="22.260000228881839"/>
    <n v="23.809999465942379"/>
    <n v="22.85000038146973"/>
    <n v="-6.5170275056651182E-3"/>
    <n v="-6.3041707132696434E-3"/>
    <n v="-4.4904484401762088E-4"/>
    <n v="-5.8455654504074245E-3"/>
    <n v="0"/>
  </r>
  <r>
    <x v="376"/>
    <n v="27.04999923706055"/>
    <n v="25.14999961853027"/>
    <n v="22.260000228881839"/>
    <n v="23.760000228881839"/>
    <n v="22.719999313354489"/>
    <n v="-1.4212874978373766E-2"/>
    <n v="-2.7755629155450661E-3"/>
    <n v="0"/>
    <n v="-2.0999260051247901E-3"/>
    <n v="-5.6893245490125333E-3"/>
  </r>
  <r>
    <x v="377"/>
    <n v="27.030000686645511"/>
    <n v="25.270000457763668"/>
    <n v="22.5"/>
    <n v="23.85000038146973"/>
    <n v="22.719999313354489"/>
    <n v="-7.3931796595541241E-4"/>
    <n v="4.7714052108765448E-3"/>
    <n v="1.0781660765967392E-2"/>
    <n v="3.7878851734390782E-3"/>
    <n v="0"/>
  </r>
  <r>
    <x v="378"/>
    <n v="26.389999389648441"/>
    <n v="24.840000152587891"/>
    <n v="22.530000686645511"/>
    <n v="23.5"/>
    <n v="22.75"/>
    <n v="-2.3677442868629689E-2"/>
    <n v="-1.7016236540813724E-2"/>
    <n v="1.3333638509116163E-3"/>
    <n v="-1.4675068170718482E-2"/>
    <n v="1.3204527971916527E-3"/>
  </r>
  <r>
    <x v="379"/>
    <n v="26.70999908447266"/>
    <n v="24.889999389648441"/>
    <n v="22.579999923706051"/>
    <n v="23.60000038146973"/>
    <n v="22.79000091552734"/>
    <n v="1.2125793945631527E-2"/>
    <n v="2.0128517211519177E-3"/>
    <n v="2.2192292737113158E-3"/>
    <n v="4.2553353816906433E-3"/>
    <n v="1.7582820012017669E-3"/>
  </r>
  <r>
    <x v="380"/>
    <n v="27.239999771118161"/>
    <n v="25.04999923706055"/>
    <n v="22.60000038146973"/>
    <n v="23.79000091552734"/>
    <n v="22.89999961853027"/>
    <n v="1.9842781909850619E-2"/>
    <n v="6.428278478731184E-3"/>
    <n v="8.8575986852334359E-4"/>
    <n v="8.050869957052835E-3"/>
    <n v="4.8266212630112314E-3"/>
  </r>
  <r>
    <x v="381"/>
    <n v="27.10000038146973"/>
    <n v="25.14999961853027"/>
    <n v="22.70000076293945"/>
    <n v="23.85000038146973"/>
    <n v="23"/>
    <n v="-5.1394783709531443E-3"/>
    <n v="3.9920313179799454E-3"/>
    <n v="4.4247955655661014E-3"/>
    <n v="2.5220455499532688E-3"/>
    <n v="4.3668289578839819E-3"/>
  </r>
  <r>
    <x v="382"/>
    <n v="27.219999313354489"/>
    <n v="24.879999160766602"/>
    <n v="22.520000457763668"/>
    <n v="23.739999771118161"/>
    <n v="23"/>
    <n v="4.4280048042660046E-3"/>
    <n v="-1.0735604845287339E-2"/>
    <n v="-7.9295285958603991E-3"/>
    <n v="-4.6121848466314759E-3"/>
    <n v="0"/>
  </r>
  <r>
    <x v="383"/>
    <n v="26.989999771118161"/>
    <n v="24.819999694824219"/>
    <n v="22.440000534057621"/>
    <n v="23.620000839233398"/>
    <n v="22.95000076293945"/>
    <n v="-8.4496527567319707E-3"/>
    <n v="-2.4115541787073803E-3"/>
    <n v="-3.552394408520892E-3"/>
    <n v="-5.0547149554209993E-3"/>
    <n v="-2.1738798721978449E-3"/>
  </r>
  <r>
    <x v="384"/>
    <n v="27.090000152587891"/>
    <n v="24.819999694824219"/>
    <n v="22.340000152587891"/>
    <n v="23.5"/>
    <n v="22.889999389648441"/>
    <n v="3.7050901192203765E-3"/>
    <n v="0"/>
    <n v="-4.4563448792239386E-3"/>
    <n v="-5.080475654940457E-3"/>
    <n v="-2.6144388364422655E-3"/>
  </r>
  <r>
    <x v="385"/>
    <n v="27.79999923706055"/>
    <n v="25.20999908447266"/>
    <n v="22.489999771118161"/>
    <n v="23.89999961853027"/>
    <n v="22.95999908447266"/>
    <n v="2.6208899242284946E-2"/>
    <n v="1.5713110170979119E-2"/>
    <n v="6.7143964863802278E-3"/>
    <n v="1.7021260362990207E-2"/>
    <n v="3.0580907248024987E-3"/>
  </r>
  <r>
    <x v="386"/>
    <n v="27.930000305175781"/>
    <n v="25.360000610351559"/>
    <n v="22.590000152587891"/>
    <n v="23.909999847412109"/>
    <n v="23"/>
    <n v="4.6762975425526151E-3"/>
    <n v="5.9500805762142239E-3"/>
    <n v="4.4464376383921275E-3"/>
    <n v="4.1841962516543565E-4"/>
    <n v="1.7422002230998315E-3"/>
  </r>
  <r>
    <x v="387"/>
    <n v="28.069999694824219"/>
    <n v="25.29000091552734"/>
    <n v="22.479999542236332"/>
    <n v="24.020000457763668"/>
    <n v="23"/>
    <n v="5.012509420649517E-3"/>
    <n v="-2.7602402657532256E-3"/>
    <n v="-4.8694382296831182E-3"/>
    <n v="4.6006110854686947E-3"/>
    <n v="0"/>
  </r>
  <r>
    <x v="388"/>
    <n v="28.39999961853027"/>
    <n v="25.610000610351559"/>
    <n v="22.520000457763668"/>
    <n v="24.340000152587891"/>
    <n v="23.04999923706055"/>
    <n v="1.175632088684701E-2"/>
    <n v="1.2653210092521114E-2"/>
    <n v="1.7794001931441905E-3"/>
    <n v="1.3322218514812434E-2"/>
    <n v="2.1738798721978449E-3"/>
  </r>
  <r>
    <x v="389"/>
    <n v="28.5"/>
    <n v="25.729999542236332"/>
    <n v="22.659999847412109"/>
    <n v="24.409999847412109"/>
    <n v="23"/>
    <n v="3.5211402398922019E-3"/>
    <n v="4.685627841659214E-3"/>
    <n v="6.2166690409713957E-3"/>
    <n v="2.8759118482082754E-3"/>
    <n v="-2.16916436943564E-3"/>
  </r>
  <r>
    <x v="390"/>
    <n v="28.510000228881839"/>
    <n v="25.79000091552734"/>
    <n v="22.909999847412109"/>
    <n v="24.510000228881839"/>
    <n v="23.030000686645511"/>
    <n v="3.5088522392419266E-4"/>
    <n v="2.3319616929069515E-3"/>
    <n v="1.103265673801632E-2"/>
    <n v="4.0966973410420529E-3"/>
    <n v="1.3043776802396246E-3"/>
  </r>
  <r>
    <x v="391"/>
    <n v="28.39999961853027"/>
    <n v="25.75"/>
    <n v="22.979999542236332"/>
    <n v="24.420000076293949"/>
    <n v="23.139999389648441"/>
    <n v="-3.8583167123279897E-3"/>
    <n v="-1.551024199586473E-3"/>
    <n v="3.0554210078761481E-3"/>
    <n v="-3.6719768154811023E-3"/>
    <n v="4.7763221764346286E-3"/>
  </r>
  <r>
    <x v="392"/>
    <n v="28.260000228881839"/>
    <n v="25.70999908447266"/>
    <n v="22.870000839233398"/>
    <n v="24.389999389648441"/>
    <n v="22.930000305175781"/>
    <n v="-4.9295560397502394E-3"/>
    <n v="-1.5534336127122407E-3"/>
    <n v="-4.7867147604054548E-3"/>
    <n v="-1.2285293428246707E-3"/>
    <n v="-9.0751551431155954E-3"/>
  </r>
  <r>
    <x v="393"/>
    <n v="28.45000076293945"/>
    <n v="25.780000686645511"/>
    <n v="22.95000076293945"/>
    <n v="24.54000091552734"/>
    <n v="22.840000152587891"/>
    <n v="6.7233026368990869E-3"/>
    <n v="2.7227384156201097E-3"/>
    <n v="3.4980288924524906E-3"/>
    <n v="6.150124216180281E-3"/>
    <n v="-3.9249956995236366E-3"/>
  </r>
  <r>
    <x v="394"/>
    <n v="28.45999908447266"/>
    <n v="25.860000610351559"/>
    <n v="23.010000228881839"/>
    <n v="24.5"/>
    <n v="22.75"/>
    <n v="3.5143484235805714E-4"/>
    <n v="3.1031777182026583E-3"/>
    <n v="2.6143557275727582E-3"/>
    <n v="-1.6300290967809288E-3"/>
    <n v="-3.9404619959117265E-3"/>
  </r>
  <r>
    <x v="395"/>
    <n v="28.45999908447266"/>
    <n v="26.069999694824219"/>
    <n v="23.090000152587891"/>
    <n v="24.610000610351559"/>
    <n v="22.559999465942379"/>
    <n v="0"/>
    <n v="8.1206140570854735E-3"/>
    <n v="3.4767458891910969E-3"/>
    <n v="4.4898208306758756E-3"/>
    <n v="-8.3516718267086041E-3"/>
  </r>
  <r>
    <x v="396"/>
    <n v="28.45000076293945"/>
    <n v="26.120000839233398"/>
    <n v="22.920000076293949"/>
    <n v="24.659999847412109"/>
    <n v="22.45999908447266"/>
    <n v="-3.5131137929885462E-4"/>
    <n v="1.917957230321971E-3"/>
    <n v="-7.3624978419451603E-3"/>
    <n v="2.0316633815734056E-3"/>
    <n v="-4.4326411275268278E-3"/>
  </r>
  <r>
    <x v="397"/>
    <n v="28.14999961853027"/>
    <n v="25.89999961853027"/>
    <n v="22.75"/>
    <n v="24.5"/>
    <n v="22.329999923706051"/>
    <n v="-1.0544855408228243E-2"/>
    <n v="-8.4227110886105697E-3"/>
    <n v="-7.4171062708581386E-3"/>
    <n v="-6.4882339173615291E-3"/>
    <n v="-5.7880305461134856E-3"/>
  </r>
  <r>
    <x v="398"/>
    <n v="28.489999771118161"/>
    <n v="25.930000305175781"/>
    <n v="22.54000091552734"/>
    <n v="24.590000152587891"/>
    <n v="22.280000686645511"/>
    <n v="1.2078158337312342E-2"/>
    <n v="1.1583276867713635E-3"/>
    <n v="-9.2307289878092221E-3"/>
    <n v="3.6734756158322704E-3"/>
    <n v="-2.2391060112570537E-3"/>
  </r>
  <r>
    <x v="399"/>
    <n v="28.620000839233398"/>
    <n v="25.89999961853027"/>
    <n v="22.45000076293945"/>
    <n v="24.610000610351559"/>
    <n v="22.430000305175781"/>
    <n v="4.5630420905452933E-3"/>
    <n v="-1.1569875160982181E-3"/>
    <n v="-3.9929081158950348E-3"/>
    <n v="8.1335736639120938E-4"/>
    <n v="6.7324781825603211E-3"/>
  </r>
  <r>
    <x v="400"/>
    <n v="28.760000228881839"/>
    <n v="25.95999908447266"/>
    <n v="22.469999313354489"/>
    <n v="24.60000038146973"/>
    <n v="22.829999923706051"/>
    <n v="4.8916626674770916E-3"/>
    <n v="2.3165817307372865E-3"/>
    <n v="8.9080399712291984E-4"/>
    <n v="-4.0634817691237663E-4"/>
    <n v="1.7833241778332429E-2"/>
  </r>
  <r>
    <x v="401"/>
    <n v="28.579999923706051"/>
    <n v="25.840000152587891"/>
    <n v="22.260000228881839"/>
    <n v="24.510000228881839"/>
    <n v="22.809999465942379"/>
    <n v="-6.2587031899612256E-3"/>
    <n v="-4.6224551662847942E-3"/>
    <n v="-9.3457539336835403E-3"/>
    <n v="-3.6585427313929803E-3"/>
    <n v="-8.7606035175251764E-4"/>
  </r>
  <r>
    <x v="402"/>
    <n v="28.5"/>
    <n v="25.510000228881839"/>
    <n v="22.090000152587891"/>
    <n v="24.360000610351559"/>
    <n v="22.64999961853027"/>
    <n v="-2.7991575899093744E-3"/>
    <n v="-1.2770894804851673E-2"/>
    <n v="-7.6370204198550574E-3"/>
    <n v="-6.1199354194018145E-3"/>
    <n v="-7.0144608136008604E-3"/>
  </r>
  <r>
    <x v="403"/>
    <n v="28.670000076293949"/>
    <n v="25.79999923706055"/>
    <n v="22.219999313354489"/>
    <n v="24.54000091552734"/>
    <n v="22.879999160766602"/>
    <n v="5.964914957682416E-3"/>
    <n v="1.1368051963025099E-2"/>
    <n v="5.8849778120697903E-3"/>
    <n v="7.3891749041784414E-3"/>
    <n v="1.0154505347018459E-2"/>
  </r>
  <r>
    <x v="404"/>
    <n v="28.520000457763668"/>
    <n v="25.54999923706055"/>
    <n v="22.329999923706051"/>
    <n v="24.39999961853027"/>
    <n v="22.860000610351559"/>
    <n v="-5.23193645382335E-3"/>
    <n v="-9.6899227671637337E-3"/>
    <n v="4.9505226710538554E-3"/>
    <n v="-5.7050241146684904E-3"/>
    <n v="-8.7406255020039771E-4"/>
  </r>
  <r>
    <x v="405"/>
    <n v="28.979999542236332"/>
    <n v="25.739999771118161"/>
    <n v="22.60000038146973"/>
    <n v="24.54000091552734"/>
    <n v="22.819999694824219"/>
    <n v="1.6128999897945064E-2"/>
    <n v="7.4364203417279263E-3"/>
    <n v="1.2091377460196055E-2"/>
    <n v="5.7377581633545642E-3"/>
    <n v="-1.7498212799358728E-3"/>
  </r>
  <r>
    <x v="406"/>
    <n v="29.04999923706055"/>
    <n v="25.680000305175781"/>
    <n v="22.60000038146973"/>
    <n v="24.60000038146973"/>
    <n v="22.64999961853027"/>
    <n v="2.4154484447868629E-3"/>
    <n v="-2.3309816035702647E-3"/>
    <n v="0"/>
    <n v="2.4449659211066327E-3"/>
    <n v="-7.449609052032828E-3"/>
  </r>
  <r>
    <x v="407"/>
    <n v="29.25"/>
    <n v="25.780000686645511"/>
    <n v="22.659999847412109"/>
    <n v="24.680000305175781"/>
    <n v="22.79000091552734"/>
    <n v="6.8847080272655741E-3"/>
    <n v="3.8940958053483793E-3"/>
    <n v="2.6548435809573803E-3"/>
    <n v="3.2520293685162753E-3"/>
    <n v="6.1810728192036417E-3"/>
  </r>
  <r>
    <x v="408"/>
    <n v="29.29000091552734"/>
    <n v="26.020000457763668"/>
    <n v="22.770000457763668"/>
    <n v="24.870000839233398"/>
    <n v="22.95000076293945"/>
    <n v="1.3675526676013743E-3"/>
    <n v="9.3095331546085257E-3"/>
    <n v="4.8543958999241387E-3"/>
    <n v="7.6985628731038192E-3"/>
    <n v="7.0206161028759711E-3"/>
  </r>
  <r>
    <x v="409"/>
    <n v="29.10000038146973"/>
    <n v="26.14999961853027"/>
    <n v="22.75"/>
    <n v="24.85000038146973"/>
    <n v="22.829999923706051"/>
    <n v="-6.4868736127927599E-3"/>
    <n v="4.996124461166691E-3"/>
    <n v="-8.7836879058335543E-4"/>
    <n v="-8.0420012419608845E-4"/>
    <n v="-5.2287945640150232E-3"/>
  </r>
  <r>
    <x v="410"/>
    <n v="29.180000305175781"/>
    <n v="26.329999923706051"/>
    <n v="22.780000686645511"/>
    <n v="24.89999961853027"/>
    <n v="22.89999961853027"/>
    <n v="2.7491382356473579E-3"/>
    <n v="6.8833769713797788E-3"/>
    <n v="1.3187115009015984E-3"/>
    <n v="2.0120417019318616E-3"/>
    <n v="3.0661276854203126E-3"/>
  </r>
  <r>
    <x v="411"/>
    <n v="29.229999542236332"/>
    <n v="26.360000610351559"/>
    <n v="22.819999694824219"/>
    <n v="25.010000228881839"/>
    <n v="22.95000076293945"/>
    <n v="1.7134762350116167E-3"/>
    <n v="1.1394108139930862E-3"/>
    <n v="1.7558826590447075E-3"/>
    <n v="4.4176952625215515E-3"/>
    <n v="2.1834561241092622E-3"/>
  </r>
  <r>
    <x v="412"/>
    <n v="29.54000091552734"/>
    <n v="26.409999847412109"/>
    <n v="22.879999160766602"/>
    <n v="25.04999923706055"/>
    <n v="23.079999923706051"/>
    <n v="1.0605589399447897E-2"/>
    <n v="1.8967843665722737E-3"/>
    <n v="2.6292492000335667E-3"/>
    <n v="1.599320584272511E-3"/>
    <n v="5.6644512612186596E-3"/>
  </r>
  <r>
    <x v="413"/>
    <n v="29.520000457763668"/>
    <n v="26.29999923706055"/>
    <n v="22.760000228881839"/>
    <n v="24.95000076293945"/>
    <n v="22.979999542236332"/>
    <n v="-6.7706354582944099E-4"/>
    <n v="-4.1651121161342154E-3"/>
    <n v="-5.2447087537717142E-3"/>
    <n v="-3.9919551763162048E-3"/>
    <n v="-4.3327721750556223E-3"/>
  </r>
  <r>
    <x v="414"/>
    <n v="29.940000534057621"/>
    <n v="26.29000091552734"/>
    <n v="22.729999542236332"/>
    <n v="25.10000038146973"/>
    <n v="23.04000091552734"/>
    <n v="1.4227644640279594E-2"/>
    <n v="-3.8016432788032673E-4"/>
    <n v="-1.3181320889196536E-3"/>
    <n v="6.0120085748890592E-3"/>
    <n v="2.6110258697232941E-3"/>
  </r>
  <r>
    <x v="415"/>
    <n v="29.829999923706051"/>
    <n v="26.090000152587891"/>
    <n v="22.260000228881839"/>
    <n v="24.95000076293945"/>
    <n v="22.979999542236332"/>
    <n v="-3.6740350163468006E-3"/>
    <n v="-7.6074840614146037E-3"/>
    <n v="-2.0677488905406747E-2"/>
    <n v="-5.9760803287086375E-3"/>
    <n v="-2.6042261678284836E-3"/>
  </r>
  <r>
    <x v="416"/>
    <n v="30.10000038146973"/>
    <n v="26.129999160766602"/>
    <n v="22.20000076293945"/>
    <n v="25.170000076293949"/>
    <n v="23.04999923706055"/>
    <n v="9.0513060158980505E-3"/>
    <n v="1.5331164409649648E-3"/>
    <n v="-2.6953937702364436E-3"/>
    <n v="8.8176074800480446E-3"/>
    <n v="3.0461138476335511E-3"/>
  </r>
  <r>
    <x v="417"/>
    <n v="30.45000076293945"/>
    <n v="26.139999389648441"/>
    <n v="22.29999923706055"/>
    <n v="25.280000686645511"/>
    <n v="23.069999694824219"/>
    <n v="1.1627919502791366E-2"/>
    <n v="3.8271064688186174E-4"/>
    <n v="4.5044356164184339E-3"/>
    <n v="4.3703063177645838E-3"/>
    <n v="8.6769884710065088E-4"/>
  </r>
  <r>
    <x v="418"/>
    <n v="30.090000152587891"/>
    <n v="25.989999771118161"/>
    <n v="22.170000076293949"/>
    <n v="25.120000839233398"/>
    <n v="23.10000038146973"/>
    <n v="-1.1822679846685389E-2"/>
    <n v="-5.7383175988015159E-3"/>
    <n v="-5.8295589782153398E-3"/>
    <n v="-6.3291077162286203E-3"/>
    <n v="1.3004198978052892E-3"/>
  </r>
  <r>
    <x v="419"/>
    <n v="29.85000038146973"/>
    <n v="25.930000305175781"/>
    <n v="21.969999313354489"/>
    <n v="25.079999923706051"/>
    <n v="23.25"/>
    <n v="-7.9760641376241184E-3"/>
    <n v="-2.3085596949121451E-3"/>
    <n v="-9.0212342016777018E-3"/>
    <n v="-1.5923930808502326E-3"/>
    <n v="6.4934898724329027E-3"/>
  </r>
  <r>
    <x v="420"/>
    <n v="29.559999465942379"/>
    <n v="25.79999923706055"/>
    <n v="21.969999313354489"/>
    <n v="24.909999847412109"/>
    <n v="23.219999313354489"/>
    <n v="-9.7152734278481787E-3"/>
    <n v="-5.0135390121565804E-3"/>
    <n v="0"/>
    <n v="-6.7783124725313395E-3"/>
    <n v="-1.2903521137854351E-3"/>
  </r>
  <r>
    <x v="421"/>
    <n v="29.639999389648441"/>
    <n v="25.719999313354489"/>
    <n v="22"/>
    <n v="24.940000534057621"/>
    <n v="23.14999961853027"/>
    <n v="2.7063574137825641E-3"/>
    <n v="-3.1007723283629197E-3"/>
    <n v="1.3655297033748843E-3"/>
    <n v="1.2043631806215416E-3"/>
    <n v="-3.0146294958742705E-3"/>
  </r>
  <r>
    <x v="422"/>
    <n v="29.420000076293949"/>
    <n v="25.770000457763668"/>
    <n v="21.909999847412109"/>
    <n v="24.940000534057621"/>
    <n v="22.95000076293945"/>
    <n v="-7.4223791459093408E-3"/>
    <n v="1.9440569884936895E-3"/>
    <n v="-4.0909160267223015E-3"/>
    <n v="0"/>
    <n v="-8.6392595631289981E-3"/>
  </r>
  <r>
    <x v="423"/>
    <n v="29.719999313354489"/>
    <n v="25.89999961853027"/>
    <n v="21.95999908447266"/>
    <n v="25.010000228881839"/>
    <n v="22.860000610351559"/>
    <n v="1.0197118840331792E-2"/>
    <n v="5.0445928776627945E-3"/>
    <n v="2.2820281793135689E-3"/>
    <n v="2.8067238702993778E-3"/>
    <n v="-3.9215751457937357E-3"/>
  </r>
  <r>
    <x v="424"/>
    <n v="29.60000038146973"/>
    <n v="25.620000839233398"/>
    <n v="21.870000839233398"/>
    <n v="24.85000038146973"/>
    <n v="22.89999961853027"/>
    <n v="-4.0376492145757815E-3"/>
    <n v="-1.081076383864288E-2"/>
    <n v="-4.0982809194603639E-3"/>
    <n v="-6.3974348639685213E-3"/>
    <n v="1.7497378438650795E-3"/>
  </r>
  <r>
    <x v="425"/>
    <n v="29.770000457763668"/>
    <n v="25.85000038146973"/>
    <n v="21.39999961853027"/>
    <n v="25.110000610351559"/>
    <n v="22.95000076293945"/>
    <n v="5.743245746725128E-3"/>
    <n v="8.9773432748729651E-3"/>
    <n v="-2.1490681420550113E-2"/>
    <n v="1.0462785709883011E-2"/>
    <n v="2.1834561241092622E-3"/>
  </r>
  <r>
    <x v="426"/>
    <n v="29.5"/>
    <n v="25.79999923706055"/>
    <n v="21.489999771118161"/>
    <n v="24.920000076293949"/>
    <n v="23.069999694824219"/>
    <n v="-9.0695483242176217E-3"/>
    <n v="-1.9342802193930498E-3"/>
    <n v="4.205614681878753E-3"/>
    <n v="-7.5667275762344131E-3"/>
    <n v="5.2287114551450515E-3"/>
  </r>
  <r>
    <x v="427"/>
    <n v="29.389999389648441"/>
    <n v="25.680000305175781"/>
    <n v="21.35000038146973"/>
    <n v="24.95999908447266"/>
    <n v="23.10000038146973"/>
    <n v="-3.728834249205388E-3"/>
    <n v="-4.6511215284222203E-3"/>
    <n v="-6.5146296481857057E-3"/>
    <n v="1.6050966314707777E-3"/>
    <n v="1.3004198978052892E-3"/>
  </r>
  <r>
    <x v="428"/>
    <n v="30.030000686645511"/>
    <n v="25.889999389648441"/>
    <n v="21.690000534057621"/>
    <n v="25.190000534057621"/>
    <n v="23.260000228881839"/>
    <n v="2.1776158907389685E-2"/>
    <n v="8.1775343449016491E-3"/>
    <n v="1.5925065410443102E-2"/>
    <n v="9.2148020040610616E-3"/>
    <n v="6.9264002064890629E-3"/>
  </r>
  <r>
    <x v="429"/>
    <n v="30.420000076293949"/>
    <n v="26.069999694824219"/>
    <n v="21.860000610351559"/>
    <n v="25.29999923706055"/>
    <n v="23.20000076293945"/>
    <n v="1.2986992365333915E-2"/>
    <n v="6.9525032606894133E-3"/>
    <n v="7.8377165563921596E-3"/>
    <n v="4.3667606459240928E-3"/>
    <n v="-2.5795126978497983E-3"/>
  </r>
  <r>
    <x v="430"/>
    <n v="30.579999923706051"/>
    <n v="26.329999923706051"/>
    <n v="21.979999542236332"/>
    <n v="25.469999313354489"/>
    <n v="23.329999923706051"/>
    <n v="5.2596925381597484E-3"/>
    <n v="9.9731581099117266E-3"/>
    <n v="5.4894294846427674E-3"/>
    <n v="6.71937080713088E-3"/>
    <n v="5.603411917738688E-3"/>
  </r>
  <r>
    <x v="431"/>
    <n v="30.190000534057621"/>
    <n v="26.25"/>
    <n v="21.70999908447266"/>
    <n v="25.45999908447266"/>
    <n v="23.35000038146973"/>
    <n v="-1.2753413689386484E-2"/>
    <n v="-3.0383563971841756E-3"/>
    <n v="-1.2283915531701642E-2"/>
    <n v="-3.9262776409206609E-4"/>
    <n v="8.5728494766757965E-4"/>
  </r>
  <r>
    <x v="432"/>
    <n v="30.5"/>
    <n v="26.309999465942379"/>
    <n v="21.89999961853027"/>
    <n v="25.520000457763668"/>
    <n v="23.569999694824219"/>
    <n v="1.0268282890312173E-2"/>
    <n v="2.285693940662067E-3"/>
    <n v="8.7517522832832144E-3"/>
    <n v="2.3566918872201248E-3"/>
    <n v="9.4218119811714154E-3"/>
  </r>
  <r>
    <x v="433"/>
    <n v="31.090000152587891"/>
    <n v="26.590000152587891"/>
    <n v="22.170000076293949"/>
    <n v="25.70999908447266"/>
    <n v="23.64999961853027"/>
    <n v="1.9344267297963628E-2"/>
    <n v="1.0642367629386123E-2"/>
    <n v="1.2328788240490343E-2"/>
    <n v="7.4450871199412657E-3"/>
    <n v="3.3941419067399681E-3"/>
  </r>
  <r>
    <x v="434"/>
    <n v="31.079999923706051"/>
    <n v="26.590000152587891"/>
    <n v="22.329999923706051"/>
    <n v="25.70000076293945"/>
    <n v="23.719999313354489"/>
    <n v="-3.2165419211189952E-4"/>
    <n v="0"/>
    <n v="7.2169529481954185E-3"/>
    <n v="-3.8888844376694799E-4"/>
    <n v="2.9598180107103479E-3"/>
  </r>
  <r>
    <x v="435"/>
    <n v="30.639999389648441"/>
    <n v="26.639999389648441"/>
    <n v="22.45000076293945"/>
    <n v="25.719999313354489"/>
    <n v="23.45999908447266"/>
    <n v="-1.4157031375087063E-2"/>
    <n v="1.8803774642206692E-3"/>
    <n v="5.3739740100044843E-3"/>
    <n v="7.7815368954688385E-4"/>
    <n v="-1.0961224131884661E-2"/>
  </r>
  <r>
    <x v="436"/>
    <n v="31.079999923706051"/>
    <n v="26.70000076293945"/>
    <n v="22.5"/>
    <n v="25.879999160766602"/>
    <n v="23.70000076293945"/>
    <n v="1.4360331032064638E-2"/>
    <n v="2.252303853817781E-3"/>
    <n v="2.2271374325781479E-3"/>
    <n v="6.220834046797072E-3"/>
    <n v="1.0230250973267871E-2"/>
  </r>
  <r>
    <x v="437"/>
    <n v="30.95000076293945"/>
    <n v="26.79999923706055"/>
    <n v="22.469999313354489"/>
    <n v="25.95999908447266"/>
    <n v="23.54999923706055"/>
    <n v="-4.1827271906601784E-3"/>
    <n v="3.7452610960184802E-3"/>
    <n v="-1.3333638509116163E-3"/>
    <n v="3.0911872604438111E-3"/>
    <n v="-6.3291781033805693E-3"/>
  </r>
  <r>
    <x v="438"/>
    <n v="31"/>
    <n v="26.690000534057621"/>
    <n v="22.309999465942379"/>
    <n v="25.829999923706051"/>
    <n v="23.54999923706055"/>
    <n v="1.6154841947668434E-3"/>
    <n v="-4.1044293333716694E-3"/>
    <n v="-7.1205986783015795E-3"/>
    <n v="-5.0076720089086788E-3"/>
    <n v="0"/>
  </r>
  <r>
    <x v="439"/>
    <n v="30.760000228881839"/>
    <n v="26.729999542236332"/>
    <n v="22.29000091552734"/>
    <n v="25.719999313354489"/>
    <n v="23.610000610351559"/>
    <n v="-7.741928100585823E-3"/>
    <n v="1.498651456663346E-3"/>
    <n v="-8.9639403378597609E-4"/>
    <n v="-4.2586376568513658E-3"/>
    <n v="2.54782909702114E-3"/>
  </r>
  <r>
    <x v="440"/>
    <n v="31.170000076293949"/>
    <n v="26.829999923706051"/>
    <n v="22.45000076293945"/>
    <n v="25.930000305175781"/>
    <n v="23.79999923706055"/>
    <n v="1.3328993639835656E-2"/>
    <n v="3.7411291875148701E-3"/>
    <n v="7.1780996339328362E-3"/>
    <n v="8.1648910352907621E-3"/>
    <n v="8.0473791527853056E-3"/>
  </r>
  <r>
    <x v="441"/>
    <n v="30.979999542236332"/>
    <n v="26.909999847412109"/>
    <n v="22.45999908447266"/>
    <n v="25.89999961853027"/>
    <n v="23.79999923706055"/>
    <n v="-6.0956218669412296E-3"/>
    <n v="2.9817340265950987E-3"/>
    <n v="4.4535951863821309E-4"/>
    <n v="-1.1569875160982181E-3"/>
    <n v="0"/>
  </r>
  <r>
    <x v="442"/>
    <n v="30.940000534057621"/>
    <n v="27.020000457763668"/>
    <n v="22.639999389648441"/>
    <n v="26.079999923706051"/>
    <n v="23.95999908447266"/>
    <n v="-1.2911235884357781E-3"/>
    <n v="4.0877224442696352E-3"/>
    <n v="8.0142614654076915E-3"/>
    <n v="6.9498188350164778E-3"/>
    <n v="6.7226828798785439E-3"/>
  </r>
  <r>
    <x v="443"/>
    <n v="31.030000686645511"/>
    <n v="26.89999961853027"/>
    <n v="22.739999771118161"/>
    <n v="26.079999923706051"/>
    <n v="24.10000038146973"/>
    <n v="2.9088607315575755E-3"/>
    <n v="-4.4411856846922641E-3"/>
    <n v="4.4169780991885569E-3"/>
    <n v="0"/>
    <n v="5.843126141344409E-3"/>
  </r>
  <r>
    <x v="444"/>
    <n v="30.35000038146973"/>
    <n v="26.79000091552734"/>
    <n v="22.64999961853027"/>
    <n v="25.85000038146973"/>
    <n v="24.110000610351559"/>
    <n v="-2.191428585653997E-2"/>
    <n v="-4.0891711733392084E-3"/>
    <n v="-3.9577903911062872E-3"/>
    <n v="-8.8190008784186126E-3"/>
    <n v="4.1494724993937826E-4"/>
  </r>
  <r>
    <x v="445"/>
    <n v="30.190000534057621"/>
    <n v="26.860000610351559"/>
    <n v="22.469999313354489"/>
    <n v="25.860000610351559"/>
    <n v="24.069999694824219"/>
    <n v="-5.2718235716991187E-3"/>
    <n v="2.6129037861901418E-3"/>
    <n v="-7.9470334749374826E-3"/>
    <n v="3.8685604387833509E-4"/>
    <n v="-1.6591005605435746E-3"/>
  </r>
  <r>
    <x v="446"/>
    <n v="30.440000534057621"/>
    <n v="26.909999847412109"/>
    <n v="22.70000076293945"/>
    <n v="25.95000076293945"/>
    <n v="24.29999923706055"/>
    <n v="8.2808875646746896E-3"/>
    <n v="1.8614756487116851E-3"/>
    <n v="1.0235934873761445E-2"/>
    <n v="3.4802842406687438E-3"/>
    <n v="9.5554443353727415E-3"/>
  </r>
  <r>
    <x v="447"/>
    <n v="30.389999389648441"/>
    <n v="26.70000076293945"/>
    <n v="22.469999313354489"/>
    <n v="25.89999961853027"/>
    <n v="24.159999847412109"/>
    <n v="-1.6426131252276488E-3"/>
    <n v="-7.803756434909645E-3"/>
    <n v="-1.0132222108136078E-2"/>
    <n v="-1.9268263175001108E-3"/>
    <n v="-5.7612919359653477E-3"/>
  </r>
  <r>
    <x v="448"/>
    <n v="30.920000076293949"/>
    <n v="26.85000038146973"/>
    <n v="22.29000091552734"/>
    <n v="26.10000038146973"/>
    <n v="24.309999465942379"/>
    <n v="1.7439970295821682E-2"/>
    <n v="5.6179630803039286E-3"/>
    <n v="-8.0106098499153414E-3"/>
    <n v="7.7220372928642356E-3"/>
    <n v="6.2085935214249207E-3"/>
  </r>
  <r>
    <x v="449"/>
    <n v="31.079999923706051"/>
    <n v="26.989999771118161"/>
    <n v="22.229999542236332"/>
    <n v="26.10000038146973"/>
    <n v="24.420000076293949"/>
    <n v="5.1746392955145087E-3"/>
    <n v="5.214129894204755E-3"/>
    <n v="-2.6918515399975253E-3"/>
    <n v="0"/>
    <n v="4.5249120842506532E-3"/>
  </r>
  <r>
    <x v="450"/>
    <n v="31.159999847412109"/>
    <n v="26.979999542236332"/>
    <n v="22.379999160766602"/>
    <n v="26.219999313354489"/>
    <n v="24.409999847412109"/>
    <n v="2.5740001255610961E-3"/>
    <n v="-3.705160787933766E-4"/>
    <n v="6.747621305401969E-3"/>
    <n v="4.5976601582716605E-3"/>
    <n v="-4.0950978094170238E-4"/>
  </r>
  <r>
    <x v="451"/>
    <n v="31.280000686645511"/>
    <n v="27.079999923706051"/>
    <n v="22.379999160766602"/>
    <n v="26.29999923706055"/>
    <n v="24.39999961853027"/>
    <n v="3.85111809438498E-3"/>
    <n v="3.706463423513853E-3"/>
    <n v="0"/>
    <n v="3.0511031960750615E-3"/>
    <n v="-4.0967754790460152E-4"/>
  </r>
  <r>
    <x v="452"/>
    <n v="31.229999542236332"/>
    <n v="26.979999542236332"/>
    <n v="22.29999923706055"/>
    <n v="26.319999694824219"/>
    <n v="24.510000228881839"/>
    <n v="-1.5985020240273482E-3"/>
    <n v="-3.6927762832886239E-3"/>
    <n v="-3.5746169216259627E-3"/>
    <n v="7.6047370128759354E-4"/>
    <n v="4.5082218062016295E-3"/>
  </r>
  <r>
    <x v="453"/>
    <n v="31.219999313354489"/>
    <n v="26.879999160766602"/>
    <n v="22.110000610351559"/>
    <n v="26.219999313354489"/>
    <n v="24.60000038146973"/>
    <n v="-3.2021226475903246E-4"/>
    <n v="-3.7064634235142481E-3"/>
    <n v="-8.5201180811356799E-3"/>
    <n v="-3.7994066348486701E-3"/>
    <n v="3.6719768154811023E-3"/>
  </r>
  <r>
    <x v="454"/>
    <n v="31.020000457763668"/>
    <n v="26.739999771118161"/>
    <n v="21.659999847412109"/>
    <n v="26.129999160766602"/>
    <n v="24.239999771118161"/>
    <n v="-6.4061133885185556E-3"/>
    <n v="-5.2083107894132967E-3"/>
    <n v="-2.0352815491500538E-2"/>
    <n v="-3.4325001885887841E-3"/>
    <n v="-1.4634170925572211E-2"/>
  </r>
  <r>
    <x v="455"/>
    <n v="31.29999923706055"/>
    <n v="26.819999694824219"/>
    <n v="21.840000152587891"/>
    <n v="26.159999847412109"/>
    <n v="24.20000076293945"/>
    <n v="9.0263950730150345E-3"/>
    <n v="2.9917697977120423E-3"/>
    <n v="8.3102634553936672E-3"/>
    <n v="1.1481319406451774E-3"/>
    <n v="-1.6501241153628044E-3"/>
  </r>
  <r>
    <x v="456"/>
    <n v="31.319999694824219"/>
    <n v="26.870000839233398"/>
    <n v="21.670000076293949"/>
    <n v="26.29999923706055"/>
    <n v="24.170000076293949"/>
    <n v="6.3899227639555077E-4"/>
    <n v="1.8643230789756129E-3"/>
    <n v="-7.7838862228120408E-3"/>
    <n v="5.3516586569204647E-3"/>
    <n v="-1.2396977561853876E-3"/>
  </r>
  <r>
    <x v="457"/>
    <n v="31.25"/>
    <n v="26.920000076293949"/>
    <n v="21.569999694824219"/>
    <n v="26.239999771118161"/>
    <n v="24.170000076293949"/>
    <n v="-2.2349838922823021E-3"/>
    <n v="1.8607828618875811E-3"/>
    <n v="-4.6146922527760511E-3"/>
    <n v="-2.2813485810996483E-3"/>
    <n v="0"/>
  </r>
  <r>
    <x v="458"/>
    <n v="31.110000610351559"/>
    <n v="27.25"/>
    <n v="21.79000091552734"/>
    <n v="26.329999923706051"/>
    <n v="24.139999389648441"/>
    <n v="-4.479980468750114E-3"/>
    <n v="1.225854096473992E-2"/>
    <n v="1.0199407687331186E-2"/>
    <n v="3.429883893785395E-3"/>
    <n v="-1.2412365143073636E-3"/>
  </r>
  <r>
    <x v="459"/>
    <n v="31.159999847412109"/>
    <n v="27.309999465942379"/>
    <n v="21.739999771118161"/>
    <n v="26.420000076293949"/>
    <n v="24.35000038146973"/>
    <n v="1.6071757016910392E-3"/>
    <n v="2.2018152639405233E-3"/>
    <n v="-2.2946829879914948E-3"/>
    <n v="3.4181600018489424E-3"/>
    <n v="8.6992956557960955E-3"/>
  </r>
  <r>
    <x v="460"/>
    <n v="31.020000457763668"/>
    <n v="27.329999923706051"/>
    <n v="21.680000305175781"/>
    <n v="26.440000534057621"/>
    <n v="24.45000076293945"/>
    <n v="-4.4929201005778647E-3"/>
    <n v="7.3234925502704416E-4"/>
    <n v="-2.7598650678041514E-3"/>
    <n v="7.5701959522770106E-4"/>
    <n v="4.1067917824682831E-3"/>
  </r>
  <r>
    <x v="461"/>
    <n v="31"/>
    <n v="27.280000686645511"/>
    <n v="21.780000686645511"/>
    <n v="26.430000305175781"/>
    <n v="24.5"/>
    <n v="-6.4476007313090224E-4"/>
    <n v="-1.8294634906738663E-3"/>
    <n v="4.6125636560003409E-3"/>
    <n v="-3.7822347503201065E-4"/>
    <n v="2.0449585071726346E-3"/>
  </r>
  <r>
    <x v="462"/>
    <n v="31.229999542236332"/>
    <n v="27.280000686645511"/>
    <n v="21.819999694824219"/>
    <n v="26.45000076293945"/>
    <n v="24.479999542236332"/>
    <n v="7.4193400721397317E-3"/>
    <n v="0"/>
    <n v="1.8365016950267097E-3"/>
    <n v="7.5673316431069569E-4"/>
    <n v="-8.1634521484360504E-4"/>
  </r>
  <r>
    <x v="463"/>
    <n v="31.340000152587891"/>
    <n v="27.340000152587891"/>
    <n v="21.840000152587891"/>
    <n v="26.5"/>
    <n v="24.45000076293945"/>
    <n v="3.5222738381020793E-3"/>
    <n v="2.1993938574844333E-3"/>
    <n v="9.1661127604947008E-4"/>
    <n v="1.890330269124495E-3"/>
    <n v="-1.2254403536701053E-3"/>
  </r>
  <r>
    <x v="464"/>
    <n v="31.70999908447266"/>
    <n v="27.5"/>
    <n v="22.20000076293945"/>
    <n v="26.729999542236332"/>
    <n v="24.610000610351559"/>
    <n v="1.1805964584662475E-2"/>
    <n v="5.8522255493464017E-3"/>
    <n v="1.6483544314852092E-2"/>
    <n v="8.6792280089181759E-3"/>
    <n v="6.5439608351518814E-3"/>
  </r>
  <r>
    <x v="465"/>
    <n v="31.920000076293949"/>
    <n v="27.729999542236332"/>
    <n v="22.219999313354489"/>
    <n v="27.030000686645511"/>
    <n v="24.780000686645511"/>
    <n v="6.6225480253677971E-3"/>
    <n v="8.3636197176847876E-3"/>
    <n v="9.0083557332234533E-4"/>
    <n v="1.1223387562545407E-2"/>
    <n v="6.9077640015354691E-3"/>
  </r>
  <r>
    <x v="466"/>
    <n v="31.829999923706051"/>
    <n v="27.70999908447266"/>
    <n v="22.280000686645511"/>
    <n v="26.889999389648441"/>
    <n v="24.760000228881839"/>
    <n v="-2.8195536457638736E-3"/>
    <n v="-7.2125705351017491E-4"/>
    <n v="2.7003319147251808E-3"/>
    <n v="-5.1794781147097638E-3"/>
    <n v="-8.0712095276294974E-4"/>
  </r>
  <r>
    <x v="467"/>
    <n v="32.180000305175781"/>
    <n v="27.639999389648441"/>
    <n v="22.329999923706051"/>
    <n v="26.940000534057621"/>
    <n v="24.54999923706055"/>
    <n v="1.0995927813655446E-2"/>
    <n v="-2.5261529100317867E-3"/>
    <n v="2.2441308581515884E-3"/>
    <n v="1.8594698975124596E-3"/>
    <n v="-8.4814616268189223E-3"/>
  </r>
  <r>
    <x v="468"/>
    <n v="32.099998474121087"/>
    <n v="27.54000091552734"/>
    <n v="22.219999313354489"/>
    <n v="26.909999847412109"/>
    <n v="24.440000534057621"/>
    <n v="-2.4860730359230988E-3"/>
    <n v="-3.6178898816673511E-3"/>
    <n v="-4.9261357244691825E-3"/>
    <n v="-1.113611211981396E-3"/>
    <n v="-4.4805990395664136E-3"/>
  </r>
  <r>
    <x v="469"/>
    <n v="32.150001525878913"/>
    <n v="27.54000091552734"/>
    <n v="22.010000228881839"/>
    <n v="26.909999847412109"/>
    <n v="24.430000305175781"/>
    <n v="1.5577275431380162E-3"/>
    <n v="0"/>
    <n v="-9.4509041837115247E-3"/>
    <n v="0"/>
    <n v="-4.091746588918431E-4"/>
  </r>
  <r>
    <x v="470"/>
    <n v="32.200000762939453"/>
    <n v="27.569999694824219"/>
    <n v="22.079999923706051"/>
    <n v="26.95999908447266"/>
    <n v="24.030000686645511"/>
    <n v="1.555186148911789E-3"/>
    <n v="1.089280257792763E-3"/>
    <n v="3.180358659531363E-3"/>
    <n v="1.8580169953200045E-3"/>
    <n v="-1.6373295682911855E-2"/>
  </r>
  <r>
    <x v="471"/>
    <n v="32.099998474121087"/>
    <n v="27.620000839233398"/>
    <n v="21.95999908447266"/>
    <n v="26.879999160766602"/>
    <n v="23.79999923706055"/>
    <n v="-3.1056610698427058E-3"/>
    <n v="1.8136069990079297E-3"/>
    <n v="-5.4348206362334808E-3"/>
    <n v="-2.9673563213187715E-3"/>
    <n v="-9.5714291724004179E-3"/>
  </r>
  <r>
    <x v="472"/>
    <n v="31.75"/>
    <n v="27.620000839233398"/>
    <n v="21.719999313354489"/>
    <n v="26.79999923706055"/>
    <n v="23.780000686645511"/>
    <n v="-1.0903379774402614E-2"/>
    <n v="0"/>
    <n v="-1.0928951781599514E-2"/>
    <n v="-2.9761877307949137E-3"/>
    <n v="-8.4027525445874805E-4"/>
  </r>
  <r>
    <x v="473"/>
    <n v="31.64999961853027"/>
    <n v="27.639999389648441"/>
    <n v="21.54999923706055"/>
    <n v="26.680000305175781"/>
    <n v="23.739999771118161"/>
    <n v="-3.1496183140072476E-3"/>
    <n v="7.2406045645861321E-4"/>
    <n v="-7.8268914211895978E-3"/>
    <n v="-4.4775722127196145E-3"/>
    <n v="-1.6821242376925062E-3"/>
  </r>
  <r>
    <x v="474"/>
    <n v="31.690000534057621"/>
    <n v="27.659999847412109"/>
    <n v="21.64999961853027"/>
    <n v="26.64999961853027"/>
    <n v="23.79999923706055"/>
    <n v="1.2638520066183931E-3"/>
    <n v="7.2360557906375235E-4"/>
    <n v="4.6403890955942165E-3"/>
    <n v="-1.1244635045859197E-3"/>
    <n v="2.5273574777108739E-3"/>
  </r>
  <r>
    <x v="475"/>
    <n v="31.889999389648441"/>
    <n v="27.60000038146973"/>
    <n v="21.760000228881839"/>
    <n v="26.809999465942379"/>
    <n v="23.360000610351559"/>
    <n v="6.3111029416323032E-3"/>
    <n v="-2.1691781009895001E-3"/>
    <n v="5.0808596900583734E-3"/>
    <n v="6.0037467055293441E-3"/>
    <n v="-1.8487337849315583E-2"/>
  </r>
  <r>
    <x v="476"/>
    <n v="31.760000228881839"/>
    <n v="27.629999160766602"/>
    <n v="21.70999908447266"/>
    <n v="26.85000038146973"/>
    <n v="23.14999961853027"/>
    <n v="-4.0764867749981696E-3"/>
    <n v="1.0869122783422941E-3"/>
    <n v="-2.29784668581086E-3"/>
    <n v="1.4920147826994674E-3"/>
    <n v="-8.989768250615154E-3"/>
  </r>
  <r>
    <x v="477"/>
    <n v="31.479999542236332"/>
    <n v="27.659999847412109"/>
    <n v="21.95000076293945"/>
    <n v="26.809999465942379"/>
    <n v="23.35000038146973"/>
    <n v="-8.8161424630873089E-3"/>
    <n v="1.0858012145041063E-3"/>
    <n v="1.1054891229288114E-2"/>
    <n v="-1.4897919910257097E-3"/>
    <n v="8.6393419540003319E-3"/>
  </r>
  <r>
    <x v="478"/>
    <n v="31.70000076293945"/>
    <n v="27.85000038146973"/>
    <n v="22.20000076293945"/>
    <n v="26.979999542236332"/>
    <n v="23.45000076293945"/>
    <n v="6.9886030464500143E-3"/>
    <n v="6.8691444362172453E-3"/>
    <n v="1.1389521244213437E-2"/>
    <n v="6.3409205401107555E-3"/>
    <n v="4.2826715133194825E-3"/>
  </r>
  <r>
    <x v="479"/>
    <n v="31.620000839233398"/>
    <n v="27.79999923706055"/>
    <n v="22.260000228881839"/>
    <n v="26.979999542236332"/>
    <n v="23.370000839233398"/>
    <n v="-2.5236568385064283E-3"/>
    <n v="-1.7953732037450326E-3"/>
    <n v="2.702678553171614E-3"/>
    <n v="0"/>
    <n v="-3.4115104948091767E-3"/>
  </r>
  <r>
    <x v="480"/>
    <n v="31.229999542236332"/>
    <n v="27.70999908447266"/>
    <n v="22.64999961853027"/>
    <n v="26.780000686645511"/>
    <n v="23.139999389648441"/>
    <n v="-1.2334006535292744E-2"/>
    <n v="-3.2374156495626884E-3"/>
    <n v="1.7520188034069073E-2"/>
    <n v="-7.4128561521184782E-3"/>
    <n v="-9.8417390383158439E-3"/>
  </r>
  <r>
    <x v="481"/>
    <n v="31.35000038146973"/>
    <n v="27.930000305175781"/>
    <n v="22.969999313354489"/>
    <n v="26.940000534057621"/>
    <n v="23.139999389648441"/>
    <n v="3.8424861028609979E-3"/>
    <n v="7.9394163829618978E-3"/>
    <n v="1.4128022084487043E-2"/>
    <n v="5.9746020653351634E-3"/>
    <n v="0"/>
  </r>
  <r>
    <x v="482"/>
    <n v="31.39999961853027"/>
    <n v="28.170000076293949"/>
    <n v="23.020000457763668"/>
    <n v="27"/>
    <n v="23.020000457763668"/>
    <n v="1.5948719761449566E-3"/>
    <n v="8.5929025598217631E-3"/>
    <n v="2.176802172567311E-3"/>
    <n v="2.2271516240887886E-3"/>
    <n v="-5.1857793885013515E-3"/>
  </r>
  <r>
    <x v="483"/>
    <n v="31.879999160766602"/>
    <n v="28.569999694824219"/>
    <n v="23.379999160766602"/>
    <n v="27.219999313354489"/>
    <n v="23.139999389648441"/>
    <n v="1.5286609811073586E-2"/>
    <n v="1.419948943723588E-2"/>
    <n v="1.5638518498878699E-2"/>
    <n v="8.1481227168329132E-3"/>
    <n v="5.2128118809095063E-3"/>
  </r>
  <r>
    <x v="484"/>
    <n v="31.610000610351559"/>
    <n v="28.360000610351559"/>
    <n v="23.45000076293945"/>
    <n v="27.059999465942379"/>
    <n v="22.659999847412109"/>
    <n v="-8.4692144768723412E-3"/>
    <n v="-7.3503355518307386E-3"/>
    <n v="2.994080611017128E-3"/>
    <n v="-5.8780254022126792E-3"/>
    <n v="-2.0743282406958791E-2"/>
  </r>
  <r>
    <x v="485"/>
    <n v="31.85000038146973"/>
    <n v="28.280000686645511"/>
    <n v="23.659999847412109"/>
    <n v="27.04999923706055"/>
    <n v="22.70000076293945"/>
    <n v="7.5925266208181179E-3"/>
    <n v="-2.8208717201806816E-3"/>
    <n v="8.9551845475648716E-3"/>
    <n v="-3.6955761563909435E-4"/>
    <n v="1.765265480878126E-3"/>
  </r>
  <r>
    <x v="486"/>
    <n v="31.690000534057621"/>
    <n v="28.079999923706051"/>
    <n v="23.409999847412109"/>
    <n v="26.860000610351559"/>
    <n v="22.739999771118161"/>
    <n v="-5.0235430296948127E-3"/>
    <n v="-7.0721625913504789E-3"/>
    <n v="-1.0566356788347341E-2"/>
    <n v="-7.0239790043571965E-3"/>
    <n v="1.7620707856545207E-3"/>
  </r>
  <r>
    <x v="487"/>
    <n v="31.809999465942379"/>
    <n v="28.10000038146973"/>
    <n v="23.579999923706051"/>
    <n v="26.870000839233398"/>
    <n v="22.629999160766602"/>
    <n v="3.7866497274367111E-3"/>
    <n v="7.1226701631127648E-4"/>
    <n v="7.2618572149514412E-3"/>
    <n v="3.7230933189128478E-4"/>
    <n v="-4.837318006100844E-3"/>
  </r>
  <r>
    <x v="488"/>
    <n v="31.940000534057621"/>
    <n v="28.239999771118161"/>
    <n v="23.579999923706051"/>
    <n v="27.010000228881839"/>
    <n v="22.319999694824219"/>
    <n v="4.0867988147698063E-3"/>
    <n v="4.9821846173621984E-3"/>
    <n v="0"/>
    <n v="5.2102488007378578E-3"/>
    <n v="-1.3698607045457859E-2"/>
  </r>
  <r>
    <x v="489"/>
    <n v="31.780000686645511"/>
    <n v="28.309999465942379"/>
    <n v="23.70000076293945"/>
    <n v="27"/>
    <n v="22.420000076293949"/>
    <n v="-5.0093877500565955E-3"/>
    <n v="2.4787427546585678E-3"/>
    <n v="5.0890941315379782E-3"/>
    <n v="-3.7024171777481988E-4"/>
    <n v="4.4803038905470586E-3"/>
  </r>
  <r>
    <x v="490"/>
    <n v="31.860000610351559"/>
    <n v="28.629999160766602"/>
    <n v="23.360000610351559"/>
    <n v="26.989999771118161"/>
    <n v="22.29999923706055"/>
    <n v="2.5173040269840172E-3"/>
    <n v="1.1303415784560143E-2"/>
    <n v="-1.4345997537669332E-2"/>
    <n v="-3.7037884747553667E-4"/>
    <n v="-5.3524013748903927E-3"/>
  </r>
  <r>
    <x v="491"/>
    <n v="31.829999923706051"/>
    <n v="28.54999923706055"/>
    <n v="23.39999961853027"/>
    <n v="27.10000038146973"/>
    <n v="21.840000152587891"/>
    <n v="-9.4164111961003412E-4"/>
    <n v="-2.7942691600103087E-3"/>
    <n v="1.7122862642814361E-3"/>
    <n v="4.0756061980141475E-3"/>
    <n v="-2.062776234127325E-2"/>
  </r>
  <r>
    <x v="492"/>
    <n v="31.440000534057621"/>
    <n v="28.479999542236332"/>
    <n v="23.280000686645511"/>
    <n v="27"/>
    <n v="21.420000076293949"/>
    <n v="-1.2252572748452012E-2"/>
    <n v="-2.4518282555101665E-3"/>
    <n v="-5.128159565854537E-3"/>
    <n v="-3.6900509248002727E-3"/>
    <n v="-1.9230772589723385E-2"/>
  </r>
  <r>
    <x v="493"/>
    <n v="31.219999313354489"/>
    <n v="28.35000038146973"/>
    <n v="23.379999160766602"/>
    <n v="26.89999961853027"/>
    <n v="21.319999694824219"/>
    <n v="-6.9974941783100195E-3"/>
    <n v="-4.5645773474753942E-3"/>
    <n v="4.2954669747262489E-3"/>
    <n v="-3.7037178322122267E-3"/>
    <n v="-4.6685518727146522E-3"/>
  </r>
  <r>
    <x v="494"/>
    <n v="31.110000610351559"/>
    <n v="28.389999389648441"/>
    <n v="22.89999961853027"/>
    <n v="26.95000076293945"/>
    <n v="21.020000457763668"/>
    <n v="-3.5233409808525292E-3"/>
    <n v="1.4108997404054812E-3"/>
    <n v="-2.0530348993416863E-2"/>
    <n v="1.8587786289311326E-3"/>
    <n v="-1.4071258975363878E-2"/>
  </r>
  <r>
    <x v="495"/>
    <n v="29.319999694824219"/>
    <n v="27.170000076293949"/>
    <n v="22.04000091552734"/>
    <n v="25.860000610351559"/>
    <n v="20.60000038146973"/>
    <n v="-5.753779750591629E-2"/>
    <n v="-4.2972854511554803E-2"/>
    <n v="-3.7554529140997633E-2"/>
    <n v="-4.0445273533602819E-2"/>
    <n v="-1.998097369873332E-2"/>
  </r>
  <r>
    <x v="496"/>
    <n v="29.940000534057621"/>
    <n v="27.370000839233398"/>
    <n v="22.010000228881839"/>
    <n v="25.79999923706055"/>
    <n v="21.10000038146973"/>
    <n v="2.1146004286720681E-2"/>
    <n v="7.3610880521841407E-3"/>
    <n v="-1.3611926224723976E-3"/>
    <n v="-2.3202386649206199E-3"/>
    <n v="2.4271844210729424E-2"/>
  </r>
  <r>
    <x v="497"/>
    <n v="29.940000534057621"/>
    <n v="26.989999771118161"/>
    <n v="21.809999465942379"/>
    <n v="25.70999908447266"/>
    <n v="21.10000038146973"/>
    <n v="0"/>
    <n v="-1.3883852994645408E-2"/>
    <n v="-9.0868133057543706E-3"/>
    <n v="-3.4883781104384456E-3"/>
    <n v="0"/>
  </r>
  <r>
    <x v="498"/>
    <n v="29.95999908447266"/>
    <n v="27.270000457763668"/>
    <n v="21.79000091552734"/>
    <n v="25.70999908447266"/>
    <n v="21.45000076293945"/>
    <n v="6.6795424376462958E-4"/>
    <n v="1.0374238200073455E-2"/>
    <n v="-9.1694410383952535E-4"/>
    <n v="0"/>
    <n v="1.6587695504360934E-2"/>
  </r>
  <r>
    <x v="499"/>
    <n v="30.690000534057621"/>
    <n v="27.690000534057621"/>
    <n v="22.25"/>
    <n v="26.159999847412109"/>
    <n v="21.569999694824219"/>
    <n v="2.4365870223383889E-2"/>
    <n v="1.5401542693204463E-2"/>
    <n v="2.1110558290287587E-2"/>
    <n v="1.7502947450948134E-2"/>
    <n v="5.5943555998421721E-3"/>
  </r>
  <r>
    <x v="500"/>
    <n v="30.489999771118161"/>
    <n v="27.569999694824219"/>
    <n v="22.190000534057621"/>
    <n v="26.159999847412109"/>
    <n v="21.120000839233398"/>
    <n v="-6.5168054564715087E-3"/>
    <n v="-4.3337246991312127E-3"/>
    <n v="-2.6966052108934498E-3"/>
    <n v="0"/>
    <n v="-2.0862256001737394E-2"/>
  </r>
  <r>
    <x v="501"/>
    <n v="30.20999908447266"/>
    <n v="27.45000076293945"/>
    <n v="21.95000076293945"/>
    <n v="25.95999908447266"/>
    <n v="20.940000534057621"/>
    <n v="-9.1833613888948947E-3"/>
    <n v="-4.3525184335528617E-3"/>
    <n v="-1.0815672165028347E-2"/>
    <n v="-7.6452891477839496E-3"/>
    <n v="-8.5227413836746445E-3"/>
  </r>
  <r>
    <x v="502"/>
    <n v="29.979999542236332"/>
    <n v="27.329999923706051"/>
    <n v="22.079999923706051"/>
    <n v="25.89999961853027"/>
    <n v="21"/>
    <n v="-7.6133581332858543E-3"/>
    <n v="-4.3716151511155113E-3"/>
    <n v="5.9225128131245057E-3"/>
    <n v="-2.3112275831426022E-3"/>
    <n v="2.8653039356323715E-3"/>
  </r>
  <r>
    <x v="503"/>
    <n v="29.79999923706055"/>
    <n v="27.020000457763668"/>
    <n v="21.520000457763668"/>
    <n v="25.829999923706051"/>
    <n v="20.70000076293945"/>
    <n v="-6.0040129394329633E-3"/>
    <n v="-1.134282717920863E-2"/>
    <n v="-2.5362294740823028E-2"/>
    <n v="-2.7026909596607543E-3"/>
    <n v="-1.4285677955264305E-2"/>
  </r>
  <r>
    <x v="504"/>
    <n v="30.120000839233398"/>
    <n v="27.139999389648441"/>
    <n v="21.440000534057621"/>
    <n v="25.579999923706051"/>
    <n v="20.690000534057621"/>
    <n v="1.0738309072668713E-2"/>
    <n v="4.4411150944408439E-3"/>
    <n v="-3.7174684946247941E-3"/>
    <n v="-9.6786682438414172E-3"/>
    <n v="-4.8310282672708345E-4"/>
  </r>
  <r>
    <x v="505"/>
    <n v="28.729999542236332"/>
    <n v="26.54000091552734"/>
    <n v="20.780000686645511"/>
    <n v="24.969999313354489"/>
    <n v="20.45999908447266"/>
    <n v="-4.6148780154962453E-2"/>
    <n v="-2.2107534547327525E-2"/>
    <n v="-3.0783574205779242E-2"/>
    <n v="-2.384677920918403E-2"/>
    <n v="-1.1116551167137848E-2"/>
  </r>
  <r>
    <x v="506"/>
    <n v="28.85000038146973"/>
    <n v="26.610000610351559"/>
    <n v="20.809999465942379"/>
    <n v="24.969999313354489"/>
    <n v="20.520000457763668"/>
    <n v="4.176847934055262E-3"/>
    <n v="2.6375166695365533E-3"/>
    <n v="1.4436370695669384E-3"/>
    <n v="0"/>
    <n v="2.9326185716471651E-3"/>
  </r>
  <r>
    <x v="507"/>
    <n v="29.14999961853027"/>
    <n v="26.54000091552734"/>
    <n v="20.79000091552734"/>
    <n v="24.889999389648441"/>
    <n v="20.610000610351559"/>
    <n v="1.0398586935660091E-2"/>
    <n v="-2.6305784749583267E-3"/>
    <n v="-9.6100677214185743E-4"/>
    <n v="-3.2038416462134988E-3"/>
    <n v="4.385972250494731E-3"/>
  </r>
  <r>
    <x v="508"/>
    <n v="28.620000839233398"/>
    <n v="26.430000305175781"/>
    <n v="20.930000305175781"/>
    <n v="24.969999313354489"/>
    <n v="20.819999694824219"/>
    <n v="-1.8181776543144727E-2"/>
    <n v="-4.1447101189511495E-3"/>
    <n v="6.733977079523854E-3"/>
    <n v="3.2141392393653066E-3"/>
    <n v="1.0189183806582998E-2"/>
  </r>
  <r>
    <x v="509"/>
    <n v="28.909999847412109"/>
    <n v="26.85000038146973"/>
    <n v="21.360000610351559"/>
    <n v="25.170000076293949"/>
    <n v="20.670000076293949"/>
    <n v="1.0132739331760227E-2"/>
    <n v="1.5891035620294727E-2"/>
    <n v="2.0544686999810644E-2"/>
    <n v="8.0096423083398146E-3"/>
    <n v="-7.2045927343389578E-3"/>
  </r>
  <r>
    <x v="510"/>
    <n v="29.420000076293949"/>
    <n v="27.030000686645511"/>
    <n v="21.20999908447266"/>
    <n v="25.420000076293949"/>
    <n v="20.979999542236332"/>
    <n v="1.7640962697116458E-2"/>
    <n v="6.7039218852304643E-3"/>
    <n v="-7.0225431457246719E-3"/>
    <n v="9.9324592468102296E-3"/>
    <n v="1.4997555142629904E-2"/>
  </r>
  <r>
    <x v="511"/>
    <n v="29.70000076293945"/>
    <n v="27.370000839233398"/>
    <n v="21.469999313354489"/>
    <n v="25.54000091552734"/>
    <n v="21.340000152587891"/>
    <n v="9.5173584608900016E-3"/>
    <n v="1.2578621677796262E-2"/>
    <n v="1.2258380014366379E-2"/>
    <n v="4.7207253687344044E-3"/>
    <n v="1.715922870383367E-2"/>
  </r>
  <r>
    <x v="512"/>
    <n v="29.04000091552734"/>
    <n v="26.89999961853027"/>
    <n v="21.469999313354489"/>
    <n v="25.54000091552734"/>
    <n v="21.319999694824219"/>
    <n v="-2.2222216513734131E-2"/>
    <n v="-1.7172130299294968E-2"/>
    <n v="0"/>
    <n v="0"/>
    <n v="-9.3722856704133762E-4"/>
  </r>
  <r>
    <x v="513"/>
    <n v="29.14999961853027"/>
    <n v="27.29000091552734"/>
    <n v="21.469999313354489"/>
    <n v="25.54000091552734"/>
    <n v="21.420000076293949"/>
    <n v="3.7878340060283778E-3"/>
    <n v="1.4498189685044268E-2"/>
    <n v="0"/>
    <n v="0"/>
    <n v="4.6904494794156523E-3"/>
  </r>
  <r>
    <x v="514"/>
    <n v="29.5"/>
    <n v="27.54000091552734"/>
    <n v="21.579999923706051"/>
    <n v="25.729999542236332"/>
    <n v="21.5"/>
    <n v="1.200687430703222E-2"/>
    <n v="9.1608644783062708E-3"/>
    <n v="5.1234566310927338E-3"/>
    <n v="7.4392568480089443E-3"/>
    <n v="3.7348236891272964E-3"/>
  </r>
  <r>
    <x v="515"/>
    <n v="30.14999961853027"/>
    <n v="28.04000091552734"/>
    <n v="21.79000091552734"/>
    <n v="26.120000839233398"/>
    <n v="21.690000534057621"/>
    <n v="2.2033885373907453E-2"/>
    <n v="1.8155409708722803E-2"/>
    <n v="9.7312786174108771E-3"/>
    <n v="1.5157454486420471E-2"/>
    <n v="8.837234142214918E-3"/>
  </r>
  <r>
    <x v="516"/>
    <n v="29.860000610351559"/>
    <n v="27.989999771118161"/>
    <n v="21.610000610351559"/>
    <n v="26.04999923706055"/>
    <n v="21.60000038146973"/>
    <n v="-9.618541023147369E-3"/>
    <n v="-1.7832076596506535E-3"/>
    <n v="-8.2606836903579388E-3"/>
    <n v="-2.6799999970789625E-3"/>
    <n v="-4.1493845261355551E-3"/>
  </r>
  <r>
    <x v="517"/>
    <n v="29.680000305175781"/>
    <n v="27.989999771118161"/>
    <n v="21.629999160766602"/>
    <n v="25.95000076293945"/>
    <n v="21.579999923706051"/>
    <n v="-6.0281413763058345E-3"/>
    <n v="0"/>
    <n v="9.2543034938476437E-4"/>
    <n v="-3.8387131305108076E-3"/>
    <n v="-9.2594710233602723E-4"/>
  </r>
  <r>
    <x v="518"/>
    <n v="28.889999389648441"/>
    <n v="27.379999160766602"/>
    <n v="21.190000534057621"/>
    <n v="25.5"/>
    <n v="21.329999923706051"/>
    <n v="-2.661728124677866E-2"/>
    <n v="-2.1793519662011426E-2"/>
    <n v="-2.0342054728650603E-2"/>
    <n v="-1.7341069352958139E-2"/>
    <n v="-1.1584800782384162E-2"/>
  </r>
  <r>
    <x v="519"/>
    <n v="28.889999389648441"/>
    <n v="27.29999923706055"/>
    <n v="21.190000534057621"/>
    <n v="25.45000076293945"/>
    <n v="21.690000534057621"/>
    <n v="0"/>
    <n v="-2.9218380627521997E-3"/>
    <n v="0"/>
    <n v="-1.9607543945313892E-3"/>
    <n v="1.6877665805871231E-2"/>
  </r>
  <r>
    <x v="520"/>
    <n v="28.620000839233398"/>
    <n v="27.020000457763668"/>
    <n v="21.139999389648441"/>
    <n v="25.20000076293945"/>
    <n v="21.719999313354489"/>
    <n v="-9.3457444139575033E-3"/>
    <n v="-1.0256365828639862E-2"/>
    <n v="-2.3596575341664275E-3"/>
    <n v="-9.8231824167193168E-3"/>
    <n v="1.3830695508634883E-3"/>
  </r>
  <r>
    <x v="521"/>
    <n v="28.889999389648441"/>
    <n v="27.139999389648441"/>
    <n v="21.139999389648441"/>
    <n v="25.389999389648441"/>
    <n v="21.95000076293945"/>
    <n v="9.4339113381477682E-3"/>
    <n v="4.4411150944408439E-3"/>
    <n v="0"/>
    <n v="7.5396278157425388E-3"/>
    <n v="1.0589385674775095E-2"/>
  </r>
  <r>
    <x v="522"/>
    <n v="29.010000228881839"/>
    <n v="27.270000457763668"/>
    <n v="21.139999389648441"/>
    <n v="25.479999542236332"/>
    <n v="22.069999694824219"/>
    <n v="4.1537155337011142E-3"/>
    <n v="4.790017355888793E-3"/>
    <n v="0"/>
    <n v="3.5447087338089456E-3"/>
    <n v="5.4669215359379984E-3"/>
  </r>
  <r>
    <x v="523"/>
    <n v="27.979999542236332"/>
    <n v="27.270000457763668"/>
    <n v="21.139999389648441"/>
    <n v="25.04999923706055"/>
    <n v="22.079999923706051"/>
    <n v="-3.5505021665599899E-2"/>
    <n v="0"/>
    <n v="0"/>
    <n v="-1.6875993441954392E-2"/>
    <n v="4.5311413774861103E-4"/>
  </r>
  <r>
    <x v="524"/>
    <n v="27.979999542236332"/>
    <n v="26.510000228881839"/>
    <n v="21.139999389648441"/>
    <n v="24.770000457763668"/>
    <n v="21.95000076293945"/>
    <n v="0"/>
    <n v="-2.7869461537374473E-2"/>
    <n v="0"/>
    <n v="-1.1177596320347757E-2"/>
    <n v="-5.887643171005123E-3"/>
  </r>
  <r>
    <x v="525"/>
    <n v="27.79999923706055"/>
    <n v="26.420000076293949"/>
    <n v="20.989999771118161"/>
    <n v="24.79999923706055"/>
    <n v="21.989999771118161"/>
    <n v="-6.4331775597089424E-3"/>
    <n v="-3.3949510302092789E-3"/>
    <n v="-7.0955356131055707E-3"/>
    <n v="1.2110932072057989E-3"/>
    <n v="1.822278213595581E-3"/>
  </r>
  <r>
    <x v="526"/>
    <n v="27.620000839233398"/>
    <n v="26.29999923706055"/>
    <n v="20.989999771118161"/>
    <n v="24.680000305175781"/>
    <n v="21.989999771118161"/>
    <n v="-6.4747626894605713E-3"/>
    <n v="-4.5420453780040827E-3"/>
    <n v="0"/>
    <n v="-4.8386667571120538E-3"/>
    <n v="0"/>
  </r>
  <r>
    <x v="527"/>
    <n v="27.780000686645511"/>
    <n v="26.35000038146973"/>
    <n v="20.989999771118161"/>
    <n v="24.729999542236332"/>
    <n v="21.95999908447266"/>
    <n v="5.792897992415621E-3"/>
    <n v="1.9011842532193216E-3"/>
    <n v="0"/>
    <n v="2.025900990368497E-3"/>
    <n v="-1.3642877197708682E-3"/>
  </r>
  <r>
    <x v="528"/>
    <n v="28.129999160766602"/>
    <n v="26.530000686645511"/>
    <n v="21.239999771118161"/>
    <n v="24.930000305175781"/>
    <n v="22.129999160766602"/>
    <n v="1.2598936841975765E-2"/>
    <n v="6.8311310273211209E-3"/>
    <n v="1.191043366965612E-2"/>
    <n v="8.0873743081906879E-3"/>
    <n v="7.7413517022477639E-3"/>
  </r>
  <r>
    <x v="529"/>
    <n v="28.420000076293949"/>
    <n v="26.760000228881839"/>
    <n v="21.360000610351559"/>
    <n v="25.10000038146973"/>
    <n v="22.309999465942379"/>
    <n v="1.0309311204381997E-2"/>
    <n v="8.669413354071405E-3"/>
    <n v="5.6497570869362161E-3"/>
    <n v="6.8190964385449575E-3"/>
    <n v="8.1337691821919775E-3"/>
  </r>
  <r>
    <x v="530"/>
    <n v="29.10000038146973"/>
    <n v="27.219999313354489"/>
    <n v="21.379999160766602"/>
    <n v="25.430000305175781"/>
    <n v="22.559999465942379"/>
    <n v="2.3926822777984146E-2"/>
    <n v="1.7189801215927347E-2"/>
    <n v="9.3626169679746388E-4"/>
    <n v="1.3147407119151924E-2"/>
    <n v="1.1205737605760178E-2"/>
  </r>
  <r>
    <x v="531"/>
    <n v="29.04000091552734"/>
    <n v="27.219999313354489"/>
    <n v="21.379999160766602"/>
    <n v="25.469999313354489"/>
    <n v="22.85000038146973"/>
    <n v="-2.0618372905794298E-3"/>
    <n v="0"/>
    <n v="0"/>
    <n v="1.5729063192565658E-3"/>
    <n v="1.2854650815269287E-2"/>
  </r>
  <r>
    <x v="532"/>
    <n v="29.879999160766602"/>
    <n v="27.969999313354489"/>
    <n v="21.379999160766602"/>
    <n v="26.04999923706055"/>
    <n v="22.89999961853027"/>
    <n v="2.8925558497146064E-2"/>
    <n v="2.75532703497182E-2"/>
    <n v="0"/>
    <n v="2.2771886114734009E-2"/>
    <n v="2.1881503818742508E-3"/>
  </r>
  <r>
    <x v="533"/>
    <n v="29.280000686645511"/>
    <n v="27.430000305175781"/>
    <n v="21.379999160766602"/>
    <n v="25.729999542236332"/>
    <n v="22.569999694824219"/>
    <n v="-2.0080270782233067E-2"/>
    <n v="-1.9306364727756025E-2"/>
    <n v="0"/>
    <n v="-1.2284057742656852E-2"/>
    <n v="-1.4410477257782184E-2"/>
  </r>
  <r>
    <x v="534"/>
    <n v="28.54999923706055"/>
    <n v="26.889999389648441"/>
    <n v="21.090000152587891"/>
    <n v="25.239999771118161"/>
    <n v="22.409999847412109"/>
    <n v="-2.493174291207963E-2"/>
    <n v="-1.9686507820615925E-2"/>
    <n v="-1.3564032720397579E-2"/>
    <n v="-1.9043909049194747E-2"/>
    <n v="-7.0890496045864252E-3"/>
  </r>
  <r>
    <x v="535"/>
    <n v="28.04999923706055"/>
    <n v="26.430000305175781"/>
    <n v="20.719999313354489"/>
    <n v="24.920000076293949"/>
    <n v="22.219999313354489"/>
    <n v="-1.7513135319140519E-2"/>
    <n v="-1.7106697467971711E-2"/>
    <n v="-1.7543899315145349E-2"/>
    <n v="-1.2678276455072857E-2"/>
    <n v="-8.4783817648959904E-3"/>
  </r>
  <r>
    <x v="536"/>
    <n v="28.04999923706055"/>
    <n v="26.680000305175781"/>
    <n v="20.89999961853027"/>
    <n v="25.190000534057621"/>
    <n v="22.219999313354489"/>
    <n v="0"/>
    <n v="9.4589480557456737E-3"/>
    <n v="8.6872737037093986E-3"/>
    <n v="1.0834689283188228E-2"/>
    <n v="0"/>
  </r>
  <r>
    <x v="537"/>
    <n v="27.719999313354489"/>
    <n v="26.170000076293949"/>
    <n v="20.89999961853027"/>
    <n v="24.370000839233398"/>
    <n v="21.809999465942379"/>
    <n v="-1.1764703482417762E-2"/>
    <n v="-1.9115450638990249E-2"/>
    <n v="0"/>
    <n v="-3.2552587433079191E-2"/>
    <n v="-1.8451838887577936E-2"/>
  </r>
  <r>
    <x v="538"/>
    <n v="28.20000076293945"/>
    <n v="26.280000686645511"/>
    <n v="20.29000091552734"/>
    <n v="24.590000152587891"/>
    <n v="21.489999771118161"/>
    <n v="1.7316070038779319E-2"/>
    <n v="4.2033095158913033E-3"/>
    <n v="-2.918654134625415E-2"/>
    <n v="9.0274643323078625E-3"/>
    <n v="-1.4672155096744383E-2"/>
  </r>
  <r>
    <x v="539"/>
    <n v="28.20000076293945"/>
    <n v="26.45999908447266"/>
    <n v="20.770000457763668"/>
    <n v="24.729999542236332"/>
    <n v="21.489999771118161"/>
    <n v="0"/>
    <n v="6.8492539240539944E-3"/>
    <n v="2.3656950250258421E-2"/>
    <n v="5.693346432684235E-3"/>
    <n v="0"/>
  </r>
  <r>
    <x v="540"/>
    <n v="28.20000076293945"/>
    <n v="26.489999771118161"/>
    <n v="20.770000457763668"/>
    <n v="24.85000038146973"/>
    <n v="21.489999771118161"/>
    <n v="0"/>
    <n v="1.1338128376242387E-3"/>
    <n v="0"/>
    <n v="4.8524400102979851E-3"/>
    <n v="0"/>
  </r>
  <r>
    <x v="541"/>
    <n v="28.20000076293945"/>
    <n v="26.20000076293945"/>
    <n v="20.770000457763668"/>
    <n v="24.559999465942379"/>
    <n v="22.139999389648441"/>
    <n v="0"/>
    <n v="-1.0947490022060875E-2"/>
    <n v="0"/>
    <n v="-1.1670056783725451E-2"/>
    <n v="3.0246608908942766E-2"/>
  </r>
  <r>
    <x v="542"/>
    <n v="27.95999908447266"/>
    <n v="26.04000091552734"/>
    <n v="20.590000152587891"/>
    <n v="24.360000610351559"/>
    <n v="22.39999961853027"/>
    <n v="-8.5106975877178304E-3"/>
    <n v="-6.106864227211517E-3"/>
    <n v="-8.6663601930011009E-3"/>
    <n v="-8.1432760561807385E-3"/>
    <n v="1.1743461429515304E-2"/>
  </r>
  <r>
    <x v="543"/>
    <n v="27.270000457763668"/>
    <n v="25.54999923706055"/>
    <n v="20.29999923706055"/>
    <n v="23.85000038146973"/>
    <n v="22.29999923706055"/>
    <n v="-2.4678063279772285E-2"/>
    <n v="-1.8817268096738341E-2"/>
    <n v="-1.408455140253561E-2"/>
    <n v="-2.0935969462377964E-2"/>
    <n v="-4.4643028202105287E-3"/>
  </r>
  <r>
    <x v="544"/>
    <n v="27.39999961853027"/>
    <n v="25.64999961853027"/>
    <n v="20.29999923706055"/>
    <n v="23.889999389648441"/>
    <n v="22.70000076293945"/>
    <n v="4.7671125260135916E-3"/>
    <n v="3.9139093720467833E-3"/>
    <n v="0"/>
    <n v="1.6771072343373288E-3"/>
    <n v="1.7937288769684499E-2"/>
  </r>
  <r>
    <x v="545"/>
    <n v="26.729999542236332"/>
    <n v="24.940000534057621"/>
    <n v="19.579999923706051"/>
    <n v="23.29999923706055"/>
    <n v="22.719999313354489"/>
    <n v="-2.4452557869410543E-2"/>
    <n v="-2.7680276609428334E-2"/>
    <n v="-3.5467947803664822E-2"/>
    <n v="-2.4696532761048887E-2"/>
    <n v="8.8099338074424923E-4"/>
  </r>
  <r>
    <x v="546"/>
    <n v="26.5"/>
    <n v="24.930000305175781"/>
    <n v="19.229999542236332"/>
    <n v="23.059999465942379"/>
    <n v="22.719999313354489"/>
    <n v="-8.6045471820119998E-3"/>
    <n v="-4.0097147825571836E-4"/>
    <n v="-1.7875402596195328E-2"/>
    <n v="-1.0300419698573721E-2"/>
    <n v="0"/>
  </r>
  <r>
    <x v="547"/>
    <n v="25.64999961853027"/>
    <n v="24.54000091552734"/>
    <n v="19.180000305175781"/>
    <n v="22.739999771118161"/>
    <n v="22.29000091552734"/>
    <n v="-3.207548609319736E-2"/>
    <n v="-1.5643777973298793E-2"/>
    <n v="-2.6000643916154675E-3"/>
    <n v="-1.3876830105604754E-2"/>
    <n v="-1.8925986391839438E-2"/>
  </r>
  <r>
    <x v="548"/>
    <n v="24.940000534057621"/>
    <n v="23.690000534057621"/>
    <n v="18.270000457763668"/>
    <n v="22.469999313354489"/>
    <n v="22.090000152587891"/>
    <n v="-2.7680276609428334E-2"/>
    <n v="-3.4637341065944856E-2"/>
    <n v="-4.7445246763971466E-2"/>
    <n v="-1.1873371173318862E-2"/>
    <n v="-8.9726673272645732E-3"/>
  </r>
  <r>
    <x v="549"/>
    <n v="24.60000038146973"/>
    <n v="23.360000610351559"/>
    <n v="18.280000686645511"/>
    <n v="22.190000534057621"/>
    <n v="22.110000610351559"/>
    <n v="-1.3632724350730966E-2"/>
    <n v="-1.3929924705220741E-2"/>
    <n v="5.4735788895908521E-4"/>
    <n v="-1.2461005244911491E-2"/>
    <n v="9.0540776937591942E-4"/>
  </r>
  <r>
    <x v="550"/>
    <n v="26.469999313354489"/>
    <n v="24.770000457763668"/>
    <n v="19.329999923706051"/>
    <n v="23.059999465942379"/>
    <n v="22.70000076293945"/>
    <n v="7.601621556450705E-2"/>
    <n v="6.035958093200107E-2"/>
    <n v="5.7439781051409844E-2"/>
    <n v="3.9206800853811077E-2"/>
    <n v="2.6684764192709327E-2"/>
  </r>
  <r>
    <x v="551"/>
    <n v="26.5"/>
    <n v="24.780000686645511"/>
    <n v="19.260000228881839"/>
    <n v="23.229999542236332"/>
    <n v="22.75"/>
    <n v="1.1333844889967789E-3"/>
    <n v="4.0372340319067972E-4"/>
    <n v="-3.6212982462749503E-3"/>
    <n v="7.3720763326568066E-3"/>
    <n v="2.2026094881098129E-3"/>
  </r>
  <r>
    <x v="552"/>
    <n v="26.20000076293945"/>
    <n v="24.690000534057621"/>
    <n v="18.889999389648441"/>
    <n v="23.110000610351559"/>
    <n v="22.739999771118161"/>
    <n v="-1.1320725926813224E-2"/>
    <n v="-3.6319673161427186E-3"/>
    <n v="-1.9210842930238076E-2"/>
    <n v="-5.1656880865018108E-3"/>
    <n v="-4.3957050030063693E-4"/>
  </r>
  <r>
    <x v="553"/>
    <n v="26.10000038146973"/>
    <n v="24.639999389648441"/>
    <n v="18.819999694824219"/>
    <n v="23.030000686645511"/>
    <n v="22.620000839233398"/>
    <n v="-3.8168083418979315E-3"/>
    <n v="-2.0251576884418305E-3"/>
    <n v="-3.7056483370021464E-3"/>
    <n v="-3.4617014968928031E-3"/>
    <n v="-5.2769979372282788E-3"/>
  </r>
  <r>
    <x v="554"/>
    <n v="26.090000152587891"/>
    <n v="24.520000457763668"/>
    <n v="18.840000152587891"/>
    <n v="22.89999961853027"/>
    <n v="22.379999160766602"/>
    <n v="-3.8315052627123228E-4"/>
    <n v="-4.8700866419333485E-3"/>
    <n v="1.0627235965987979E-3"/>
    <n v="-5.6448573269311996E-3"/>
    <n v="-1.0610153384721564E-2"/>
  </r>
  <r>
    <x v="555"/>
    <n v="27.04999923706055"/>
    <n v="25.229999542236332"/>
    <n v="19.370000839233398"/>
    <n v="23.569999694824219"/>
    <n v="22.879999160766602"/>
    <n v="3.6795671861176153E-2"/>
    <n v="2.8955916444441142E-2"/>
    <n v="2.8131671037842646E-2"/>
    <n v="2.9257645740386685E-2"/>
    <n v="2.2341377066560759E-2"/>
  </r>
  <r>
    <x v="556"/>
    <n v="27.319999694824219"/>
    <n v="25.329999923706051"/>
    <n v="19.5"/>
    <n v="23.860000610351559"/>
    <n v="22.729999542236332"/>
    <n v="9.9815329160433848E-3"/>
    <n v="3.9635506652433193E-3"/>
    <n v="6.7113657787402818E-3"/>
    <n v="1.2303814988636679E-2"/>
    <n v="-6.5559276237859834E-3"/>
  </r>
  <r>
    <x v="557"/>
    <n v="27.770000457763668"/>
    <n v="25.60000038146973"/>
    <n v="19.620000839233398"/>
    <n v="24.030000686645511"/>
    <n v="22.809999465942379"/>
    <n v="1.6471477597589518E-2"/>
    <n v="1.0659315380060017E-2"/>
    <n v="6.15388919145633E-3"/>
    <n v="7.1248982374375385E-3"/>
    <n v="3.5195743650321539E-3"/>
  </r>
  <r>
    <x v="558"/>
    <n v="27.680000305175781"/>
    <n v="25.45999908447266"/>
    <n v="19.420000076293949"/>
    <n v="23.95000076293945"/>
    <n v="22.639999389648441"/>
    <n v="-3.2409128953660386E-3"/>
    <n v="-5.4688005824565797E-3"/>
    <n v="-1.0193718368223276E-2"/>
    <n v="-3.3291685984229344E-3"/>
    <n v="-7.4528750668216978E-3"/>
  </r>
  <r>
    <x v="559"/>
    <n v="27.780000686645511"/>
    <n v="25.579999923706051"/>
    <n v="19.510000228881839"/>
    <n v="23.989999771118161"/>
    <n v="22.60000038146973"/>
    <n v="3.6127305045958189E-3"/>
    <n v="4.7133088589377242E-3"/>
    <n v="4.6344053673693895E-3"/>
    <n v="1.6701046724226388E-3"/>
    <n v="-1.7667406915655422E-3"/>
  </r>
  <r>
    <x v="560"/>
    <n v="27.54000091552734"/>
    <n v="25.530000686645511"/>
    <n v="19.39999961853027"/>
    <n v="23.85000038146973"/>
    <n v="22.35000038146973"/>
    <n v="-8.6393004026650219E-3"/>
    <n v="-1.9546222521370452E-3"/>
    <n v="-5.6381655080008156E-3"/>
    <n v="-5.835739515803468E-3"/>
    <n v="-1.1061946715938149E-2"/>
  </r>
  <r>
    <x v="561"/>
    <n v="27.760000228881839"/>
    <n v="25.770000457763668"/>
    <n v="19.70000076293945"/>
    <n v="24.059999465942379"/>
    <n v="22.590000152587891"/>
    <n v="7.9883553391772548E-3"/>
    <n v="9.4006958348300564E-3"/>
    <n v="1.5463976820011277E-2"/>
    <n v="8.8049929188180661E-3"/>
    <n v="1.0738244609478535E-2"/>
  </r>
  <r>
    <x v="562"/>
    <n v="28.139999389648441"/>
    <n v="25.940000534057621"/>
    <n v="19.680000305175781"/>
    <n v="24.270000457763668"/>
    <n v="22.64999961853027"/>
    <n v="1.3688730462301865E-2"/>
    <n v="6.5968208488229535E-3"/>
    <n v="-1.0152516238118175E-3"/>
    <n v="8.7282209676916873E-3"/>
    <n v="2.656018837410489E-3"/>
  </r>
  <r>
    <x v="563"/>
    <n v="27.95000076293945"/>
    <n v="26.030000686645511"/>
    <n v="19.680000305175781"/>
    <n v="24.29000091552734"/>
    <n v="22.629999160766602"/>
    <n v="-6.7519058574992095E-3"/>
    <n v="3.4695509149942376E-3"/>
    <n v="0"/>
    <n v="8.2408147451328039E-4"/>
    <n v="-8.8302243269380355E-4"/>
  </r>
  <r>
    <x v="564"/>
    <n v="28.35000038146973"/>
    <n v="26.319999694824219"/>
    <n v="19.969999313354489"/>
    <n v="24.530000686645511"/>
    <n v="22.610000610351559"/>
    <n v="1.4311256086284748E-2"/>
    <n v="1.1140952767146453E-2"/>
    <n v="1.4735721731794816E-2"/>
    <n v="9.8805995089424527E-3"/>
    <n v="-8.8371856635831867E-4"/>
  </r>
  <r>
    <x v="565"/>
    <n v="28.45999908447266"/>
    <n v="26.64999961853027"/>
    <n v="20.04999923706055"/>
    <n v="24.719999313354489"/>
    <n v="22.680000305175781"/>
    <n v="3.8800247450729345E-3"/>
    <n v="1.2537991167642188E-2"/>
    <n v="4.0060053308346201E-3"/>
    <n v="7.7455614101313618E-3"/>
    <n v="3.0959616512426925E-3"/>
  </r>
  <r>
    <x v="566"/>
    <n v="28.29999923706055"/>
    <n v="26.530000686645511"/>
    <n v="19.879999160766602"/>
    <n v="24.629999160766602"/>
    <n v="22.590000152587891"/>
    <n v="-5.6219203288521129E-3"/>
    <n v="-4.5027742439936432E-3"/>
    <n v="-8.478807120337422E-3"/>
    <n v="-3.6407829728080242E-3"/>
    <n v="-3.9682606427192939E-3"/>
  </r>
  <r>
    <x v="567"/>
    <n v="28.10000038146973"/>
    <n v="26.340000152587891"/>
    <n v="19.85000038146973"/>
    <n v="24.510000228881839"/>
    <n v="22.530000686645511"/>
    <n v="-7.0670975612221847E-3"/>
    <n v="-7.1617236765946224E-3"/>
    <n v="-1.5089929860799174E-3"/>
    <n v="-4.8720639859342624E-3"/>
    <n v="-2.656018837410489E-3"/>
  </r>
  <r>
    <x v="568"/>
    <n v="28.159999847412109"/>
    <n v="26.569999694824219"/>
    <n v="19.89999961853027"/>
    <n v="24.510000228881839"/>
    <n v="22.430000305175781"/>
    <n v="2.1352122821302636E-3"/>
    <n v="8.731949161121428E-3"/>
    <n v="2.5188532040137791E-3"/>
    <n v="0"/>
    <n v="-4.4385432055936242E-3"/>
  </r>
  <r>
    <x v="569"/>
    <n v="28.420000076293949"/>
    <n v="26.629999160766602"/>
    <n v="20.069999694824219"/>
    <n v="24.610000610351559"/>
    <n v="22.610000610351559"/>
    <n v="9.2329627233905462E-3"/>
    <n v="2.2581658498878562E-3"/>
    <n v="8.542717565464172E-3"/>
    <n v="4.0799828860010393E-3"/>
    <n v="8.0249800591506073E-3"/>
  </r>
  <r>
    <x v="570"/>
    <n v="28.5"/>
    <n v="26.670000076293949"/>
    <n v="19.979999542236332"/>
    <n v="24.60000038146973"/>
    <n v="22.280000686645511"/>
    <n v="2.8149163790038723E-3"/>
    <n v="1.5020997667277354E-3"/>
    <n v="-4.4843126037065612E-3"/>
    <n v="-4.0634817691237663E-4"/>
    <n v="-1.459530804059171E-2"/>
  </r>
  <r>
    <x v="571"/>
    <n v="28.090000152587891"/>
    <n v="26.420000076293949"/>
    <n v="19.860000610351559"/>
    <n v="24.45999908447266"/>
    <n v="22.04999923706055"/>
    <n v="-1.4385959558319627E-2"/>
    <n v="-9.3738282446506789E-3"/>
    <n v="-6.0059526843883717E-3"/>
    <n v="-5.6911095457757846E-3"/>
    <n v="-1.0323224528571148E-2"/>
  </r>
  <r>
    <x v="572"/>
    <n v="28.110000610351559"/>
    <n v="26.659999847412109"/>
    <n v="19.870000839233398"/>
    <n v="24.5"/>
    <n v="22.069999694824219"/>
    <n v="7.1201344446506561E-4"/>
    <n v="9.0840185626459066E-3"/>
    <n v="5.0353618199926468E-4"/>
    <n v="1.6353604670710309E-3"/>
    <n v="9.0705027009944472E-4"/>
  </r>
  <r>
    <x v="573"/>
    <n v="29.020000457763668"/>
    <n v="27.030000686645511"/>
    <n v="20.120000839233398"/>
    <n v="25.069999694824219"/>
    <n v="22.54000091552734"/>
    <n v="3.2372814928968742E-2"/>
    <n v="1.3878501175959986E-2"/>
    <n v="1.2581781048865079E-2"/>
    <n v="2.3265293666294644E-2"/>
    <n v="2.1295932360766844E-2"/>
  </r>
  <r>
    <x v="574"/>
    <n v="29.270000457763668"/>
    <n v="27.059999465942379"/>
    <n v="20.14999961853027"/>
    <n v="25.29999923706055"/>
    <n v="22.629999160766602"/>
    <n v="8.6147483134555898E-3"/>
    <n v="1.10983272418817E-3"/>
    <n v="1.4909929446113505E-3"/>
    <n v="9.1742937788633402E-3"/>
    <n v="3.9928234952849289E-3"/>
  </r>
  <r>
    <x v="575"/>
    <n v="29.590000152587891"/>
    <n v="27.610000610351559"/>
    <n v="20.270000457763668"/>
    <n v="25.530000686645511"/>
    <n v="22.690000534057621"/>
    <n v="1.0932684995546168E-2"/>
    <n v="2.0325245944716637E-2"/>
    <n v="5.955376749637439E-3"/>
    <n v="9.0909666609018981E-3"/>
    <n v="2.6514085513110819E-3"/>
  </r>
  <r>
    <x v="576"/>
    <n v="29.520000457763668"/>
    <n v="27.680000305175781"/>
    <n v="20.29999923706055"/>
    <n v="25.629999160766602"/>
    <n v="22.79999923706055"/>
    <n v="-2.3656537500254204E-3"/>
    <n v="2.5353021831509112E-3"/>
    <n v="1.479959478017288E-3"/>
    <n v="3.9169005652788091E-3"/>
    <n v="4.8478933633263679E-3"/>
  </r>
  <r>
    <x v="577"/>
    <n v="29.420000076293949"/>
    <n v="27.469999313354489"/>
    <n v="20.159999847412109"/>
    <n v="25.440000534057621"/>
    <n v="22.520000457763668"/>
    <n v="-3.3875467452243778E-3"/>
    <n v="-7.5867409503613805E-3"/>
    <n v="-6.8965219167522011E-3"/>
    <n v="-7.4131343320456783E-3"/>
    <n v="-1.2280648625713746E-2"/>
  </r>
  <r>
    <x v="578"/>
    <n v="29.70999908447266"/>
    <n v="28.010000228881839"/>
    <n v="20.489999771118161"/>
    <n v="25.79000091552734"/>
    <n v="22.620000839233398"/>
    <n v="9.857206234760902E-3"/>
    <n v="1.9657842338016748E-2"/>
    <n v="1.6369043958520287E-2"/>
    <n v="1.3757876341282262E-2"/>
    <n v="4.4405141845925422E-3"/>
  </r>
  <r>
    <x v="579"/>
    <n v="29.75"/>
    <n v="27.940000534057621"/>
    <n v="20.54999923706055"/>
    <n v="25.829999923706051"/>
    <n v="22.260000228881839"/>
    <n v="1.3463788879160847E-3"/>
    <n v="-2.4990965459557634E-3"/>
    <n v="2.9282316550809646E-3"/>
    <n v="1.5509502426821864E-3"/>
    <n v="-1.5915145755748768E-2"/>
  </r>
  <r>
    <x v="580"/>
    <n v="29.680000305175781"/>
    <n v="27.989999771118161"/>
    <n v="20.70000076293945"/>
    <n v="25.75"/>
    <n v="22.25"/>
    <n v="-2.3529309184611344E-3"/>
    <n v="1.7895216930863304E-3"/>
    <n v="7.2993445960027785E-3"/>
    <n v="-3.0971708843339735E-3"/>
    <n v="-4.4924657587668948E-4"/>
  </r>
  <r>
    <x v="581"/>
    <n v="29.829999923706051"/>
    <n v="28.170000076293949"/>
    <n v="20.840000152587891"/>
    <n v="25.930000305175781"/>
    <n v="22.370000839233398"/>
    <n v="5.0538954510762598E-3"/>
    <n v="6.4308791228188571E-3"/>
    <n v="6.7632552892988784E-3"/>
    <n v="6.990303113622573E-3"/>
    <n v="5.3932961453212781E-3"/>
  </r>
  <r>
    <x v="582"/>
    <n v="29.54999923706055"/>
    <n v="27.860000610351559"/>
    <n v="20.590000152587891"/>
    <n v="25.79999923706055"/>
    <n v="22.409999847412109"/>
    <n v="-9.3865466765550593E-3"/>
    <n v="-1.1004595850294847E-2"/>
    <n v="-1.1996161140572508E-2"/>
    <n v="-5.0135390121565804E-3"/>
    <n v="1.7880646704562962E-3"/>
  </r>
  <r>
    <x v="583"/>
    <n v="29.95999908447266"/>
    <n v="28.139999389648441"/>
    <n v="20.719999313354489"/>
    <n v="25.95999908447266"/>
    <n v="22.510000228881839"/>
    <n v="1.3874783688586436E-2"/>
    <n v="1.0050207220485372E-2"/>
    <n v="6.3137037301215773E-3"/>
    <n v="6.2015446567252885E-3"/>
    <n v="4.4623106716030654E-3"/>
  </r>
  <r>
    <x v="584"/>
    <n v="29.780000686645511"/>
    <n v="28.010000228881839"/>
    <n v="20.60000038146973"/>
    <n v="25.860000610351559"/>
    <n v="22.530000686645511"/>
    <n v="-6.0079573874365052E-3"/>
    <n v="-4.6197286277988676E-3"/>
    <n v="-5.7914544334669261E-3"/>
    <n v="-3.8520214810374358E-3"/>
    <n v="8.8851432964491691E-4"/>
  </r>
  <r>
    <x v="585"/>
    <n v="29.840000152587891"/>
    <n v="28.04999923706055"/>
    <n v="20.680000305175781"/>
    <n v="25.879999160766602"/>
    <n v="22.70999908447266"/>
    <n v="2.014757036902464E-3"/>
    <n v="1.4280259854288369E-3"/>
    <n v="3.8834913701270256E-3"/>
    <n v="7.7333913159450391E-4"/>
    <n v="7.9892761802639947E-3"/>
  </r>
  <r>
    <x v="586"/>
    <n v="30.280000686645511"/>
    <n v="28.170000076293949"/>
    <n v="20.79000091552734"/>
    <n v="26.079999923706051"/>
    <n v="22.440000534057621"/>
    <n v="1.4745326132964563E-2"/>
    <n v="4.2781049018657197E-3"/>
    <n v="5.3191783717734297E-3"/>
    <n v="7.7280050009679085E-3"/>
    <n v="-1.1888972316147876E-2"/>
  </r>
  <r>
    <x v="587"/>
    <n v="30.04000091552734"/>
    <n v="27.860000610351559"/>
    <n v="20.610000610351559"/>
    <n v="25.940000534057621"/>
    <n v="22.569999694824219"/>
    <n v="-7.9260160394916714E-3"/>
    <n v="-1.1004595850294847E-2"/>
    <n v="-8.6580229557058457E-3"/>
    <n v="-5.368074772161887E-3"/>
    <n v="5.7931888445945344E-3"/>
  </r>
  <r>
    <x v="588"/>
    <n v="30.079999923706051"/>
    <n v="27.780000686645511"/>
    <n v="20.620000839233398"/>
    <n v="25.930000305175781"/>
    <n v="23.010000228881839"/>
    <n v="1.3315248655014487E-3"/>
    <n v="-2.8714975575529281E-3"/>
    <n v="4.8521244957250439E-4"/>
    <n v="-3.8551382713773681E-4"/>
    <n v="1.9494928666681472E-2"/>
  </r>
  <r>
    <x v="589"/>
    <n v="29.909999847412109"/>
    <n v="27.670000076293949"/>
    <n v="20.370000839233398"/>
    <n v="25.829999923706051"/>
    <n v="23.04999923706055"/>
    <n v="-5.6515982953831284E-3"/>
    <n v="-3.959705098367486E-3"/>
    <n v="-1.2124150815955756E-2"/>
    <n v="-3.8565514960587736E-3"/>
    <n v="1.7383314985153597E-3"/>
  </r>
  <r>
    <x v="590"/>
    <n v="29.569999694824219"/>
    <n v="27.5"/>
    <n v="20.159999847412109"/>
    <n v="25.639999389648441"/>
    <n v="22.920000076293949"/>
    <n v="-1.1367440799813588E-2"/>
    <n v="-6.1438408321362846E-3"/>
    <n v="-1.0309326616070588E-2"/>
    <n v="-7.3558085411852018E-3"/>
    <n v="-5.6398770095221788E-3"/>
  </r>
  <r>
    <x v="591"/>
    <n v="29.690000534057621"/>
    <n v="27.530000686645511"/>
    <n v="20.280000686645511"/>
    <n v="25.610000610351559"/>
    <n v="23.20000076293945"/>
    <n v="4.0581954843376721E-3"/>
    <n v="1.0909340598367768E-3"/>
    <n v="5.9524226260748809E-3"/>
    <n v="-1.1699992203975411E-3"/>
    <n v="1.221643480425221E-2"/>
  </r>
  <r>
    <x v="592"/>
    <n v="30.340000152587891"/>
    <n v="27.920000076293949"/>
    <n v="20.639999389648441"/>
    <n v="26.059999465942379"/>
    <n v="23.729999542236332"/>
    <n v="2.1892879987814431E-2"/>
    <n v="1.4166341442832646E-2"/>
    <n v="1.7751414734418169E-2"/>
    <n v="1.7571216121288605E-2"/>
    <n v="2.2844774218435459E-2"/>
  </r>
  <r>
    <x v="593"/>
    <n v="30.35000038146973"/>
    <n v="27.629999160766602"/>
    <n v="20.39999961853027"/>
    <n v="26.069999694824219"/>
    <n v="23.739999771118161"/>
    <n v="3.2960543281297601E-4"/>
    <n v="-1.0386852246951767E-2"/>
    <n v="-1.1627896231360259E-2"/>
    <n v="3.8373864492624859E-4"/>
    <n v="4.2141715443482067E-4"/>
  </r>
  <r>
    <x v="594"/>
    <n v="30.639999389648441"/>
    <n v="27.909999847412109"/>
    <n v="20.379999160766602"/>
    <n v="26.219999313354489"/>
    <n v="23.819999694824219"/>
    <n v="9.5551566567943294E-3"/>
    <n v="1.0133937573298831E-2"/>
    <n v="-9.8041461459151091E-4"/>
    <n v="5.7537253657908519E-3"/>
    <n v="3.3698367513627916E-3"/>
  </r>
  <r>
    <x v="595"/>
    <n v="30.729999542236332"/>
    <n v="28.04000091552734"/>
    <n v="20.569999694824219"/>
    <n v="26.29000091552734"/>
    <n v="23.870000839233398"/>
    <n v="2.937341853156064E-3"/>
    <n v="4.6578670306687544E-3"/>
    <n v="9.3228921433611209E-3"/>
    <n v="2.669778947598905E-3"/>
    <n v="2.0991244773208078E-3"/>
  </r>
  <r>
    <x v="596"/>
    <n v="30.89999961853027"/>
    <n v="28.079999923706051"/>
    <n v="20.659999847412109"/>
    <n v="26.29000091552734"/>
    <n v="24.29999923706055"/>
    <n v="5.5320559331699451E-3"/>
    <n v="1.4264981053035992E-3"/>
    <n v="4.3753113234384867E-3"/>
    <n v="0"/>
    <n v="1.8014176066571169E-2"/>
  </r>
  <r>
    <x v="597"/>
    <n v="30.909999847412109"/>
    <n v="28.079999923706051"/>
    <n v="20.64999961853027"/>
    <n v="26.340000152587891"/>
    <n v="24.409999847412109"/>
    <n v="3.2363200664386099E-4"/>
    <n v="0"/>
    <n v="-4.8403818759428153E-4"/>
    <n v="1.9018347401813893E-3"/>
    <n v="4.5267742306672257E-3"/>
  </r>
  <r>
    <x v="598"/>
    <n v="30.989999771118161"/>
    <n v="27.909999847412109"/>
    <n v="20.659999847412109"/>
    <n v="26.319999694824219"/>
    <n v="24.430000305175781"/>
    <n v="2.5881567163045134E-3"/>
    <n v="-6.0541337876009807E-3"/>
    <n v="4.8427259402299399E-4"/>
    <n v="-7.5931881730482227E-4"/>
    <n v="8.1935509580891193E-4"/>
  </r>
  <r>
    <x v="599"/>
    <n v="31.29999923706055"/>
    <n v="27.870000839233398"/>
    <n v="20.70000076293945"/>
    <n v="26.309999465942379"/>
    <n v="24.5"/>
    <n v="1.0003209688026555E-2"/>
    <n v="-1.4331425437976043E-3"/>
    <n v="1.9361527503762663E-3"/>
    <n v="-3.7994791025039475E-4"/>
    <n v="2.865316985255563E-3"/>
  </r>
  <r>
    <x v="600"/>
    <n v="31.739999771118161"/>
    <n v="28.04000091552734"/>
    <n v="20.670000076293949"/>
    <n v="26.590000152587891"/>
    <n v="24.270000457763668"/>
    <n v="1.4057525392416958E-2"/>
    <n v="6.0997513876866402E-3"/>
    <n v="-1.4493084801819368E-3"/>
    <n v="1.0642367629386123E-2"/>
    <n v="-9.3877364178094561E-3"/>
  </r>
  <r>
    <x v="601"/>
    <n v="30.840000152587891"/>
    <n v="27.520000457763668"/>
    <n v="20.170000076293949"/>
    <n v="26.04000091552734"/>
    <n v="23.809999465942379"/>
    <n v="-2.8355375709524275E-2"/>
    <n v="-1.8544951525865255E-2"/>
    <n v="-2.4189646741871133E-2"/>
    <n v="-2.0684439033635031E-2"/>
    <n v="-1.8953480970130783E-2"/>
  </r>
  <r>
    <x v="602"/>
    <n v="31.14999961853027"/>
    <n v="27.780000686645511"/>
    <n v="20.690000534057621"/>
    <n v="26.180000305175781"/>
    <n v="23.969999313354489"/>
    <n v="1.0051863307671421E-2"/>
    <n v="9.447682578380712E-3"/>
    <n v="2.57808852650841E-2"/>
    <n v="5.3763204579981832E-3"/>
    <n v="6.7198593448509645E-3"/>
  </r>
  <r>
    <x v="603"/>
    <n v="31.20000076293945"/>
    <n v="27.79999923706055"/>
    <n v="20.680000305175781"/>
    <n v="26.329999923706051"/>
    <n v="24.20000076293945"/>
    <n v="1.6051731949118676E-3"/>
    <n v="7.1989020592979421E-4"/>
    <n v="-4.8333632787385411E-4"/>
    <n v="5.7295499152692896E-3"/>
    <n v="9.5953882425361368E-3"/>
  </r>
  <r>
    <x v="604"/>
    <n v="30.889999389648441"/>
    <n v="27.739999771118161"/>
    <n v="20.370000839233398"/>
    <n v="26.159999847412109"/>
    <n v="24.270000457763668"/>
    <n v="-9.9359412086694552E-3"/>
    <n v="-2.1582542298204032E-3"/>
    <n v="-1.4990302774066995E-2"/>
    <n v="-6.4565163990328482E-3"/>
    <n v="2.8925492817098676E-3"/>
  </r>
  <r>
    <x v="605"/>
    <n v="31.10000038146973"/>
    <n v="27.95999908447266"/>
    <n v="20.479999542236332"/>
    <n v="26.319999694824219"/>
    <n v="24.430000305175781"/>
    <n v="6.7983488498113264E-3"/>
    <n v="7.9307611813160244E-3"/>
    <n v="5.4000342892019694E-3"/>
    <n v="6.1162021538749148E-3"/>
    <n v="6.592494618636523E-3"/>
  </r>
  <r>
    <x v="606"/>
    <n v="31.479999542236332"/>
    <n v="28.190000534057621"/>
    <n v="20.809999465942379"/>
    <n v="26.559999465942379"/>
    <n v="24.520000457763668"/>
    <n v="1.2218622382815658E-2"/>
    <n v="8.2260893103065311E-3"/>
    <n v="1.611327788486918E-2"/>
    <n v="9.1185324430439127E-3"/>
    <n v="3.6840012879090912E-3"/>
  </r>
  <r>
    <x v="607"/>
    <n v="31.54000091552734"/>
    <n v="28.35000038146973"/>
    <n v="20.79999923706055"/>
    <n v="26.719999313354489"/>
    <n v="24.469999313354489"/>
    <n v="1.9060156976973715E-3"/>
    <n v="5.6757660298305526E-3"/>
    <n v="-4.805492137659684E-4"/>
    <n v="6.0240907616461205E-3"/>
    <n v="-2.0391983472964424E-3"/>
  </r>
  <r>
    <x v="608"/>
    <n v="31.879999160766602"/>
    <n v="28.329999923706051"/>
    <n v="20.920000076293949"/>
    <n v="26.780000686645511"/>
    <n v="24.680000305175781"/>
    <n v="1.0779906004120567E-2"/>
    <n v="-7.0548350950823196E-4"/>
    <n v="5.7692713286059197E-3"/>
    <n v="2.2455604353640241E-3"/>
    <n v="8.5819778387441429E-3"/>
  </r>
  <r>
    <x v="609"/>
    <n v="31.95999908447266"/>
    <n v="28.45999908447266"/>
    <n v="20.879999160766602"/>
    <n v="26.930000305175781"/>
    <n v="24.729999542236332"/>
    <n v="2.5094079614817193E-3"/>
    <n v="4.5887455388881815E-3"/>
    <n v="-1.9120896453855847E-3"/>
    <n v="5.6011805333922486E-3"/>
    <n v="2.025900990368497E-3"/>
  </r>
  <r>
    <x v="610"/>
    <n v="32.159999847412109"/>
    <n v="28.469999313354489"/>
    <n v="20.79000091552734"/>
    <n v="26.920000076293949"/>
    <n v="24.54999923706055"/>
    <n v="6.2578463288072272E-3"/>
    <n v="3.5137839787510055E-4"/>
    <n v="-4.3102609605639997E-3"/>
    <n v="-3.7134158070954059E-4"/>
    <n v="-7.2786214519882618E-3"/>
  </r>
  <r>
    <x v="611"/>
    <n v="32.040000915527337"/>
    <n v="28.319999694824219"/>
    <n v="20.719999313354489"/>
    <n v="26.89999961853027"/>
    <n v="24.469999313354489"/>
    <n v="-3.7313100887476822E-3"/>
    <n v="-5.2686906269052564E-3"/>
    <n v="-3.3670802833187835E-3"/>
    <n v="-7.4295905300875555E-4"/>
    <n v="-3.2586527980536279E-3"/>
  </r>
  <r>
    <x v="612"/>
    <n v="32.180000305175781"/>
    <n v="28.270000457763668"/>
    <n v="20.70000076293945"/>
    <n v="26.889999389648441"/>
    <n v="24.35000038146973"/>
    <n v="4.3695189028723656E-3"/>
    <n v="-1.7655098022366265E-3"/>
    <n v="-9.6518103657221473E-4"/>
    <n v="-3.717557257859624E-4"/>
    <n v="-4.9039205252151014E-3"/>
  </r>
  <r>
    <x v="613"/>
    <n v="32.130001068115227"/>
    <n v="28.329999923706051"/>
    <n v="20.680000305175781"/>
    <n v="26.930000305175781"/>
    <n v="24.379999160766602"/>
    <n v="-1.5537363762085541E-3"/>
    <n v="2.1223723017629245E-3"/>
    <n v="-9.6620565345468179E-4"/>
    <n v="1.4875759180098356E-3"/>
    <n v="1.2319827033637511E-3"/>
  </r>
  <r>
    <x v="614"/>
    <n v="32.259998321533203"/>
    <n v="28.620000839233398"/>
    <n v="20.989999771118161"/>
    <n v="27.129999160766602"/>
    <n v="24.610000610351559"/>
    <n v="4.0459772516777447E-3"/>
    <n v="1.0236530755677115E-2"/>
    <n v="1.4990302774066823E-2"/>
    <n v="7.4266191356998149E-3"/>
    <n v="9.4340220468541337E-3"/>
  </r>
  <r>
    <x v="615"/>
    <n v="32.369998931884773"/>
    <n v="28.64999961853027"/>
    <n v="20.969999313354489"/>
    <n v="27.129999160766602"/>
    <n v="24.860000610351559"/>
    <n v="3.4098145094491644E-3"/>
    <n v="1.0481753465131968E-3"/>
    <n v="-9.5285650222789065E-4"/>
    <n v="0"/>
    <n v="1.0158471913846438E-2"/>
  </r>
  <r>
    <x v="616"/>
    <n v="32.5"/>
    <n v="28.680000305175781"/>
    <n v="21"/>
    <n v="27.120000839233398"/>
    <n v="24.809999465942379"/>
    <n v="4.0160973866197724E-3"/>
    <n v="1.0471443994752271E-3"/>
    <n v="1.430647955548849E-3"/>
    <n v="-3.6853379441537023E-4"/>
    <n v="-2.0113090579876938E-3"/>
  </r>
  <r>
    <x v="617"/>
    <n v="32.439998626708977"/>
    <n v="28.579999923706051"/>
    <n v="20.739999771118161"/>
    <n v="27"/>
    <n v="24.729999542236332"/>
    <n v="-1.8461961012622378E-3"/>
    <n v="-3.4867636124705126E-3"/>
    <n v="-1.2380963280087596E-2"/>
    <n v="-4.4248095693197077E-3"/>
    <n v="-3.2245032417621165E-3"/>
  </r>
  <r>
    <x v="618"/>
    <n v="32.389999389648438"/>
    <n v="28.819999694824219"/>
    <n v="20.819999694824219"/>
    <n v="27.120000839233398"/>
    <n v="24.629999160766602"/>
    <n v="-1.5412835751285655E-3"/>
    <n v="8.3974727697286207E-3"/>
    <n v="3.8572769811436301E-3"/>
    <n v="4.4444755271629052E-3"/>
    <n v="-4.043687154095559E-3"/>
  </r>
  <r>
    <x v="619"/>
    <n v="32.529998779296882"/>
    <n v="28.79000091552734"/>
    <n v="20.809999465942379"/>
    <n v="27.079999923706051"/>
    <n v="24.29000091552734"/>
    <n v="4.322302941851465E-3"/>
    <n v="-1.0409014439464422E-3"/>
    <n v="-4.803183971383781E-4"/>
    <n v="-1.4749599664274202E-3"/>
    <n v="-1.3804232920188172E-2"/>
  </r>
  <r>
    <x v="620"/>
    <n v="32.639999389648438"/>
    <n v="28.770000457763668"/>
    <n v="20.860000610351559"/>
    <n v="27.14999961853027"/>
    <n v="24.04999923706055"/>
    <n v="3.3815128951545873E-3"/>
    <n v="-6.9470153274239766E-4"/>
    <n v="2.4027460688315493E-3"/>
    <n v="2.5849222681474399E-3"/>
    <n v="-9.8806780329666073E-3"/>
  </r>
  <r>
    <x v="621"/>
    <n v="33.020000457763672"/>
    <n v="28.819999694824219"/>
    <n v="20.729999542236332"/>
    <n v="27.409999847412109"/>
    <n v="24.059999465942379"/>
    <n v="1.1642189804566884E-2"/>
    <n v="1.7378948997221163E-3"/>
    <n v="-6.2320740321894132E-3"/>
    <n v="9.5764358208088353E-3"/>
    <n v="4.1580994590713696E-4"/>
  </r>
  <r>
    <x v="622"/>
    <n v="33.200000762939453"/>
    <n v="28.79999923706055"/>
    <n v="20.860000610351559"/>
    <n v="27.389999389648441"/>
    <n v="24.35000038146973"/>
    <n v="5.4512508382918426E-3"/>
    <n v="-6.9397841691373101E-4"/>
    <n v="6.2711563427850841E-3"/>
    <n v="-7.2967741244101643E-4"/>
    <n v="1.2053238651890058E-2"/>
  </r>
  <r>
    <x v="623"/>
    <n v="33.040000915527337"/>
    <n v="28.64999961853027"/>
    <n v="20.729999542236332"/>
    <n v="27.360000610351559"/>
    <n v="24.190000534057621"/>
    <n v="-4.8192724016657661E-3"/>
    <n v="-5.2083202258303299E-3"/>
    <n v="-6.2320740321894132E-3"/>
    <n v="-1.0952457088487415E-3"/>
    <n v="-6.5708355197344774E-3"/>
  </r>
  <r>
    <x v="624"/>
    <n v="33.180000305175781"/>
    <n v="28.819999694824219"/>
    <n v="20.760000228881839"/>
    <n v="27.489999771118161"/>
    <n v="24.329999923706051"/>
    <n v="4.2372695450698696E-3"/>
    <n v="5.9336851154439835E-3"/>
    <n v="1.4472111581277616E-3"/>
    <n v="4.7514312085730308E-3"/>
    <n v="5.7874901429341534E-3"/>
  </r>
  <r>
    <x v="625"/>
    <n v="32.909999847412109"/>
    <n v="28.780000686645511"/>
    <n v="20.690000534057621"/>
    <n v="27.469999313354489"/>
    <n v="24.14999961853027"/>
    <n v="-8.1374459095937459E-3"/>
    <n v="-1.3878906524031228E-3"/>
    <n v="-3.3718542414480994E-3"/>
    <n v="-7.2755394435051871E-4"/>
    <n v="-7.3982863025164707E-3"/>
  </r>
  <r>
    <x v="626"/>
    <n v="32.869998931884773"/>
    <n v="28.70999908447266"/>
    <n v="20.670000076293949"/>
    <n v="27.340000152587891"/>
    <n v="24.280000686645511"/>
    <n v="-1.2154638624370013E-3"/>
    <n v="-2.4323002259459183E-3"/>
    <n v="-9.6667265574736474E-4"/>
    <n v="-4.7324049514409399E-3"/>
    <n v="5.3830670877316206E-3"/>
  </r>
  <r>
    <x v="627"/>
    <n v="32.779998779296882"/>
    <n v="28.719999313354489"/>
    <n v="20.89999961853027"/>
    <n v="27.29000091552734"/>
    <n v="24.329999923706051"/>
    <n v="-2.7380637515198726E-3"/>
    <n v="3.4831867644458738E-4"/>
    <n v="1.1127215354977351E-2"/>
    <n v="-1.8287943226590548E-3"/>
    <n v="2.0592765917029137E-3"/>
  </r>
  <r>
    <x v="628"/>
    <n v="32.5"/>
    <n v="28.379999160766602"/>
    <n v="20.729999542236332"/>
    <n v="27.04000091552734"/>
    <n v="24.229999542236332"/>
    <n v="-8.5417568555165146E-3"/>
    <n v="-1.1838445707406083E-2"/>
    <n v="-8.1339750907561473E-3"/>
    <n v="-9.1608644783062708E-3"/>
    <n v="-4.1101677675010433E-3"/>
  </r>
  <r>
    <x v="629"/>
    <n v="32.740001678466797"/>
    <n v="28.680000305175781"/>
    <n v="20.579999923706051"/>
    <n v="27.20999908447266"/>
    <n v="24.319999694824219"/>
    <n v="7.384667029747596E-3"/>
    <n v="1.0570865161402494E-2"/>
    <n v="-7.2358717724360705E-3"/>
    <n v="6.2869143191374875E-3"/>
    <n v="3.7144099995133728E-3"/>
  </r>
  <r>
    <x v="630"/>
    <n v="32.439998626708977"/>
    <n v="28.389999389648441"/>
    <n v="20.190000534057621"/>
    <n v="27.020000457763668"/>
    <n v="23.930000305175781"/>
    <n v="-9.163195979770904E-3"/>
    <n v="-1.0111607825715564E-2"/>
    <n v="-1.8950407730526329E-2"/>
    <n v="-6.9826767034848556E-3"/>
    <n v="-1.6036159315061058E-2"/>
  </r>
  <r>
    <x v="631"/>
    <n v="32.209999084472663"/>
    <n v="28.219999313354489"/>
    <n v="20.030000686645511"/>
    <n v="26.889999389648441"/>
    <n v="23.489999771118161"/>
    <n v="-7.0899985195112588E-3"/>
    <n v="-5.9880267681843569E-3"/>
    <n v="-7.9247074383288242E-3"/>
    <n v="-4.8112903742706641E-3"/>
    <n v="-1.8386984055426599E-2"/>
  </r>
  <r>
    <x v="632"/>
    <n v="31.840000152587891"/>
    <n v="28.10000038146973"/>
    <n v="19.930000305175781"/>
    <n v="26.819999694824219"/>
    <n v="23.489999771118161"/>
    <n v="-1.148708296806927E-2"/>
    <n v="-4.25226558485321E-3"/>
    <n v="-4.9925301069212048E-3"/>
    <n v="-2.6031869249937339E-3"/>
    <n v="0"/>
  </r>
  <r>
    <x v="633"/>
    <n v="31.569999694824219"/>
    <n v="28.120000839233398"/>
    <n v="19.889999389648441"/>
    <n v="26.809999465942379"/>
    <n v="23.219999313354489"/>
    <n v="-8.4799138338486086E-3"/>
    <n v="7.1176005310154473E-4"/>
    <n v="-2.0070704924651725E-3"/>
    <n v="-3.7286461579525505E-4"/>
    <n v="-1.149427247315888E-2"/>
  </r>
  <r>
    <x v="634"/>
    <n v="31.079999923706051"/>
    <n v="27.85000038146973"/>
    <n v="19.770000457763668"/>
    <n v="26.610000610351559"/>
    <n v="23.090000152587891"/>
    <n v="-1.5521057201609704E-2"/>
    <n v="-9.6017229625029073E-3"/>
    <n v="-6.0331289877879543E-3"/>
    <n v="-7.4598604839543328E-3"/>
    <n v="-5.5985859005530528E-3"/>
  </r>
  <r>
    <x v="635"/>
    <n v="31.409999847412109"/>
    <n v="28.159999847412109"/>
    <n v="19.860000610351559"/>
    <n v="26.719999313354489"/>
    <n v="23.329999923706051"/>
    <n v="1.0617758189064637E-2"/>
    <n v="1.1131039917279154E-2"/>
    <n v="4.552359661304288E-3"/>
    <n v="4.1337354558398272E-3"/>
    <n v="1.039410002304663E-2"/>
  </r>
  <r>
    <x v="636"/>
    <n v="31.54999923706055"/>
    <n v="28.059999465942379"/>
    <n v="19.780000686645511"/>
    <n v="26.770000457763668"/>
    <n v="23.29999923706055"/>
    <n v="4.4571598321728641E-3"/>
    <n v="-3.5511499293889416E-3"/>
    <n v="-4.028193416285672E-3"/>
    <n v="1.8713003628031317E-3"/>
    <n v="-1.2859274215006081E-3"/>
  </r>
  <r>
    <x v="637"/>
    <n v="31.940000534057621"/>
    <n v="28.39999961853027"/>
    <n v="20"/>
    <n v="27.159999847412109"/>
    <n v="23.39999961853027"/>
    <n v="1.2361372628464314E-2"/>
    <n v="1.2116898042017547E-2"/>
    <n v="1.1122310703609905E-2"/>
    <n v="1.456852383188271E-2"/>
    <n v="4.2918620061867079E-3"/>
  </r>
  <r>
    <x v="638"/>
    <n v="31.969999313354489"/>
    <n v="28.610000610351559"/>
    <n v="20.030000686645511"/>
    <n v="27.229999542236332"/>
    <n v="24.510000228881839"/>
    <n v="9.3922288025262239E-4"/>
    <n v="7.3944012197897637E-3"/>
    <n v="1.5000343322755683E-3"/>
    <n v="2.5773083658869054E-3"/>
    <n v="4.7435924292604223E-2"/>
  </r>
  <r>
    <x v="639"/>
    <n v="31.610000610351559"/>
    <n v="28.559999465942379"/>
    <n v="20"/>
    <n v="27.110000610351559"/>
    <n v="24.95000076293945"/>
    <n v="-1.1260516444632867E-2"/>
    <n v="-1.7476806481118519E-3"/>
    <n v="-1.4977875994539307E-3"/>
    <n v="-4.4068649982400079E-3"/>
    <n v="1.7951878006884994E-2"/>
  </r>
  <r>
    <x v="640"/>
    <n v="31.85000038146973"/>
    <n v="28.75"/>
    <n v="19.989999771118161"/>
    <n v="27.309999465942379"/>
    <n v="24.940000534057621"/>
    <n v="7.5925266208181179E-3"/>
    <n v="6.6526798883240592E-3"/>
    <n v="-5.0001144409197453E-4"/>
    <n v="7.3773091511644476E-3"/>
    <n v="-4.0081076457052054E-4"/>
  </r>
  <r>
    <x v="641"/>
    <n v="31.559999465942379"/>
    <n v="28.620000839233398"/>
    <n v="19.840000152587891"/>
    <n v="27.129999160766602"/>
    <n v="25.45000076293945"/>
    <n v="-9.1052091696699894E-3"/>
    <n v="-4.5217099397078806E-3"/>
    <n v="-7.5037328788263163E-3"/>
    <n v="-6.5910036139052875E-3"/>
    <n v="2.0449086526096165E-2"/>
  </r>
  <r>
    <x v="642"/>
    <n v="31.45999908447266"/>
    <n v="28.489999771118161"/>
    <n v="19.840000152587891"/>
    <n v="26.989999771118161"/>
    <n v="24.840000152587891"/>
    <n v="-3.1685799480964424E-3"/>
    <n v="-4.5423153145763527E-3"/>
    <n v="0"/>
    <n v="-5.1603167703336249E-3"/>
    <n v="-2.396858907917394E-2"/>
  </r>
  <r>
    <x v="643"/>
    <n v="31.45000076293945"/>
    <n v="28.54000091552734"/>
    <n v="19.95999908447266"/>
    <n v="26.870000839233398"/>
    <n v="25.219999313354489"/>
    <n v="-3.178106110672134E-4"/>
    <n v="1.7550419379037175E-3"/>
    <n v="6.0483332138037684E-3"/>
    <n v="-4.4460516080912392E-3"/>
    <n v="1.5297872722718514E-2"/>
  </r>
  <r>
    <x v="644"/>
    <n v="31.629999160766602"/>
    <n v="28.620000839233398"/>
    <n v="20.020000457763668"/>
    <n v="26.989999771118161"/>
    <n v="25.25"/>
    <n v="5.7233193469191056E-3"/>
    <n v="2.8030806285830865E-3"/>
    <n v="3.0060809640860635E-3"/>
    <n v="4.4659072622561793E-3"/>
    <n v="1.1895593759840195E-3"/>
  </r>
  <r>
    <x v="645"/>
    <n v="31.45999908447266"/>
    <n v="28.110000610351559"/>
    <n v="19.809999465942379"/>
    <n v="26.680000305175781"/>
    <n v="25.239999771118161"/>
    <n v="-5.3746468796877942E-3"/>
    <n v="-1.7819713973687645E-2"/>
    <n v="-1.0489559791186298E-2"/>
    <n v="-1.1485715767738089E-2"/>
    <n v="-3.9604866858770259E-4"/>
  </r>
  <r>
    <x v="646"/>
    <n v="31.120000839233398"/>
    <n v="28.04000091552734"/>
    <n v="19.719999313354489"/>
    <n v="26.639999389648441"/>
    <n v="25.389999389648441"/>
    <n v="-1.0807318980726554E-2"/>
    <n v="-2.4902060940703514E-3"/>
    <n v="-4.5431678452399812E-3"/>
    <n v="-1.4992846727809154E-3"/>
    <n v="5.94293264225475E-3"/>
  </r>
  <r>
    <x v="647"/>
    <n v="30.95000076293945"/>
    <n v="27.879999160766602"/>
    <n v="19.559999465942379"/>
    <n v="26.510000228881839"/>
    <n v="25.54999923706055"/>
    <n v="-5.4627272400207495E-3"/>
    <n v="-5.7061964884650403E-3"/>
    <n v="-8.1135828084819769E-3"/>
    <n v="-4.8798484889273535E-3"/>
    <n v="6.301687721872954E-3"/>
  </r>
  <r>
    <x v="648"/>
    <n v="30.39999961853027"/>
    <n v="27.489999771118161"/>
    <n v="19.25"/>
    <n v="26.120000839233398"/>
    <n v="25.39999961853027"/>
    <n v="-1.7770634276292788E-2"/>
    <n v="-1.3988500767146991E-2"/>
    <n v="-1.5848643885811264E-2"/>
    <n v="-1.4711406498727547E-2"/>
    <n v="-5.8708267322648087E-3"/>
  </r>
  <r>
    <x v="649"/>
    <n v="29.969999313354489"/>
    <n v="27.639999389648441"/>
    <n v="19.29999923706055"/>
    <n v="26.20000076293945"/>
    <n v="25.559999465942379"/>
    <n v="-1.4144747058275463E-2"/>
    <n v="5.4565158159031622E-3"/>
    <n v="2.5973629641844378E-3"/>
    <n v="3.0627841169854676E-3"/>
    <n v="6.299206685632522E-3"/>
  </r>
  <r>
    <x v="650"/>
    <n v="30.809999465942379"/>
    <n v="28.14999961853027"/>
    <n v="19.70999908447266"/>
    <n v="26.690000534057621"/>
    <n v="25.54999923706055"/>
    <n v="2.8028033761535343E-2"/>
    <n v="1.8451528225171775E-2"/>
    <n v="2.1243516249721553E-2"/>
    <n v="1.8702280795781043E-2"/>
    <n v="-3.9124526959218899E-4"/>
  </r>
  <r>
    <x v="651"/>
    <n v="30.920000076293949"/>
    <n v="28.360000610351559"/>
    <n v="19.70999908447266"/>
    <n v="26.85000038146973"/>
    <n v="25.54999923706055"/>
    <n v="3.5702892651187858E-3"/>
    <n v="7.4600708585108449E-3"/>
    <n v="0"/>
    <n v="5.9947487527376589E-3"/>
    <n v="0"/>
  </r>
  <r>
    <x v="652"/>
    <n v="31.819999694824219"/>
    <n v="28.940000534057621"/>
    <n v="20.04000091552734"/>
    <n v="27.420000076293949"/>
    <n v="25.29999923706055"/>
    <n v="2.9107361458911848E-2"/>
    <n v="2.0451336785033726E-2"/>
    <n v="1.6742863844912734E-2"/>
    <n v="2.1229038611768457E-2"/>
    <n v="-9.7847361043115928E-3"/>
  </r>
  <r>
    <x v="653"/>
    <n v="32.279998779296882"/>
    <n v="29.059999465942379"/>
    <n v="20.120000839233398"/>
    <n v="27.54999923706055"/>
    <n v="25.280000686645511"/>
    <n v="1.4456288148471792E-2"/>
    <n v="4.1464730362924321E-3"/>
    <n v="3.9920119786058944E-3"/>
    <n v="4.7410342963125213E-3"/>
    <n v="-7.9045656198061486E-4"/>
  </r>
  <r>
    <x v="654"/>
    <n v="32.110000610351563"/>
    <n v="28.930000305175781"/>
    <n v="20.04000091552734"/>
    <n v="27.489999771118161"/>
    <n v="25.260000228881839"/>
    <n v="-5.2663623102225682E-3"/>
    <n v="-4.4734742999205457E-3"/>
    <n v="-3.9761391833573276E-3"/>
    <n v="-2.1778391144809182E-3"/>
    <n v="-7.9115732675740695E-4"/>
  </r>
  <r>
    <x v="655"/>
    <n v="31.889999389648441"/>
    <n v="28.879999160766602"/>
    <n v="19.780000686645511"/>
    <n v="27.409999847412109"/>
    <n v="25.20000076293945"/>
    <n v="-6.8514860330522028E-3"/>
    <n v="-1.7283492527386572E-3"/>
    <n v="-1.2974062724736512E-2"/>
    <n v="-2.9101463940389522E-3"/>
    <n v="-2.3752757481683468E-3"/>
  </r>
  <r>
    <x v="656"/>
    <n v="32.169998168945313"/>
    <n v="29.180000305175781"/>
    <n v="19.95000076293945"/>
    <n v="27.579999923706051"/>
    <n v="25.14999961853027"/>
    <n v="8.7801437646862924E-3"/>
    <n v="1.0387851562569656E-2"/>
    <n v="8.5945434981058392E-3"/>
    <n v="6.2021188340134984E-3"/>
    <n v="-1.9841723371181088E-3"/>
  </r>
  <r>
    <x v="657"/>
    <n v="32.349998474121087"/>
    <n v="29.25"/>
    <n v="19.89999961853027"/>
    <n v="27.719999313354489"/>
    <n v="24.969999313354489"/>
    <n v="5.5952849058454089E-3"/>
    <n v="2.3988928749874828E-3"/>
    <n v="-2.5063229321808044E-3"/>
    <n v="5.0761200157982142E-3"/>
    <n v="-7.1570698968583205E-3"/>
  </r>
  <r>
    <x v="658"/>
    <n v="32.319999694824219"/>
    <n v="29.139999389648441"/>
    <n v="19.729999542236332"/>
    <n v="27.60000038146973"/>
    <n v="24.760000228881839"/>
    <n v="-9.2731934194265606E-4"/>
    <n v="-3.7607046274037246E-3"/>
    <n v="-8.542717565463636E-3"/>
    <n v="-4.3289659039402427E-3"/>
    <n v="-8.4100556767070928E-3"/>
  </r>
  <r>
    <x v="659"/>
    <n v="33.259998321533203"/>
    <n v="29.489999771118161"/>
    <n v="20.069999694824219"/>
    <n v="27.879999160766602"/>
    <n v="24.989999771118161"/>
    <n v="2.9084116200023276E-2"/>
    <n v="1.2010994811278273E-2"/>
    <n v="1.7232648782380518E-2"/>
    <n v="1.0144883167641507E-2"/>
    <n v="9.2891575165671061E-3"/>
  </r>
  <r>
    <x v="660"/>
    <n v="32.709999084472663"/>
    <n v="29.29999923706055"/>
    <n v="20.129999160766602"/>
    <n v="27.79000091552734"/>
    <n v="24.809999465942379"/>
    <n v="-1.6536357931938288E-2"/>
    <n v="-6.4428801469063523E-3"/>
    <n v="2.9895100575340746E-3"/>
    <n v="-3.2280576739008313E-3"/>
    <n v="-7.2028934303478486E-3"/>
  </r>
  <r>
    <x v="661"/>
    <n v="32.459999084472663"/>
    <n v="29.309999465942379"/>
    <n v="19.85000038146973"/>
    <n v="27.70000076293945"/>
    <n v="24.809999465942379"/>
    <n v="-7.642922867542183E-3"/>
    <n v="3.4130474888135456E-4"/>
    <n v="-1.3909527618987163E-2"/>
    <n v="-3.2385804110428829E-3"/>
    <n v="0"/>
  </r>
  <r>
    <x v="662"/>
    <n v="32.459999084472663"/>
    <n v="29.35000038146973"/>
    <n v="19.95999908447266"/>
    <n v="27.840000152587891"/>
    <n v="24.510000228881839"/>
    <n v="0"/>
    <n v="1.3647531987788367E-3"/>
    <n v="5.5414962664491994E-3"/>
    <n v="5.054129450990842E-3"/>
    <n v="-1.2091867937053365E-2"/>
  </r>
  <r>
    <x v="663"/>
    <n v="32.290000915527337"/>
    <n v="29.29999923706055"/>
    <n v="19.879999160766602"/>
    <n v="27.70999908447266"/>
    <n v="24.569999694824219"/>
    <n v="-5.2371587720298441E-3"/>
    <n v="-1.703616482429355E-3"/>
    <n v="-4.0080123935622826E-3"/>
    <n v="-4.6695785704996291E-3"/>
    <n v="2.4479586039202771E-3"/>
  </r>
  <r>
    <x v="664"/>
    <n v="32.049999237060547"/>
    <n v="29.139999389648441"/>
    <n v="19.760000228881839"/>
    <n v="27.54999923706055"/>
    <n v="24.85000038146973"/>
    <n v="-7.4326934550001771E-3"/>
    <n v="-5.4607457876562375E-3"/>
    <n v="-6.0361638305086703E-3"/>
    <n v="-5.7740834607881864E-3"/>
    <n v="1.1396039484058063E-2"/>
  </r>
  <r>
    <x v="665"/>
    <n v="32.220001220703118"/>
    <n v="29.180000305175781"/>
    <n v="20"/>
    <n v="27.629999160766602"/>
    <n v="25.190000534057621"/>
    <n v="5.3042741868771E-3"/>
    <n v="1.3727150434172603E-3"/>
    <n v="1.2145737264080051E-2"/>
    <n v="2.9038085633931485E-3"/>
    <n v="1.3682098485657311E-2"/>
  </r>
  <r>
    <x v="666"/>
    <n v="32.150001525878913"/>
    <n v="29.219999313354489"/>
    <n v="19.989999771118161"/>
    <n v="27.690000534057621"/>
    <n v="25.030000686645511"/>
    <n v="-2.1725540711409375E-3"/>
    <n v="1.3707679150233795E-3"/>
    <n v="-5.0001144409197453E-4"/>
    <n v="2.1716024290083409E-3"/>
    <n v="-6.3517206836016093E-3"/>
  </r>
  <r>
    <x v="667"/>
    <n v="32.740001678466797"/>
    <n v="29.5"/>
    <n v="20.340000152587891"/>
    <n v="27.940000534057621"/>
    <n v="25.030000686645511"/>
    <n v="1.8351481324595496E-2"/>
    <n v="9.5825014793050299E-3"/>
    <n v="1.7508773660688867E-2"/>
    <n v="9.0285299811572687E-3"/>
    <n v="0"/>
  </r>
  <r>
    <x v="668"/>
    <n v="32.680000305175781"/>
    <n v="29.25"/>
    <n v="20.45999908447266"/>
    <n v="27.89999961853027"/>
    <n v="25"/>
    <n v="-1.8326624989295195E-3"/>
    <n v="-8.4745762711864406E-3"/>
    <n v="5.8996524574510155E-3"/>
    <n v="-1.4316719671709209E-3"/>
    <n v="-1.198589125949082E-3"/>
  </r>
  <r>
    <x v="669"/>
    <n v="32.880001068115227"/>
    <n v="29.409999847412109"/>
    <n v="20.25"/>
    <n v="28.030000686645511"/>
    <n v="25.159999847412109"/>
    <n v="6.1199743290017766E-3"/>
    <n v="5.470080253405449E-3"/>
    <n v="-1.0263885330866444E-2"/>
    <n v="4.6595365552943952E-3"/>
    <n v="6.3999938964843751E-3"/>
  </r>
  <r>
    <x v="670"/>
    <n v="33.069999694824219"/>
    <n v="29.70000076293945"/>
    <n v="20.469999313354489"/>
    <n v="28.360000610351559"/>
    <n v="25.309999465942379"/>
    <n v="5.7785468533101455E-3"/>
    <n v="9.860622816455349E-3"/>
    <n v="1.0864163622443882E-2"/>
    <n v="1.1773097239461405E-2"/>
    <n v="5.9618290715410492E-3"/>
  </r>
  <r>
    <x v="671"/>
    <n v="33.139999389648438"/>
    <n v="29.70999908447266"/>
    <n v="20.469999313354489"/>
    <n v="28.39999961853027"/>
    <n v="25.29000091552734"/>
    <n v="2.1167128959839209E-3"/>
    <n v="3.3664381401923854E-4"/>
    <n v="0"/>
    <n v="1.4104022326470289E-3"/>
    <n v="-7.901442448447893E-4"/>
  </r>
  <r>
    <x v="672"/>
    <n v="32.990001678466797"/>
    <n v="29.639999389648441"/>
    <n v="20.360000610351559"/>
    <n v="28.190000534057621"/>
    <n v="24.879999160766602"/>
    <n v="-4.526183281357986E-3"/>
    <n v="-2.3560988549744754E-3"/>
    <n v="-5.3736544549450611E-3"/>
    <n v="-7.3943340596254849E-3"/>
    <n v="-1.6212010277508897E-2"/>
  </r>
  <r>
    <x v="673"/>
    <n v="32.680000305175781"/>
    <n v="29.469999313354489"/>
    <n v="20.270000457763668"/>
    <n v="28.090000152587891"/>
    <n v="24.5"/>
    <n v="-9.3968280545241503E-3"/>
    <n v="-5.7354952697240514E-3"/>
    <n v="-4.4204395820171133E-3"/>
    <n v="-3.5473706837612544E-3"/>
    <n v="-1.5273278681046911E-2"/>
  </r>
  <r>
    <x v="674"/>
    <n v="33.009998321533203"/>
    <n v="29.5"/>
    <n v="20.260000228881839"/>
    <n v="28.159999847412109"/>
    <n v="24.579999923706051"/>
    <n v="1.0097858423372094E-2"/>
    <n v="1.0180077144391515E-3"/>
    <n v="-4.9335119171142478E-4"/>
    <n v="2.4919791542888183E-3"/>
    <n v="3.2653030084102506E-3"/>
  </r>
  <r>
    <x v="675"/>
    <n v="33.400001525878913"/>
    <n v="29.60000038146973"/>
    <n v="20.389999389648441"/>
    <n v="28.329999923706051"/>
    <n v="24.659999847412109"/>
    <n v="1.1814699308581967E-2"/>
    <n v="3.3898434396518683E-3"/>
    <n v="6.4165429071061904E-3"/>
    <n v="6.0369345601954854E-3"/>
    <n v="3.2546755066871556E-3"/>
  </r>
  <r>
    <x v="676"/>
    <n v="33.220001220703118"/>
    <n v="29.79999923706055"/>
    <n v="20.309999465942379"/>
    <n v="28.29999923706055"/>
    <n v="24.54999923706055"/>
    <n v="-5.3892304476791126E-3"/>
    <n v="6.7567180072073286E-3"/>
    <n v="-3.9234882835100038E-3"/>
    <n v="-1.0589723517929364E-3"/>
    <n v="-4.4606898228794082E-3"/>
  </r>
  <r>
    <x v="677"/>
    <n v="33.240001678466797"/>
    <n v="30.020000457763668"/>
    <n v="20.25"/>
    <n v="28.39999961853027"/>
    <n v="24.569999694824219"/>
    <n v="6.0206071730107126E-4"/>
    <n v="7.3825914877714153E-3"/>
    <n v="-2.9541835312694971E-3"/>
    <n v="3.5335824793508454E-3"/>
    <n v="8.1468262261596069E-4"/>
  </r>
  <r>
    <x v="678"/>
    <n v="33.349998474121087"/>
    <n v="30.04999923706055"/>
    <n v="20.260000228881839"/>
    <n v="28.360000610351559"/>
    <n v="24.79000091552734"/>
    <n v="3.3091693772550794E-3"/>
    <n v="9.9929309924856862E-4"/>
    <n v="4.9383846330071552E-4"/>
    <n v="-1.4084157998584131E-3"/>
    <n v="8.954058747891059E-3"/>
  </r>
  <r>
    <x v="679"/>
    <n v="33.110000610351563"/>
    <n v="30.020000457763668"/>
    <n v="20.20999908447266"/>
    <n v="28.319999694824219"/>
    <n v="24.79000091552734"/>
    <n v="-7.196338073471204E-3"/>
    <n v="-9.982955094349794E-4"/>
    <n v="-2.4679735362440952E-3"/>
    <n v="-1.410469487533778E-3"/>
    <n v="0"/>
  </r>
  <r>
    <x v="680"/>
    <n v="32.880001068115227"/>
    <n v="29.920000076293949"/>
    <n v="19.809999465942379"/>
    <n v="28.090000152587891"/>
    <n v="24.780000686645511"/>
    <n v="-6.9465278766690152E-3"/>
    <n v="-3.3311252479963807E-3"/>
    <n v="-1.9792164109378917E-2"/>
    <n v="-8.1214528500988294E-3"/>
    <n v="-4.0339768102086432E-4"/>
  </r>
  <r>
    <x v="681"/>
    <n v="33.119998931884773"/>
    <n v="30.079999923706051"/>
    <n v="20.180000305175781"/>
    <n v="28.25"/>
    <n v="24.479999542236332"/>
    <n v="7.2992048653635526E-3"/>
    <n v="5.3475884693888242E-3"/>
    <n v="1.8677478506221694E-2"/>
    <n v="5.6959717530428288E-3"/>
    <n v="-1.2106583377572581E-2"/>
  </r>
  <r>
    <x v="682"/>
    <n v="32.779998779296882"/>
    <n v="29.909999847412109"/>
    <n v="20.059999465942379"/>
    <n v="28.030000686645511"/>
    <n v="24.20999908447266"/>
    <n v="-1.026570542128161E-2"/>
    <n v="-5.6515982953831284E-3"/>
    <n v="-5.9465231624711169E-3"/>
    <n v="-7.7875863134332264E-3"/>
    <n v="-1.102943067044708E-2"/>
  </r>
  <r>
    <x v="683"/>
    <n v="33.080001831054688"/>
    <n v="29.95000076293945"/>
    <n v="20.29999923706055"/>
    <n v="28.120000839233398"/>
    <n v="24.219999313354489"/>
    <n v="9.1520153425777625E-3"/>
    <n v="1.3373759856705977E-3"/>
    <n v="1.1964096585627524E-2"/>
    <n v="3.2108508877335255E-3"/>
    <n v="4.1306192730269806E-4"/>
  </r>
  <r>
    <x v="684"/>
    <n v="33.259998321533203"/>
    <n v="30.069999694824219"/>
    <n v="20.25"/>
    <n v="28.260000228881839"/>
    <n v="24.030000686645511"/>
    <n v="5.4412478994949566E-3"/>
    <n v="4.0066420309831019E-3"/>
    <n v="-2.4630166965361098E-3"/>
    <n v="4.9786410195661176E-3"/>
    <n v="-7.8446999213668562E-3"/>
  </r>
  <r>
    <x v="685"/>
    <n v="33.509998321533203"/>
    <n v="30.04999923706055"/>
    <n v="20.340000152587891"/>
    <n v="28.45000076293945"/>
    <n v="24.110000610351559"/>
    <n v="7.5165367593583096E-3"/>
    <n v="-6.6512996230960687E-4"/>
    <n v="4.4444519796489196E-3"/>
    <n v="6.7233026368990869E-3"/>
    <n v="3.3291685984223433E-3"/>
  </r>
  <r>
    <x v="686"/>
    <n v="33.5"/>
    <n v="29.920000076293949"/>
    <n v="20.20999908447266"/>
    <n v="28.379999160766602"/>
    <n v="23.95000076293945"/>
    <n v="-2.9836830898252536E-4"/>
    <n v="-4.3260953100549195E-3"/>
    <n v="-6.3913995644041613E-3"/>
    <n v="-2.4605131914103842E-3"/>
    <n v="-6.6362440216369764E-3"/>
  </r>
  <r>
    <x v="687"/>
    <n v="33.549999237060547"/>
    <n v="29.85000038146973"/>
    <n v="20.219999313354489"/>
    <n v="28.489999771118161"/>
    <n v="23.940000534057621"/>
    <n v="1.4925145391208022E-3"/>
    <n v="-2.3395619868223369E-3"/>
    <n v="4.9481589979447386E-4"/>
    <n v="3.875990613263556E-3"/>
    <n v="-4.1754607779818194E-4"/>
  </r>
  <r>
    <x v="688"/>
    <n v="33.580001831054688"/>
    <n v="29.969999313354489"/>
    <n v="20.270000457763668"/>
    <n v="28.530000686645511"/>
    <n v="23.89999961853027"/>
    <n v="8.9426511703161746E-4"/>
    <n v="4.0200646683827652E-3"/>
    <n v="2.4728558905615771E-3"/>
    <n v="1.4040335503232235E-3"/>
    <n v="-1.6708819814120134E-3"/>
  </r>
  <r>
    <x v="689"/>
    <n v="33.450000762939453"/>
    <n v="29.969999313354489"/>
    <n v="20.219999313354489"/>
    <n v="28.45999908447266"/>
    <n v="23.489999771118161"/>
    <n v="-3.8713835922132012E-3"/>
    <n v="0"/>
    <n v="-2.4667559585588765E-3"/>
    <n v="-2.4536137570307986E-3"/>
    <n v="-1.7154805604859769E-2"/>
  </r>
  <r>
    <x v="690"/>
    <n v="33.069999694824219"/>
    <n v="29.670000076293949"/>
    <n v="20.14999961853027"/>
    <n v="28.14999961853027"/>
    <n v="23.5"/>
    <n v="-1.1360270835516759E-2"/>
    <n v="-1.0009984782577606E-2"/>
    <n v="-3.4619039169792054E-3"/>
    <n v="-1.0892462259829126E-2"/>
    <n v="4.2572281733842964E-4"/>
  </r>
  <r>
    <x v="691"/>
    <n v="32.840000152587891"/>
    <n v="29.39999961853027"/>
    <n v="19.770000457763668"/>
    <n v="27.95000076293945"/>
    <n v="23.180000305175781"/>
    <n v="-6.9549302799759424E-3"/>
    <n v="-9.1001165173372148E-3"/>
    <n v="-1.8858519501764561E-2"/>
    <n v="-7.1047551794340804E-3"/>
    <n v="-1.3617008290392286E-2"/>
  </r>
  <r>
    <x v="692"/>
    <n v="32.299999237060547"/>
    <n v="29.25"/>
    <n v="19.39999961853027"/>
    <n v="27.809999465942379"/>
    <n v="23.159999847412109"/>
    <n v="-1.6443389555976906E-2"/>
    <n v="-5.1020279073652752E-3"/>
    <n v="-1.8715267105019175E-2"/>
    <n v="-5.0089908112885013E-3"/>
    <n v="-8.6283250648646638E-4"/>
  </r>
  <r>
    <x v="693"/>
    <n v="31.590000152587891"/>
    <n v="28.829999923706051"/>
    <n v="19.319999694824219"/>
    <n v="27.25"/>
    <n v="23.340000152587891"/>
    <n v="-2.1981396323316742E-2"/>
    <n v="-1.4358976967314491E-2"/>
    <n v="-4.12370748861447E-3"/>
    <n v="-2.0136622678766487E-2"/>
    <n v="7.7720339534412576E-3"/>
  </r>
  <r>
    <x v="694"/>
    <n v="31.680000305175781"/>
    <n v="28.89999961853027"/>
    <n v="19.309999465942379"/>
    <n v="27.340000152587891"/>
    <n v="23.170000076293949"/>
    <n v="2.8490076655006825E-3"/>
    <n v="2.4280157824995373E-3"/>
    <n v="-5.176101987474941E-4"/>
    <n v="3.3027578931336008E-3"/>
    <n v="-7.2836364688323493E-3"/>
  </r>
  <r>
    <x v="695"/>
    <n v="32.279998779296882"/>
    <n v="29.120000839233398"/>
    <n v="19.370000839233398"/>
    <n v="27.579999923706051"/>
    <n v="23"/>
    <n v="1.8939345591580531E-2"/>
    <n v="7.6124990867497064E-3"/>
    <n v="3.1072695468917742E-3"/>
    <n v="8.7783383240194728E-3"/>
    <n v="-7.3370770709613418E-3"/>
  </r>
  <r>
    <x v="696"/>
    <n v="32.459999084472663"/>
    <n v="29.29999923706055"/>
    <n v="19.479999542236332"/>
    <n v="27.770000457763668"/>
    <n v="23.39999961853027"/>
    <n v="5.5762178433298561E-3"/>
    <n v="6.1812634835037511E-3"/>
    <n v="5.6788176684088691E-3"/>
    <n v="6.8890694192607505E-3"/>
    <n v="1.7391287762185646E-2"/>
  </r>
  <r>
    <x v="697"/>
    <n v="32.080001831054688"/>
    <n v="28.95000076293945"/>
    <n v="19.20000076293945"/>
    <n v="27.579999923706051"/>
    <n v="23.309999465942379"/>
    <n v="-1.1706631673928441E-2"/>
    <n v="-1.1945340724732851E-2"/>
    <n v="-1.4373654305781254E-2"/>
    <n v="-6.8419348550820304E-3"/>
    <n v="-3.8461604297044616E-3"/>
  </r>
  <r>
    <x v="698"/>
    <n v="32.650001525878913"/>
    <n v="29.14999961853027"/>
    <n v="19.35000038146973"/>
    <n v="27.780000686645511"/>
    <n v="23.270000457763668"/>
    <n v="1.7768069273376538E-2"/>
    <n v="6.908423154408005E-3"/>
    <n v="7.8124798213453899E-3"/>
    <n v="7.2516592999535157E-3"/>
    <n v="-1.7159592061403702E-3"/>
  </r>
  <r>
    <x v="699"/>
    <n v="31.89999961853027"/>
    <n v="28.60000038146973"/>
    <n v="19.139999389648441"/>
    <n v="27.270000457763668"/>
    <n v="22.79000091552734"/>
    <n v="-2.2970960866699499E-2"/>
    <n v="-1.8867898602335231E-2"/>
    <n v="-1.0852764221255196E-2"/>
    <n v="-1.8358539102809018E-2"/>
    <n v="-2.0627397197845083E-2"/>
  </r>
  <r>
    <x v="700"/>
    <n v="32"/>
    <n v="28.70000076293945"/>
    <n v="19.20999908447266"/>
    <n v="27.319999694824219"/>
    <n v="22.920000076293949"/>
    <n v="3.1348082340302372E-3"/>
    <n v="3.4965167879686763E-3"/>
    <n v="3.6572464501789352E-3"/>
    <n v="1.8334886769800485E-3"/>
    <n v="5.704219198957439E-3"/>
  </r>
  <r>
    <x v="701"/>
    <n v="32.419998168945313"/>
    <n v="28.979999542236332"/>
    <n v="19.29999923706055"/>
    <n v="27.629999160766602"/>
    <n v="23.20000076293945"/>
    <n v="1.3124942779541016E-2"/>
    <n v="9.756054768418225E-3"/>
    <n v="4.6850680310878967E-3"/>
    <n v="1.1346979114392607E-2"/>
    <n v="1.221643480425221E-2"/>
  </r>
  <r>
    <x v="702"/>
    <n v="32.779998779296882"/>
    <n v="29.219999313354489"/>
    <n v="19.39999961853027"/>
    <n v="27.89999961853027"/>
    <n v="22.89999961853027"/>
    <n v="1.1104276085259296E-2"/>
    <n v="8.2815657318549649E-3"/>
    <n v="5.181367120351753E-3"/>
    <n v="9.7720038351306656E-3"/>
    <n v="-1.2931083385497675E-2"/>
  </r>
  <r>
    <x v="703"/>
    <n v="32.599998474121087"/>
    <n v="29.010000228881839"/>
    <n v="19.319999694824219"/>
    <n v="27.719999313354489"/>
    <n v="22.879999160766602"/>
    <n v="-5.4911626564635397E-3"/>
    <n v="-7.1868271528902038E-3"/>
    <n v="-4.12370748861447E-3"/>
    <n v="-6.4516239296372934E-3"/>
    <n v="-8.7338244964354974E-4"/>
  </r>
  <r>
    <x v="704"/>
    <n v="32.689998626708977"/>
    <n v="29.219999313354489"/>
    <n v="19.319999694824219"/>
    <n v="27.840000152587891"/>
    <n v="22.590000152587891"/>
    <n v="2.7607410061486846E-3"/>
    <n v="7.2388515276045323E-3"/>
    <n v="0"/>
    <n v="4.3290347116130678E-3"/>
    <n v="-1.2674782290900855E-2"/>
  </r>
  <r>
    <x v="705"/>
    <n v="32.799999237060547"/>
    <n v="29.309999465942379"/>
    <n v="19.340000152587891"/>
    <n v="27.940000534057621"/>
    <n v="22.469999313354489"/>
    <n v="3.3649622200257576E-3"/>
    <n v="3.0800874299390427E-3"/>
    <n v="1.0352203974946204E-3"/>
    <n v="3.5919677055186545E-3"/>
    <n v="-5.3121221081379585E-3"/>
  </r>
  <r>
    <x v="706"/>
    <n v="31.659999847412109"/>
    <n v="28.510000228881839"/>
    <n v="19"/>
    <n v="27.069999694824219"/>
    <n v="22.479999542236332"/>
    <n v="-3.4756079761134817E-2"/>
    <n v="-2.7294413225429175E-2"/>
    <n v="-1.758015252871625E-2"/>
    <n v="-3.113818262719464E-2"/>
    <n v="4.4504802792315416E-4"/>
  </r>
  <r>
    <x v="707"/>
    <n v="32.229999542236328"/>
    <n v="28.920000076293949"/>
    <n v="19.190000534057621"/>
    <n v="27.479999542236332"/>
    <n v="22.95000076293945"/>
    <n v="1.8003780719247558E-2"/>
    <n v="1.4380913508263047E-2"/>
    <n v="1.0000028108295828E-2"/>
    <n v="1.5145912524354585E-2"/>
    <n v="2.0907528037091842E-2"/>
  </r>
  <r>
    <x v="708"/>
    <n v="32.330001831054688"/>
    <n v="28.819999694824219"/>
    <n v="19.219999313354489"/>
    <n v="27.469999313354489"/>
    <n v="22.969999313354489"/>
    <n v="3.1027704076542024E-3"/>
    <n v="-3.4578278425283116E-3"/>
    <n v="1.5632505712351232E-3"/>
    <n v="-3.6390935401846882E-4"/>
    <n v="8.7139650327739846E-4"/>
  </r>
  <r>
    <x v="709"/>
    <n v="32.290000915527337"/>
    <n v="28.979999542236332"/>
    <n v="19.20000076293945"/>
    <n v="27.54999923706055"/>
    <n v="22.79999923706055"/>
    <n v="-1.2372692007993594E-3"/>
    <n v="5.5516949724620322E-3"/>
    <n v="-1.0405073428459291E-3"/>
    <n v="2.9122652240901213E-3"/>
    <n v="-7.4009613137037472E-3"/>
  </r>
  <r>
    <x v="710"/>
    <n v="32.790000915527337"/>
    <n v="29.409999847412109"/>
    <n v="19.45999908447266"/>
    <n v="27.79999923706055"/>
    <n v="22.79999923706055"/>
    <n v="1.5484669737484099E-2"/>
    <n v="1.4837829950586514E-2"/>
    <n v="1.3541578708427376E-2"/>
    <n v="9.0744104146361412E-3"/>
    <n v="0"/>
  </r>
  <r>
    <x v="711"/>
    <n v="32.5"/>
    <n v="29.260000228881839"/>
    <n v="19.39999961853027"/>
    <n v="27.79000091552734"/>
    <n v="22.770000457763668"/>
    <n v="-8.8441874788118702E-3"/>
    <n v="-5.1002930740738812E-3"/>
    <n v="-3.0832203887544954E-3"/>
    <n v="-3.5965186358283545E-4"/>
    <n v="-1.3157359781012714E-3"/>
  </r>
  <r>
    <x v="712"/>
    <n v="32.439998626708977"/>
    <n v="29.280000686645511"/>
    <n v="19.530000686645511"/>
    <n v="27.70999908447266"/>
    <n v="22.610000610351559"/>
    <n v="-1.8461961012622378E-3"/>
    <n v="6.8354263866101772E-4"/>
    <n v="6.7010861170877832E-3"/>
    <n v="-2.8787991514595563E-3"/>
    <n v="-7.0267827929514056E-3"/>
  </r>
  <r>
    <x v="713"/>
    <n v="32.610000610351563"/>
    <n v="29.29000091552734"/>
    <n v="19.440000534057621"/>
    <n v="27.829999923706051"/>
    <n v="22.260000228881839"/>
    <n v="5.2405052663170183E-3"/>
    <n v="3.4153786363775245E-4"/>
    <n v="-4.6083025818546E-3"/>
    <n v="4.3305970118430641E-3"/>
    <n v="-1.5479892614840464E-2"/>
  </r>
  <r>
    <x v="714"/>
    <n v="33.090000152587891"/>
    <n v="29.680000305175781"/>
    <n v="19.85000038146973"/>
    <n v="28.110000610351559"/>
    <n v="22.530000686645511"/>
    <n v="1.4719396910528097E-2"/>
    <n v="1.3315103361491974E-2"/>
    <n v="2.1090526550851488E-2"/>
    <n v="1.0061109860334518E-2"/>
    <n v="1.2129400493597143E-2"/>
  </r>
  <r>
    <x v="715"/>
    <n v="33.240001678466797"/>
    <n v="29.780000686645511"/>
    <n v="19.860000610351559"/>
    <n v="28.270000457763668"/>
    <n v="22.559999465942379"/>
    <n v="4.5331376605380579E-3"/>
    <n v="3.369285055306803E-3"/>
    <n v="5.0378985842056676E-4"/>
    <n v="5.6919190301685423E-3"/>
    <n v="1.3315037009585821E-3"/>
  </r>
  <r>
    <x v="716"/>
    <n v="33"/>
    <n v="29.680000305175781"/>
    <n v="20.110000610351559"/>
    <n v="28.20999908447266"/>
    <n v="22.620000839233398"/>
    <n v="-7.2202667372990043E-3"/>
    <n v="-3.3579710934853704E-3"/>
    <n v="1.2588116430857176E-2"/>
    <n v="-2.1224397707616804E-3"/>
    <n v="2.6596354038748997E-3"/>
  </r>
  <r>
    <x v="717"/>
    <n v="33.080001831054688"/>
    <n v="29.870000839233398"/>
    <n v="20.409999847412109"/>
    <n v="28.280000686645511"/>
    <n v="22.70999908447266"/>
    <n v="2.424297910748106E-3"/>
    <n v="6.4016351787059694E-3"/>
    <n v="1.4917912876945751E-2"/>
    <n v="2.4814464531968676E-3"/>
    <n v="3.9787021176039637E-3"/>
  </r>
  <r>
    <x v="718"/>
    <n v="33.380001068115227"/>
    <n v="30.170000076293949"/>
    <n v="20.629999160766602"/>
    <n v="28.35000038146973"/>
    <n v="22.70000076293945"/>
    <n v="9.0689002555890998E-3"/>
    <n v="1.0043496104175195E-2"/>
    <n v="1.0778996325293312E-2"/>
    <n v="2.4752366734302898E-3"/>
    <n v="-4.4026076337653E-4"/>
  </r>
  <r>
    <x v="719"/>
    <n v="32.759998321533203"/>
    <n v="29.829999923706051"/>
    <n v="20.64999961853027"/>
    <n v="28.079999923706051"/>
    <n v="22.70000076293945"/>
    <n v="-1.857407809295292E-2"/>
    <n v="-1.1269478015515571E-2"/>
    <n v="9.694841772802629E-4"/>
    <n v="-9.5238255425265546E-3"/>
    <n v="0"/>
  </r>
  <r>
    <x v="720"/>
    <n v="32.729999542236328"/>
    <n v="29.75"/>
    <n v="20.79999923706055"/>
    <n v="28.139999389648441"/>
    <n v="22.39999961853027"/>
    <n v="-9.1571370066758371E-4"/>
    <n v="-2.681861344641667E-3"/>
    <n v="7.2639041792368093E-3"/>
    <n v="2.1367331234120272E-3"/>
    <n v="-1.3215909001156007E-2"/>
  </r>
  <r>
    <x v="721"/>
    <n v="33.080001831054688"/>
    <n v="29.879999160766602"/>
    <n v="20.770000457763668"/>
    <n v="28.20000076293945"/>
    <n v="22.29999923706055"/>
    <n v="1.0693623394852175E-2"/>
    <n v="4.3697196896336664E-3"/>
    <n v="-1.4422490575591734E-3"/>
    <n v="2.1322450103918827E-3"/>
    <n v="-4.4643028202105287E-3"/>
  </r>
  <r>
    <x v="722"/>
    <n v="32.869998931884773"/>
    <n v="29.829999923706051"/>
    <n v="20.809999465942379"/>
    <n v="28.219999313354489"/>
    <n v="22.20000076293945"/>
    <n v="-6.3483339645032683E-3"/>
    <n v="-1.6733346206448704E-3"/>
    <n v="1.925806802943984E-3"/>
    <n v="7.0916843524774771E-4"/>
    <n v="-4.4842366610897714E-3"/>
  </r>
  <r>
    <x v="723"/>
    <n v="33.189998626708977"/>
    <n v="29.95000076293945"/>
    <n v="20.829999923706051"/>
    <n v="28.270000457763668"/>
    <n v="22.45000076293945"/>
    <n v="9.7353119933872682E-3"/>
    <n v="4.0228239872717253E-3"/>
    <n v="9.6109842753261962E-4"/>
    <n v="1.7718336508079841E-3"/>
    <n v="1.1261260874249541E-2"/>
  </r>
  <r>
    <x v="724"/>
    <n v="32.909999847412109"/>
    <n v="29.829999923706051"/>
    <n v="20.60000038146973"/>
    <n v="28.239999771118161"/>
    <n v="23.590000152587891"/>
    <n v="-8.4362395565616127E-3"/>
    <n v="-4.0067057154098357E-3"/>
    <n v="-1.1041744746938998E-2"/>
    <n v="-1.0612198853809658E-3"/>
    <n v="5.077948110943304E-2"/>
  </r>
  <r>
    <x v="725"/>
    <n v="33.020000457763672"/>
    <n v="29.829999923706051"/>
    <n v="20.89999961853027"/>
    <n v="28.239999771118161"/>
    <n v="23.54999923706055"/>
    <n v="3.3424676651954599E-3"/>
    <n v="0"/>
    <n v="1.4563069490542212E-2"/>
    <n v="0"/>
    <n v="-1.6956725421195889E-3"/>
  </r>
  <r>
    <x v="726"/>
    <n v="32.549999237060547"/>
    <n v="29.620000839233398"/>
    <n v="20.879999160766602"/>
    <n v="27.989999771118161"/>
    <n v="23.430000305175781"/>
    <n v="-1.4233834469636362E-2"/>
    <n v="-7.039862051952785E-3"/>
    <n v="-9.5695971907748751E-4"/>
    <n v="-8.8526912898803205E-3"/>
    <n v="-5.0954962111390339E-3"/>
  </r>
  <r>
    <x v="727"/>
    <n v="32.700000762939453"/>
    <n v="29.70000076293945"/>
    <n v="21"/>
    <n v="28.010000228881839"/>
    <n v="23.579999923706051"/>
    <n v="4.6083419168906946E-3"/>
    <n v="2.7008751329975194E-3"/>
    <n v="5.7471668609488892E-3"/>
    <n v="7.1455726785381074E-4"/>
    <n v="6.402032290931484E-3"/>
  </r>
  <r>
    <x v="728"/>
    <n v="32.650001525878913"/>
    <n v="29.659999847412109"/>
    <n v="20.719999313354489"/>
    <n v="28.04999923706055"/>
    <n v="23.5"/>
    <n v="-1.5290286206111165E-3"/>
    <n v="-1.3468321380400278E-3"/>
    <n v="-1.3333366030738637E-2"/>
    <n v="1.4280259854288369E-3"/>
    <n v="-3.3927024582228074E-3"/>
  </r>
  <r>
    <x v="729"/>
    <n v="32.779998779296882"/>
    <n v="29.930000305175781"/>
    <n v="20.85000038146973"/>
    <n v="28.129999160766602"/>
    <n v="23.569999694824219"/>
    <n v="3.9815389691461684E-3"/>
    <n v="9.1031847320535274E-3"/>
    <n v="6.2741830320164624E-3"/>
    <n v="2.8520472685201609E-3"/>
    <n v="2.9787104180518617E-3"/>
  </r>
  <r>
    <x v="730"/>
    <n v="32.459999084472663"/>
    <n v="29.420000076293949"/>
    <n v="20.659999847412109"/>
    <n v="27.829999923706051"/>
    <n v="23.239999771118161"/>
    <n v="-9.7620410842212558E-3"/>
    <n v="-1.7039766912185374E-2"/>
    <n v="-9.1127352796828813E-3"/>
    <n v="-1.0664743903688578E-2"/>
    <n v="-1.400084548064392E-2"/>
  </r>
  <r>
    <x v="731"/>
    <n v="31.95000076293945"/>
    <n v="29.059999465942379"/>
    <n v="20.319999694824219"/>
    <n v="27.370000839233398"/>
    <n v="23.04999923706055"/>
    <n v="-1.5711593836032267E-2"/>
    <n v="-1.2236594473759058E-2"/>
    <n v="-1.6456929094821816E-2"/>
    <n v="-1.65288927680096E-2"/>
    <n v="-8.1755824410005354E-3"/>
  </r>
  <r>
    <x v="732"/>
    <n v="32.389999389648438"/>
    <n v="29.180000305175781"/>
    <n v="20.39999961853027"/>
    <n v="27.479999542236332"/>
    <n v="23.20000076293945"/>
    <n v="1.3771474685514448E-2"/>
    <n v="4.1294164294132241E-3"/>
    <n v="3.9370041785201509E-3"/>
    <n v="4.0189513931346366E-3"/>
    <n v="6.5076586049392024E-3"/>
  </r>
  <r>
    <x v="733"/>
    <n v="32.529998779296882"/>
    <n v="29.340000152587891"/>
    <n v="20.379999160766602"/>
    <n v="27.60000038146973"/>
    <n v="22.889999389648441"/>
    <n v="4.322302941851465E-3"/>
    <n v="5.483202389950953E-3"/>
    <n v="-9.8041461459151091E-4"/>
    <n v="4.3668428396062752E-3"/>
    <n v="-1.3362127719677335E-2"/>
  </r>
  <r>
    <x v="734"/>
    <n v="32.540000915527337"/>
    <n v="29.420000076293949"/>
    <n v="20.579999923706051"/>
    <n v="27.64999961853027"/>
    <n v="22.729999542236332"/>
    <n v="3.0747422704547456E-4"/>
    <n v="2.7266504188822225E-3"/>
    <n v="9.8135805287210068E-3"/>
    <n v="1.8115665351261584E-3"/>
    <n v="-6.9899454643264957E-3"/>
  </r>
  <r>
    <x v="735"/>
    <n v="31.809999465942379"/>
    <n v="29.020000457763668"/>
    <n v="20.45000076293945"/>
    <n v="27.25"/>
    <n v="22.670000076293949"/>
    <n v="-2.2433971390474594E-2"/>
    <n v="-1.359618006434311E-2"/>
    <n v="-6.3167716836021875E-3"/>
    <n v="-1.4466532515327818E-2"/>
    <n v="-2.6396597954563643E-3"/>
  </r>
  <r>
    <x v="736"/>
    <n v="32.400001525878913"/>
    <n v="29.60000038146973"/>
    <n v="20.60000038146973"/>
    <n v="27.719999313354489"/>
    <n v="22.979999542236332"/>
    <n v="1.8547691601448292E-2"/>
    <n v="1.9986213458204664E-2"/>
    <n v="7.3349443977585383E-3"/>
    <n v="1.724768122401793E-2"/>
    <n v="1.3674436034367273E-2"/>
  </r>
  <r>
    <x v="737"/>
    <n v="31.14999961853027"/>
    <n v="29.5"/>
    <n v="20.979999542236332"/>
    <n v="27.659999847412109"/>
    <n v="22.909999847412109"/>
    <n v="-3.8580303965425035E-2"/>
    <n v="-3.3783912223302745E-3"/>
    <n v="1.8446560860669755E-2"/>
    <n v="-2.1644829519701213E-3"/>
    <n v="-3.0461138476337054E-3"/>
  </r>
  <r>
    <x v="738"/>
    <n v="31.45000076293945"/>
    <n v="29.64999961853027"/>
    <n v="21.090000152587891"/>
    <n v="27.79999923706055"/>
    <n v="23.059999465942379"/>
    <n v="9.6308554761816868E-3"/>
    <n v="5.0847328315345728E-3"/>
    <n v="5.2431178623292569E-3"/>
    <n v="5.0614385546187742E-3"/>
    <n v="6.5473426245881748E-3"/>
  </r>
  <r>
    <x v="739"/>
    <n v="31.25"/>
    <n v="29.659999847412109"/>
    <n v="21.10000038146973"/>
    <n v="27.760000228881839"/>
    <n v="23.030000686645511"/>
    <n v="-6.3593245814839421E-3"/>
    <n v="3.3727585195615574E-4"/>
    <n v="4.7416921808852579E-4"/>
    <n v="-1.4388132833251205E-3"/>
    <n v="-1.3009011271302713E-3"/>
  </r>
  <r>
    <x v="740"/>
    <n v="31.110000610351559"/>
    <n v="29.70000076293945"/>
    <n v="21.04999923706055"/>
    <n v="27.819999694824219"/>
    <n v="23.340000152587891"/>
    <n v="-4.479980468750114E-3"/>
    <n v="1.3486485412382884E-3"/>
    <n v="-2.3697224410048488E-3"/>
    <n v="2.1613640290951831E-3"/>
    <n v="1.3460679839325395E-2"/>
  </r>
  <r>
    <x v="741"/>
    <n v="30.979999542236332"/>
    <n v="29.45999908447266"/>
    <n v="21.10000038146973"/>
    <n v="27.79999923706055"/>
    <n v="23.489999771118161"/>
    <n v="-4.1787549201130723E-3"/>
    <n v="-8.0808643872585708E-3"/>
    <n v="2.3753513644384299E-3"/>
    <n v="-7.1892372333092847E-4"/>
    <n v="6.4267188324606001E-3"/>
  </r>
  <r>
    <x v="742"/>
    <n v="31.20000076293945"/>
    <n v="29.45999908447266"/>
    <n v="21.139999389648441"/>
    <n v="27.969999313354489"/>
    <n v="23.45000076293945"/>
    <n v="7.1013952212355914E-3"/>
    <n v="0"/>
    <n v="1.8956875571357118E-3"/>
    <n v="6.1151108258776076E-3"/>
    <n v="-1.7028100710282349E-3"/>
  </r>
  <r>
    <x v="743"/>
    <n v="30.79999923706055"/>
    <n v="29.319999694824219"/>
    <n v="21.229999542236332"/>
    <n v="27.819999694824219"/>
    <n v="23.5"/>
    <n v="-1.2820561413384201E-2"/>
    <n v="-4.7521858112422634E-3"/>
    <n v="4.2573394127892322E-3"/>
    <n v="-5.3628753025621789E-3"/>
    <n v="2.1321635579462147E-3"/>
  </r>
  <r>
    <x v="744"/>
    <n v="31.059999465942379"/>
    <n v="29.430000305175781"/>
    <n v="21.29000091552734"/>
    <n v="27.89999961853027"/>
    <n v="23.479999542236332"/>
    <n v="8.4415660818906689E-3"/>
    <n v="3.7517261765517896E-3"/>
    <n v="2.8262541019672617E-3"/>
    <n v="2.8756263329842791E-3"/>
    <n v="-8.5108330909226902E-4"/>
  </r>
  <r>
    <x v="745"/>
    <n v="31.129999160766602"/>
    <n v="29.389999389648441"/>
    <n v="21.329999923706051"/>
    <n v="27.969999313354489"/>
    <n v="23.319999694824219"/>
    <n v="2.2536927246562806E-3"/>
    <n v="-1.3591884170081146E-3"/>
    <n v="1.8787696786588036E-3"/>
    <n v="2.5089496695808997E-3"/>
    <n v="-6.8143036853259616E-3"/>
  </r>
  <r>
    <x v="746"/>
    <n v="31.670000076293949"/>
    <n v="29.590000152587891"/>
    <n v="21.39999961853027"/>
    <n v="28.110000610351559"/>
    <n v="23.520000457763668"/>
    <n v="1.7346640863643677E-2"/>
    <n v="6.805061826911523E-3"/>
    <n v="3.2817484798216738E-3"/>
    <n v="5.0054093826961818E-3"/>
    <n v="8.5763621593802578E-3"/>
  </r>
  <r>
    <x v="747"/>
    <n v="31.75"/>
    <n v="29.629999160766602"/>
    <n v="21.54000091552734"/>
    <n v="28.20000076293945"/>
    <n v="23.610000610351559"/>
    <n v="2.5260474743709817E-3"/>
    <n v="1.3517745174872089E-3"/>
    <n v="6.5421167987238247E-3"/>
    <n v="3.2017129360981909E-3"/>
    <n v="3.8265370253503825E-3"/>
  </r>
  <r>
    <x v="748"/>
    <n v="31.530000686645511"/>
    <n v="29.579999923706051"/>
    <n v="21.569999694824219"/>
    <n v="28.120000839233398"/>
    <n v="23.75"/>
    <n v="-6.929112231637437E-3"/>
    <n v="-1.6874532054241484E-3"/>
    <n v="1.3927009295182347E-3"/>
    <n v="-2.836876650414398E-3"/>
    <n v="5.9296648042888988E-3"/>
  </r>
  <r>
    <x v="749"/>
    <n v="31.659999847412109"/>
    <n v="29.60000038146973"/>
    <n v="21.569999694824219"/>
    <n v="28.120000839233398"/>
    <n v="23.889999389648441"/>
    <n v="4.1230306988752768E-3"/>
    <n v="6.7614799916379249E-4"/>
    <n v="0"/>
    <n v="0"/>
    <n v="5.8947111430922546E-3"/>
  </r>
  <r>
    <x v="750"/>
    <n v="31.620000839233398"/>
    <n v="29.54999923706055"/>
    <n v="21.530000686645511"/>
    <n v="28.139999389648441"/>
    <n v="23.79999923706055"/>
    <n v="-1.2633925575328282E-3"/>
    <n v="-1.6892278298915678E-3"/>
    <n v="-1.8543814902466252E-3"/>
    <n v="7.1118598215475057E-4"/>
    <n v="-3.7672731221118313E-3"/>
  </r>
  <r>
    <x v="751"/>
    <n v="31.89999961853027"/>
    <n v="29.829999923706051"/>
    <n v="21.510000228881839"/>
    <n v="28.329999923706051"/>
    <n v="23.95999908447266"/>
    <n v="8.8551161247742653E-3"/>
    <n v="9.475488794406935E-3"/>
    <n v="-9.2895759989815644E-4"/>
    <n v="6.7519736381907508E-3"/>
    <n v="6.7226828798785439E-3"/>
  </r>
  <r>
    <x v="752"/>
    <n v="31.95999908447266"/>
    <n v="29.920000076293949"/>
    <n v="21.95000076293945"/>
    <n v="28.440000534057621"/>
    <n v="24"/>
    <n v="1.8808610238207355E-3"/>
    <n v="3.0171020052995089E-3"/>
    <n v="2.0455626656238429E-2"/>
    <n v="3.8828312971339973E-3"/>
    <n v="1.6694873562521501E-3"/>
  </r>
  <r>
    <x v="753"/>
    <n v="31.879999160766602"/>
    <n v="29.829999923706051"/>
    <n v="21.930000305175781"/>
    <n v="28.270000457763668"/>
    <n v="23.770000457763668"/>
    <n v="-2.5031265956739386E-3"/>
    <n v="-3.0080264825669621E-3"/>
    <n v="-9.1118255437317569E-4"/>
    <n v="-5.9774990542061706E-3"/>
    <n v="-9.5833142598471532E-3"/>
  </r>
  <r>
    <x v="754"/>
    <n v="31.79000091552734"/>
    <n v="29.89999961853027"/>
    <n v="21.889999389648441"/>
    <n v="28.329999923706051"/>
    <n v="23.89999961853027"/>
    <n v="-2.8230316062874457E-3"/>
    <n v="2.3466206839843013E-3"/>
    <n v="-1.8240271304464793E-3"/>
    <n v="2.1223723017629245E-3"/>
    <n v="5.4690432588587407E-3"/>
  </r>
  <r>
    <x v="755"/>
    <n v="31.819999694824219"/>
    <n v="30.069999694824219"/>
    <n v="21.940000534057621"/>
    <n v="28.340000152587891"/>
    <n v="23.840000152587891"/>
    <n v="9.4365455907319924E-4"/>
    <n v="5.6856213532722848E-3"/>
    <n v="2.2842003564798965E-3"/>
    <n v="3.5299078393118783E-4"/>
    <n v="-2.5104379456081733E-3"/>
  </r>
  <r>
    <x v="756"/>
    <n v="31.870000839233398"/>
    <n v="30.04999923706055"/>
    <n v="21.979999542236332"/>
    <n v="28.389999389648441"/>
    <n v="23.579999923706051"/>
    <n v="1.5713747608021749E-3"/>
    <n v="-6.6512996230960687E-4"/>
    <n v="1.8231088060649857E-3"/>
    <n v="1.7642638246769631E-3"/>
    <n v="-1.0906049799400519E-2"/>
  </r>
  <r>
    <x v="757"/>
    <n v="31.989999771118161"/>
    <n v="30.069999694824219"/>
    <n v="22.010000228881839"/>
    <n v="28.430000305175781"/>
    <n v="23.629999160766602"/>
    <n v="3.7652629031950952E-3"/>
    <n v="6.6557265462429142E-4"/>
    <n v="1.3649084290406415E-3"/>
    <n v="1.4089790907824157E-3"/>
    <n v="2.120408703236844E-3"/>
  </r>
  <r>
    <x v="758"/>
    <n v="31.95999908447266"/>
    <n v="30.090000152587891"/>
    <n v="21.89999961853027"/>
    <n v="28.5"/>
    <n v="23.579999923706051"/>
    <n v="-9.3781453142073839E-4"/>
    <n v="6.6512996230972505E-4"/>
    <n v="-4.9977559839924591E-3"/>
    <n v="2.4621770690405184E-3"/>
    <n v="-2.1159220836353327E-3"/>
  </r>
  <r>
    <x v="759"/>
    <n v="32.069999694824219"/>
    <n v="30.389999389648441"/>
    <n v="21.770000457763668"/>
    <n v="28.629999160766602"/>
    <n v="23.489999771118161"/>
    <n v="3.4418214487684788E-3"/>
    <n v="9.970064324999646E-3"/>
    <n v="-5.9360348415990489E-3"/>
    <n v="4.5613740619860196E-3"/>
    <n v="-3.8168003765517134E-3"/>
  </r>
  <r>
    <x v="760"/>
    <n v="32.240001678466797"/>
    <n v="30.559999465942379"/>
    <n v="21.879999160766602"/>
    <n v="28.79000091552734"/>
    <n v="23.739999771118161"/>
    <n v="5.3009661758747929E-3"/>
    <n v="5.593947999612145E-3"/>
    <n v="5.0527653050050922E-3"/>
    <n v="5.588604940652552E-3"/>
    <n v="1.0642826838482325E-2"/>
  </r>
  <r>
    <x v="761"/>
    <n v="32.389999389648438"/>
    <n v="30.639999389648441"/>
    <n v="21.860000610351559"/>
    <n v="28.89999961853027"/>
    <n v="23.75"/>
    <n v="4.6525342237132882E-3"/>
    <n v="2.6177985963389099E-3"/>
    <n v="-9.1401056591000043E-4"/>
    <n v="3.8207259293140203E-3"/>
    <n v="4.2123963682618338E-4"/>
  </r>
  <r>
    <x v="762"/>
    <n v="32.439998626708977"/>
    <n v="30.739999771118161"/>
    <n v="21.79000091552734"/>
    <n v="29.020000457763668"/>
    <n v="23.690000534057621"/>
    <n v="1.543662797243494E-3"/>
    <n v="3.2637200868712826E-3"/>
    <n v="-3.2021817415261726E-3"/>
    <n v="4.1522782289746332E-3"/>
    <n v="-2.5262933028370213E-3"/>
  </r>
  <r>
    <x v="763"/>
    <n v="32.360000610351563"/>
    <n v="30.45999908447266"/>
    <n v="21.70000076293945"/>
    <n v="28.940000534057621"/>
    <n v="23.840000152587891"/>
    <n v="-2.4660302017260145E-3"/>
    <n v="-9.108675625579413E-3"/>
    <n v="-4.1303418451789694E-3"/>
    <n v="-2.7567168312929969E-3"/>
    <n v="6.331769318224577E-3"/>
  </r>
  <r>
    <x v="764"/>
    <n v="32.229999542236328"/>
    <n v="30.370000839233398"/>
    <n v="21.610000610351559"/>
    <n v="28.89999961853027"/>
    <n v="23.739999771118161"/>
    <n v="-4.0173382467010412E-3"/>
    <n v="-2.9546371616648872E-3"/>
    <n v="-4.147472323669142E-3"/>
    <n v="-1.3822016167648772E-3"/>
    <n v="-4.194646846882458E-3"/>
  </r>
  <r>
    <x v="765"/>
    <n v="32.380001068115227"/>
    <n v="30.39999961853027"/>
    <n v="21.780000686645511"/>
    <n v="28.89999961853027"/>
    <n v="23.70000076293945"/>
    <n v="4.6540964321866406E-3"/>
    <n v="9.8777670292710725E-4"/>
    <n v="7.8667316748024275E-3"/>
    <n v="0"/>
    <n v="-1.6848782040585072E-3"/>
  </r>
  <r>
    <x v="766"/>
    <n v="32.529998779296882"/>
    <n v="30.54999923706055"/>
    <n v="21.95000076293945"/>
    <n v="29.010000228881839"/>
    <n v="23.70000076293945"/>
    <n v="4.63241835187456E-3"/>
    <n v="4.9341980398857812E-3"/>
    <n v="7.8053292440056895E-3"/>
    <n v="3.8062495433750379E-3"/>
    <n v="0"/>
  </r>
  <r>
    <x v="767"/>
    <n v="32.779998779296882"/>
    <n v="30.680000305175781"/>
    <n v="21.989999771118161"/>
    <n v="29.14999961853027"/>
    <n v="23.979999542236332"/>
    <n v="7.6852139373306061E-3"/>
    <n v="4.2553542180624694E-3"/>
    <n v="1.822278213595581E-3"/>
    <n v="4.8259010184029403E-3"/>
    <n v="1.1814294104780214E-2"/>
  </r>
  <r>
    <x v="768"/>
    <n v="32.810001373291023"/>
    <n v="30.719999313354489"/>
    <n v="22.069999694824219"/>
    <n v="29.229999542236332"/>
    <n v="24.079999923706051"/>
    <n v="9.1527135788331982E-4"/>
    <n v="1.3037486238864041E-3"/>
    <n v="3.6380138489646905E-3"/>
    <n v="2.7444228045617847E-3"/>
    <n v="4.170157772254636E-3"/>
  </r>
  <r>
    <x v="769"/>
    <n v="32.939998626708977"/>
    <n v="30.739999771118161"/>
    <n v="22"/>
    <n v="29.229999542236332"/>
    <n v="24.110000610351559"/>
    <n v="3.9621227667420581E-3"/>
    <n v="6.5105658238010921E-4"/>
    <n v="-3.1717125415563481E-3"/>
    <n v="0"/>
    <n v="1.2458756952060045E-3"/>
  </r>
  <r>
    <x v="770"/>
    <n v="32.860000610351563"/>
    <n v="30.729999542236332"/>
    <n v="21.870000839233398"/>
    <n v="29.260000228881839"/>
    <n v="23.969999313354489"/>
    <n v="-2.4285980477409433E-3"/>
    <n v="-3.2531649174651495E-4"/>
    <n v="-5.9090527621182528E-3"/>
    <n v="1.0263663056907634E-3"/>
    <n v="-5.8067728516340705E-3"/>
  </r>
  <r>
    <x v="771"/>
    <n v="32.970001220703118"/>
    <n v="30.809999465942379"/>
    <n v="22.079999923706051"/>
    <n v="29.280000686645511"/>
    <n v="23.829999923706051"/>
    <n v="3.3475535090800633E-3"/>
    <n v="2.6033167880817254E-3"/>
    <n v="9.6021525566623491E-3"/>
    <n v="6.8354263866101772E-4"/>
    <n v="-5.8406088301570852E-3"/>
  </r>
  <r>
    <x v="772"/>
    <n v="32.549999237060547"/>
    <n v="30.430000305175781"/>
    <n v="21.940000534057621"/>
    <n v="28.969999313354489"/>
    <n v="23.870000839233398"/>
    <n v="-1.2738913196607218E-2"/>
    <n v="-1.2333630878074247E-2"/>
    <n v="-6.3405520893195719E-3"/>
    <n v="-1.0587478347717836E-2"/>
    <n v="1.6785948659426746E-3"/>
  </r>
  <r>
    <x v="773"/>
    <n v="32.259998321533203"/>
    <n v="30.079999923706051"/>
    <n v="21.920000076293949"/>
    <n v="28.729999542236332"/>
    <n v="23.809999465942379"/>
    <n v="-8.9093985353202888E-3"/>
    <n v="-1.1501819847507502E-2"/>
    <n v="-9.1159787041139855E-4"/>
    <n v="-8.284424466918185E-3"/>
    <n v="-2.5136728605555493E-3"/>
  </r>
  <r>
    <x v="774"/>
    <n v="32.349998474121087"/>
    <n v="30.29000091552734"/>
    <n v="22.079999923706051"/>
    <n v="28.85000038146973"/>
    <n v="23.95999908447266"/>
    <n v="2.789837485137418E-3"/>
    <n v="6.98141596921306E-3"/>
    <n v="7.299263086460432E-3"/>
    <n v="4.176847934055262E-3"/>
    <n v="6.2998581224177983E-3"/>
  </r>
  <r>
    <x v="775"/>
    <n v="32.450000762939453"/>
    <n v="30.370000839233398"/>
    <n v="22.10000038146973"/>
    <n v="28.95000076293945"/>
    <n v="24.090000152587891"/>
    <n v="3.0912610057266293E-3"/>
    <n v="2.6411330897335322E-3"/>
    <n v="9.0581783662986419E-4"/>
    <n v="3.4662176827543268E-3"/>
    <n v="5.4257543022811867E-3"/>
  </r>
  <r>
    <x v="776"/>
    <n v="32.759998321533203"/>
    <n v="30.659999847412109"/>
    <n v="22.180000305175781"/>
    <n v="29.139999389648441"/>
    <n v="23.940000534057621"/>
    <n v="9.5530832451564216E-3"/>
    <n v="9.5488640159692249E-3"/>
    <n v="3.6199059875640983E-3"/>
    <n v="6.5629921140527075E-3"/>
    <n v="-6.2266341876364012E-3"/>
  </r>
  <r>
    <x v="777"/>
    <n v="32.680000305175781"/>
    <n v="30.559999465942379"/>
    <n v="22.180000305175781"/>
    <n v="29.129999160766602"/>
    <n v="23.920000076293949"/>
    <n v="-2.4419420163657043E-3"/>
    <n v="-3.2615910622116576E-3"/>
    <n v="0"/>
    <n v="-3.4317876085446746E-4"/>
    <n v="-8.3544099070585829E-4"/>
  </r>
  <r>
    <x v="778"/>
    <n v="32.599998474121087"/>
    <n v="30.489999771118161"/>
    <n v="22.079999923706051"/>
    <n v="29.110000610351559"/>
    <n v="23.969999313354489"/>
    <n v="-2.4480364231215784E-3"/>
    <n v="-2.2905659701411311E-3"/>
    <n v="-4.5085834127060256E-3"/>
    <n v="-6.8652766876757857E-4"/>
    <n v="2.0902691012150872E-3"/>
  </r>
  <r>
    <x v="779"/>
    <n v="32.729999542236328"/>
    <n v="30.45999908447266"/>
    <n v="22.10000038146973"/>
    <n v="29.079999923706051"/>
    <n v="24"/>
    <n v="3.987763012272545E-3"/>
    <n v="-9.8395168483795918E-4"/>
    <n v="9.0581783662986419E-4"/>
    <n v="-1.0305972523696728E-3"/>
    <n v="1.251593137459832E-3"/>
  </r>
  <r>
    <x v="780"/>
    <n v="32.819999694824219"/>
    <n v="30.629999160766602"/>
    <n v="22.39999961853027"/>
    <n v="29.29000091552734"/>
    <n v="24.10000038146973"/>
    <n v="2.7497755529067515E-3"/>
    <n v="5.5810926265129563E-3"/>
    <n v="1.3574625877024023E-2"/>
    <n v="7.2214921723605646E-3"/>
    <n v="4.1666825612387548E-3"/>
  </r>
  <r>
    <x v="781"/>
    <n v="32.869998931884773"/>
    <n v="30.60000038146973"/>
    <n v="22.409999847412109"/>
    <n v="29.239999771118161"/>
    <n v="24.04000091552734"/>
    <n v="1.523438072074052E-3"/>
    <n v="-9.793921031279794E-4"/>
    <n v="4.4643879697064184E-4"/>
    <n v="-1.7071062767592086E-3"/>
    <n v="-2.4896043565427891E-3"/>
  </r>
  <r>
    <x v="782"/>
    <n v="33.099998474121087"/>
    <n v="30.54999923706055"/>
    <n v="22.430000305175781"/>
    <n v="29.360000610351559"/>
    <n v="23.989999771118161"/>
    <n v="6.9972482418673961E-3"/>
    <n v="-1.6340243067270875E-3"/>
    <n v="8.9247915661996369E-4"/>
    <n v="4.1039959019401016E-3"/>
    <n v="-2.0799144136839092E-3"/>
  </r>
  <r>
    <x v="783"/>
    <n v="33.060001373291023"/>
    <n v="30.559999465942379"/>
    <n v="22.39999961853027"/>
    <n v="29.329999923706051"/>
    <n v="24.110000610351559"/>
    <n v="-1.2083716819907184E-3"/>
    <n v="3.2733974244089149E-4"/>
    <n v="-1.3375250217267554E-3"/>
    <n v="-1.0218217309890098E-3"/>
    <n v="5.0021192321089078E-3"/>
  </r>
  <r>
    <x v="784"/>
    <n v="33.299999237060547"/>
    <n v="30.670000076293949"/>
    <n v="22.35000038146973"/>
    <n v="29.29999923706055"/>
    <n v="24.20000076293945"/>
    <n v="7.259463212346294E-3"/>
    <n v="3.5994964749315487E-3"/>
    <n v="-2.2321088353581126E-3"/>
    <n v="-1.0228669186341378E-3"/>
    <n v="3.7328971509544184E-3"/>
  </r>
  <r>
    <x v="785"/>
    <n v="33.509998321533203"/>
    <n v="30.829999923706051"/>
    <n v="22.409999847412109"/>
    <n v="29.45000076293945"/>
    <n v="24.20000076293945"/>
    <n v="6.3062789574764343E-3"/>
    <n v="5.2168192701040278E-3"/>
    <n v="2.6845398173739859E-3"/>
    <n v="5.119506135999056E-3"/>
    <n v="0"/>
  </r>
  <r>
    <x v="786"/>
    <n v="33.680000305175781"/>
    <n v="30.920000076293949"/>
    <n v="22.29999923706055"/>
    <n v="29.639999389648441"/>
    <n v="24.20999908447266"/>
    <n v="5.0731719533789552E-3"/>
    <n v="2.9192394683950061E-3"/>
    <n v="-4.9085502499127296E-3"/>
    <n v="6.4515661048162032E-3"/>
    <n v="4.1315376933879838E-4"/>
  </r>
  <r>
    <x v="787"/>
    <n v="33.689998626708977"/>
    <n v="30.940000534057621"/>
    <n v="22.270000457763668"/>
    <n v="29.60000038146973"/>
    <n v="24.180000305175781"/>
    <n v="2.9686227561166398E-4"/>
    <n v="6.46845333580902E-4"/>
    <n v="-1.3452367857944537E-3"/>
    <n v="-1.3494942308494213E-3"/>
    <n v="-1.2391069984021019E-3"/>
  </r>
  <r>
    <x v="788"/>
    <n v="33.529998779296882"/>
    <n v="30.879999160766602"/>
    <n v="22.159999847412109"/>
    <n v="29.520000457763668"/>
    <n v="24.139999389648441"/>
    <n v="-4.7491793984595016E-3"/>
    <n v="-1.9392815854987417E-3"/>
    <n v="-4.9394076376505424E-3"/>
    <n v="-2.7027000903737677E-3"/>
    <n v="-1.6542975608969663E-3"/>
  </r>
  <r>
    <x v="789"/>
    <n v="33.650001525878913"/>
    <n v="30.819999694824219"/>
    <n v="22.29000091552734"/>
    <n v="29.60000038146973"/>
    <n v="24.20000076293945"/>
    <n v="3.5789666254365336E-3"/>
    <n v="-1.9429879395402585E-3"/>
    <n v="5.866474233320566E-3"/>
    <n v="2.7100244737639245E-3"/>
    <n v="2.4855581942035145E-3"/>
  </r>
  <r>
    <x v="790"/>
    <n v="34"/>
    <n v="31.020000457763668"/>
    <n v="22.370000839233398"/>
    <n v="29.760000228881839"/>
    <n v="24.059999465942379"/>
    <n v="1.040114289005058E-2"/>
    <n v="6.489317486042573E-3"/>
    <n v="3.5890498169665773E-3"/>
    <n v="5.4054001807470548E-3"/>
    <n v="-5.7851773794764571E-3"/>
  </r>
  <r>
    <x v="791"/>
    <n v="33.900001525878913"/>
    <n v="30.989999771118161"/>
    <n v="22.219999313354489"/>
    <n v="29.659999847412109"/>
    <n v="24.139999389648441"/>
    <n v="-2.941131591796666E-3"/>
    <n v="-9.671401096965251E-4"/>
    <n v="-6.7054769893361453E-3"/>
    <n v="-3.3602278461234876E-3"/>
    <n v="3.325017684198372E-3"/>
  </r>
  <r>
    <x v="792"/>
    <n v="33.610000610351563"/>
    <n v="30.629999160766602"/>
    <n v="21.89999961853027"/>
    <n v="29.45999908447266"/>
    <n v="24.020000457763668"/>
    <n v="-8.5545988930403778E-3"/>
    <n v="-1.161667031333991E-2"/>
    <n v="-1.4401426854765699E-2"/>
    <n v="-6.7431140919881026E-3"/>
    <n v="-4.9709583644906756E-3"/>
  </r>
  <r>
    <x v="793"/>
    <n v="33.810001373291023"/>
    <n v="30.909999847412109"/>
    <n v="22.04000091552734"/>
    <n v="29.639999389648441"/>
    <n v="24.079999923706051"/>
    <n v="5.9506325292318467E-3"/>
    <n v="9.1413873430383728E-3"/>
    <n v="6.392753398890969E-3"/>
    <n v="6.1099901822689855E-3"/>
    <n v="2.497896119855817E-3"/>
  </r>
  <r>
    <x v="794"/>
    <n v="33.950000762939453"/>
    <n v="31.069999694824219"/>
    <n v="22"/>
    <n v="29.620000839233398"/>
    <n v="24.079999923706051"/>
    <n v="4.1407685288953012E-3"/>
    <n v="5.1763134326092567E-3"/>
    <n v="-1.8149234966301324E-3"/>
    <n v="-6.7471494017732562E-4"/>
    <n v="0"/>
  </r>
  <r>
    <x v="795"/>
    <n v="33.75"/>
    <n v="30.940000534057621"/>
    <n v="21.89999961853027"/>
    <n v="29.5"/>
    <n v="23.620000839233398"/>
    <n v="-5.891038540351912E-3"/>
    <n v="-4.1840734484543257E-3"/>
    <n v="-4.5454718849877321E-3"/>
    <n v="-4.0513448964677413E-3"/>
    <n v="-1.910295207350882E-2"/>
  </r>
  <r>
    <x v="796"/>
    <n v="34.119998931884773"/>
    <n v="31.129999160766602"/>
    <n v="22.280000686645511"/>
    <n v="29.729999542236332"/>
    <n v="23.670000076293949"/>
    <n v="1.0962931315104377E-2"/>
    <n v="6.1408734140077758E-3"/>
    <n v="1.7351647248144735E-2"/>
    <n v="7.7965946520790396E-3"/>
    <n v="2.1168177512297321E-3"/>
  </r>
  <r>
    <x v="797"/>
    <n v="33.900001525878913"/>
    <n v="30.79999923706055"/>
    <n v="22.04999923706055"/>
    <n v="29.440000534057621"/>
    <n v="23.420000076293949"/>
    <n v="-6.4477553602815081E-3"/>
    <n v="-1.0600704548747718E-2"/>
    <n v="-1.0323224528571148E-2"/>
    <n v="-9.7544235668998204E-3"/>
    <n v="-1.0561892657126806E-2"/>
  </r>
  <r>
    <x v="798"/>
    <n v="34.360000610351563"/>
    <n v="31.20999908447266"/>
    <n v="22.360000610351559"/>
    <n v="29.70999908447266"/>
    <n v="23.780000686645511"/>
    <n v="1.3569293916446894E-2"/>
    <n v="1.3311683687276558E-2"/>
    <n v="1.405901968331924E-2"/>
    <n v="9.1711462471847326E-3"/>
    <n v="1.5371503380820231E-2"/>
  </r>
  <r>
    <x v="799"/>
    <n v="34.659999847412109"/>
    <n v="31.389999389648441"/>
    <n v="22.360000610351559"/>
    <n v="29.85000038146973"/>
    <n v="24"/>
    <n v="8.7310602948641024E-3"/>
    <n v="5.7673921966032195E-3"/>
    <n v="0"/>
    <n v="4.712261908827833E-3"/>
    <n v="9.2514426830120709E-3"/>
  </r>
  <r>
    <x v="800"/>
    <n v="34.560001373291023"/>
    <n v="31.219999313354489"/>
    <n v="22.360000610351559"/>
    <n v="29.79000091552734"/>
    <n v="24.20999908447266"/>
    <n v="-2.8851262135407376E-3"/>
    <n v="-5.4157400318400059E-3"/>
    <n v="0"/>
    <n v="-2.0100323341917395E-3"/>
    <n v="8.7499618530274912E-3"/>
  </r>
  <r>
    <x v="801"/>
    <n v="34.810001373291023"/>
    <n v="31.20000076293945"/>
    <n v="22.39999961853027"/>
    <n v="29.870000839233398"/>
    <n v="24.229999542236332"/>
    <n v="7.2337960088510673E-3"/>
    <n v="-6.4056857318650216E-4"/>
    <n v="1.788864359878121E-3"/>
    <n v="2.6854622775241391E-3"/>
    <n v="8.261238546059831E-4"/>
  </r>
  <r>
    <x v="802"/>
    <n v="34.619998931884773"/>
    <n v="31.20000076293945"/>
    <n v="22.35000038146973"/>
    <n v="29.819999694824219"/>
    <n v="24.110000610351559"/>
    <n v="-5.4582715860515552E-3"/>
    <n v="0"/>
    <n v="-2.2321088353581126E-3"/>
    <n v="-1.6739585873564691E-3"/>
    <n v="-4.9524941870344461E-3"/>
  </r>
  <r>
    <x v="803"/>
    <n v="34.790000915527337"/>
    <n v="31.510000228881839"/>
    <n v="22.29000091552734"/>
    <n v="29.979999542236332"/>
    <n v="24.280000686645511"/>
    <n v="4.9105138326851101E-3"/>
    <n v="9.9358800757024055E-3"/>
    <n v="-2.6845398173744625E-3"/>
    <n v="5.3655214302327338E-3"/>
    <n v="7.0510191617732011E-3"/>
  </r>
  <r>
    <x v="804"/>
    <n v="35.049999237060547"/>
    <n v="31.729999542236332"/>
    <n v="22.430000305175781"/>
    <n v="30.25"/>
    <n v="24.280000686645511"/>
    <n v="7.4733634576355764E-3"/>
    <n v="6.9818886625345813E-3"/>
    <n v="6.280815787267047E-3"/>
    <n v="9.0060194091493261E-3"/>
    <n v="0"/>
  </r>
  <r>
    <x v="805"/>
    <n v="35.220001220703118"/>
    <n v="31.70000076293945"/>
    <n v="22.54000091552734"/>
    <n v="30.340000152587891"/>
    <n v="23.969999313354489"/>
    <n v="4.8502706802577428E-3"/>
    <n v="-9.4543900818372937E-4"/>
    <n v="4.9041733773929558E-3"/>
    <n v="2.9752116557980371E-3"/>
    <n v="-1.2767766248933004E-2"/>
  </r>
  <r>
    <x v="806"/>
    <n v="35.069999694824219"/>
    <n v="31.270000457763668"/>
    <n v="21.659999847412109"/>
    <n v="29.870000839233398"/>
    <n v="23.590000152587891"/>
    <n v="-4.2589869585445911E-3"/>
    <n v="-1.3564678070244581E-2"/>
    <n v="-3.904174943972679E-2"/>
    <n v="-1.5491078147354689E-2"/>
    <n v="-1.5853115212852251E-2"/>
  </r>
  <r>
    <x v="807"/>
    <n v="35.700000762939453"/>
    <n v="31.530000686645511"/>
    <n v="21.930000305175781"/>
    <n v="30.239999771118161"/>
    <n v="23.670000076293949"/>
    <n v="1.7964102469274119E-2"/>
    <n v="8.3146858035075787E-3"/>
    <n v="1.24653951830905E-2"/>
    <n v="1.2386974271483079E-2"/>
    <n v="3.3912642301226108E-3"/>
  </r>
  <r>
    <x v="808"/>
    <n v="35.599998474121087"/>
    <n v="31.139999389648441"/>
    <n v="21.889999389648441"/>
    <n v="30.04000091552734"/>
    <n v="23.090000152587891"/>
    <n v="-2.8011845008748546E-3"/>
    <n v="-1.2369213082899006E-2"/>
    <n v="-1.8240271304464793E-3"/>
    <n v="-6.6137188195959139E-3"/>
    <n v="-2.4503587741300497E-2"/>
  </r>
  <r>
    <x v="809"/>
    <n v="35.509998321533203"/>
    <n v="31.139999389648441"/>
    <n v="21.909999847412109"/>
    <n v="30.059999465942379"/>
    <n v="23.430000305175781"/>
    <n v="-2.5280942821755414E-3"/>
    <n v="0"/>
    <n v="9.1368014259179638E-4"/>
    <n v="6.6573068593689811E-4"/>
    <n v="1.4724995683890628E-2"/>
  </r>
  <r>
    <x v="810"/>
    <n v="36.049999237060547"/>
    <n v="31.270000457763668"/>
    <n v="22.110000610351559"/>
    <n v="30.120000839233398"/>
    <n v="23.75"/>
    <n v="1.5207010449220104E-2"/>
    <n v="4.1747293083904888E-3"/>
    <n v="9.1282868248432503E-3"/>
    <n v="1.9960537044919117E-3"/>
    <n v="1.3657690595656097E-2"/>
  </r>
  <r>
    <x v="811"/>
    <n v="36.360000610351563"/>
    <n v="31.889999389648441"/>
    <n v="22.5"/>
    <n v="30.620000839233398"/>
    <n v="23.829999923706051"/>
    <n v="8.5992060985211997E-3"/>
    <n v="1.9827276073187277E-2"/>
    <n v="1.7639049248413381E-2"/>
    <n v="1.6600265141716569E-2"/>
    <n v="3.3684178402547844E-3"/>
  </r>
  <r>
    <x v="812"/>
    <n v="36.419998168945313"/>
    <n v="31.840000152587891"/>
    <n v="22.420000076293949"/>
    <n v="30.639999389648441"/>
    <n v="23.719999313354489"/>
    <n v="1.6500978434161222E-3"/>
    <n v="-1.5678657264816469E-3"/>
    <n v="-3.5555521647133836E-3"/>
    <n v="6.5312050512482281E-4"/>
    <n v="-4.6160558415333456E-3"/>
  </r>
  <r>
    <x v="813"/>
    <n v="36.419998168945313"/>
    <n v="31.690000534057621"/>
    <n v="22.29000091552734"/>
    <n v="30.510000228881839"/>
    <n v="23.559999465942379"/>
    <n v="0"/>
    <n v="-4.7110432729717882E-3"/>
    <n v="-5.7983568387256525E-3"/>
    <n v="-4.2427925377348762E-3"/>
    <n v="-6.7453563256230191E-3"/>
  </r>
  <r>
    <x v="814"/>
    <n v="36.900001525878913"/>
    <n v="31.819999694824219"/>
    <n v="22.309999465942379"/>
    <n v="30.79000091552734"/>
    <n v="23.760000228881839"/>
    <n v="1.317966449934891E-2"/>
    <n v="4.1022139026752735E-3"/>
    <n v="8.9719827696857382E-4"/>
    <n v="9.177341348573384E-3"/>
    <n v="8.4889969216075441E-3"/>
  </r>
  <r>
    <x v="815"/>
    <n v="36.790000915527337"/>
    <n v="31.729999542236332"/>
    <n v="22.229999542236332"/>
    <n v="30.780000686645511"/>
    <n v="23.860000610351559"/>
    <n v="-2.9810462277198137E-3"/>
    <n v="-2.8284146276257296E-3"/>
    <n v="-3.5858326141232099E-3"/>
    <n v="-3.247881969625319E-4"/>
    <n v="4.2087702233336863E-3"/>
  </r>
  <r>
    <x v="816"/>
    <n v="36.979999542236328"/>
    <n v="31.89999961853027"/>
    <n v="22.14999961853027"/>
    <n v="30.770000457763668"/>
    <n v="23.70999908447266"/>
    <n v="5.1644094042085755E-3"/>
    <n v="5.3577081231169976E-3"/>
    <n v="-3.5987370829254559E-3"/>
    <n v="-3.2489371860806464E-4"/>
    <n v="-6.2867360453386419E-3"/>
  </r>
  <r>
    <x v="817"/>
    <n v="37.240001678466797"/>
    <n v="31.930000305175781"/>
    <n v="21.940000534057621"/>
    <n v="31.020000457763668"/>
    <n v="23.760000228881839"/>
    <n v="7.0308853285276536E-3"/>
    <n v="9.4046040765732115E-4"/>
    <n v="-9.4807714712991636E-3"/>
    <n v="8.124796759205825E-3"/>
    <n v="2.1088631944285786E-3"/>
  </r>
  <r>
    <x v="818"/>
    <n v="37.590000152587891"/>
    <n v="31.909999847412109"/>
    <n v="21.85000038146973"/>
    <n v="31.030000686645511"/>
    <n v="23.659999847412109"/>
    <n v="9.398454842806105E-3"/>
    <n v="-6.2638451526822708E-4"/>
    <n v="-4.1021034820934825E-3"/>
    <n v="3.223800365657374E-4"/>
    <n v="-4.2087702233341347E-3"/>
  </r>
  <r>
    <x v="819"/>
    <n v="37.150001525878913"/>
    <n v="31.860000610351559"/>
    <n v="21.64999961853027"/>
    <n v="30.920000076293949"/>
    <n v="23.409999847412109"/>
    <n v="-1.1705204174591775E-2"/>
    <n v="-1.5668830241190161E-3"/>
    <n v="-9.1533528351365311E-3"/>
    <n v="-3.5449760849958294E-3"/>
    <n v="-1.0566356788347341E-2"/>
  </r>
  <r>
    <x v="820"/>
    <n v="37.520000457763672"/>
    <n v="31.95999908447266"/>
    <n v="21.719999313354489"/>
    <n v="31.10000038146973"/>
    <n v="23.60000038146973"/>
    <n v="9.9595939888997061E-3"/>
    <n v="3.1386839989140046E-3"/>
    <n v="3.2332423121294606E-3"/>
    <n v="5.8214846290956402E-3"/>
    <n v="8.1162125286653782E-3"/>
  </r>
  <r>
    <x v="821"/>
    <n v="37.849998474121087"/>
    <n v="32.029998779296882"/>
    <n v="21.770000457763668"/>
    <n v="31.180000305175781"/>
    <n v="23.79000091552734"/>
    <n v="8.7952561921979203E-3"/>
    <n v="2.1902283113090174E-3"/>
    <n v="2.302078544654309E-3"/>
    <n v="2.5723447821472496E-3"/>
    <n v="8.050869957052835E-3"/>
  </r>
  <r>
    <x v="822"/>
    <n v="37.5"/>
    <n v="32"/>
    <n v="21.809999465942379"/>
    <n v="31.129999160766602"/>
    <n v="23.680000305175781"/>
    <n v="-9.2469878000229939E-3"/>
    <n v="-9.3658384140408741E-4"/>
    <n v="1.8373453071952692E-3"/>
    <n v="-1.6036287337970185E-3"/>
    <n v="-4.6238169868990367E-3"/>
  </r>
  <r>
    <x v="823"/>
    <n v="36.409999847412109"/>
    <n v="31.45000076293945"/>
    <n v="21.219999313354489"/>
    <n v="30.569999694824219"/>
    <n v="23.54999923706055"/>
    <n v="-2.9066670735677085E-2"/>
    <n v="-1.7187476158142201E-2"/>
    <n v="-2.7051818754475956E-2"/>
    <n v="-1.7989061388994667E-2"/>
    <n v="-5.4899099003312196E-3"/>
  </r>
  <r>
    <x v="824"/>
    <n v="36.119998931884773"/>
    <n v="31.090000152587891"/>
    <n v="21.139999389648441"/>
    <n v="30.270000457763668"/>
    <n v="23.360000610351559"/>
    <n v="-7.964870001172188E-3"/>
    <n v="-1.1446759987865634E-2"/>
    <n v="-3.7700248018246083E-3"/>
    <n v="-9.8135178297480662E-3"/>
    <n v="-8.0678824995455336E-3"/>
  </r>
  <r>
    <x v="825"/>
    <n v="35.319999694824219"/>
    <n v="30.280000686645511"/>
    <n v="21.010000228881839"/>
    <n v="29.89999961853027"/>
    <n v="23.079999923706051"/>
    <n v="-2.2148373774019084E-2"/>
    <n v="-2.6053376068412657E-2"/>
    <n v="-6.1494401381230815E-3"/>
    <n v="-1.2223350962602988E-2"/>
    <n v="-1.1986330450754808E-2"/>
  </r>
  <r>
    <x v="826"/>
    <n v="34.200000762939453"/>
    <n v="29.20000076293945"/>
    <n v="20.489999771118161"/>
    <n v="28.70000076293945"/>
    <n v="22.79999923706055"/>
    <n v="-3.17100493080947E-2"/>
    <n v="-3.5667103672899776E-2"/>
    <n v="-2.4750140509225194E-2"/>
    <n v="-4.0133741501693236E-2"/>
    <n v="-1.2131745562005176E-2"/>
  </r>
  <r>
    <x v="827"/>
    <n v="33.180000305175781"/>
    <n v="28.170000076293949"/>
    <n v="20.079999923706051"/>
    <n v="27.620000839233398"/>
    <n v="22.110000610351559"/>
    <n v="-2.9824574123079754E-2"/>
    <n v="-3.527399519635542E-2"/>
    <n v="-2.0009753635528482E-2"/>
    <n v="-3.7630658362234753E-2"/>
    <n v="-3.0263098675346638E-2"/>
  </r>
  <r>
    <x v="828"/>
    <n v="34.139999389648438"/>
    <n v="28.85000038146973"/>
    <n v="19.829999923706051"/>
    <n v="28.29999923706055"/>
    <n v="21.620000839233398"/>
    <n v="2.8933064365370274E-2"/>
    <n v="2.4139165897554455E-2"/>
    <n v="-1.2450199250491777E-2"/>
    <n v="2.4619781939370339E-2"/>
    <n v="-2.2161906720561113E-2"/>
  </r>
  <r>
    <x v="829"/>
    <n v="33.700000762939453"/>
    <n v="28.530000686645511"/>
    <n v="19.590000152587891"/>
    <n v="27.920000076293949"/>
    <n v="21.520000457763668"/>
    <n v="-1.2888067796579868E-2"/>
    <n v="-1.1091843694731929E-2"/>
    <n v="-1.2102862937041639E-2"/>
    <n v="-1.3427532544558158E-2"/>
    <n v="-4.6253643657710392E-3"/>
  </r>
  <r>
    <x v="830"/>
    <n v="34.299999237060547"/>
    <n v="29.129999160766602"/>
    <n v="19.70000076293945"/>
    <n v="28.45000076293945"/>
    <n v="21.590000152587891"/>
    <n v="1.7804108621294862E-2"/>
    <n v="2.1030440227151517E-2"/>
    <n v="5.6151408624173791E-3"/>
    <n v="1.8982832564370538E-2"/>
    <n v="3.2527738538671289E-3"/>
  </r>
  <r>
    <x v="831"/>
    <n v="33.080001831054688"/>
    <n v="28.020000457763668"/>
    <n v="19.20000076293945"/>
    <n v="27.379999160766602"/>
    <n v="20.79999923706055"/>
    <n v="-3.5568438284035692E-2"/>
    <n v="-3.8105002917333479E-2"/>
    <n v="-2.5380709676957124E-2"/>
    <n v="-3.7609897134579046E-2"/>
    <n v="-3.6591056505048083E-2"/>
  </r>
  <r>
    <x v="832"/>
    <n v="31.39999961853027"/>
    <n v="26.780000686645511"/>
    <n v="18.04999923706055"/>
    <n v="25.979999542236332"/>
    <n v="20"/>
    <n v="-5.0786037470749869E-2"/>
    <n v="-4.4254095319780154E-2"/>
    <n v="-5.9895910426143034E-2"/>
    <n v="-5.1132200929222812E-2"/>
    <n v="-3.8461503192516754E-2"/>
  </r>
  <r>
    <x v="833"/>
    <n v="31.889999389648441"/>
    <n v="26.819999694824219"/>
    <n v="18.239999771118161"/>
    <n v="26.110000610351559"/>
    <n v="19.879999160766602"/>
    <n v="1.5605088441752868E-2"/>
    <n v="1.4936149048963188E-3"/>
    <n v="1.0526345822081694E-2"/>
    <n v="5.0038903158516725E-3"/>
    <n v="-6.0000419616699219E-3"/>
  </r>
  <r>
    <x v="834"/>
    <n v="31.430000305175781"/>
    <n v="26.5"/>
    <n v="18.10000038146973"/>
    <n v="25.690000534057621"/>
    <n v="19.809999465942379"/>
    <n v="-1.4424556076409849E-2"/>
    <n v="-1.1931383238828783E-2"/>
    <n v="-7.6754052305477664E-3"/>
    <n v="-1.608579343071425E-2"/>
    <n v="-3.5211115583127124E-3"/>
  </r>
  <r>
    <x v="835"/>
    <n v="29.809999465942379"/>
    <n v="24.659999847412109"/>
    <n v="17.270000457763668"/>
    <n v="24.280000686645511"/>
    <n v="18.579999923706051"/>
    <n v="-5.1543137877940966E-2"/>
    <n v="-6.9433968022184558E-2"/>
    <n v="-4.5856348409571986E-2"/>
    <n v="-5.4885162246020636E-2"/>
    <n v="-6.2089832175460685E-2"/>
  </r>
  <r>
    <x v="836"/>
    <n v="28.930000305175781"/>
    <n v="23.760000228881839"/>
    <n v="16.729999542236332"/>
    <n v="23.45000076293945"/>
    <n v="18.04999923706055"/>
    <n v="-2.9520267579071516E-2"/>
    <n v="-3.6496335121620788E-2"/>
    <n v="-3.1268147146144468E-2"/>
    <n v="-3.4184509894292482E-2"/>
    <n v="-2.8525333090517278E-2"/>
  </r>
  <r>
    <x v="837"/>
    <n v="28.45000076293945"/>
    <n v="23.20000076293945"/>
    <n v="16.45999908447266"/>
    <n v="22.879999160766602"/>
    <n v="18.04000091552734"/>
    <n v="-1.6591757247595203E-2"/>
    <n v="-2.3569000864809498E-2"/>
    <n v="-1.6138700845868666E-2"/>
    <n v="-2.4307103779445612E-2"/>
    <n v="-5.5392365406207414E-4"/>
  </r>
  <r>
    <x v="838"/>
    <n v="28.39999961853027"/>
    <n v="23.030000686645511"/>
    <n v="16.690000534057621"/>
    <n v="22.940000534057621"/>
    <n v="17.620000839233398"/>
    <n v="-1.7575094224360779E-3"/>
    <n v="-7.3275892544582451E-3"/>
    <n v="1.397335737411614E-2"/>
    <n v="2.6224377400286937E-3"/>
    <n v="-2.3281599499944617E-2"/>
  </r>
  <r>
    <x v="839"/>
    <n v="27.870000839233398"/>
    <n v="22.280000686645511"/>
    <n v="16.79000091552734"/>
    <n v="22.379999160766602"/>
    <n v="16.940000534057621"/>
    <n v="-1.8661929099149033E-2"/>
    <n v="-3.2566217005581995E-2"/>
    <n v="5.9916344080192599E-3"/>
    <n v="-2.4411567578632758E-2"/>
    <n v="-3.8592523994758376E-2"/>
  </r>
  <r>
    <x v="840"/>
    <n v="27.139999389648441"/>
    <n v="21.159999847412109"/>
    <n v="16.569999694824219"/>
    <n v="21.489999771118161"/>
    <n v="14.94999980926514"/>
    <n v="-2.6193090333794085E-2"/>
    <n v="-5.0269335938787615E-2"/>
    <n v="-1.3103109512023016E-2"/>
    <n v="-3.9767623906289511E-2"/>
    <n v="-0.11747347473759599"/>
  </r>
  <r>
    <x v="841"/>
    <n v="28.690000534057621"/>
    <n v="22.059999465942379"/>
    <n v="16.809999465942379"/>
    <n v="22.39999961853027"/>
    <n v="15.75"/>
    <n v="5.7111318322297787E-2"/>
    <n v="4.2533063564286405E-2"/>
    <n v="1.4483993695734738E-2"/>
    <n v="4.2345270223553874E-2"/>
    <n v="5.3511719126515714E-2"/>
  </r>
  <r>
    <x v="842"/>
    <n v="26.389999389648441"/>
    <n v="20.159999847412109"/>
    <n v="16.54999923706055"/>
    <n v="20.479999542236332"/>
    <n v="14.5"/>
    <n v="-8.0167344077908625E-2"/>
    <n v="-8.6128724593289741E-2"/>
    <n v="-1.5466998045335932E-2"/>
    <n v="-8.5714290579970778E-2"/>
    <n v="-7.9365079365079361E-2"/>
  </r>
  <r>
    <x v="843"/>
    <n v="28.329999923706051"/>
    <n v="21.229999542236332"/>
    <n v="16.940000534057621"/>
    <n v="21.489999771118161"/>
    <n v="14.61999988555908"/>
    <n v="7.3512716139682119E-2"/>
    <n v="5.3075382089428719E-2"/>
    <n v="2.3565034137508427E-2"/>
    <n v="4.9316418528178391E-2"/>
    <n v="8.2758541764882936E-3"/>
  </r>
  <r>
    <x v="844"/>
    <n v="29.20000076293945"/>
    <n v="22.629999160766602"/>
    <n v="18.110000610351559"/>
    <n v="22.45000076293945"/>
    <n v="14.77999973297119"/>
    <n v="3.0709524940923029E-2"/>
    <n v="6.594440172949699E-2"/>
    <n v="6.9067298666353069E-2"/>
    <n v="4.4671987065886258E-2"/>
    <n v="1.0943902097437728E-2"/>
  </r>
  <r>
    <x v="845"/>
    <n v="29"/>
    <n v="23.20000076293945"/>
    <n v="18.090000152587891"/>
    <n v="22.70999908447266"/>
    <n v="16"/>
    <n v="-6.8493410175964765E-3"/>
    <n v="2.5187875532980752E-2"/>
    <n v="-1.1043874704364277E-3"/>
    <n v="1.1581216601222414E-2"/>
    <n v="8.2543997907336672E-2"/>
  </r>
  <r>
    <x v="846"/>
    <n v="29.89999961853027"/>
    <n v="24.10000038146973"/>
    <n v="18.45000076293945"/>
    <n v="23.569999694824219"/>
    <n v="16.270000457763668"/>
    <n v="3.1034469604492066E-2"/>
    <n v="3.8793085729892457E-2"/>
    <n v="1.9900531084299553E-2"/>
    <n v="3.7868808675538906E-2"/>
    <n v="1.687502861022927E-2"/>
  </r>
  <r>
    <x v="847"/>
    <n v="29.70999908447266"/>
    <n v="23.930000305175781"/>
    <n v="18.35000038146973"/>
    <n v="23.579999923706051"/>
    <n v="16.110000610351559"/>
    <n v="-6.3545329926980622E-3"/>
    <n v="-7.0539449627835017E-3"/>
    <n v="-5.4200746522780861E-3"/>
    <n v="4.2427785368314428E-4"/>
    <n v="-9.8340407443419063E-3"/>
  </r>
  <r>
    <x v="848"/>
    <n v="30.620000839233398"/>
    <n v="24.319999694824219"/>
    <n v="18.54000091552734"/>
    <n v="24.090000152587891"/>
    <n v="16.04000091552734"/>
    <n v="3.0629477711304708E-2"/>
    <n v="1.629750876200721E-2"/>
    <n v="1.0354252321949659E-2"/>
    <n v="2.1628508504324163E-2"/>
    <n v="-4.3451081422827571E-3"/>
  </r>
  <r>
    <x v="849"/>
    <n v="29.909999847412109"/>
    <n v="23.579999923706051"/>
    <n v="18.059999465942379"/>
    <n v="23.379999160766602"/>
    <n v="15.69999980926514"/>
    <n v="-2.3187490932775057E-2"/>
    <n v="-3.0427622549504155E-2"/>
    <n v="-2.5890044545950234E-2"/>
    <n v="-2.9472851279538765E-2"/>
    <n v="-2.1197075240380177E-2"/>
  </r>
  <r>
    <x v="850"/>
    <n v="30.440000534057621"/>
    <n v="23.95999908447266"/>
    <n v="17.969999313354489"/>
    <n v="23.89999961853027"/>
    <n v="15.5"/>
    <n v="1.7719849192555859E-2"/>
    <n v="1.6115316454457584E-2"/>
    <n v="-4.9833973006263525E-3"/>
    <n v="2.2241252199712146E-2"/>
    <n v="-1.2738841509228115E-2"/>
  </r>
  <r>
    <x v="851"/>
    <n v="31.35000038146973"/>
    <n v="24.5"/>
    <n v="18.340000152587891"/>
    <n v="24.379999160766602"/>
    <n v="16"/>
    <n v="2.9894869627021235E-2"/>
    <n v="2.2537601676174069E-2"/>
    <n v="2.0589919497572499E-2"/>
    <n v="2.0083663175633527E-2"/>
    <n v="3.2258064516129031E-2"/>
  </r>
  <r>
    <x v="852"/>
    <n v="31.489999771118161"/>
    <n v="24.579999923706051"/>
    <n v="18.89999961853027"/>
    <n v="24.590000152587891"/>
    <n v="16.70999908447266"/>
    <n v="4.4656902055790993E-3"/>
    <n v="3.2653030084102506E-3"/>
    <n v="3.0534321771167477E-2"/>
    <n v="8.6136586977095617E-3"/>
    <n v="4.4374942779541238E-2"/>
  </r>
  <r>
    <x v="853"/>
    <n v="31.75"/>
    <n v="25.120000839233398"/>
    <n v="18.5"/>
    <n v="25.159999847412109"/>
    <n v="16.590000152587891"/>
    <n v="8.256596721868039E-3"/>
    <n v="2.1969117868326202E-2"/>
    <n v="-2.1164001407602953E-2"/>
    <n v="2.3180141979959729E-2"/>
    <n v="-7.1812650185166752E-3"/>
  </r>
  <r>
    <x v="854"/>
    <n v="31.420000076293949"/>
    <n v="25.170000076293949"/>
    <n v="18.79999923706055"/>
    <n v="25.569999694824219"/>
    <n v="16.89999961853027"/>
    <n v="-1.0393698384442556E-2"/>
    <n v="1.9904154215815021E-3"/>
    <n v="1.6216174976245969E-2"/>
    <n v="1.6295701506305091E-2"/>
    <n v="1.8685923031412519E-2"/>
  </r>
  <r>
    <x v="855"/>
    <n v="31.319999694824219"/>
    <n v="25.319999694824219"/>
    <n v="18.590000152587891"/>
    <n v="25.280000686645511"/>
    <n v="16.590000152587891"/>
    <n v="-3.182698320398138E-3"/>
    <n v="5.9594603923559444E-3"/>
    <n v="-1.1170164521001009E-2"/>
    <n v="-1.1341377068432577E-2"/>
    <n v="-1.834316407927462E-2"/>
  </r>
  <r>
    <x v="856"/>
    <n v="32.659999847412109"/>
    <n v="25.879999160766602"/>
    <n v="18.79999923706055"/>
    <n v="25.729999542236332"/>
    <n v="17.090000152587891"/>
    <n v="4.2784168762598426E-2"/>
    <n v="2.2116882807737749E-2"/>
    <n v="1.129634657068177E-2"/>
    <n v="1.780058715854933E-2"/>
    <n v="3.0138637456371842E-2"/>
  </r>
  <r>
    <x v="857"/>
    <n v="33.400001525878913"/>
    <n v="25.95000076293945"/>
    <n v="18.819999694824219"/>
    <n v="25.920000076293949"/>
    <n v="17.14999961853027"/>
    <n v="2.2657736739868348E-2"/>
    <n v="2.7048533401410847E-3"/>
    <n v="1.063854179538545E-3"/>
    <n v="7.3843971021347026E-3"/>
    <n v="3.5107937628247304E-3"/>
  </r>
  <r>
    <x v="858"/>
    <n v="33.200000762939453"/>
    <n v="25.639999389648441"/>
    <n v="18.64999961853027"/>
    <n v="25.610000610351559"/>
    <n v="16.379999160766602"/>
    <n v="-5.9880465210307276E-3"/>
    <n v="-1.1946102665774779E-2"/>
    <n v="-9.0329478772893622E-3"/>
    <n v="-1.1959855903932302E-2"/>
    <n v="-4.4897986874104449E-2"/>
  </r>
  <r>
    <x v="859"/>
    <n v="34.630001068115227"/>
    <n v="26.60000038146973"/>
    <n v="18.809999465942379"/>
    <n v="26.530000686645511"/>
    <n v="16.819999694824219"/>
    <n v="4.3072297358862026E-2"/>
    <n v="3.7441537233767148E-2"/>
    <n v="8.5790804656712544E-3"/>
    <n v="3.5923469518469614E-2"/>
    <n v="2.6862060842561403E-2"/>
  </r>
  <r>
    <x v="860"/>
    <n v="34.180000305175781"/>
    <n v="26.370000839233398"/>
    <n v="18.770000457763668"/>
    <n v="26.360000610351559"/>
    <n v="17.04999923706055"/>
    <n v="-1.2994535058035959E-2"/>
    <n v="-8.6465992081923241E-3"/>
    <n v="-2.1264757742887577E-3"/>
    <n v="-6.4078428908419093E-3"/>
    <n v="1.3674170416727546E-2"/>
  </r>
  <r>
    <x v="861"/>
    <n v="33.560001373291023"/>
    <n v="25.559999465942379"/>
    <n v="18.469999313354489"/>
    <n v="25.770000457763668"/>
    <n v="16.45999908447266"/>
    <n v="-1.8139231315070347E-2"/>
    <n v="-3.0716774649695716E-2"/>
    <n v="-1.5983012098707377E-2"/>
    <n v="-2.2382402842441432E-2"/>
    <n v="-3.4604116069720581E-2"/>
  </r>
  <r>
    <x v="862"/>
    <n v="32.599998474121087"/>
    <n v="25.190000534057621"/>
    <n v="18.120000839233398"/>
    <n v="25.229999542236332"/>
    <n v="16.559999465942379"/>
    <n v="-2.8605567934629511E-2"/>
    <n v="-1.447570186289583E-2"/>
    <n v="-1.8949566168528682E-2"/>
    <n v="-2.095463352483767E-2"/>
    <n v="6.0753576568575631E-3"/>
  </r>
  <r>
    <x v="863"/>
    <n v="33.520000457763672"/>
    <n v="25.60000038146973"/>
    <n v="18.5"/>
    <n v="25.75"/>
    <n v="17.030000686645511"/>
    <n v="2.8220921064548883E-2"/>
    <n v="1.6276293716539526E-2"/>
    <n v="2.0971255141656944E-2"/>
    <n v="2.0610402980513753E-2"/>
    <n v="2.8381717141340846E-2"/>
  </r>
  <r>
    <x v="864"/>
    <n v="33.189998626708977"/>
    <n v="25.479999542236332"/>
    <n v="18.45999908447266"/>
    <n v="25.5"/>
    <n v="16.889999389648441"/>
    <n v="-9.8449232263736995E-3"/>
    <n v="-4.6875327127049449E-3"/>
    <n v="-2.1622116501264972E-3"/>
    <n v="-9.7087378640776691E-3"/>
    <n v="-8.2208626748239491E-3"/>
  </r>
  <r>
    <x v="865"/>
    <n v="34.360000610351563"/>
    <n v="26.14999961853027"/>
    <n v="18.85000038146973"/>
    <n v="26.29000091552734"/>
    <n v="17.260000228881839"/>
    <n v="3.5251643026614946E-2"/>
    <n v="2.6295136904666269E-2"/>
    <n v="2.1126831871032637E-2"/>
    <n v="3.0980428059895693E-2"/>
    <n v="2.1906504002609076E-2"/>
  </r>
  <r>
    <x v="866"/>
    <n v="34.220001220703118"/>
    <n v="26.159999847412109"/>
    <n v="18.870000839233398"/>
    <n v="26.29999923706055"/>
    <n v="17.10000038146973"/>
    <n v="-4.0744874028397805E-3"/>
    <n v="3.8241793605049164E-4"/>
    <n v="1.0610322206321828E-3"/>
    <n v="3.803089077606325E-4"/>
    <n v="-9.2699794490370465E-3"/>
  </r>
  <r>
    <x v="867"/>
    <n v="34.029998779296882"/>
    <n v="26.379999160766602"/>
    <n v="19.020000457763668"/>
    <n v="26.479999542236332"/>
    <n v="17.379999160766602"/>
    <n v="-5.5523797378266666E-3"/>
    <n v="8.4097597338577863E-3"/>
    <n v="7.9491050269801522E-3"/>
    <n v="6.8441182660619422E-3"/>
    <n v="1.6374197254421685E-2"/>
  </r>
  <r>
    <x v="868"/>
    <n v="34.830001831054688"/>
    <n v="26.75"/>
    <n v="19.10000038146973"/>
    <n v="26.930000305175781"/>
    <n v="18.260000228881839"/>
    <n v="2.3508759343374118E-2"/>
    <n v="1.4025809363317897E-2"/>
    <n v="4.2060947308446076E-3"/>
    <n v="1.6993986809617799E-2"/>
    <n v="5.0632975293908047E-2"/>
  </r>
  <r>
    <x v="869"/>
    <n v="33.130001068115227"/>
    <n v="25.479999542236332"/>
    <n v="18.469999313354489"/>
    <n v="25.659999847412109"/>
    <n v="17.25"/>
    <n v="-4.8808517759643844E-2"/>
    <n v="-4.7476652626679189E-2"/>
    <n v="-3.2984348457209996E-2"/>
    <n v="-4.7159318357660233E-2"/>
    <n v="-5.5312169563082603E-2"/>
  </r>
  <r>
    <x v="870"/>
    <n v="34.189998626708977"/>
    <n v="25.85000038146973"/>
    <n v="18.590000152587891"/>
    <n v="26.180000305175781"/>
    <n v="17.35000038146973"/>
    <n v="3.1995095817063113E-2"/>
    <n v="1.4521226290450873E-2"/>
    <n v="6.4970678773462092E-3"/>
    <n v="2.0265021857204552E-2"/>
    <n v="5.7971235634626155E-3"/>
  </r>
  <r>
    <x v="871"/>
    <n v="34.569999694824219"/>
    <n v="25.940000534057621"/>
    <n v="18.64999961853027"/>
    <n v="26.35000038146973"/>
    <n v="17.229999542236332"/>
    <n v="1.1114392611247062E-2"/>
    <n v="3.4816306096616609E-3"/>
    <n v="3.2275129343679325E-3"/>
    <n v="6.4935093320201333E-3"/>
    <n v="-6.9164747316987144E-3"/>
  </r>
  <r>
    <x v="872"/>
    <n v="34.880001068115227"/>
    <n v="25.79999923706055"/>
    <n v="18.510000228881839"/>
    <n v="26.180000305175781"/>
    <n v="16.930000305175781"/>
    <n v="8.9673525029686819E-3"/>
    <n v="-5.3971200506822371E-3"/>
    <n v="-7.5066698397853997E-3"/>
    <n v="-6.451615705231604E-3"/>
    <n v="-1.741144776731739E-2"/>
  </r>
  <r>
    <x v="873"/>
    <n v="35.470001220703118"/>
    <n v="26.239999771118161"/>
    <n v="18.879999160766602"/>
    <n v="26.60000038146973"/>
    <n v="17.29000091552734"/>
    <n v="1.691514147134663E-2"/>
    <n v="1.7054284770116151E-2"/>
    <n v="1.9989137077774805E-2"/>
    <n v="1.6042783475862486E-2"/>
    <n v="2.1264064020217459E-2"/>
  </r>
  <r>
    <x v="874"/>
    <n v="35.610000610351563"/>
    <n v="26.45000076293945"/>
    <n v="19.190000534057621"/>
    <n v="26.75"/>
    <n v="17.329999923706051"/>
    <n v="3.9469801192656799E-3"/>
    <n v="8.003086648363196E-3"/>
    <n v="1.6419564993160302E-2"/>
    <n v="5.6390833225236948E-3"/>
    <n v="2.3134185113194354E-3"/>
  </r>
  <r>
    <x v="875"/>
    <n v="35.900001525878913"/>
    <n v="26.159999847412109"/>
    <n v="19.059999465942379"/>
    <n v="26.620000839233398"/>
    <n v="16.95999908447266"/>
    <n v="8.1438054073790095E-3"/>
    <n v="-1.0964117473057937E-2"/>
    <n v="-6.774417118150724E-3"/>
    <n v="-4.8597817109009931E-3"/>
    <n v="-2.1350308185937143E-2"/>
  </r>
  <r>
    <x v="876"/>
    <n v="35.240001678466797"/>
    <n v="25.85000038146973"/>
    <n v="19.10000038146973"/>
    <n v="26.239999771118161"/>
    <n v="17.39999961853027"/>
    <n v="-1.8384396082444406E-2"/>
    <n v="-1.18501325592724E-2"/>
    <n v="2.0986839794422366E-3"/>
    <n v="-1.4275020891628987E-2"/>
    <n v="2.5943429116127875E-2"/>
  </r>
  <r>
    <x v="877"/>
    <n v="34.799999237060547"/>
    <n v="25.20000076293945"/>
    <n v="18.760000228881839"/>
    <n v="25.79999923706055"/>
    <n v="17.120000839233398"/>
    <n v="-1.2485880262460685E-2"/>
    <n v="-2.5145052570143295E-2"/>
    <n v="-1.7801054753786759E-2"/>
    <n v="-1.6768313181995901E-2"/>
    <n v="-1.6091884220427483E-2"/>
  </r>
  <r>
    <x v="878"/>
    <n v="35.090000152587891"/>
    <n v="25.659999847412109"/>
    <n v="18.840000152587891"/>
    <n v="26.14999961853027"/>
    <n v="16.870000839233398"/>
    <n v="8.3333598242871475E-3"/>
    <n v="1.8253931370873628E-2"/>
    <n v="4.26438820522442E-3"/>
    <n v="1.3565906659677706E-2"/>
    <n v="-1.4602803022478971E-2"/>
  </r>
  <r>
    <x v="879"/>
    <n v="35.639999389648438"/>
    <n v="25.95999908447266"/>
    <n v="18.879999160766602"/>
    <n v="26.409999847412109"/>
    <n v="16.64999961853027"/>
    <n v="1.5673959380703633E-2"/>
    <n v="1.1691318739068748E-2"/>
    <n v="2.1230895888934807E-3"/>
    <n v="9.942647521019447E-3"/>
    <n v="-1.3040972718358548E-2"/>
  </r>
  <r>
    <x v="880"/>
    <n v="36.110000610351563"/>
    <n v="26.780000686645511"/>
    <n v="19.20000076293945"/>
    <n v="26.969999313354489"/>
    <n v="16.739999771118161"/>
    <n v="1.3187464330867409E-2"/>
    <n v="3.1587119841745892E-2"/>
    <n v="1.6949238156632136E-2"/>
    <n v="2.120406926080513E-2"/>
    <n v="5.4054146936872499E-3"/>
  </r>
  <r>
    <x v="881"/>
    <n v="36.069999694824219"/>
    <n v="26.530000686645511"/>
    <n v="19.360000610351559"/>
    <n v="26.870000839233398"/>
    <n v="16.530000686645511"/>
    <n v="-1.1077517267024579E-3"/>
    <n v="-9.3353246299455288E-3"/>
    <n v="8.3333250549107781E-3"/>
    <n v="-3.7077670251024022E-3"/>
    <n v="-1.2544748347904075E-2"/>
  </r>
  <r>
    <x v="882"/>
    <n v="36.490001678466797"/>
    <n v="26.620000839233398"/>
    <n v="19.340000152587891"/>
    <n v="27.010000228881839"/>
    <n v="16.829999923706051"/>
    <n v="1.164408059872663E-2"/>
    <n v="3.3923916418588987E-3"/>
    <n v="-1.0330814634878843E-3"/>
    <n v="5.2102488007378578E-3"/>
    <n v="1.8148773417953176E-2"/>
  </r>
  <r>
    <x v="883"/>
    <n v="35.939998626708977"/>
    <n v="26.360000610351559"/>
    <n v="19.090000152587891"/>
    <n v="26.70000076293945"/>
    <n v="16.5"/>
    <n v="-1.5072705575740853E-2"/>
    <n v="-9.7671007019144388E-3"/>
    <n v="-1.2926576940411629E-2"/>
    <n v="-1.1477210785467042E-2"/>
    <n v="-1.9607838692929921E-2"/>
  </r>
  <r>
    <x v="884"/>
    <n v="36.590000152587891"/>
    <n v="26.780000686645511"/>
    <n v="19.360000610351559"/>
    <n v="27.180000305175781"/>
    <n v="16.75"/>
    <n v="1.8085741533553138E-2"/>
    <n v="1.5933234695336789E-2"/>
    <n v="1.4143554510504619E-2"/>
    <n v="1.7977510431482387E-2"/>
    <n v="1.5151515151515152E-2"/>
  </r>
  <r>
    <x v="885"/>
    <n v="37.020000457763672"/>
    <n v="27.059999465942379"/>
    <n v="19.75"/>
    <n v="27.45999908447266"/>
    <n v="16.840000152587891"/>
    <n v="1.1751853057736834E-2"/>
    <n v="1.0455518002898932E-2"/>
    <n v="2.014459593766299E-2"/>
    <n v="1.0301647393416677E-2"/>
    <n v="5.3731434380830225E-3"/>
  </r>
  <r>
    <x v="886"/>
    <n v="36.630001068115227"/>
    <n v="27.440000534057621"/>
    <n v="20"/>
    <n v="27.590000152587891"/>
    <n v="16.840000152587891"/>
    <n v="-1.0534829411830968E-2"/>
    <n v="1.4042907450663829E-2"/>
    <n v="1.2658227848101266E-2"/>
    <n v="4.7341978313735749E-3"/>
    <n v="0"/>
  </r>
  <r>
    <x v="887"/>
    <n v="36.479999542236328"/>
    <n v="27.989999771118161"/>
    <n v="20.270000457763668"/>
    <n v="27.860000610351559"/>
    <n v="17.35000038146973"/>
    <n v="-4.0950456321299086E-3"/>
    <n v="2.0043703584404049E-2"/>
    <n v="1.3500022888183416E-2"/>
    <n v="9.7861709412981925E-3"/>
    <n v="3.0285048946597847E-2"/>
  </r>
  <r>
    <x v="888"/>
    <n v="36.419998168945313"/>
    <n v="27.569999694824219"/>
    <n v="20.29000091552734"/>
    <n v="27.680000305175781"/>
    <n v="17.5"/>
    <n v="-1.6447745077832687E-3"/>
    <n v="-1.5005361905266044E-2"/>
    <n v="9.8670238342355061E-4"/>
    <n v="-6.4608866199700457E-3"/>
    <n v="8.6455109643959159E-3"/>
  </r>
  <r>
    <x v="889"/>
    <n v="36.860000610351563"/>
    <n v="27.590000152587891"/>
    <n v="20.319999694824219"/>
    <n v="27.770000457763668"/>
    <n v="18.229999542236332"/>
    <n v="1.2081341667431283E-2"/>
    <n v="7.2544279960317184E-4"/>
    <n v="1.4785006379137899E-3"/>
    <n v="3.2514505634256901E-3"/>
    <n v="4.1714259556361807E-2"/>
  </r>
  <r>
    <x v="890"/>
    <n v="37"/>
    <n v="27.590000152587891"/>
    <n v="20.510000228881839"/>
    <n v="27.770000457763668"/>
    <n v="18.329999923706051"/>
    <n v="3.798138560234338E-3"/>
    <n v="0"/>
    <n v="9.3504201235798477E-3"/>
    <n v="0"/>
    <n v="5.4854845847929238E-3"/>
  </r>
  <r>
    <x v="891"/>
    <n v="37.360000610351563"/>
    <n v="28.079999923706051"/>
    <n v="20.569999694824219"/>
    <n v="28.170000076293949"/>
    <n v="18.70000076293945"/>
    <n v="9.7297462257179054E-3"/>
    <n v="1.7760049597977237E-2"/>
    <n v="2.9253761712732217E-3"/>
    <n v="1.4404019155082604E-2"/>
    <n v="2.0185534139303466E-2"/>
  </r>
  <r>
    <x v="892"/>
    <n v="37.349998474121087"/>
    <n v="28.469999313354489"/>
    <n v="20.70000076293945"/>
    <n v="28.420000076293949"/>
    <n v="18.54000091552734"/>
    <n v="-2.6772312813358207E-4"/>
    <n v="1.3888867190458476E-2"/>
    <n v="6.3199353448673808E-3"/>
    <n v="8.8746893618358146E-3"/>
    <n v="-8.5561412237589139E-3"/>
  </r>
  <r>
    <x v="893"/>
    <n v="37.099998474121087"/>
    <n v="28.579999923706051"/>
    <n v="20.780000686645511"/>
    <n v="28.420000076293949"/>
    <n v="18.530000686645511"/>
    <n v="-6.6934407018307907E-3"/>
    <n v="3.86373772408081E-3"/>
    <n v="3.8647304713771233E-3"/>
    <n v="0"/>
    <n v="-5.3938664444474712E-4"/>
  </r>
  <r>
    <x v="894"/>
    <n v="37.770000457763672"/>
    <n v="29.319999694824219"/>
    <n v="21.030000686645511"/>
    <n v="28.95999908447266"/>
    <n v="18.860000610351559"/>
    <n v="1.8059353401589536E-2"/>
    <n v="2.5892224390958282E-2"/>
    <n v="1.2030798447502707E-2"/>
    <n v="1.9000668780051896E-2"/>
    <n v="1.7808953668516432E-2"/>
  </r>
  <r>
    <x v="895"/>
    <n v="37.939998626708977"/>
    <n v="29.760000228881839"/>
    <n v="20.95999908447266"/>
    <n v="29.219999313354489"/>
    <n v="18.79999923706055"/>
    <n v="4.5008781277460124E-3"/>
    <n v="1.5006839653388292E-2"/>
    <n v="-3.3286542980145522E-3"/>
    <n v="8.9779087396874915E-3"/>
    <n v="-3.1814088732359837E-3"/>
  </r>
  <r>
    <x v="896"/>
    <n v="38.299999237060547"/>
    <n v="29.54000091552734"/>
    <n v="21.04999923706055"/>
    <n v="29.14999961853027"/>
    <n v="18.610000610351559"/>
    <n v="9.4886827459750248E-3"/>
    <n v="-7.3924499886593329E-3"/>
    <n v="4.2939005972840658E-3"/>
    <n v="-2.3956090509634821E-3"/>
    <n v="-1.0106310341462464E-2"/>
  </r>
  <r>
    <x v="897"/>
    <n v="38.119998931884773"/>
    <n v="28.569999694824219"/>
    <n v="20.60000038146973"/>
    <n v="28.39999961853027"/>
    <n v="18.29000091552734"/>
    <n v="-4.6997469650495172E-3"/>
    <n v="-3.2836871721058487E-2"/>
    <n v="-2.1377618617608025E-2"/>
    <n v="-2.5728988329839803E-2"/>
    <n v="-1.7195039458850061E-2"/>
  </r>
  <r>
    <x v="898"/>
    <n v="37.049999237060547"/>
    <n v="27.530000686645511"/>
    <n v="20.229999542236332"/>
    <n v="27.590000152587891"/>
    <n v="17.739999771118161"/>
    <n v="-2.8069247765094878E-2"/>
    <n v="-3.6401785764355994E-2"/>
    <n v="-1.796120545542438E-2"/>
    <n v="-2.8521108338814039E-2"/>
    <n v="-3.0071138156272856E-2"/>
  </r>
  <r>
    <x v="899"/>
    <n v="36.389999389648438"/>
    <n v="26.95000076293945"/>
    <n v="20"/>
    <n v="26.940000534057621"/>
    <n v="17.75"/>
    <n v="-1.7813761430578428E-2"/>
    <n v="-2.1067922602247269E-2"/>
    <n v="-1.1369231213087132E-2"/>
    <n v="-2.3559246644995077E-2"/>
    <n v="5.6371076724141193E-4"/>
  </r>
  <r>
    <x v="900"/>
    <n v="37.900001525878913"/>
    <n v="28.319999694824219"/>
    <n v="20.489999771118161"/>
    <n v="28.180000305175781"/>
    <n v="18.229999542236332"/>
    <n v="4.1494975585517971E-2"/>
    <n v="5.0834838333983882E-2"/>
    <n v="2.4499988555908025E-2"/>
    <n v="4.602820143045467E-2"/>
    <n v="2.7042227731624319E-2"/>
  </r>
  <r>
    <x v="901"/>
    <n v="38.040000915527337"/>
    <n v="28.190000534057621"/>
    <n v="20.54000091552734"/>
    <n v="28.229999542236332"/>
    <n v="17.930000305175781"/>
    <n v="3.6939151454341967E-3"/>
    <n v="-4.5903658957438739E-3"/>
    <n v="2.4402706182388148E-3"/>
    <n v="1.7742809268659638E-3"/>
    <n v="-1.6456349127464024E-2"/>
  </r>
  <r>
    <x v="902"/>
    <n v="37.970001220703118"/>
    <n v="27.89999961853027"/>
    <n v="20.510000228881839"/>
    <n v="27.95999908447266"/>
    <n v="17.920000076293949"/>
    <n v="-1.8401601771688171E-3"/>
    <n v="-1.0287368216860712E-2"/>
    <n v="-1.4605981162747418E-3"/>
    <n v="-9.5643096755885712E-3"/>
    <n v="-5.5773723991212976E-4"/>
  </r>
  <r>
    <x v="903"/>
    <n v="38.189998626708977"/>
    <n v="28.04999923706055"/>
    <n v="20.45999908447266"/>
    <n v="28.14999961853027"/>
    <n v="18.280000686645511"/>
    <n v="5.7939794293687284E-3"/>
    <n v="5.3763304867809275E-3"/>
    <n v="-2.437890972754301E-3"/>
    <n v="6.7954413547575976E-3"/>
    <n v="2.0089319688552956E-2"/>
  </r>
  <r>
    <x v="904"/>
    <n v="38.25"/>
    <n v="27.860000610351559"/>
    <n v="20.479999542236332"/>
    <n v="28.010000228881839"/>
    <n v="18.569999694824219"/>
    <n v="1.571127924813789E-3"/>
    <n v="-6.7735697638793254E-3"/>
    <n v="9.7753952388250414E-4"/>
    <n v="-4.9733354012649134E-3"/>
    <n v="1.5864277750851877E-2"/>
  </r>
  <r>
    <x v="905"/>
    <n v="38.650001525878913"/>
    <n v="27.95000076293945"/>
    <n v="20.629999160766602"/>
    <n v="28.20000076293945"/>
    <n v="18.690000534057621"/>
    <n v="1.0457556232128453E-2"/>
    <n v="3.2304433099850866E-3"/>
    <n v="7.3242002872569668E-3"/>
    <n v="6.7833106927894845E-3"/>
    <n v="6.4620808403593197E-3"/>
  </r>
  <r>
    <x v="906"/>
    <n v="39"/>
    <n v="28.04000091552734"/>
    <n v="20.479999542236332"/>
    <n v="28.25"/>
    <n v="18.89999961853027"/>
    <n v="9.0555875887026252E-3"/>
    <n v="3.2200411495954991E-3"/>
    <n v="-7.2709464194033423E-3"/>
    <n v="1.7730225428312619E-3"/>
    <n v="1.1235905750242272E-2"/>
  </r>
  <r>
    <x v="907"/>
    <n v="37.470001220703118"/>
    <n v="26.870000839233398"/>
    <n v="20.129999160766602"/>
    <n v="27.219999313354489"/>
    <n v="18.5"/>
    <n v="-3.9230737930689284E-2"/>
    <n v="-4.1726106921988235E-2"/>
    <n v="-1.7089862758439864E-2"/>
    <n v="-3.6460201297186245E-2"/>
    <n v="-2.1164001407602953E-2"/>
  </r>
  <r>
    <x v="908"/>
    <n v="37.959999084472663"/>
    <n v="27.45000076293945"/>
    <n v="20.29999923706055"/>
    <n v="27.569999694824219"/>
    <n v="18.729999542236332"/>
    <n v="1.3077070931580576E-2"/>
    <n v="2.1585407725748271E-2"/>
    <n v="8.4451109479070051E-3"/>
    <n v="1.2858206844186633E-2"/>
    <n v="1.243240768845036E-2"/>
  </r>
  <r>
    <x v="909"/>
    <n v="38.369998931884773"/>
    <n v="27.479999542236332"/>
    <n v="19.860000610351559"/>
    <n v="27.729999542236332"/>
    <n v="18.64999961853027"/>
    <n v="1.0800839233418676E-2"/>
    <n v="1.0928516744299617E-3"/>
    <n v="-2.1674810012096507E-2"/>
    <n v="5.8034040327592049E-3"/>
    <n v="-4.2712186685141765E-3"/>
  </r>
  <r>
    <x v="910"/>
    <n v="39.049999237060547"/>
    <n v="27.559999465942379"/>
    <n v="20.010000228881839"/>
    <n v="28"/>
    <n v="18.969999313354489"/>
    <n v="1.77221872323459E-2"/>
    <n v="2.9112054235331752E-3"/>
    <n v="7.552850650573332E-3"/>
    <n v="9.7367638738119384E-3"/>
    <n v="1.7158160931342509E-2"/>
  </r>
  <r>
    <x v="911"/>
    <n v="39.25"/>
    <n v="27.559999465942379"/>
    <n v="20.030000686645511"/>
    <n v="28.090000152587891"/>
    <n v="19.25"/>
    <n v="5.1216585620222407E-3"/>
    <n v="0"/>
    <n v="9.9952311518736571E-4"/>
    <n v="3.2142911638532367E-3"/>
    <n v="1.4760184332131032E-2"/>
  </r>
  <r>
    <x v="912"/>
    <n v="39.759998321533203"/>
    <n v="28"/>
    <n v="20.489999771118161"/>
    <n v="28.45999908447266"/>
    <n v="19.579999923706051"/>
    <n v="1.2993587809763138E-2"/>
    <n v="1.5965186595934336E-2"/>
    <n v="2.2965505177408294E-2"/>
    <n v="1.3171909215909411E-2"/>
    <n v="1.7142853179535122E-2"/>
  </r>
  <r>
    <x v="913"/>
    <n v="40.099998474121087"/>
    <n v="27.95000076293945"/>
    <n v="20.370000839233398"/>
    <n v="28.45999908447266"/>
    <n v="19.489999771118161"/>
    <n v="8.551312045799217E-3"/>
    <n v="-1.7856870378768011E-3"/>
    <n v="-5.8564633101610628E-3"/>
    <n v="0"/>
    <n v="-4.5965348793962418E-3"/>
  </r>
  <r>
    <x v="914"/>
    <n v="39.919998168945313"/>
    <n v="27.64999961853027"/>
    <n v="20.29999923706055"/>
    <n v="28.260000228881839"/>
    <n v="19.629999160766602"/>
    <n v="-4.4887858360378504E-3"/>
    <n v="-1.0733493245802299E-2"/>
    <n v="-3.43650462880798E-3"/>
    <n v="-7.0273669017767689E-3"/>
    <n v="7.1831396250657395E-3"/>
  </r>
  <r>
    <x v="915"/>
    <n v="40.439998626708977"/>
    <n v="27.770000457763668"/>
    <n v="20.29999923706055"/>
    <n v="28.409999847412109"/>
    <n v="19.530000686645511"/>
    <n v="1.3026064168714945E-2"/>
    <n v="4.3399942455325455E-3"/>
    <n v="0"/>
    <n v="5.3078420847629589E-3"/>
    <n v="-5.0941659906410816E-3"/>
  </r>
  <r>
    <x v="916"/>
    <n v="40.610000610351563"/>
    <n v="27.39999961853027"/>
    <n v="20.10000038146973"/>
    <n v="28.170000076293949"/>
    <n v="19.39999961853027"/>
    <n v="4.2038078490513556E-3"/>
    <n v="-1.3323760645814364E-2"/>
    <n v="-9.8521607442080012E-3"/>
    <n v="-8.4477216616395817E-3"/>
    <n v="-6.6564804682334383E-3"/>
  </r>
  <r>
    <x v="917"/>
    <n v="41.360000610351563"/>
    <n v="28.059999465942379"/>
    <n v="20.39999961853027"/>
    <n v="28.780000686645511"/>
    <n v="19.639999389648441"/>
    <n v="1.8468357269830319E-2"/>
    <n v="2.4087586007328261E-2"/>
    <n v="1.4925334893879417E-2"/>
    <n v="2.1654263709601464E-2"/>
    <n v="1.2371122465844325E-2"/>
  </r>
  <r>
    <x v="918"/>
    <n v="40.360000610351563"/>
    <n v="27.889999389648441"/>
    <n v="20.29999923706055"/>
    <n v="28.440000534057621"/>
    <n v="19.25"/>
    <n v="-2.4177949353069411E-2"/>
    <n v="-6.05844902100852E-3"/>
    <n v="-4.9019795754743278E-3"/>
    <n v="-1.1813764575261369E-2"/>
    <n v="-1.9857403348698479E-2"/>
  </r>
  <r>
    <x v="919"/>
    <n v="40.630001068115227"/>
    <n v="28.729999542236332"/>
    <n v="20.60000038146973"/>
    <n v="28.940000534057621"/>
    <n v="19.510000228881839"/>
    <n v="6.6898031139874378E-3"/>
    <n v="3.0118328109381826E-2"/>
    <n v="1.4778382053408392E-2"/>
    <n v="1.7580871681111165E-2"/>
    <n v="1.3506505396459194E-2"/>
  </r>
  <r>
    <x v="920"/>
    <n v="40.380001068115227"/>
    <n v="28.610000610351559"/>
    <n v="20.530000686645511"/>
    <n v="28.89999961853027"/>
    <n v="19.29000091552734"/>
    <n v="-6.1530886888454903E-3"/>
    <n v="-4.1767815453098356E-3"/>
    <n v="-3.3980433751440806E-3"/>
    <n v="-1.3822016167648772E-3"/>
    <n v="-1.1276233253386688E-2"/>
  </r>
  <r>
    <x v="921"/>
    <n v="40.5"/>
    <n v="28.60000038146973"/>
    <n v="20.45000076293945"/>
    <n v="28.930000305175781"/>
    <n v="19.510000228881839"/>
    <n v="2.9717416718823726E-3"/>
    <n v="-3.4953612962212202E-4"/>
    <n v="-3.8967326366482133E-3"/>
    <n v="1.0380860567996461E-3"/>
    <n v="1.1404836853968862E-2"/>
  </r>
  <r>
    <x v="922"/>
    <n v="40.330001831054688"/>
    <n v="28.430000305175781"/>
    <n v="20.45000076293945"/>
    <n v="28.920000076293949"/>
    <n v="19.870000839233398"/>
    <n v="-4.1974856529706792E-3"/>
    <n v="-5.9440585323940719E-3"/>
    <n v="0"/>
    <n v="-3.4566985054760864E-4"/>
    <n v="1.8452106926099783E-2"/>
  </r>
  <r>
    <x v="923"/>
    <n v="41.759998321533203"/>
    <n v="28.590000152587891"/>
    <n v="20.530000686645511"/>
    <n v="29.270000457763668"/>
    <n v="20.25"/>
    <n v="3.5457387194497904E-2"/>
    <n v="5.627852469033595E-3"/>
    <n v="3.9119765633966038E-3"/>
    <n v="1.2102364472558171E-2"/>
    <n v="1.912426495807145E-2"/>
  </r>
  <r>
    <x v="924"/>
    <n v="41.220001220703118"/>
    <n v="28.629999160766602"/>
    <n v="20.489999771118161"/>
    <n v="29.270000457763668"/>
    <n v="20.340000152587891"/>
    <n v="-1.2930965577928199E-2"/>
    <n v="1.3990558924530238E-3"/>
    <n v="-1.9484127710414989E-3"/>
    <n v="0"/>
    <n v="4.4444519796489196E-3"/>
  </r>
  <r>
    <x v="925"/>
    <n v="41.200000762939453"/>
    <n v="28.79000091552734"/>
    <n v="20.64999961853027"/>
    <n v="29.39999961853027"/>
    <n v="20.29999923706055"/>
    <n v="-4.8521244957215961E-4"/>
    <n v="5.588604940652552E-3"/>
    <n v="7.8086798047522872E-3"/>
    <n v="4.4413788429620666E-3"/>
    <n v="-1.9666133346734915E-3"/>
  </r>
  <r>
    <x v="926"/>
    <n v="39.990001678466797"/>
    <n v="28.360000610351559"/>
    <n v="20.29999923706055"/>
    <n v="28.95000076293945"/>
    <n v="20.059999465942379"/>
    <n v="-2.936890927344555E-2"/>
    <n v="-1.4935751702038633E-2"/>
    <n v="-1.6949171328586695E-2"/>
    <n v="-1.5306083722096188E-2"/>
    <n v="-1.1822649267888508E-2"/>
  </r>
  <r>
    <x v="927"/>
    <n v="39.970001220703118"/>
    <n v="28.39999961853027"/>
    <n v="20.39999961853027"/>
    <n v="28.95000076293945"/>
    <n v="20.219999313354489"/>
    <n v="-5.0013645721971856E-4"/>
    <n v="1.4104022326470289E-3"/>
    <n v="4.9261273511357808E-3"/>
    <n v="0"/>
    <n v="7.9760643904181125E-3"/>
  </r>
  <r>
    <x v="928"/>
    <n v="40.290000915527337"/>
    <n v="28.20999908447266"/>
    <n v="20.39999961853027"/>
    <n v="28.940000534057621"/>
    <n v="20.190000534057621"/>
    <n v="8.0059966237496557E-3"/>
    <n v="-6.6901597397782927E-3"/>
    <n v="0"/>
    <n v="-3.4543104035529755E-4"/>
    <n v="-1.4836192045295925E-3"/>
  </r>
  <r>
    <x v="929"/>
    <n v="39.650001525878913"/>
    <n v="28.04000091552734"/>
    <n v="20.159999847412109"/>
    <n v="28.829999923706051"/>
    <n v="20.360000610351559"/>
    <n v="-1.5884819436719703E-2"/>
    <n v="-6.0261671202566595E-3"/>
    <n v="-1.1764694882648799E-2"/>
    <n v="-3.8009885391023742E-3"/>
    <n v="8.4200134619695811E-3"/>
  </r>
  <r>
    <x v="930"/>
    <n v="40.180000305175781"/>
    <n v="28.170000076293949"/>
    <n v="20.04999923706055"/>
    <n v="29.079999923706051"/>
    <n v="20.420000076293949"/>
    <n v="1.3366929606571296E-2"/>
    <n v="4.6362038702581054E-3"/>
    <n v="-5.4563795230226381E-3"/>
    <n v="8.6715227423373124E-3"/>
    <n v="2.9469284942891709E-3"/>
  </r>
  <r>
    <x v="931"/>
    <n v="40.900001525878913"/>
    <n v="28.04999923706055"/>
    <n v="19.60000038146973"/>
    <n v="29.270000457763668"/>
    <n v="20.14999961853027"/>
    <n v="1.7919393111860808E-2"/>
    <n v="-4.2598806854240437E-3"/>
    <n v="-2.2443834050578888E-2"/>
    <n v="6.5337185198108792E-3"/>
    <n v="-1.3222353416008492E-2"/>
  </r>
  <r>
    <x v="932"/>
    <n v="41.310001373291023"/>
    <n v="28.079999923706051"/>
    <n v="19.79000091552734"/>
    <n v="29.39999961853027"/>
    <n v="19.79000091552734"/>
    <n v="1.0024445773007798E-2"/>
    <n v="1.0695432250088209E-3"/>
    <n v="9.6939046101876987E-3"/>
    <n v="4.4413788429620666E-3"/>
    <n v="-1.7865940933907958E-2"/>
  </r>
  <r>
    <x v="933"/>
    <n v="41.880001068115227"/>
    <n v="28.370000839233398"/>
    <n v="20.14999961853027"/>
    <n v="29.579999923706051"/>
    <n v="19.89999961853027"/>
    <n v="1.3798103991173861E-2"/>
    <n v="1.0327667959946078E-2"/>
    <n v="1.819093917880887E-2"/>
    <n v="6.1224594391603472E-3"/>
    <n v="5.5582970143586057E-3"/>
  </r>
  <r>
    <x v="934"/>
    <n v="42"/>
    <n v="28.590000152587891"/>
    <n v="20.14999961853027"/>
    <n v="29.64999961853027"/>
    <n v="20.20999908447266"/>
    <n v="2.8653039356327115E-3"/>
    <n v="7.7546459938855929E-3"/>
    <n v="0"/>
    <n v="2.3664535160501971E-3"/>
    <n v="1.5577862908787592E-2"/>
  </r>
  <r>
    <x v="935"/>
    <n v="42"/>
    <n v="28.979999542236332"/>
    <n v="20.090000152587891"/>
    <n v="29.840000152587891"/>
    <n v="20.229999542236332"/>
    <n v="0"/>
    <n v="1.3641111842146645E-2"/>
    <n v="-2.9776410460674533E-3"/>
    <n v="6.408112529582519E-3"/>
    <n v="9.8963179958965093E-4"/>
  </r>
  <r>
    <x v="936"/>
    <n v="42.419998168945313"/>
    <n v="29"/>
    <n v="20.10000038146973"/>
    <n v="29.879999160766602"/>
    <n v="20.20000076293945"/>
    <n v="9.9999564034598219E-3"/>
    <n v="6.9014693166295771E-4"/>
    <n v="4.9777146868519616E-4"/>
    <n v="1.3404493288932508E-3"/>
    <n v="-1.4828858119472741E-3"/>
  </r>
  <r>
    <x v="937"/>
    <n v="42.220001220703118"/>
    <n v="29.35000038146973"/>
    <n v="20.29999923706055"/>
    <n v="30.110000610351559"/>
    <n v="20.39999961853027"/>
    <n v="-4.7146854520283242E-3"/>
    <n v="1.2068978671370004E-2"/>
    <n v="9.9501916315981789E-3"/>
    <n v="7.6975052223882479E-3"/>
    <n v="9.9009330711390051E-3"/>
  </r>
  <r>
    <x v="938"/>
    <n v="42.110000610351563"/>
    <n v="29.70999908447266"/>
    <n v="20.54999923706055"/>
    <n v="30.20000076293945"/>
    <n v="20.5"/>
    <n v="-2.6054146653509613E-3"/>
    <n v="1.2265713741871591E-2"/>
    <n v="1.2315271398808196E-2"/>
    <n v="2.9890451930761285E-3"/>
    <n v="4.9019795754748499E-3"/>
  </r>
  <r>
    <x v="939"/>
    <n v="41.340000152587891"/>
    <n v="29.559999465942379"/>
    <n v="20.70000076293945"/>
    <n v="29.969999313354489"/>
    <n v="20.35000038146973"/>
    <n v="-1.8285453493306025E-2"/>
    <n v="-5.0487924319282413E-3"/>
    <n v="7.2993445960027785E-3"/>
    <n v="-7.6159418468363729E-3"/>
    <n v="-7.3170545624521898E-3"/>
  </r>
  <r>
    <x v="940"/>
    <n v="42.090000152587891"/>
    <n v="29.79000091552734"/>
    <n v="21.04999923706055"/>
    <n v="30.29999923706055"/>
    <n v="20.5"/>
    <n v="1.8142235056403354E-2"/>
    <n v="7.7808340236933237E-3"/>
    <n v="1.6908138223247111E-2"/>
    <n v="1.1011008717608324E-2"/>
    <n v="7.370988487393656E-3"/>
  </r>
  <r>
    <x v="941"/>
    <n v="42.340000152587891"/>
    <n v="29.760000228881839"/>
    <n v="21.04999923706055"/>
    <n v="30.319999694824219"/>
    <n v="20.45000076293945"/>
    <n v="5.9396531027246582E-3"/>
    <n v="-1.0070723639979331E-3"/>
    <n v="0"/>
    <n v="6.600811309330118E-4"/>
    <n v="-2.4389871736853869E-3"/>
  </r>
  <r>
    <x v="942"/>
    <n v="42.479999542236328"/>
    <n v="29.920000076293949"/>
    <n v="20.920000076293949"/>
    <n v="30.340000152587891"/>
    <n v="20.29999923706055"/>
    <n v="3.3065514677349502E-3"/>
    <n v="5.3763389173912312E-3"/>
    <n v="-6.1757323267606357E-3"/>
    <n v="6.5964571124603466E-4"/>
    <n v="-7.3350376666361638E-3"/>
  </r>
  <r>
    <x v="943"/>
    <n v="42.779998779296882"/>
    <n v="29.729999542236332"/>
    <n v="20.920000076293949"/>
    <n v="30.35000038146973"/>
    <n v="20.409999847412109"/>
    <n v="7.0621290087886082E-3"/>
    <n v="-6.3502852130056433E-3"/>
    <n v="0"/>
    <n v="3.2960543281297601E-4"/>
    <n v="5.4187494820559946E-3"/>
  </r>
  <r>
    <x v="944"/>
    <n v="43.209999084472663"/>
    <n v="29.680000305175781"/>
    <n v="20.95000076293945"/>
    <n v="30.430000305175781"/>
    <n v="20.70000076293945"/>
    <n v="1.0051433320373943E-2"/>
    <n v="-1.6817772563204492E-3"/>
    <n v="1.4340672340387216E-3"/>
    <n v="2.6359117858494423E-3"/>
    <n v="1.4208766178119836E-2"/>
  </r>
  <r>
    <x v="945"/>
    <n v="42.619998931884773"/>
    <n v="29.370000839233398"/>
    <n v="20.729999542236332"/>
    <n v="30.10000038146973"/>
    <n v="20.45000076293945"/>
    <n v="-1.3654250522766264E-2"/>
    <n v="-1.0444725834060156E-2"/>
    <n v="-1.0501251202448644E-2"/>
    <n v="-1.0844558672249573E-2"/>
    <n v="-1.2077294240857767E-2"/>
  </r>
  <r>
    <x v="946"/>
    <n v="43.470001220703118"/>
    <n v="29.659999847412109"/>
    <n v="20.840000152587891"/>
    <n v="30.379999160766602"/>
    <n v="20.510000228881839"/>
    <n v="1.9943742611932436E-2"/>
    <n v="9.873987057954758E-3"/>
    <n v="5.3063489040334148E-3"/>
    <n v="9.3022849085824359E-3"/>
    <n v="2.9339591053279598E-3"/>
  </r>
  <r>
    <x v="947"/>
    <n v="43.900001525878913"/>
    <n v="29.85000038146973"/>
    <n v="20.819999694824219"/>
    <n v="30.5"/>
    <n v="20.54999923706055"/>
    <n v="9.8918861996949419E-3"/>
    <n v="6.4059519566787406E-3"/>
    <n v="-9.5971485687288912E-4"/>
    <n v="3.949994817260237E-3"/>
    <n v="1.9502197821716746E-3"/>
  </r>
  <r>
    <x v="948"/>
    <n v="44.130001068115227"/>
    <n v="30.309999465942379"/>
    <n v="21.139999389648441"/>
    <n v="30.829999923706051"/>
    <n v="20.729999542236332"/>
    <n v="5.239169344919724E-3"/>
    <n v="1.5410354391760986E-2"/>
    <n v="1.5369822262954842E-2"/>
    <n v="1.0819669629706595E-2"/>
    <n v="8.7591392631860901E-3"/>
  </r>
  <r>
    <x v="949"/>
    <n v="44.409999847412109"/>
    <n v="30.090000152587891"/>
    <n v="21.090000152587891"/>
    <n v="30.879999160766602"/>
    <n v="20.819999694824219"/>
    <n v="6.3448622823439405E-3"/>
    <n v="-7.2583080577645455E-3"/>
    <n v="-2.3651484628250934E-3"/>
    <n v="1.6217722083776138E-3"/>
    <n v="4.3415414652815737E-3"/>
  </r>
  <r>
    <x v="950"/>
    <n v="45.209999084472663"/>
    <n v="30.14999961853027"/>
    <n v="20.969999313354489"/>
    <n v="31.129999160766602"/>
    <n v="20.860000610351559"/>
    <n v="1.8013943702077543E-2"/>
    <n v="1.9940001873751736E-3"/>
    <n v="-5.6899401785294465E-3"/>
    <n v="8.0958551423028508E-3"/>
    <n v="1.9212735885526593E-3"/>
  </r>
  <r>
    <x v="951"/>
    <n v="45.279998779296882"/>
    <n v="30.559999465942379"/>
    <n v="20.95000076293945"/>
    <n v="31.389999389648441"/>
    <n v="21.170000076293949"/>
    <n v="1.5483232966545246E-3"/>
    <n v="1.3598668411263341E-2"/>
    <n v="-9.5367434763353703E-4"/>
    <n v="8.3520795339281587E-3"/>
    <n v="1.4860951911408665E-2"/>
  </r>
  <r>
    <x v="952"/>
    <n v="45.720001220703118"/>
    <n v="30.680000305175781"/>
    <n v="21.04999923706055"/>
    <n v="31.579999923706051"/>
    <n v="21.520000457763668"/>
    <n v="9.7173686675852029E-3"/>
    <n v="3.9267291011289788E-3"/>
    <n v="4.77319668159622E-3"/>
    <n v="6.0529002151005788E-3"/>
    <n v="1.6532847435444649E-2"/>
  </r>
  <r>
    <x v="953"/>
    <n v="46.049999237060547"/>
    <n v="30.39999961853027"/>
    <n v="20.920000076293949"/>
    <n v="31.430000305175781"/>
    <n v="21.14999961853027"/>
    <n v="7.2178041895589002E-3"/>
    <n v="-9.1264890436873521E-3"/>
    <n v="-6.1757323267606357E-3"/>
    <n v="-4.7498296039472183E-3"/>
    <n v="-1.7193347182291298E-2"/>
  </r>
  <r>
    <x v="954"/>
    <n v="46.830001831054688"/>
    <n v="30.70999908447266"/>
    <n v="21"/>
    <n v="31.719999313354489"/>
    <n v="21.20000076293945"/>
    <n v="1.6938167359759757E-2"/>
    <n v="1.0197350981327982E-2"/>
    <n v="3.8240881173181814E-3"/>
    <n v="9.2268216787433945E-3"/>
    <n v="2.3641203456747062E-3"/>
  </r>
  <r>
    <x v="955"/>
    <n v="46.900001525878913"/>
    <n v="31.04000091552734"/>
    <n v="21.129999160766602"/>
    <n v="32.090000152587891"/>
    <n v="21.29999923706055"/>
    <n v="1.4947617357940503E-3"/>
    <n v="1.074574538888649E-2"/>
    <n v="6.1904362269810265E-3"/>
    <n v="1.1664591653305217E-2"/>
    <n v="4.7169089869049489E-3"/>
  </r>
  <r>
    <x v="956"/>
    <n v="44.279998779296882"/>
    <n v="29.930000305175781"/>
    <n v="20.909999847412109"/>
    <n v="30.89999961853027"/>
    <n v="20.909999847412109"/>
    <n v="-5.5863596190638548E-2"/>
    <n v="-3.5760327886984571E-2"/>
    <n v="-1.0411704784303956E-2"/>
    <n v="-3.708321995634685E-2"/>
    <n v="-1.8309831155762138E-2"/>
  </r>
  <r>
    <x v="957"/>
    <n v="43.450000762939453"/>
    <n v="29.79999923706055"/>
    <n v="20.85000038146973"/>
    <n v="30.620000839233398"/>
    <n v="20.75"/>
    <n v="-1.8744309829238175E-2"/>
    <n v="-4.3435037350383785E-3"/>
    <n v="-2.8694149392738994E-3"/>
    <n v="-9.0614492800498402E-3"/>
    <n v="-7.6518339827683687E-3"/>
  </r>
  <r>
    <x v="958"/>
    <n v="43.709999084472663"/>
    <n v="30.04000091552734"/>
    <n v="20.879999160766602"/>
    <n v="30.79999923706055"/>
    <n v="20.879999160766602"/>
    <n v="5.9838507932772006E-3"/>
    <n v="8.0537478057487143E-3"/>
    <n v="1.4387903476266897E-3"/>
    <n v="5.8784582917620334E-3"/>
    <n v="6.2650197959807979E-3"/>
  </r>
  <r>
    <x v="959"/>
    <n v="42.330001831054688"/>
    <n v="29.180000305175781"/>
    <n v="20.64999961853027"/>
    <n v="30.069999694824219"/>
    <n v="20.579999923706051"/>
    <n v="-3.1571660542729217E-2"/>
    <n v="-2.8628514784999032E-2"/>
    <n v="-1.1015304189690749E-2"/>
    <n v="-2.3701284425940796E-2"/>
    <n v="-1.4367780130194989E-2"/>
  </r>
  <r>
    <x v="960"/>
    <n v="43.119998931884773"/>
    <n v="29.520000457763668"/>
    <n v="20.770000457763668"/>
    <n v="30.469999313354489"/>
    <n v="20.860000610351559"/>
    <n v="1.8662817544470724E-2"/>
    <n v="1.1651821419877771E-2"/>
    <n v="5.8111787627209317E-3"/>
    <n v="1.3302282094772338E-2"/>
    <n v="1.3605475592007933E-2"/>
  </r>
  <r>
    <x v="961"/>
    <n v="42.560001373291023"/>
    <n v="29.309999465942379"/>
    <n v="21.04999923706055"/>
    <n v="30.170000076293949"/>
    <n v="20.930000305175781"/>
    <n v="-1.2986956689826442E-2"/>
    <n v="-7.1138546261797046E-3"/>
    <n v="1.3480923116312243E-2"/>
    <n v="-9.8457251007897182E-3"/>
    <n v="3.3556899700897267E-3"/>
  </r>
  <r>
    <x v="962"/>
    <n v="42.450000762939453"/>
    <n v="29.39999961853027"/>
    <n v="21.20000076293945"/>
    <n v="30.239999771118161"/>
    <n v="21.10000038146973"/>
    <n v="-2.5846007237349772E-3"/>
    <n v="3.0706296222375905E-3"/>
    <n v="7.1259634829253116E-3"/>
    <n v="2.3201754937751508E-3"/>
    <n v="8.1223159969046697E-3"/>
  </r>
  <r>
    <x v="963"/>
    <n v="42.75"/>
    <n v="29.559999465942379"/>
    <n v="21.090000152587891"/>
    <n v="30.360000610351559"/>
    <n v="20.95000076293945"/>
    <n v="7.0671197095114827E-3"/>
    <n v="5.4421717512970463E-3"/>
    <n v="-5.1887078487211809E-3"/>
    <n v="3.9682817507164705E-3"/>
    <n v="-7.1089865316785487E-3"/>
  </r>
  <r>
    <x v="964"/>
    <n v="43.360000610351563"/>
    <n v="29.510000228881839"/>
    <n v="21.139999389648441"/>
    <n v="30.479999542236332"/>
    <n v="20.95999908447266"/>
    <n v="1.4269020125182748E-2"/>
    <n v="-1.6914491868697935E-3"/>
    <n v="2.3707556519109445E-3"/>
    <n v="3.9525339088385212E-3"/>
    <n v="4.772468338472455E-4"/>
  </r>
  <r>
    <x v="965"/>
    <n v="42.400001525878913"/>
    <n v="29.229999542236332"/>
    <n v="21.079999923706051"/>
    <n v="30.129999160766602"/>
    <n v="20.940000534057621"/>
    <n v="-2.2140199975999621E-2"/>
    <n v="-9.4883322424195483E-3"/>
    <n v="-2.8381962003163385E-3"/>
    <n v="-1.1482952320413664E-2"/>
    <n v="-9.5412935537073345E-4"/>
  </r>
  <r>
    <x v="966"/>
    <n v="41.700000762939453"/>
    <n v="29.20000076293945"/>
    <n v="21.20000076293945"/>
    <n v="29.969999313354489"/>
    <n v="20.940000534057621"/>
    <n v="-1.6509451361981994E-2"/>
    <n v="-1.0263010525722012E-3"/>
    <n v="5.6926394529275325E-3"/>
    <n v="-5.3103170218622084E-3"/>
    <n v="0"/>
  </r>
  <r>
    <x v="967"/>
    <n v="40.619998931884773"/>
    <n v="28.829999923706051"/>
    <n v="21.20000076293945"/>
    <n v="29.469999313354489"/>
    <n v="20.770000457763668"/>
    <n v="-2.5899324011872046E-2"/>
    <n v="-1.267126128650662E-2"/>
    <n v="0"/>
    <n v="-1.6683350398917173E-2"/>
    <n v="-8.1184370562673944E-3"/>
  </r>
  <r>
    <x v="968"/>
    <n v="41.279998779296882"/>
    <n v="28.440000534057621"/>
    <n v="20.95999908447266"/>
    <n v="29.360000610351559"/>
    <n v="20.25"/>
    <n v="1.6248150289685036E-2"/>
    <n v="-1.352755430733614E-2"/>
    <n v="-1.1320833482532043E-2"/>
    <n v="-3.7325655095310161E-3"/>
    <n v="-2.5036131261580982E-2"/>
  </r>
  <r>
    <x v="969"/>
    <n v="41.919998168945313"/>
    <n v="28.79999923706055"/>
    <n v="21.020000457763668"/>
    <n v="29.75"/>
    <n v="20.29999923706055"/>
    <n v="1.5503861641813048E-2"/>
    <n v="1.265818200572191E-2"/>
    <n v="2.8626610644968031E-3"/>
    <n v="1.3283357681911545E-2"/>
    <n v="2.4690981264469348E-3"/>
  </r>
  <r>
    <x v="970"/>
    <n v="40.700000762939453"/>
    <n v="28.170000076293949"/>
    <n v="20.920000076293949"/>
    <n v="29.04999923706055"/>
    <n v="19.729999542236332"/>
    <n v="-2.9102992826694436E-2"/>
    <n v="-2.1874971439440286E-2"/>
    <n v="-4.7573919739276049E-3"/>
    <n v="-2.3529437409729397E-2"/>
    <n v="-2.8078803755992407E-2"/>
  </r>
  <r>
    <x v="971"/>
    <n v="41.290000915527337"/>
    <n v="28.379999160766602"/>
    <n v="21.04000091552734"/>
    <n v="29.229999542236332"/>
    <n v="19.75"/>
    <n v="1.4496317973662669E-2"/>
    <n v="7.4547065638588461E-3"/>
    <n v="5.7361777627034267E-3"/>
    <n v="6.1962240930507765E-3"/>
    <n v="1.0137079689663965E-3"/>
  </r>
  <r>
    <x v="972"/>
    <n v="42.240001678466797"/>
    <n v="28.690000534057621"/>
    <n v="21.219999313354489"/>
    <n v="29.680000305175781"/>
    <n v="20.280000686645511"/>
    <n v="2.300801021736493E-2"/>
    <n v="1.0923234054198802E-2"/>
    <n v="8.5550565586863248E-3"/>
    <n v="1.5395168319767304E-2"/>
    <n v="2.6835477804836017E-2"/>
  </r>
  <r>
    <x v="973"/>
    <n v="42.770000457763672"/>
    <n v="28.95000076293945"/>
    <n v="21.520000457763668"/>
    <n v="29.879999160766602"/>
    <n v="20.25"/>
    <n v="1.2547319087041112E-2"/>
    <n v="9.0623988860922145E-3"/>
    <n v="1.413766042020456E-2"/>
    <n v="6.7385058468460756E-3"/>
    <n v="-1.4793237490010036E-3"/>
  </r>
  <r>
    <x v="974"/>
    <n v="42.139999389648438"/>
    <n v="28.530000686645511"/>
    <n v="21.120000839233398"/>
    <n v="29.45999908447266"/>
    <n v="20.29000091552734"/>
    <n v="-1.4729975715978177E-2"/>
    <n v="-1.4507774273761136E-2"/>
    <n v="-1.8587342473125455E-2"/>
    <n v="-1.4056227847737537E-2"/>
    <n v="1.9753538532019852E-3"/>
  </r>
  <r>
    <x v="975"/>
    <n v="42.299999237060547"/>
    <n v="28.989999771118161"/>
    <n v="21.219999313354489"/>
    <n v="29.79999923706055"/>
    <n v="20.79000091552734"/>
    <n v="3.7968640182613018E-3"/>
    <n v="1.6123346421367882E-2"/>
    <n v="4.7347760486509474E-3"/>
    <n v="1.154107817902455E-2"/>
    <n v="2.4642680011776871E-2"/>
  </r>
  <r>
    <x v="976"/>
    <n v="42.590000152587891"/>
    <n v="29.29000091552734"/>
    <n v="21.340000152587891"/>
    <n v="30.030000686645511"/>
    <n v="20.840000152587891"/>
    <n v="6.8558137295015257E-3"/>
    <n v="1.0348435556321098E-2"/>
    <n v="5.6550821449782643E-3"/>
    <n v="7.7181696467603037E-3"/>
    <n v="2.4049656016709316E-3"/>
  </r>
  <r>
    <x v="977"/>
    <n v="42.049999237060547"/>
    <n v="28.920000076293949"/>
    <n v="21.270000457763668"/>
    <n v="29.75"/>
    <n v="20.979999542236332"/>
    <n v="-1.2679054087642021E-2"/>
    <n v="-1.2632325970233921E-2"/>
    <n v="-3.2802106056092728E-3"/>
    <n v="-9.3240319761307578E-3"/>
    <n v="6.7178209512179909E-3"/>
  </r>
  <r>
    <x v="978"/>
    <n v="42.680000305175781"/>
    <n v="29.340000152587891"/>
    <n v="21.45000076293945"/>
    <n v="30.139999389648441"/>
    <n v="21.20000076293945"/>
    <n v="1.4982189763275578E-2"/>
    <n v="1.4522824176553878E-2"/>
    <n v="8.4626375788384219E-3"/>
    <n v="1.3109223181460204E-2"/>
    <n v="1.0486235724658514E-2"/>
  </r>
  <r>
    <x v="979"/>
    <n v="43.560001373291023"/>
    <n v="29.54999923706055"/>
    <n v="21.229999542236332"/>
    <n v="30.70000076293945"/>
    <n v="21.379999160766602"/>
    <n v="2.0618581579731718E-2"/>
    <n v="7.1574329713879415E-3"/>
    <n v="-1.0256466800841713E-2"/>
    <n v="1.8580006125791117E-2"/>
    <n v="8.4904901579916092E-3"/>
  </r>
  <r>
    <x v="980"/>
    <n v="44.580001831054688"/>
    <n v="29.770000457763668"/>
    <n v="21.29000091552734"/>
    <n v="30.95000076293945"/>
    <n v="21.370000839233398"/>
    <n v="2.3415987732017883E-2"/>
    <n v="7.4450499622077905E-3"/>
    <n v="2.8262541019672617E-3"/>
    <n v="8.1433222731966837E-3"/>
    <n v="-4.6764835947938482E-4"/>
  </r>
  <r>
    <x v="981"/>
    <n v="44.700000762939453"/>
    <n v="29.760000228881839"/>
    <n v="21.25"/>
    <n v="30.870000839233398"/>
    <n v="21.14999961853027"/>
    <n v="2.6917659703004694E-3"/>
    <n v="-3.3591631602480844E-4"/>
    <n v="-1.8788592675994913E-3"/>
    <n v="-2.5848116876897036E-3"/>
    <n v="-1.029486252051175E-2"/>
  </r>
  <r>
    <x v="982"/>
    <n v="44.040000915527337"/>
    <n v="29.520000457763668"/>
    <n v="21.110000610351559"/>
    <n v="30.579999923706051"/>
    <n v="21.379999160766602"/>
    <n v="-1.4765097005531129E-2"/>
    <n v="-8.0645083760870848E-3"/>
    <n v="-6.5882065716913437E-3"/>
    <n v="-9.394263286147321E-3"/>
    <n v="1.0874683044193574E-2"/>
  </r>
  <r>
    <x v="983"/>
    <n v="44.080001831054688"/>
    <n v="29.579999923706051"/>
    <n v="21.010000228881839"/>
    <n v="30.690000534057621"/>
    <n v="21.04999923706055"/>
    <n v="9.0828598310150341E-4"/>
    <n v="2.032502202302749E-3"/>
    <n v="-4.7371093594702684E-3"/>
    <n v="3.5971422703077109E-3"/>
    <n v="-1.5434983005594217E-2"/>
  </r>
  <r>
    <x v="984"/>
    <n v="44.099998474121087"/>
    <n v="29.780000686645511"/>
    <n v="21.260000228881839"/>
    <n v="30.780000686645511"/>
    <n v="21.29999923706055"/>
    <n v="4.5364433384191381E-4"/>
    <n v="6.7613510295912917E-3"/>
    <n v="1.1899095539101054E-2"/>
    <n v="2.932556240525794E-3"/>
    <n v="1.1876484991023227E-2"/>
  </r>
  <r>
    <x v="985"/>
    <n v="43.450000762939453"/>
    <n v="29.280000686645511"/>
    <n v="21.04999923706055"/>
    <n v="30.260000228881839"/>
    <n v="21.139999389648441"/>
    <n v="-1.4739177634281947E-2"/>
    <n v="-1.6789791419454837E-2"/>
    <n v="-9.8777511552422953E-3"/>
    <n v="-1.6894101564763252E-2"/>
    <n v="-7.5117301945119563E-3"/>
  </r>
  <r>
    <x v="986"/>
    <n v="43.459999084472663"/>
    <n v="29.379999160766602"/>
    <n v="21.239999771118161"/>
    <n v="30.39999961853027"/>
    <n v="21.25"/>
    <n v="2.3011096335211732E-4"/>
    <n v="3.4152483530063265E-3"/>
    <n v="9.0261539640864134E-3"/>
    <n v="4.6265495237771724E-3"/>
    <n v="5.2034348877712175E-3"/>
  </r>
  <r>
    <x v="987"/>
    <n v="43.029998779296882"/>
    <n v="29.04999923706055"/>
    <n v="21"/>
    <n v="30.04000091552734"/>
    <n v="21.079999923706051"/>
    <n v="-9.8941627757514437E-3"/>
    <n v="-1.1232128425201784E-2"/>
    <n v="-1.1299424374029829E-2"/>
    <n v="-1.1842062747378887E-2"/>
    <n v="-8.0000035903034766E-3"/>
  </r>
  <r>
    <x v="988"/>
    <n v="43.400001525878913"/>
    <n v="29.319999694824219"/>
    <n v="21.059999465942379"/>
    <n v="30.319999694824219"/>
    <n v="21.139999389648441"/>
    <n v="8.598716176586356E-3"/>
    <n v="9.294336139576042E-3"/>
    <n v="2.8571174258275839E-3"/>
    <n v="9.3208645393932175E-3"/>
    <n v="2.8462744857468423E-3"/>
  </r>
  <r>
    <x v="989"/>
    <n v="43.130001068115227"/>
    <n v="29.139999389648441"/>
    <n v="20.979999542236332"/>
    <n v="30.190000534057621"/>
    <n v="21.069999694824219"/>
    <n v="-6.2212084855040378E-3"/>
    <n v="-6.1391646333322667E-3"/>
    <n v="-3.7986669389722038E-3"/>
    <n v="-4.2875713085442262E-3"/>
    <n v="-3.311243937807247E-3"/>
  </r>
  <r>
    <x v="990"/>
    <n v="42.810001373291023"/>
    <n v="28.690000534057621"/>
    <n v="20.920000076293949"/>
    <n v="29.95999908447266"/>
    <n v="20.85000038146973"/>
    <n v="-7.4194223718851504E-3"/>
    <n v="-1.5442651510510183E-2"/>
    <n v="-2.8598411464020109E-3"/>
    <n v="-7.6184645749010228E-3"/>
    <n v="-1.0441353419123722E-2"/>
  </r>
  <r>
    <x v="991"/>
    <n v="42.680000305175781"/>
    <n v="28.25"/>
    <n v="20.870000839233398"/>
    <n v="29.670000076293949"/>
    <n v="20.920000076293949"/>
    <n v="-3.0366985270957872E-3"/>
    <n v="-1.5336372459641484E-2"/>
    <n v="-2.3900208832794596E-3"/>
    <n v="-9.6795399546259816E-3"/>
    <n v="3.3572994505280881E-3"/>
  </r>
  <r>
    <x v="992"/>
    <n v="41.529998779296882"/>
    <n v="27.75"/>
    <n v="20.979999542236332"/>
    <n v="29.059999465942379"/>
    <n v="20.569999694824219"/>
    <n v="-2.694474033870705E-2"/>
    <n v="-1.7699115044247787E-2"/>
    <n v="5.2706611681657091E-3"/>
    <n v="-2.0559508216481413E-2"/>
    <n v="-1.6730419703312634E-2"/>
  </r>
  <r>
    <x v="993"/>
    <n v="41.200000762939453"/>
    <n v="27.280000686645511"/>
    <n v="20.579999923706051"/>
    <n v="28.70999908447266"/>
    <n v="20.45999908447266"/>
    <n v="-7.9460155563967003E-3"/>
    <n v="-1.6936912192954547E-2"/>
    <n v="-1.9065759163865225E-2"/>
    <n v="-1.204406014803653E-2"/>
    <n v="-5.3476233341528479E-3"/>
  </r>
  <r>
    <x v="994"/>
    <n v="40.849998474121087"/>
    <n v="27.530000686645511"/>
    <n v="20.89999961853027"/>
    <n v="28.760000228881839"/>
    <n v="20.440000534057621"/>
    <n v="-8.4952010275981173E-3"/>
    <n v="9.1642226432341514E-3"/>
    <n v="1.5549062002454718E-2"/>
    <n v="1.7415933822241742E-3"/>
    <n v="-9.7744630058249626E-4"/>
  </r>
  <r>
    <x v="995"/>
    <n v="41"/>
    <n v="28"/>
    <n v="20.70000076293945"/>
    <n v="29.170000076293949"/>
    <n v="20.70000076293945"/>
    <n v="3.672008114613295E-3"/>
    <n v="1.707225941270971E-2"/>
    <n v="-9.5693234086711744E-3"/>
    <n v="1.4255905568469802E-2"/>
    <n v="1.2720167421160786E-2"/>
  </r>
  <r>
    <x v="996"/>
    <n v="42.689998626708977"/>
    <n v="28.559999465942379"/>
    <n v="21.190000534057621"/>
    <n v="29.840000152587891"/>
    <n v="20.79999923706055"/>
    <n v="4.1219478700218956E-2"/>
    <n v="1.9999980926513544E-2"/>
    <n v="2.3671485654988451E-2"/>
    <n v="2.2968806120725431E-2"/>
    <n v="4.8308439823893431E-3"/>
  </r>
  <r>
    <x v="997"/>
    <n v="43.849998474121087"/>
    <n v="28.809999465942379"/>
    <n v="21.45000076293945"/>
    <n v="30.319999694824219"/>
    <n v="21.180000305175781"/>
    <n v="2.7172637262310805E-2"/>
    <n v="8.7535015642462959E-3"/>
    <n v="1.2269949142471401E-2"/>
    <n v="1.6085775461857695E-2"/>
    <n v="1.8269282791037855E-2"/>
  </r>
  <r>
    <x v="998"/>
    <n v="43.759998321533203"/>
    <n v="29"/>
    <n v="21.639999389648441"/>
    <n v="30.45000076293945"/>
    <n v="21.35000038146973"/>
    <n v="-2.0524550905286535E-3"/>
    <n v="6.5949509746513211E-3"/>
    <n v="8.8577445198633458E-3"/>
    <n v="4.2876342158216672E-3"/>
    <n v="8.0264435242904959E-3"/>
  </r>
  <r>
    <x v="999"/>
    <n v="45.450000762939453"/>
    <n v="29.54000091552734"/>
    <n v="21.930000305175781"/>
    <n v="31.129999160766602"/>
    <n v="21.819999694824219"/>
    <n v="3.8619801330628527E-2"/>
    <n v="1.8620721225080697E-2"/>
    <n v="1.3401151742456287E-2"/>
    <n v="2.2331638121164673E-2"/>
    <n v="2.2014018967531933E-2"/>
  </r>
  <r>
    <x v="1000"/>
    <n v="43.220001220703118"/>
    <n v="29.819999694824219"/>
    <n v="22.129999160766602"/>
    <n v="30.809999465942379"/>
    <n v="22.10000038146973"/>
    <n v="-4.9064895595220918E-2"/>
    <n v="9.4786313682780083E-3"/>
    <n v="9.1198747290312555E-3"/>
    <n v="-1.0279463650854208E-2"/>
    <n v="1.2832295626105279E-2"/>
  </r>
  <r>
    <x v="1001"/>
    <n v="42.880001068115227"/>
    <n v="30.280000686645511"/>
    <n v="22.469999313354489"/>
    <n v="30.889999389648441"/>
    <n v="22.25"/>
    <n v="-7.8667316748020997E-3"/>
    <n v="1.5425922083464468E-2"/>
    <n v="1.5363767080057548E-2"/>
    <n v="2.5965571273214188E-3"/>
    <n v="6.7873129385120114E-3"/>
  </r>
  <r>
    <x v="1002"/>
    <n v="43.470001220703118"/>
    <n v="30.04000091552734"/>
    <n v="22.39999961853027"/>
    <n v="30.95999908447266"/>
    <n v="22.139999389648441"/>
    <n v="1.3759331573958467E-2"/>
    <n v="-7.9260160394916714E-3"/>
    <n v="-3.1152513112279521E-3"/>
    <n v="2.2660957011114858E-3"/>
    <n v="-4.9438476562498404E-3"/>
  </r>
  <r>
    <x v="1003"/>
    <n v="43.470001220703118"/>
    <n v="29.85000038146973"/>
    <n v="22.139999389648441"/>
    <n v="30.829999923706051"/>
    <n v="22.10000038146973"/>
    <n v="0"/>
    <n v="-6.3249177186076892E-3"/>
    <n v="-1.1607153272750288E-2"/>
    <n v="-4.1989394254151324E-3"/>
    <n v="-1.8066399856095966E-3"/>
  </r>
  <r>
    <x v="1004"/>
    <n v="44.25"/>
    <n v="30.54000091552734"/>
    <n v="22.60000038146973"/>
    <n v="31.479999542236332"/>
    <n v="22.35000038146973"/>
    <n v="1.7943380662372704E-2"/>
    <n v="2.3115595485417424E-2"/>
    <n v="2.0776919805894963E-2"/>
    <n v="2.1083348042128202E-2"/>
    <n v="1.1312216999309123E-2"/>
  </r>
  <r>
    <x v="1005"/>
    <n v="44"/>
    <n v="30.70999908447266"/>
    <n v="22.60000038146973"/>
    <n v="31.430000305175781"/>
    <n v="22.29999923706055"/>
    <n v="-5.6497175141242938E-3"/>
    <n v="5.5664100801938107E-3"/>
    <n v="0"/>
    <n v="-1.5882858255276357E-3"/>
    <n v="-2.2371876311302161E-3"/>
  </r>
  <r>
    <x v="1006"/>
    <n v="43.840000152587891"/>
    <n v="30.590000152587891"/>
    <n v="22.45000076293945"/>
    <n v="31.370000839233398"/>
    <n v="22.45999908447266"/>
    <n v="-3.6363601684570313E-3"/>
    <n v="-3.9074873156034074E-3"/>
    <n v="-6.6371511503720481E-3"/>
    <n v="-1.9089871256699387E-3"/>
    <n v="7.1748812953412273E-3"/>
  </r>
  <r>
    <x v="1007"/>
    <n v="43.479999542236328"/>
    <n v="30.25"/>
    <n v="22.489999771118161"/>
    <n v="31.120000839233398"/>
    <n v="22.54999923706055"/>
    <n v="-8.2116927257882676E-3"/>
    <n v="-1.1114748312909926E-2"/>
    <n v="1.7816929540929664E-3"/>
    <n v="-7.9693973003447764E-3"/>
    <n v="4.0071307327038458E-3"/>
  </r>
  <r>
    <x v="1008"/>
    <n v="44.029998779296882"/>
    <n v="30.180000305175781"/>
    <n v="22.54999923706055"/>
    <n v="31.110000610351559"/>
    <n v="22.420000076293949"/>
    <n v="1.2649476606509311E-2"/>
    <n v="-2.3140394983212809E-3"/>
    <n v="2.6678286595379036E-3"/>
    <n v="-3.2134410707444674E-4"/>
    <n v="-5.7649297190640299E-3"/>
  </r>
  <r>
    <x v="1009"/>
    <n v="43.919998168945313"/>
    <n v="30.25"/>
    <n v="22.60000038146973"/>
    <n v="31.120000839233398"/>
    <n v="22.559999465942379"/>
    <n v="-2.4983105473828089E-3"/>
    <n v="2.3194066970308813E-3"/>
    <n v="2.2173457250944661E-3"/>
    <n v="3.2144740230291119E-4"/>
    <n v="6.2443973760936957E-3"/>
  </r>
  <r>
    <x v="1010"/>
    <n v="43.979999542236328"/>
    <n v="30.70999908447266"/>
    <n v="23.079999923706051"/>
    <n v="31.440000534057621"/>
    <n v="22.79999923706055"/>
    <n v="1.3661515435453965E-3"/>
    <n v="1.5206581304881317E-2"/>
    <n v="2.1238917439571545E-2"/>
    <n v="1.028276626589272E-2"/>
    <n v="1.0638287978707001E-2"/>
  </r>
  <r>
    <x v="1011"/>
    <n v="44.450000762939453"/>
    <n v="30.930000305175781"/>
    <n v="23.139999389648441"/>
    <n v="31.670000076293949"/>
    <n v="22.89999961853027"/>
    <n v="1.0686703628811044E-2"/>
    <n v="7.1638302592576981E-3"/>
    <n v="2.5996302487316281E-3"/>
    <n v="7.3155069443201623E-3"/>
    <n v="4.3859817901735964E-3"/>
  </r>
  <r>
    <x v="1012"/>
    <n v="44.770000457763672"/>
    <n v="30.780000686645511"/>
    <n v="23.280000686645511"/>
    <n v="31.680000305175781"/>
    <n v="22.579999923706051"/>
    <n v="7.1990931233238825E-3"/>
    <n v="-4.8496481425889014E-3"/>
    <n v="6.050185855220859E-3"/>
    <n v="3.1576346251157385E-4"/>
    <n v="-1.3973786032960487E-2"/>
  </r>
  <r>
    <x v="1013"/>
    <n v="44.659999847412109"/>
    <n v="30.70000076293945"/>
    <n v="23.440000534057621"/>
    <n v="31.590000152587891"/>
    <n v="22.809999465942379"/>
    <n v="-2.4570160649280723E-3"/>
    <n v="-2.5990877817222168E-3"/>
    <n v="6.8728454764991785E-3"/>
    <n v="-2.8409138800793089E-3"/>
    <n v="1.0185985075883842E-2"/>
  </r>
  <r>
    <x v="1014"/>
    <n v="44.880001068115227"/>
    <n v="30.590000152587891"/>
    <n v="23.139999389648441"/>
    <n v="31.510000228881839"/>
    <n v="22.569999694824219"/>
    <n v="4.9261357244690229E-3"/>
    <n v="-3.5830816813643188E-3"/>
    <n v="-1.2798683343598349E-2"/>
    <n v="-2.5324445495293058E-3"/>
    <n v="-1.0521691220401135E-2"/>
  </r>
  <r>
    <x v="1015"/>
    <n v="45.360000610351563"/>
    <n v="30.780000686645511"/>
    <n v="23.280000686645511"/>
    <n v="31.829999923706051"/>
    <n v="22.860000610351559"/>
    <n v="1.06951767115119E-2"/>
    <n v="6.211197551809977E-3"/>
    <n v="6.050185855220859E-3"/>
    <n v="1.0155496429698601E-2"/>
    <n v="1.2848955225898545E-2"/>
  </r>
  <r>
    <x v="1016"/>
    <n v="45.599998474121087"/>
    <n v="30.60000038146973"/>
    <n v="23.309999465942379"/>
    <n v="31.840000152587891"/>
    <n v="23"/>
    <n v="5.2909581247835005E-3"/>
    <n v="-5.8479630006596393E-3"/>
    <n v="1.2886073201053034E-3"/>
    <n v="3.1417621444578177E-4"/>
    <n v="6.1242076076343565E-3"/>
  </r>
  <r>
    <x v="1017"/>
    <n v="45.700000762939453"/>
    <n v="30.690000534057621"/>
    <n v="23.229999542236332"/>
    <n v="31.930000305175781"/>
    <n v="23.020000457763668"/>
    <n v="2.1930327229094052E-3"/>
    <n v="2.9411814204548673E-3"/>
    <n v="-3.4320002376204833E-3"/>
    <n v="2.8266379446162029E-3"/>
    <n v="8.6958512015949225E-4"/>
  </r>
  <r>
    <x v="1018"/>
    <n v="45.490001678466797"/>
    <n v="30.590000152587891"/>
    <n v="23.20000076293945"/>
    <n v="31.719999313354489"/>
    <n v="22.979999542236332"/>
    <n v="-4.5951658854884664E-3"/>
    <n v="-3.2584027282357543E-3"/>
    <n v="-1.2913809680598104E-3"/>
    <n v="-6.5769179396860805E-3"/>
    <n v="-1.7376591977367245E-3"/>
  </r>
  <r>
    <x v="1019"/>
    <n v="45.540000915527337"/>
    <n v="30.70000076293945"/>
    <n v="23.14999961853027"/>
    <n v="31.879999160766602"/>
    <n v="23.010000228881839"/>
    <n v="1.0991258565771272E-3"/>
    <n v="3.5959663224209883E-3"/>
    <n v="-2.1552216708998297E-3"/>
    <n v="5.0441314904048924E-3"/>
    <n v="1.3055129348618017E-3"/>
  </r>
  <r>
    <x v="1020"/>
    <n v="45.720001220703118"/>
    <n v="30.659999847412109"/>
    <n v="23.120000839233398"/>
    <n v="31.79999923706055"/>
    <n v="23.079999923706051"/>
    <n v="3.9525757917674587E-3"/>
    <n v="-1.302961385448194E-3"/>
    <n v="-1.2958436194901322E-3"/>
    <n v="-2.5094079614814964E-3"/>
    <n v="3.0421422915219696E-3"/>
  </r>
  <r>
    <x v="1021"/>
    <n v="45.840000152587891"/>
    <n v="30.79000091552734"/>
    <n v="23.25"/>
    <n v="31.95000076293945"/>
    <n v="23.180000305175781"/>
    <n v="2.6246484838332489E-3"/>
    <n v="4.2400870437774548E-3"/>
    <n v="5.6228008671176163E-3"/>
    <n v="4.7170292288587056E-3"/>
    <n v="4.3327721750560837E-3"/>
  </r>
  <r>
    <x v="1022"/>
    <n v="44.790000915527337"/>
    <n v="30.620000839233398"/>
    <n v="23.239999771118161"/>
    <n v="31.639999389648441"/>
    <n v="23.20000076293945"/>
    <n v="-2.2905742442526505E-2"/>
    <n v="-5.5212754543378737E-3"/>
    <n v="-4.3011737126191356E-4"/>
    <n v="-9.7027031576974489E-3"/>
    <n v="8.6283250648631308E-4"/>
  </r>
  <r>
    <x v="1023"/>
    <n v="44.830001831054688"/>
    <n v="30.54999923706055"/>
    <n v="23.309999465942379"/>
    <n v="31.54999923706055"/>
    <n v="23.319999694824219"/>
    <n v="8.9307690800880847E-4"/>
    <n v="-2.2861397862260989E-3"/>
    <n v="3.0120350909474563E-3"/>
    <n v="-2.8445055096093237E-3"/>
    <n v="5.1723675835588746E-3"/>
  </r>
  <r>
    <x v="1024"/>
    <n v="44.919998168945313"/>
    <n v="30.719999313354489"/>
    <n v="23.510000228881839"/>
    <n v="31.680000305175781"/>
    <n v="23.340000152587891"/>
    <n v="2.0075024361984888E-3"/>
    <n v="5.564650754154821E-3"/>
    <n v="8.5800415067222996E-3"/>
    <n v="4.1204776944185678E-3"/>
    <n v="8.5765257398827909E-4"/>
  </r>
  <r>
    <x v="1025"/>
    <n v="45.040000915527337"/>
    <n v="30.379999160766602"/>
    <n v="23.270000457763668"/>
    <n v="31.379999160766602"/>
    <n v="23.25"/>
    <n v="2.6714771031532683E-3"/>
    <n v="-1.1067713547769626E-2"/>
    <n v="-1.0208412113213571E-2"/>
    <n v="-9.4697330025014688E-3"/>
    <n v="-3.8560476435091882E-3"/>
  </r>
  <r>
    <x v="1026"/>
    <n v="45.659999847412109"/>
    <n v="30.639999389648441"/>
    <n v="23.319999694824219"/>
    <n v="31.760000228881839"/>
    <n v="23.430000305175781"/>
    <n v="1.3765517746049399E-2"/>
    <n v="8.5582697848658757E-3"/>
    <n v="2.1486564708626367E-3"/>
    <n v="1.2109658326260918E-2"/>
    <n v="7.7419486097110215E-3"/>
  </r>
  <r>
    <x v="1027"/>
    <n v="45.959999084472663"/>
    <n v="30.70000076293945"/>
    <n v="23.370000839233398"/>
    <n v="31.860000610351559"/>
    <n v="23.489999771118161"/>
    <n v="6.5702855467170392E-3"/>
    <n v="1.9582694022924705E-3"/>
    <n v="2.144131434970698E-3"/>
    <n v="3.1486265978921918E-3"/>
    <n v="2.5607966351210475E-3"/>
  </r>
  <r>
    <x v="1028"/>
    <n v="46.069999694824219"/>
    <n v="30.690000534057621"/>
    <n v="23.430000305175781"/>
    <n v="31.860000610351559"/>
    <n v="23.489999771118161"/>
    <n v="2.3933988803911551E-3"/>
    <n v="-3.2574034636184598E-4"/>
    <n v="2.56737115052457E-3"/>
    <n v="0"/>
    <n v="0"/>
  </r>
  <r>
    <x v="1029"/>
    <n v="46.189998626708977"/>
    <n v="30.680000305175781"/>
    <n v="23.389999389648441"/>
    <n v="31.860000610351559"/>
    <n v="23.489999771118161"/>
    <n v="2.6047087623106697E-3"/>
    <n v="-3.258464877099606E-4"/>
    <n v="-1.7072520275854984E-3"/>
    <n v="0"/>
    <n v="0"/>
  </r>
  <r>
    <x v="1030"/>
    <n v="45.729999542236328"/>
    <n v="30.54999923706055"/>
    <n v="23.10000038146973"/>
    <n v="31.629999160766602"/>
    <n v="22.780000686645511"/>
    <n v="-9.9588460305053694E-3"/>
    <n v="-4.237322908151972E-3"/>
    <n v="-1.2398418800603044E-2"/>
    <n v="-7.2191288505571508E-3"/>
    <n v="-3.0225589246093556E-2"/>
  </r>
  <r>
    <x v="1031"/>
    <n v="45.909999847412109"/>
    <n v="30.409999847412109"/>
    <n v="23.120000839233398"/>
    <n v="31.70000076293945"/>
    <n v="23.10000038146973"/>
    <n v="3.9361536623137849E-3"/>
    <n v="-4.582631526831798E-3"/>
    <n v="8.6582066811185913E-4"/>
    <n v="2.2131395520135514E-3"/>
    <n v="1.4047396188702248E-2"/>
  </r>
  <r>
    <x v="1032"/>
    <n v="45.770000457763672"/>
    <n v="30.569999694824219"/>
    <n v="23.239999771118161"/>
    <n v="31.780000686645511"/>
    <n v="23.360000610351559"/>
    <n v="-3.049431281066081E-3"/>
    <n v="5.2614221708299465E-3"/>
    <n v="5.190265031527609E-3"/>
    <n v="2.5236568385067644E-3"/>
    <n v="1.12554209778453E-2"/>
  </r>
  <r>
    <x v="1033"/>
    <n v="45.770000457763672"/>
    <n v="30.64999961853027"/>
    <n v="23.20000076293945"/>
    <n v="31.79999923706055"/>
    <n v="23.469999313354489"/>
    <n v="0"/>
    <n v="2.6169422474543189E-3"/>
    <n v="-1.7211277354838993E-3"/>
    <n v="6.2928099379943648E-4"/>
    <n v="4.7088484644210908E-3"/>
  </r>
  <r>
    <x v="1034"/>
    <n v="46.139999389648438"/>
    <n v="30.75"/>
    <n v="23.170000076293949"/>
    <n v="32"/>
    <n v="23.64999961853027"/>
    <n v="8.0838743321883684E-3"/>
    <n v="3.2626552272213482E-3"/>
    <n v="-1.2931330025395917E-3"/>
    <n v="6.2893323187996637E-3"/>
    <n v="7.669378374176629E-3"/>
  </r>
  <r>
    <x v="1035"/>
    <n v="46.400001525878913"/>
    <n v="30.909999847412109"/>
    <n v="23.780000686645511"/>
    <n v="32.290000915527337"/>
    <n v="23.840000152587891"/>
    <n v="5.6350702139109183E-3"/>
    <n v="5.2032470703125E-3"/>
    <n v="2.6327173428699113E-2"/>
    <n v="9.0625286102292701E-3"/>
    <n v="8.0338493497797495E-3"/>
  </r>
  <r>
    <x v="1036"/>
    <n v="46.470001220703118"/>
    <n v="30.829999923706051"/>
    <n v="23.75"/>
    <n v="32.200000762939453"/>
    <n v="23.909999847412109"/>
    <n v="1.5086140629793567E-3"/>
    <n v="-2.5881567163047433E-3"/>
    <n v="-1.261593178269305E-3"/>
    <n v="-2.7872452782931024E-3"/>
    <n v="2.9362287909473904E-3"/>
  </r>
  <r>
    <x v="1037"/>
    <n v="46.430000305175781"/>
    <n v="30.760000228881839"/>
    <n v="23.70000076293945"/>
    <n v="32.139999389648438"/>
    <n v="23.989999771118161"/>
    <n v="-8.6079006835738166E-4"/>
    <n v="-2.2705058383859066E-3"/>
    <n v="-2.1052310341284392E-3"/>
    <n v="-1.863396641905491E-3"/>
    <n v="3.3458772152484936E-3"/>
  </r>
  <r>
    <x v="1038"/>
    <n v="46.5"/>
    <n v="30.989999771118161"/>
    <n v="23.520000457763668"/>
    <n v="32.310001373291023"/>
    <n v="24.20000076293945"/>
    <n v="1.5076393358631002E-3"/>
    <n v="7.477228235530535E-3"/>
    <n v="-7.5949493409829018E-3"/>
    <n v="5.2894208733973713E-3"/>
    <n v="8.7536887796935987E-3"/>
  </r>
  <r>
    <x v="1039"/>
    <n v="45.75"/>
    <n v="30.54999923706055"/>
    <n v="23.5"/>
    <n v="31.840000152587891"/>
    <n v="24.090000152587891"/>
    <n v="-1.6129032258064516E-2"/>
    <n v="-1.4198145766612063E-2"/>
    <n v="-8.5035958224509358E-4"/>
    <n v="-1.4546617168876303E-2"/>
    <n v="-4.545479623290629E-3"/>
  </r>
  <r>
    <x v="1040"/>
    <n v="45.590000152587891"/>
    <n v="30.70000076293945"/>
    <n v="23.60000038146973"/>
    <n v="31.85000038146973"/>
    <n v="24.239999771118161"/>
    <n v="-3.4972644243084017E-3"/>
    <n v="4.9100337029446012E-3"/>
    <n v="4.2553353816906433E-3"/>
    <n v="3.1407753875361372E-4"/>
    <n v="6.2266341876364012E-3"/>
  </r>
  <r>
    <x v="1041"/>
    <n v="45.799999237060547"/>
    <n v="31.20999908447266"/>
    <n v="23.909999847412109"/>
    <n v="32.200000762939453"/>
    <n v="24.340000152587891"/>
    <n v="4.6062532083745947E-3"/>
    <n v="1.6612322764137259E-2"/>
    <n v="1.3135570378455795E-2"/>
    <n v="1.0989022834466042E-2"/>
    <n v="4.125428317407827E-3"/>
  </r>
  <r>
    <x v="1042"/>
    <n v="46.610000610351563"/>
    <n v="31.5"/>
    <n v="24.25"/>
    <n v="32.659999847412109"/>
    <n v="24.360000610351559"/>
    <n v="1.7685619798778879E-2"/>
    <n v="9.2919232308346679E-3"/>
    <n v="1.4219998107808036E-2"/>
    <n v="1.428568551470631E-2"/>
    <n v="8.2171148883669262E-4"/>
  </r>
  <r>
    <x v="1043"/>
    <n v="46.720001220703118"/>
    <n v="31.25"/>
    <n v="24.129999160766602"/>
    <n v="32.5"/>
    <n v="24.64999961853027"/>
    <n v="2.3600216458080346E-3"/>
    <n v="-7.9365079365079361E-3"/>
    <n v="-4.9484882158102447E-3"/>
    <n v="-4.8989543220952381E-3"/>
    <n v="1.1904720891323727E-2"/>
  </r>
  <r>
    <x v="1044"/>
    <n v="46.299999237060547"/>
    <n v="31.270000457763668"/>
    <n v="24.260000228881839"/>
    <n v="32.400001525878913"/>
    <n v="24.579999923706051"/>
    <n v="-8.9897682506150014E-3"/>
    <n v="6.4001464843738631E-4"/>
    <n v="5.3875289115885667E-3"/>
    <n v="-3.0768761268026661E-3"/>
    <n v="-2.8397442558821592E-3"/>
  </r>
  <r>
    <x v="1045"/>
    <n v="46.220001220703118"/>
    <n v="31.379999160766602"/>
    <n v="24.409999847412109"/>
    <n v="32.459999084472663"/>
    <n v="24.969999313354489"/>
    <n v="-1.7278189562775427E-3"/>
    <n v="3.5177071120132629E-3"/>
    <n v="6.1830015298884218E-3"/>
    <n v="1.8517764125976365E-3"/>
    <n v="1.5866533395401058E-2"/>
  </r>
  <r>
    <x v="1046"/>
    <n v="46.340000152587891"/>
    <n v="31.409999847412109"/>
    <n v="24.5"/>
    <n v="32.540000915527337"/>
    <n v="24.860000610351559"/>
    <n v="2.5962554893015051E-3"/>
    <n v="9.5604485174801096E-4"/>
    <n v="3.6870197931374517E-3"/>
    <n v="2.4646282597383805E-3"/>
    <n v="-4.4052345225376131E-3"/>
  </r>
  <r>
    <x v="1047"/>
    <n v="46.009998321533203"/>
    <n v="31.10000038146973"/>
    <n v="24.379999160766602"/>
    <n v="32.25"/>
    <n v="24.770000457763668"/>
    <n v="-7.1213170040582818E-3"/>
    <n v="-9.8694513673460056E-3"/>
    <n v="-4.8979934380978954E-3"/>
    <n v="-8.9121360592511502E-3"/>
    <n v="-3.6202795807822744E-3"/>
  </r>
  <r>
    <x v="1048"/>
    <n v="45.810001373291023"/>
    <n v="31.069999694824219"/>
    <n v="24.20999908447266"/>
    <n v="32.169998168945313"/>
    <n v="24.479999542236332"/>
    <n v="-4.3468149432333179E-3"/>
    <n v="-9.646522918818558E-4"/>
    <n v="-6.9729319994199825E-3"/>
    <n v="-2.4806769319282948E-3"/>
    <n v="-1.1707747685424106E-2"/>
  </r>
  <r>
    <x v="1049"/>
    <n v="46.419998168945313"/>
    <n v="31.25"/>
    <n v="24.360000610351559"/>
    <n v="32.450000762939453"/>
    <n v="24.659999847412109"/>
    <n v="1.3315799549614097E-2"/>
    <n v="5.7933796892108277E-3"/>
    <n v="6.1958501260375599E-3"/>
    <n v="8.7038423976174093E-3"/>
    <n v="7.3529537802979085E-3"/>
  </r>
  <r>
    <x v="1050"/>
    <n v="46.830001831054688"/>
    <n v="31.159999847412109"/>
    <n v="24.229999542236332"/>
    <n v="32.520000457763672"/>
    <n v="24.89999961853027"/>
    <n v="8.8324790668273846E-3"/>
    <n v="-2.8800048828125E-3"/>
    <n v="-5.3366611189650179E-3"/>
    <n v="2.1571554138194076E-3"/>
    <n v="9.7323508760421493E-3"/>
  </r>
  <r>
    <x v="1051"/>
    <n v="48"/>
    <n v="31.479999542236332"/>
    <n v="24.370000839233398"/>
    <n v="32.990001678466797"/>
    <n v="25.14999961853027"/>
    <n v="2.4983944548331066E-2"/>
    <n v="1.0269566636432408E-2"/>
    <n v="5.7780148428407769E-3"/>
    <n v="1.4452681860000378E-2"/>
    <n v="1.0040160796386243E-2"/>
  </r>
  <r>
    <x v="1052"/>
    <n v="47.909999847412109"/>
    <n v="31.29999923706055"/>
    <n v="24.329999923706051"/>
    <n v="32.849998474121087"/>
    <n v="24.89999961853027"/>
    <n v="-1.8750031789143879E-3"/>
    <n v="-5.7179259146518426E-3"/>
    <n v="-1.641399842011889E-3"/>
    <n v="-4.2438071301188502E-3"/>
    <n v="-9.9403580036558914E-3"/>
  </r>
  <r>
    <x v="1053"/>
    <n v="48.319999694824219"/>
    <n v="31.35000038146973"/>
    <n v="24.29999923706055"/>
    <n v="32.959999084472663"/>
    <n v="24.70000076293945"/>
    <n v="8.5577092197435221E-3"/>
    <n v="1.5974806909891605E-3"/>
    <n v="-1.2330738487290086E-3"/>
    <n v="3.3485727689830528E-3"/>
    <n v="-8.0320826769002696E-3"/>
  </r>
  <r>
    <x v="1054"/>
    <n v="48.200000762939453"/>
    <n v="31.069999694824219"/>
    <n v="24.219999313354489"/>
    <n v="32.810001373291023"/>
    <n v="24.120000839233398"/>
    <n v="-2.4834216192600529E-3"/>
    <n v="-8.9314412516247801E-3"/>
    <n v="-3.2921780336540858E-3"/>
    <n v="-4.5509015578918512E-3"/>
    <n v="-2.3481777562383673E-2"/>
  </r>
  <r>
    <x v="1055"/>
    <n v="48.580001831054688"/>
    <n v="31.170000076293949"/>
    <n v="24.319999694824219"/>
    <n v="32.779998779296882"/>
    <n v="24.29999923706055"/>
    <n v="7.8838394626627017E-3"/>
    <n v="3.2185510927568058E-3"/>
    <n v="4.1288350249701136E-3"/>
    <n v="-9.1443440226626239E-4"/>
    <n v="7.4626198824325101E-3"/>
  </r>
  <r>
    <x v="1056"/>
    <n v="46.919998168945313"/>
    <n v="30.670000076293949"/>
    <n v="24.059999465942379"/>
    <n v="31.989999771118161"/>
    <n v="23.680000305175781"/>
    <n v="-3.4170514605625653E-2"/>
    <n v="-1.6041065087461143E-2"/>
    <n v="-1.0690799019095906E-2"/>
    <n v="-2.4100031653377225E-2"/>
    <n v="-2.551436013788811E-2"/>
  </r>
  <r>
    <x v="1057"/>
    <n v="46.650001525878913"/>
    <n v="30.690000534057621"/>
    <n v="23.639999389648441"/>
    <n v="31.920000076293949"/>
    <n v="23.54999923706055"/>
    <n v="-5.7544043819912245E-3"/>
    <n v="6.5211795611083213E-4"/>
    <n v="-1.74563626607083E-2"/>
    <n v="-2.1881742833712099E-3"/>
    <n v="-5.4899099003312196E-3"/>
  </r>
  <r>
    <x v="1058"/>
    <n v="46.610000610351563"/>
    <n v="30.45000076293945"/>
    <n v="23.879999160766602"/>
    <n v="31.909999847412109"/>
    <n v="23.379999160766602"/>
    <n v="-8.5746868636564781E-4"/>
    <n v="-7.8201292584480792E-3"/>
    <n v="1.0152274844103946E-2"/>
    <n v="-3.1329037775492888E-4"/>
    <n v="-7.2186871253235689E-3"/>
  </r>
  <r>
    <x v="1059"/>
    <n v="47.849998474121087"/>
    <n v="30.64999961853027"/>
    <n v="24.079999923706051"/>
    <n v="32.400001525878913"/>
    <n v="24.729999542236332"/>
    <n v="2.6603686924091874E-2"/>
    <n v="6.5681067513876047E-3"/>
    <n v="8.3752416234603045E-3"/>
    <n v="1.5355740545593985E-2"/>
    <n v="5.7741677926795326E-2"/>
  </r>
  <r>
    <x v="1060"/>
    <n v="48.409999847412109"/>
    <n v="30.989999771118161"/>
    <n v="24.370000839233398"/>
    <n v="32.770000457763672"/>
    <n v="25.14999961853027"/>
    <n v="1.1703268362566209E-2"/>
    <n v="1.1092990434568701E-2"/>
    <n v="1.2043227427166639E-2"/>
    <n v="1.1419719582087939E-2"/>
    <n v="1.6983424345666513E-2"/>
  </r>
  <r>
    <x v="1061"/>
    <n v="47.799999237060547"/>
    <n v="30.930000305175781"/>
    <n v="24.319999694824219"/>
    <n v="32.599998474121087"/>
    <n v="25.069999694824219"/>
    <n v="-1.2600714981910328E-2"/>
    <n v="-1.9360912031466723E-3"/>
    <n v="-2.0517498025146791E-3"/>
    <n v="-5.187732110705826E-3"/>
    <n v="-3.1809115276132246E-3"/>
  </r>
  <r>
    <x v="1062"/>
    <n v="48.709999084472663"/>
    <n v="31.29999923706055"/>
    <n v="24.579999923706051"/>
    <n v="33.099998474121087"/>
    <n v="25.360000610351559"/>
    <n v="1.9037654015412006E-2"/>
    <n v="1.1962461307278231E-2"/>
    <n v="1.0690799019095613E-2"/>
    <n v="1.5337424030768463E-2"/>
    <n v="1.1567647349721022E-2"/>
  </r>
  <r>
    <x v="1063"/>
    <n v="49.720001220703118"/>
    <n v="31.75"/>
    <n v="25.579999923706051"/>
    <n v="33.560001373291023"/>
    <n v="26.20000076293945"/>
    <n v="2.0735006265939635E-2"/>
    <n v="1.4377021530614903E-2"/>
    <n v="4.0683482632380127E-2"/>
    <n v="1.3897369195638632E-2"/>
    <n v="3.3123033610851553E-2"/>
  </r>
  <r>
    <x v="1064"/>
    <n v="49.049999237060547"/>
    <n v="31.79999923706055"/>
    <n v="25.530000686645511"/>
    <n v="33.400001525878913"/>
    <n v="26"/>
    <n v="-1.3475502155932895E-2"/>
    <n v="1.5747791200173362E-3"/>
    <n v="-1.9546222521370452E-3"/>
    <n v="-4.7675757111096681E-3"/>
    <n v="-7.6336166837962698E-3"/>
  </r>
  <r>
    <x v="1065"/>
    <n v="48.959999084472663"/>
    <n v="31.54000091552734"/>
    <n v="25.20999908447266"/>
    <n v="33.259998321533203"/>
    <n v="25.879999160766602"/>
    <n v="-1.8348655247252767E-3"/>
    <n v="-8.1760480431144599E-3"/>
    <n v="-1.253433582319648E-2"/>
    <n v="-4.1917125134630084E-3"/>
    <n v="-4.6154168935922477E-3"/>
  </r>
  <r>
    <x v="1066"/>
    <n v="48.790000915527337"/>
    <n v="31.629999160766602"/>
    <n v="25.5"/>
    <n v="33.209999084472663"/>
    <n v="25.629999160766602"/>
    <n v="-3.4721848881578204E-3"/>
    <n v="2.8534636216498862E-3"/>
    <n v="1.1503408411702701E-2"/>
    <n v="-1.5032844132216699E-3"/>
    <n v="-9.6599694013511962E-3"/>
  </r>
  <r>
    <x v="1067"/>
    <n v="47.990001678466797"/>
    <n v="31.79999923706055"/>
    <n v="25.29999923706055"/>
    <n v="33.189998626708977"/>
    <n v="25.45000076293945"/>
    <n v="-1.6396786678598757E-2"/>
    <n v="5.3746468796880189E-3"/>
    <n v="-7.8431671740960621E-3"/>
    <n v="-6.0224204501822169E-4"/>
    <n v="-7.022957616896316E-3"/>
  </r>
  <r>
    <x v="1068"/>
    <n v="47.110000610351563"/>
    <n v="31.569999694824219"/>
    <n v="24.909999847412109"/>
    <n v="32.880001068115227"/>
    <n v="25.25"/>
    <n v="-1.8337175189349752E-2"/>
    <n v="-7.2326901809571173E-3"/>
    <n v="-1.5414996103128447E-2"/>
    <n v="-9.3400895275809314E-3"/>
    <n v="-7.8585759113489976E-3"/>
  </r>
  <r>
    <x v="1069"/>
    <n v="47.520000457763672"/>
    <n v="32.130001068115227"/>
    <n v="25.20999908447266"/>
    <n v="33.319999694824219"/>
    <n v="25.860000610351559"/>
    <n v="8.7030320972235221E-3"/>
    <n v="1.7738402873118134E-2"/>
    <n v="1.2043325527828826E-2"/>
    <n v="1.3381952932345615E-2"/>
    <n v="2.4158440013923126E-2"/>
  </r>
  <r>
    <x v="1070"/>
    <n v="45.549999237060547"/>
    <n v="31.379999160766602"/>
    <n v="24.420000076293949"/>
    <n v="32.470001220703118"/>
    <n v="25.159999847412109"/>
    <n v="-4.1456254245074868E-2"/>
    <n v="-2.334272898897919E-2"/>
    <n v="-3.1336732918220811E-2"/>
    <n v="-2.551015852059374E-2"/>
    <n v="-2.7068861037042848E-2"/>
  </r>
  <r>
    <x v="1071"/>
    <n v="47.180000305175781"/>
    <n v="31.70999908447266"/>
    <n v="24.739999771118161"/>
    <n v="33.020000457763672"/>
    <n v="25.280000686645511"/>
    <n v="3.5784875859866692E-2"/>
    <n v="1.0516250240014234E-2"/>
    <n v="1.3104000566112026E-2"/>
    <n v="1.6938688524282233E-2"/>
    <n v="4.7695087424948837E-3"/>
  </r>
  <r>
    <x v="1072"/>
    <n v="46.919998168945313"/>
    <n v="31.739999771118161"/>
    <n v="24.85000038146973"/>
    <n v="33.020000457763672"/>
    <n v="25.54999923706055"/>
    <n v="-5.5108549077721343E-3"/>
    <n v="9.4609547498192943E-4"/>
    <n v="4.4462656171883209E-3"/>
    <n v="0"/>
    <n v="1.0680322115563442E-2"/>
  </r>
  <r>
    <x v="1073"/>
    <n v="45.029998779296882"/>
    <n v="31.379999160766602"/>
    <n v="24.469999313354489"/>
    <n v="32.319999694824219"/>
    <n v="25.54999923706055"/>
    <n v="-4.0281318486908087E-2"/>
    <n v="-1.134217432096965E-2"/>
    <n v="-1.5291793250780091E-2"/>
    <n v="-2.1199295979260617E-2"/>
    <n v="0"/>
  </r>
  <r>
    <x v="1074"/>
    <n v="44.599998474121087"/>
    <n v="31.170000076293949"/>
    <n v="24.489999771118161"/>
    <n v="32.060001373291023"/>
    <n v="25.54999923706055"/>
    <n v="-9.5491964653015623E-3"/>
    <n v="-6.6921316153254638E-3"/>
    <n v="8.1734606967302347E-4"/>
    <n v="-8.0445025986442872E-3"/>
    <n v="0"/>
  </r>
  <r>
    <x v="1075"/>
    <n v="45.25"/>
    <n v="31.930000305175781"/>
    <n v="24.739999771118161"/>
    <n v="32.860000610351563"/>
    <n v="25.60000038146973"/>
    <n v="1.4574025742536141E-2"/>
    <n v="2.4382426275957679E-2"/>
    <n v="1.0208248360003376E-2"/>
    <n v="2.495318786002966E-2"/>
    <n v="1.9569920118295927E-3"/>
  </r>
  <r>
    <x v="1076"/>
    <n v="45.470001220703118"/>
    <n v="32.689998626708977"/>
    <n v="24.95000076293945"/>
    <n v="33.330001831054688"/>
    <n v="25.95999908447266"/>
    <n v="4.8619054299031579E-3"/>
    <n v="2.3802014227040331E-2"/>
    <n v="8.4883182604733615E-3"/>
    <n v="1.4303140960839336E-2"/>
    <n v="1.4062449126505118E-2"/>
  </r>
  <r>
    <x v="1077"/>
    <n v="46.389999389648438"/>
    <n v="32.549999237060547"/>
    <n v="24.95000076293945"/>
    <n v="33.349998474121087"/>
    <n v="26.20999908447266"/>
    <n v="2.0233079926253263E-2"/>
    <n v="-4.2826367552687983E-3"/>
    <n v="0"/>
    <n v="5.9995925496072425E-4"/>
    <n v="9.6302006477932203E-3"/>
  </r>
  <r>
    <x v="1078"/>
    <n v="46.610000610351563"/>
    <n v="33.220001220703118"/>
    <n v="25.110000610351559"/>
    <n v="33.729999542236328"/>
    <n v="26.35000038146973"/>
    <n v="4.7424277559317352E-3"/>
    <n v="2.0583778781774132E-2"/>
    <n v="6.4128193394595795E-3"/>
    <n v="1.1394335397349853E-2"/>
    <n v="5.3415223917352194E-3"/>
  </r>
  <r>
    <x v="1079"/>
    <n v="47.200000762939453"/>
    <n v="33.159999847412109"/>
    <n v="25.329999923706051"/>
    <n v="33.990001678466797"/>
    <n v="26.29999923706055"/>
    <n v="1.2658230956059205E-2"/>
    <n v="-1.806182151902358E-3"/>
    <n v="8.7614220631997038E-3"/>
    <n v="7.7083350061981767E-3"/>
    <n v="-1.8975766104482599E-3"/>
  </r>
  <r>
    <x v="1080"/>
    <n v="46.900001525878913"/>
    <n v="33.529998779296882"/>
    <n v="25.590000152587891"/>
    <n v="34.080001831054688"/>
    <n v="25.670000076293949"/>
    <n v="-6.3559159366813715E-3"/>
    <n v="1.1157989553297552E-2"/>
    <n v="1.0264517554874066E-2"/>
    <n v="2.6478419577398004E-3"/>
    <n v="-2.3954341408452991E-2"/>
  </r>
  <r>
    <x v="1081"/>
    <n v="47.610000610351563"/>
    <n v="33.689998626708977"/>
    <n v="25.739999771118161"/>
    <n v="34.330001831054688"/>
    <n v="26.10000038146973"/>
    <n v="1.513857273716461E-2"/>
    <n v="4.7718417309006037E-3"/>
    <n v="5.8616497708422477E-3"/>
    <n v="7.3356803570413173E-3"/>
    <n v="1.6751083128078496E-2"/>
  </r>
  <r>
    <x v="1082"/>
    <n v="47.740001678466797"/>
    <n v="33.630001068115227"/>
    <n v="25.79000091552734"/>
    <n v="34.279998779296882"/>
    <n v="25.79999923706055"/>
    <n v="2.7305411982491974E-3"/>
    <n v="-1.7808715060672262E-3"/>
    <n v="1.9425464201162893E-3"/>
    <n v="-1.456540899819381E-3"/>
    <n v="-1.1494296552661053E-2"/>
  </r>
  <r>
    <x v="1083"/>
    <n v="48.020000457763672"/>
    <n v="33.950000762939453"/>
    <n v="26.159999847412109"/>
    <n v="34.400001525878913"/>
    <n v="25.75"/>
    <n v="5.8650768632705951E-3"/>
    <n v="9.5153043312751831E-3"/>
    <n v="1.4346604061654165E-2"/>
    <n v="3.500663677225855E-3"/>
    <n v="-1.9379549821353773E-3"/>
  </r>
  <r>
    <x v="1084"/>
    <n v="46.810001373291023"/>
    <n v="33.950000762939453"/>
    <n v="26.260000228881839"/>
    <n v="34.080001831054688"/>
    <n v="25.29999923706055"/>
    <n v="-2.5197814929987607E-2"/>
    <n v="0"/>
    <n v="3.8226445738921786E-3"/>
    <n v="-9.3023162973842315E-3"/>
    <n v="-1.7475757784056294E-2"/>
  </r>
  <r>
    <x v="1085"/>
    <n v="47.340000152587891"/>
    <n v="33.569999694824219"/>
    <n v="25.940000534057621"/>
    <n v="34.069999694824219"/>
    <n v="25.639999389648441"/>
    <n v="1.1322340605597078E-2"/>
    <n v="-1.1192961990447189E-2"/>
    <n v="-1.2185822240483828E-2"/>
    <n v="-2.9348989709720357E-4"/>
    <n v="1.3438741614262322E-2"/>
  </r>
  <r>
    <x v="1086"/>
    <n v="47.680000305175781"/>
    <n v="33.599998474121087"/>
    <n v="25.670000076293949"/>
    <n v="34.25"/>
    <n v="25.79000091552734"/>
    <n v="7.1820902300800725E-3"/>
    <n v="8.9361869435742268E-4"/>
    <n v="-1.0408652744982712E-2"/>
    <n v="5.2832493920781046E-3"/>
    <n v="5.8502936602821765E-3"/>
  </r>
  <r>
    <x v="1087"/>
    <n v="47.919998168945313"/>
    <n v="33.349998474121087"/>
    <n v="25.129999160766602"/>
    <n v="34.110000610351563"/>
    <n v="25.5"/>
    <n v="5.0335122112715024E-3"/>
    <n v="-7.4404765283710194E-3"/>
    <n v="-2.1036264663903684E-2"/>
    <n v="-4.0875734203923361E-3"/>
    <n v="-1.1244703576289516E-2"/>
  </r>
  <r>
    <x v="1088"/>
    <n v="47.259998321533203"/>
    <n v="33.619998931884773"/>
    <n v="25.520000457763668"/>
    <n v="34.110000610351563"/>
    <n v="25.219999313354489"/>
    <n v="-1.3772952266926923E-2"/>
    <n v="8.0959661204542746E-3"/>
    <n v="1.5519351771644452E-2"/>
    <n v="0"/>
    <n v="-1.09804190841377E-2"/>
  </r>
  <r>
    <x v="1089"/>
    <n v="47.419998168945313"/>
    <n v="33.919998168945313"/>
    <n v="25.809999465942379"/>
    <n v="34.419998168945313"/>
    <n v="25.45000076293945"/>
    <n v="3.3855237641684005E-3"/>
    <n v="8.9232375547764926E-3"/>
    <n v="1.1363597295331856E-2"/>
    <n v="9.0881721796179978E-3"/>
    <n v="9.1198039590417689E-3"/>
  </r>
  <r>
    <x v="1090"/>
    <n v="47.130001068115227"/>
    <n v="33.990001678466797"/>
    <n v="25.879999160766602"/>
    <n v="34.490001678466797"/>
    <n v="25.440000534057621"/>
    <n v="-6.1155021515795892E-3"/>
    <n v="2.0637828213556481E-3"/>
    <n v="2.7121153147093434E-3"/>
    <n v="2.0338034063186994E-3"/>
    <n v="-3.9293629006059862E-4"/>
  </r>
  <r>
    <x v="1091"/>
    <n v="47.549999237060547"/>
    <n v="34.290000915527337"/>
    <n v="25.879999160766602"/>
    <n v="34.75"/>
    <n v="25.680000305175781"/>
    <n v="8.9114822708854166E-3"/>
    <n v="8.8261024491385655E-3"/>
    <n v="0"/>
    <n v="7.5383679002697275E-3"/>
    <n v="9.4339530691779083E-3"/>
  </r>
  <r>
    <x v="1092"/>
    <n v="47.319999694824219"/>
    <n v="34.130001068115227"/>
    <n v="25.70999908447266"/>
    <n v="34.590000152587891"/>
    <n v="25.409999847412109"/>
    <n v="-4.837004120434688E-3"/>
    <n v="-4.6660788317348101E-3"/>
    <n v="-6.5687821409073852E-3"/>
    <n v="-4.6043121557441547E-3"/>
    <n v="-1.051403639233032E-2"/>
  </r>
  <r>
    <x v="1093"/>
    <n v="48.290000915527337"/>
    <n v="34.090000152587891"/>
    <n v="25.610000610351559"/>
    <n v="34.75"/>
    <n v="25.479999542236332"/>
    <n v="2.0498757966163194E-2"/>
    <n v="-1.1720162401256447E-3"/>
    <n v="-3.8894779339566023E-3"/>
    <n v="4.6256099076697694E-3"/>
    <n v="2.7548089431158121E-3"/>
  </r>
  <r>
    <x v="1094"/>
    <n v="49.720001220703118"/>
    <n v="34.389999389648438"/>
    <n v="25.739999771118161"/>
    <n v="35.509998321533203"/>
    <n v="25.45999908447266"/>
    <n v="2.9612762022457821E-2"/>
    <n v="8.8002122533804936E-3"/>
    <n v="5.0761092412491358E-3"/>
    <n v="2.1870455295919515E-2"/>
    <n v="-7.849473360671996E-4"/>
  </r>
  <r>
    <x v="1095"/>
    <n v="50.049999237060547"/>
    <n v="34.459999084472663"/>
    <n v="25.60000038146973"/>
    <n v="35.680000305175781"/>
    <n v="25.45999908447266"/>
    <n v="6.6371280823705964E-3"/>
    <n v="2.0354665910606593E-3"/>
    <n v="-5.4389817751870455E-3"/>
    <n v="4.787439923349397E-3"/>
    <n v="0"/>
  </r>
  <r>
    <x v="1096"/>
    <n v="50.299999237060547"/>
    <n v="34.459999084472663"/>
    <n v="25.739999771118161"/>
    <n v="35.680000305175781"/>
    <n v="25.280000686645511"/>
    <n v="4.995005071146582E-3"/>
    <n v="0"/>
    <n v="5.4687260766514431E-3"/>
    <n v="0"/>
    <n v="-7.0698509151527981E-3"/>
  </r>
  <r>
    <x v="1097"/>
    <n v="50.450000762939453"/>
    <n v="34.659999847412109"/>
    <n v="25.690000534057621"/>
    <n v="35.900001525878913"/>
    <n v="24.469999313354489"/>
    <n v="2.9821377366619638E-3"/>
    <n v="5.8038528222005784E-3"/>
    <n v="-1.942472319546869E-3"/>
    <n v="6.1659534423047207E-3"/>
    <n v="-3.2041192693436769E-2"/>
  </r>
  <r>
    <x v="1098"/>
    <n v="50.400001525878913"/>
    <n v="34.740001678466797"/>
    <n v="25.680000305175781"/>
    <n v="35.909999847412109"/>
    <n v="24.270000457763668"/>
    <n v="-9.9106513982987268E-4"/>
    <n v="2.3081890192408884E-3"/>
    <n v="-3.8926542132928474E-4"/>
    <n v="2.7850476624600193E-4"/>
    <n v="-8.173226857496111E-3"/>
  </r>
  <r>
    <x v="1099"/>
    <n v="51.049999237060547"/>
    <n v="34.599998474121087"/>
    <n v="25.54000091552734"/>
    <n v="36.080001831054688"/>
    <n v="24.79999923706055"/>
    <n v="1.2896779593307728E-2"/>
    <n v="-4.0300287156430871E-3"/>
    <n v="-5.4516895632678126E-3"/>
    <n v="4.7341126250333163E-3"/>
    <n v="2.1837608953457689E-2"/>
  </r>
  <r>
    <x v="1100"/>
    <n v="50.599998474121087"/>
    <n v="34.680000305175781"/>
    <n v="25.659999847412109"/>
    <n v="35.970001220703118"/>
    <n v="24.45000076293945"/>
    <n v="-8.8149024420116958E-3"/>
    <n v="2.3121917509485329E-3"/>
    <n v="4.698470148128085E-3"/>
    <n v="-3.0487972496966494E-3"/>
    <n v="-1.411284213259455E-2"/>
  </r>
  <r>
    <x v="1101"/>
    <n v="51"/>
    <n v="34.840000152587891"/>
    <n v="25.760000228881839"/>
    <n v="36.139999389648438"/>
    <n v="24.89999961853027"/>
    <n v="7.9051687340166727E-3"/>
    <n v="4.6136057094621867E-3"/>
    <n v="3.8971310235535899E-3"/>
    <n v="4.7261096240239879E-3"/>
    <n v="1.8404860595052194E-2"/>
  </r>
  <r>
    <x v="1102"/>
    <n v="51.049999237060547"/>
    <n v="34.790000915527337"/>
    <n v="25.610000610351559"/>
    <n v="36.099998474121087"/>
    <n v="24.45999908447266"/>
    <n v="9.80377197265625E-4"/>
    <n v="-1.4351101274848897E-3"/>
    <n v="-5.8229665061144895E-3"/>
    <n v="-1.106832213694179E-3"/>
    <n v="-1.7670704449736906E-2"/>
  </r>
  <r>
    <x v="1103"/>
    <n v="50.349998474121087"/>
    <n v="34.619998931884773"/>
    <n v="25.20000076293945"/>
    <n v="35.869998931884773"/>
    <n v="24.5"/>
    <n v="-1.3712062162603985E-2"/>
    <n v="-4.8865185159190179E-3"/>
    <n v="-1.6009364999639536E-2"/>
    <n v="-6.3711787245972623E-3"/>
    <n v="1.6353604670710309E-3"/>
  </r>
  <r>
    <x v="1104"/>
    <n v="49.580001831054688"/>
    <n v="34.209999084472663"/>
    <n v="24.729999542236332"/>
    <n v="35.479999542236328"/>
    <n v="23.770000457763668"/>
    <n v="-1.5292883146007687E-2"/>
    <n v="-1.1842861353600518E-2"/>
    <n v="-1.8650841526732347E-2"/>
    <n v="-1.0872578791792906E-2"/>
    <n v="-2.9795899683115579E-2"/>
  </r>
  <r>
    <x v="1105"/>
    <n v="50.299999237060547"/>
    <n v="34.569999694824219"/>
    <n v="25.04000091552734"/>
    <n v="35.840000152587891"/>
    <n v="24.04999923706055"/>
    <n v="1.4521931815558855E-2"/>
    <n v="1.0523256942001895E-2"/>
    <n v="1.2535437890387245E-2"/>
    <n v="1.0146578776671298E-2"/>
    <n v="1.1779502478109122E-2"/>
  </r>
  <r>
    <x v="1106"/>
    <n v="49.830001831054688"/>
    <n v="34.419998168945313"/>
    <n v="25.110000610351559"/>
    <n v="35.669998168945313"/>
    <n v="24.280000686645511"/>
    <n v="-9.343884952975702E-3"/>
    <n v="-4.3390664507689976E-3"/>
    <n v="2.795514866807047E-3"/>
    <n v="-4.7433588984039897E-3"/>
    <n v="9.5634701405949932E-3"/>
  </r>
  <r>
    <x v="1107"/>
    <n v="50"/>
    <n v="34.479999542236328"/>
    <n v="25.14999961853027"/>
    <n v="35.840000152587891"/>
    <n v="24.420000076293949"/>
    <n v="3.41156256669787E-3"/>
    <n v="1.7432125648731308E-3"/>
    <n v="1.5929513025269067E-3"/>
    <n v="4.7659655836647533E-3"/>
    <n v="5.7660373018621853E-3"/>
  </r>
  <r>
    <x v="1108"/>
    <n v="50.400001525878913"/>
    <n v="34.189998626708977"/>
    <n v="25.010000228881839"/>
    <n v="35.849998474121087"/>
    <n v="24.39999961853027"/>
    <n v="8.0000305175782667E-3"/>
    <n v="-8.4106995179078752E-3"/>
    <n v="-5.5665762135948598E-3"/>
    <n v="2.7897102373405187E-4"/>
    <n v="-8.1901956188340475E-4"/>
  </r>
  <r>
    <x v="1109"/>
    <n v="50.25"/>
    <n v="34.25"/>
    <n v="25.020000457763668"/>
    <n v="35.849998474121087"/>
    <n v="24.639999389648441"/>
    <n v="-2.9762206614595437E-3"/>
    <n v="1.7549393302446667E-3"/>
    <n v="3.998492119276533E-4"/>
    <n v="0"/>
    <n v="9.8360563471446283E-3"/>
  </r>
  <r>
    <x v="1110"/>
    <n v="50.25"/>
    <n v="34.130001068115227"/>
    <n v="24.909999847412109"/>
    <n v="35.909999847412109"/>
    <n v="24.75"/>
    <n v="0"/>
    <n v="-3.5036184491904448E-3"/>
    <n v="-4.3965071278576229E-3"/>
    <n v="1.6736785451841988E-3"/>
    <n v="4.464310595631407E-3"/>
  </r>
  <r>
    <x v="1111"/>
    <n v="49.849998474121087"/>
    <n v="34.349998474121087"/>
    <n v="24.569999694824219"/>
    <n v="35.889999389648438"/>
    <n v="24.280000686645511"/>
    <n v="-7.9602293707246446E-3"/>
    <n v="6.4458657814512738E-3"/>
    <n v="-1.3649143101990549E-2"/>
    <n v="-5.5696067526196961E-4"/>
    <n v="-1.8989871246646004E-2"/>
  </r>
  <r>
    <x v="1112"/>
    <n v="49.409999847412109"/>
    <n v="34.290000915527337"/>
    <n v="24.659999847412109"/>
    <n v="35.75"/>
    <n v="24.620000839233398"/>
    <n v="-8.8264521600215553E-3"/>
    <n v="-1.7466538940009416E-3"/>
    <n v="3.6630099188340471E-3"/>
    <n v="-3.9007910846835174E-3"/>
    <n v="1.4003300781407884E-2"/>
  </r>
  <r>
    <x v="1113"/>
    <n v="48.619998931884773"/>
    <n v="34.529998779296882"/>
    <n v="24.20999908447266"/>
    <n v="35.610000610351563"/>
    <n v="24.5"/>
    <n v="-1.5988684840457727E-2"/>
    <n v="6.999062623555331E-3"/>
    <n v="-1.8248206233734989E-2"/>
    <n v="-3.916066843312937E-3"/>
    <n v="-4.8741200301736032E-3"/>
  </r>
  <r>
    <x v="1114"/>
    <n v="48.599998474121087"/>
    <n v="34.599998474121087"/>
    <n v="25.25"/>
    <n v="35.680000305175781"/>
    <n v="24.579999923706051"/>
    <n v="-4.1136277669825034E-4"/>
    <n v="2.0272139385702553E-3"/>
    <n v="4.2957495037426741E-2"/>
    <n v="1.9657313570466597E-3"/>
    <n v="3.2653030084102506E-3"/>
  </r>
  <r>
    <x v="1115"/>
    <n v="49.029998779296882"/>
    <n v="34.840000152587891"/>
    <n v="25.280000686645511"/>
    <n v="35.909999847412109"/>
    <n v="24.85000038146973"/>
    <n v="8.8477431826415685E-3"/>
    <n v="6.9364650014742679E-3"/>
    <n v="1.1881460057628264E-3"/>
    <n v="6.446175455972856E-3"/>
    <n v="1.0984558934163318E-2"/>
  </r>
  <r>
    <x v="1116"/>
    <n v="49"/>
    <n v="35.040000915527337"/>
    <n v="25.379999160766602"/>
    <n v="36"/>
    <n v="24.969999313354489"/>
    <n v="-6.1184540166762588E-4"/>
    <n v="5.7405500018228358E-3"/>
    <n v="3.9556357359561188E-3"/>
    <n v="2.5062699239854378E-3"/>
    <n v="4.8289307864252552E-3"/>
  </r>
  <r>
    <x v="1117"/>
    <n v="47.490001678466797"/>
    <n v="34.909999847412109"/>
    <n v="24.79999923706055"/>
    <n v="35.520000457763672"/>
    <n v="24.79999923706055"/>
    <n v="-3.0816292276187818E-2"/>
    <n v="-3.7100760479038594E-3"/>
    <n v="-2.2852637623512525E-2"/>
    <n v="-1.3333320617675781E-2"/>
    <n v="-6.8081730464052735E-3"/>
  </r>
  <r>
    <x v="1118"/>
    <n v="47.689998626708977"/>
    <n v="34.520000457763672"/>
    <n v="24.520000457763668"/>
    <n v="35.400001525878913"/>
    <n v="24.79999923706055"/>
    <n v="4.211348519131854E-3"/>
    <n v="-1.1171566638587319E-2"/>
    <n v="-1.1290273706075698E-2"/>
    <n v="-3.3783482640279677E-3"/>
    <n v="0"/>
  </r>
  <r>
    <x v="1119"/>
    <n v="46.840000152587891"/>
    <n v="33.979999542236328"/>
    <n v="24.20000076293945"/>
    <n v="34.799999237060547"/>
    <n v="24.309999465942379"/>
    <n v="-1.7823411587289114E-2"/>
    <n v="-1.5643131760326948E-2"/>
    <n v="-1.3050558272844508E-2"/>
    <n v="-1.6949216467681199E-2"/>
    <n v="-1.9758055894853688E-2"/>
  </r>
  <r>
    <x v="1120"/>
    <n v="47.459999084472663"/>
    <n v="34.549999237060547"/>
    <n v="24.559999465942379"/>
    <n v="35.340000152587891"/>
    <n v="24.760000228881839"/>
    <n v="1.3236527110696818E-2"/>
    <n v="1.6774564523337403E-2"/>
    <n v="1.4875978993944565E-2"/>
    <n v="1.5517268027760912E-2"/>
    <n v="1.8510932654272515E-2"/>
  </r>
  <r>
    <x v="1121"/>
    <n v="48.330001831054688"/>
    <n v="34.799999237060547"/>
    <n v="24.559999465942379"/>
    <n v="35.790000915527337"/>
    <n v="25"/>
    <n v="1.8331284520961152E-2"/>
    <n v="7.2358901742560376E-3"/>
    <n v="0"/>
    <n v="1.2733468053097708E-2"/>
    <n v="9.6930439781744253E-3"/>
  </r>
  <r>
    <x v="1122"/>
    <n v="48.090000152587891"/>
    <n v="34.810001373291023"/>
    <n v="25.030000686645511"/>
    <n v="35.700000762939453"/>
    <n v="25.54000091552734"/>
    <n v="-4.9658942556170685E-3"/>
    <n v="2.874177140735106E-4"/>
    <n v="1.9136857936617138E-2"/>
    <n v="-2.5146731010235136E-3"/>
    <n v="2.1600036621093607E-2"/>
  </r>
  <r>
    <x v="1123"/>
    <n v="47.099998474121087"/>
    <n v="34.200000762939453"/>
    <n v="24.64999961853027"/>
    <n v="35.009998321533203"/>
    <n v="25.39999961853027"/>
    <n v="-2.0586435336360225E-2"/>
    <n v="-1.7523716928652872E-2"/>
    <n v="-1.5181824118685981E-2"/>
    <n v="-1.9327799066115113E-2"/>
    <n v="-5.4816480805979489E-3"/>
  </r>
  <r>
    <x v="1124"/>
    <n v="47.490001678466797"/>
    <n v="34.290000915527337"/>
    <n v="24.829999923706051"/>
    <n v="35.209999084472663"/>
    <n v="25.29999923706055"/>
    <n v="8.2803230781418394E-3"/>
    <n v="2.6315833502966305E-3"/>
    <n v="7.3022437306842266E-3"/>
    <n v="5.7126755934874757E-3"/>
    <n v="-3.9370229516367929E-3"/>
  </r>
  <r>
    <x v="1125"/>
    <n v="48.509998321533203"/>
    <n v="34.470001220703118"/>
    <n v="24.89999961853027"/>
    <n v="35.630001068115227"/>
    <n v="25.5"/>
    <n v="2.147813449181029E-2"/>
    <n v="5.2493525917134869E-3"/>
    <n v="2.8191580764922856E-3"/>
    <n v="1.1928486071099659E-2"/>
    <n v="7.9051687340163899E-3"/>
  </r>
  <r>
    <x v="1126"/>
    <n v="48.150001525878913"/>
    <n v="34.599998474121087"/>
    <n v="25.020000457763668"/>
    <n v="35.610000610351563"/>
    <n v="25.659999847412109"/>
    <n v="-7.4210844797017866E-3"/>
    <n v="3.7713156023879324E-3"/>
    <n v="4.8193108864184606E-3"/>
    <n v="-5.6133755722962613E-4"/>
    <n v="6.2745038200827203E-3"/>
  </r>
  <r>
    <x v="1127"/>
    <n v="49.049999237060547"/>
    <n v="34.740001678466797"/>
    <n v="25.059999465942379"/>
    <n v="35.810001373291023"/>
    <n v="25.770000457763668"/>
    <n v="1.8691540657541139E-2"/>
    <n v="4.0463355641597787E-3"/>
    <n v="1.5986813527934731E-3"/>
    <n v="5.6164212162726412E-3"/>
    <n v="4.2868515590678323E-3"/>
  </r>
  <r>
    <x v="1128"/>
    <n v="49.029998779296882"/>
    <n v="34.599998474121087"/>
    <n v="25.139999389648441"/>
    <n v="35.779998779296882"/>
    <n v="25.780000686645511"/>
    <n v="-4.0775653567295245E-4"/>
    <n v="-4.0300287156430871E-3"/>
    <n v="3.1923354114506324E-3"/>
    <n v="-8.3782722266294394E-4"/>
    <n v="3.880569927902464E-4"/>
  </r>
  <r>
    <x v="1129"/>
    <n v="48.830001831054688"/>
    <n v="34.560001373291023"/>
    <n v="25.030000686645511"/>
    <n v="35.709999084472663"/>
    <n v="25.89999961853027"/>
    <n v="-4.0790730822258172E-3"/>
    <n v="-1.1559856241028323E-3"/>
    <n v="-4.3754457308468504E-3"/>
    <n v="-1.9563917611065476E-3"/>
    <n v="4.6547295845077328E-3"/>
  </r>
  <r>
    <x v="1130"/>
    <n v="48.830001831054688"/>
    <n v="34.860000610351563"/>
    <n v="25.64999961853027"/>
    <n v="35.840000152587891"/>
    <n v="26.20000076293945"/>
    <n v="0"/>
    <n v="8.6805331348275908E-3"/>
    <n v="2.4770232316276057E-2"/>
    <n v="3.6404668565716662E-3"/>
    <n v="1.1583055939295943E-2"/>
  </r>
  <r>
    <x v="1131"/>
    <n v="48.5"/>
    <n v="34.619998931884773"/>
    <n v="25.139999389648441"/>
    <n v="35.650001525878913"/>
    <n v="26.319999694824219"/>
    <n v="-6.758177732543405E-3"/>
    <n v="-6.8847296117235885E-3"/>
    <n v="-1.988305015464369E-2"/>
    <n v="-5.3013009458722921E-3"/>
    <n v="4.5801117706267642E-3"/>
  </r>
  <r>
    <x v="1132"/>
    <n v="48.330001831054688"/>
    <n v="34.5"/>
    <n v="25.14999961853027"/>
    <n v="35.590000152587891"/>
    <n v="26.309999465942379"/>
    <n v="-3.5051168854703606E-3"/>
    <n v="-3.4661737604577037E-3"/>
    <n v="3.9778158809130644E-4"/>
    <n v="-1.6830679024646539E-3"/>
    <n v="-3.7994791025039475E-4"/>
  </r>
  <r>
    <x v="1133"/>
    <n v="48.349998474121087"/>
    <n v="34.580001831054688"/>
    <n v="25.420000076293949"/>
    <n v="35.630001068115227"/>
    <n v="26.139999389648441"/>
    <n v="4.1375216860741355E-4"/>
    <n v="2.318893653759058E-3"/>
    <n v="1.0735604845287764E-2"/>
    <n v="1.123936930481525E-3"/>
    <n v="-6.4614245436986403E-3"/>
  </r>
  <r>
    <x v="1134"/>
    <n v="48.659999847412109"/>
    <n v="34.740001678466797"/>
    <n v="25.64999961853027"/>
    <n v="35.680000305175781"/>
    <n v="26.069999694824219"/>
    <n v="6.4116108184977139E-3"/>
    <n v="4.62694733776506E-3"/>
    <n v="9.0479756705749495E-3"/>
    <n v="1.4032903609788991E-3"/>
    <n v="-2.6778766816629115E-3"/>
  </r>
  <r>
    <x v="1135"/>
    <n v="48.139999389648438"/>
    <n v="34.700000762939453"/>
    <n v="25.620000839233398"/>
    <n v="35.569999694824219"/>
    <n v="26.159999847412109"/>
    <n v="-1.0686404837531603E-2"/>
    <n v="-1.1514367758979664E-3"/>
    <n v="-1.1695430699031862E-3"/>
    <n v="-3.082976721152261E-3"/>
    <n v="3.4522498519920855E-3"/>
  </r>
  <r>
    <x v="1136"/>
    <n v="48.900001525878913"/>
    <n v="34.919998168945313"/>
    <n v="25.770000457763668"/>
    <n v="35.919998168945313"/>
    <n v="26.370000839233398"/>
    <n v="1.5787331654887795E-2"/>
    <n v="6.3399827426177642E-3"/>
    <n v="5.8547858554542564E-3"/>
    <n v="9.8397097870096956E-3"/>
    <n v="8.0275608962613772E-3"/>
  </r>
  <r>
    <x v="1137"/>
    <n v="49.25"/>
    <n v="34.75"/>
    <n v="25.79000091552734"/>
    <n v="35.919998168945313"/>
    <n v="26.39999961853027"/>
    <n v="7.1574327852701614E-3"/>
    <n v="-4.8682181517550448E-3"/>
    <n v="7.7611398557994138E-4"/>
    <n v="0"/>
    <n v="1.1376101001953378E-3"/>
  </r>
  <r>
    <x v="1138"/>
    <n v="49.299999237060547"/>
    <n v="34.720001220703118"/>
    <n v="25.559999465942379"/>
    <n v="35.959999084472663"/>
    <n v="26.45000076293945"/>
    <n v="1.0152129352395305E-3"/>
    <n v="-8.6327422437070802E-4"/>
    <n v="-8.9182412338141628E-3"/>
    <n v="1.1136112908250008E-3"/>
    <n v="1.893982770139272E-3"/>
  </r>
  <r>
    <x v="1139"/>
    <n v="49.25"/>
    <n v="34.650001525878913"/>
    <n v="25.620000839233398"/>
    <n v="35.900001525878913"/>
    <n v="26.29000091552734"/>
    <n v="-1.0141833232111023E-3"/>
    <n v="-2.0161201717488583E-3"/>
    <n v="2.3474716175549406E-3"/>
    <n v="-1.6684527286224718E-3"/>
    <n v="-6.0491433949708597E-3"/>
  </r>
  <r>
    <x v="1140"/>
    <n v="49.599998474121087"/>
    <n v="34.529998779296882"/>
    <n v="25.569999694824219"/>
    <n v="35.950000762939453"/>
    <n v="26.39999961853027"/>
    <n v="7.106568002458612E-3"/>
    <n v="-3.46328257712789E-3"/>
    <n v="-1.9516449169123377E-3"/>
    <n v="1.3927363491752854E-3"/>
    <n v="4.1840509384677314E-3"/>
  </r>
  <r>
    <x v="1141"/>
    <n v="50.299999237060547"/>
    <n v="34.590000152587891"/>
    <n v="25.780000686645511"/>
    <n v="36.200000762939453"/>
    <n v="26.469999313354489"/>
    <n v="1.4112919041815842E-2"/>
    <n v="1.7376592937206673E-3"/>
    <n v="8.2127882020976411E-3"/>
    <n v="6.954102773141603E-3"/>
    <n v="2.6515036301396639E-3"/>
  </r>
  <r>
    <x v="1142"/>
    <n v="49.950000762939453"/>
    <n v="34.380001068115227"/>
    <n v="25.870000839233398"/>
    <n v="35.990001678466797"/>
    <n v="26.309999465942379"/>
    <n v="-6.9582202669939272E-3"/>
    <n v="-6.0710923257094014E-3"/>
    <n v="3.4910841811772609E-3"/>
    <n v="-5.8010795593034193E-3"/>
    <n v="-6.0445731606569098E-3"/>
  </r>
  <r>
    <x v="1143"/>
    <n v="49.659999847412109"/>
    <n v="34.159999847412109"/>
    <n v="25.629999160766602"/>
    <n v="35.880001068115227"/>
    <n v="26.190000534057621"/>
    <n v="-5.8058240460030332E-3"/>
    <n v="-6.3991045336863556E-3"/>
    <n v="-9.2772195856607783E-3"/>
    <n v="-3.0564213731999949E-3"/>
    <n v="-4.5609629160233952E-3"/>
  </r>
  <r>
    <x v="1144"/>
    <n v="50.650001525878913"/>
    <n v="34.139999389648438"/>
    <n v="25.520000457763668"/>
    <n v="36.069999694824219"/>
    <n v="25.729999542236332"/>
    <n v="1.9935595680804157E-2"/>
    <n v="-5.8549349686800624E-4"/>
    <n v="-4.2917950294479503E-3"/>
    <n v="5.2953907762793746E-3"/>
    <n v="-1.7563993220355276E-2"/>
  </r>
  <r>
    <x v="1145"/>
    <n v="50.25"/>
    <n v="33.709999084472663"/>
    <n v="24.819999694824219"/>
    <n v="35.549999237060547"/>
    <n v="25.85000038146973"/>
    <n v="-7.8973645375812699E-3"/>
    <n v="-1.2595205414858743E-2"/>
    <n v="-2.7429496488370793E-2"/>
    <n v="-1.4416425344142383E-2"/>
    <n v="4.6638492564453626E-3"/>
  </r>
  <r>
    <x v="1146"/>
    <n v="50.700000762939453"/>
    <n v="34.400001525878913"/>
    <n v="25.559999465942379"/>
    <n v="36.220001220703118"/>
    <n v="26.360000610351559"/>
    <n v="8.9552390634717038E-3"/>
    <n v="2.0468776628477441E-2"/>
    <n v="2.9814656737182581E-2"/>
    <n v="1.8846750999198338E-2"/>
    <n v="1.972921552633386E-2"/>
  </r>
  <r>
    <x v="1147"/>
    <n v="51.349998474121087"/>
    <n v="34.540000915527337"/>
    <n v="25.559999465942379"/>
    <n v="36.459999084472663"/>
    <n v="26.229999542236332"/>
    <n v="1.2820467483242467E-2"/>
    <n v="4.0697495185604161E-3"/>
    <n v="0"/>
    <n v="6.6261141822481287E-3"/>
    <n v="-4.9317551253840229E-3"/>
  </r>
  <r>
    <x v="1148"/>
    <n v="51.400001525878913"/>
    <n v="34.400001525878913"/>
    <n v="25.479999542236332"/>
    <n v="36.479999542236328"/>
    <n v="26.29999923706055"/>
    <n v="9.7376929393730753E-4"/>
    <n v="-4.0532537908963126E-3"/>
    <n v="-3.129887534334424E-3"/>
    <n v="5.4855892117074763E-4"/>
    <n v="2.6686883738409198E-3"/>
  </r>
  <r>
    <x v="1149"/>
    <n v="51.5"/>
    <n v="34.680000305175781"/>
    <n v="25.670000076293949"/>
    <n v="36.540000915527337"/>
    <n v="26.329999923706051"/>
    <n v="1.9454955477139302E-3"/>
    <n v="8.1394990371214514E-3"/>
    <n v="7.4568499792422365E-3"/>
    <n v="1.6447745077830739E-3"/>
    <n v="1.1407105519313228E-3"/>
  </r>
  <r>
    <x v="1150"/>
    <n v="51.5"/>
    <n v="34.799999237060547"/>
    <n v="25.670000076293949"/>
    <n v="36.680000305175781"/>
    <n v="26.340000152587891"/>
    <n v="0"/>
    <n v="3.4601767828374703E-3"/>
    <n v="0"/>
    <n v="3.8314008248684296E-3"/>
    <n v="3.7980360466449703E-4"/>
  </r>
  <r>
    <x v="1151"/>
    <n v="51.950000762939453"/>
    <n v="34.610000610351563"/>
    <n v="25.479999542236332"/>
    <n v="36.610000610351563"/>
    <n v="26.20000076293945"/>
    <n v="8.7378788920282162E-3"/>
    <n v="-5.4597307722536893E-3"/>
    <n v="-7.4016569338884123E-3"/>
    <n v="-1.9083886107367711E-3"/>
    <n v="-5.315086895877872E-3"/>
  </r>
  <r>
    <x v="1152"/>
    <n v="52.299999237060547"/>
    <n v="34.630001068115227"/>
    <n v="25.510000228881839"/>
    <n v="36.720001220703118"/>
    <n v="26.280000686645511"/>
    <n v="6.7372178822137519E-3"/>
    <n v="5.7788088445403835E-4"/>
    <n v="1.1774210041007995E-3"/>
    <n v="3.0046601616404364E-3"/>
    <n v="3.0534321136060296E-3"/>
  </r>
  <r>
    <x v="1153"/>
    <n v="52.049999237060547"/>
    <n v="34.860000610351563"/>
    <n v="25.340000152587891"/>
    <n v="36.770000457763672"/>
    <n v="26.059999465942379"/>
    <n v="-4.7801147924844776E-3"/>
    <n v="6.6416267728071771E-3"/>
    <n v="-6.6640562433817096E-3"/>
    <n v="1.3616349509368722E-3"/>
    <n v="-8.3714313148754334E-3"/>
  </r>
  <r>
    <x v="1154"/>
    <n v="52.150001525878913"/>
    <n v="35.049999237060547"/>
    <n v="25.559999465942379"/>
    <n v="37"/>
    <n v="26.04000091552734"/>
    <n v="1.9212735885529664E-3"/>
    <n v="5.4503334303604373E-3"/>
    <n v="8.6818986594213114E-3"/>
    <n v="6.2550867384546273E-3"/>
    <n v="-7.6740409918945012E-4"/>
  </r>
  <r>
    <x v="1155"/>
    <n v="52.700000762939453"/>
    <n v="35.049999237060547"/>
    <n v="25.559999465942379"/>
    <n v="37.180000305175781"/>
    <n v="26.190000534057621"/>
    <n v="1.0546485541090698E-2"/>
    <n v="0"/>
    <n v="0"/>
    <n v="4.8648731128589527E-3"/>
    <n v="5.7603538116942831E-3"/>
  </r>
  <r>
    <x v="1156"/>
    <n v="52.75"/>
    <n v="35.099998474121087"/>
    <n v="25.620000839233398"/>
    <n v="37.290000915527337"/>
    <n v="26.340000152587891"/>
    <n v="9.4875211265097641E-4"/>
    <n v="1.4265117874146045E-3"/>
    <n v="2.3474716175549406E-3"/>
    <n v="2.9585962734982106E-3"/>
    <n v="5.7273621791343442E-3"/>
  </r>
  <r>
    <x v="1157"/>
    <n v="53.099998474121087"/>
    <n v="34.930000305175781"/>
    <n v="25.329999923706051"/>
    <n v="37.25"/>
    <n v="26.219999313354489"/>
    <n v="6.6350421634329224E-3"/>
    <n v="-4.8432528870519329E-3"/>
    <n v="-1.131931717516777E-2"/>
    <n v="-1.0726981642599129E-3"/>
    <n v="-4.5558404912010592E-3"/>
  </r>
  <r>
    <x v="1158"/>
    <n v="53.299999237060547"/>
    <n v="35.060001373291023"/>
    <n v="25.340000152587891"/>
    <n v="37.360000610351563"/>
    <n v="26.25"/>
    <n v="3.7664928189580452E-3"/>
    <n v="3.7217597188505739E-3"/>
    <n v="3.9479782518595245E-4"/>
    <n v="2.9530365195050336E-3"/>
    <n v="1.1441909775425235E-3"/>
  </r>
  <r>
    <x v="1159"/>
    <n v="52.950000762939453"/>
    <n v="34.860000610351563"/>
    <n v="25.079999923706051"/>
    <n v="37.169998168945313"/>
    <n v="26.14999961853027"/>
    <n v="-6.566575593452033E-3"/>
    <n v="-5.7045280977034516E-3"/>
    <n v="-1.026046674491778E-2"/>
    <n v="-5.085718369972533E-3"/>
    <n v="-3.8095383417040044E-3"/>
  </r>
  <r>
    <x v="1160"/>
    <n v="53.299999237060547"/>
    <n v="35.229999542236328"/>
    <n v="25.54000091552734"/>
    <n v="37.470001220703118"/>
    <n v="26.239999771118161"/>
    <n v="6.609980530275332E-3"/>
    <n v="1.0613853281887083E-2"/>
    <n v="1.8341347417090228E-2"/>
    <n v="8.071107520485463E-3"/>
    <n v="3.4416884856898894E-3"/>
  </r>
  <r>
    <x v="1161"/>
    <n v="53.5"/>
    <n v="35.349998474121087"/>
    <n v="25.690000534057621"/>
    <n v="37.639999389648438"/>
    <n v="26.14999961853027"/>
    <n v="3.7523595835323885E-3"/>
    <n v="3.4061576339475944E-3"/>
    <n v="5.8731250255784654E-3"/>
    <n v="4.5369138886334317E-3"/>
    <n v="-3.429883893785395E-3"/>
  </r>
  <r>
    <x v="1162"/>
    <n v="53.450000762939453"/>
    <n v="35.310001373291023"/>
    <n v="25.75"/>
    <n v="37.5"/>
    <n v="26.229999542236332"/>
    <n v="-9.3456517870181078E-4"/>
    <n v="-1.131459761146662E-3"/>
    <n v="2.3355182831871516E-3"/>
    <n v="-3.7194312411954881E-3"/>
    <n v="3.0592705496398052E-3"/>
  </r>
  <r>
    <x v="1163"/>
    <n v="53.650001525878913"/>
    <n v="35.270000457763672"/>
    <n v="25.340000152587891"/>
    <n v="37.529998779296882"/>
    <n v="26.39999961853027"/>
    <n v="3.7418290006486672E-3"/>
    <n v="-1.1328494469447432E-3"/>
    <n v="-1.5922324171344055E-2"/>
    <n v="7.9996744791685612E-4"/>
    <n v="6.4811315006010192E-3"/>
  </r>
  <r>
    <x v="1164"/>
    <n v="53.200000762939453"/>
    <n v="35.340000152587891"/>
    <n v="25.409999847412109"/>
    <n v="37.490001678466797"/>
    <n v="26.389999389648441"/>
    <n v="-8.3877120249921215E-3"/>
    <n v="1.9846808595322925E-3"/>
    <n v="2.7624188793491352E-3"/>
    <n v="-1.0657368007203161E-3"/>
    <n v="-3.7879655402758529E-4"/>
  </r>
  <r>
    <x v="1165"/>
    <n v="52.799999237060547"/>
    <n v="35.060001373291023"/>
    <n v="24.989999771118161"/>
    <n v="37.130001068115227"/>
    <n v="26.260000228881839"/>
    <n v="-7.5188255665883004E-3"/>
    <n v="-7.9229988140326595E-3"/>
    <n v="-1.6528928721608157E-2"/>
    <n v="-9.6025765333145833E-3"/>
    <n v="-4.9260766871254318E-3"/>
  </r>
  <r>
    <x v="1166"/>
    <n v="52.650001525878913"/>
    <n v="34.619998931884773"/>
    <n v="24.770000457763668"/>
    <n v="36.869998931884773"/>
    <n v="25.870000839233398"/>
    <n v="-2.8408657831257974E-3"/>
    <n v="-1.2549983575911871E-2"/>
    <n v="-8.8034940123830376E-3"/>
    <n v="-7.0024812483435953E-3"/>
    <n v="-1.4851461776436068E-2"/>
  </r>
  <r>
    <x v="1167"/>
    <n v="53.099998474121087"/>
    <n v="34.979999542236328"/>
    <n v="24.979999542236332"/>
    <n v="37.200000762939453"/>
    <n v="25.879999160766602"/>
    <n v="8.5469503361930103E-3"/>
    <n v="1.0398631469049452E-2"/>
    <n v="8.4779604599015367E-3"/>
    <n v="8.9504160730880418E-3"/>
    <n v="3.8648323188455699E-4"/>
  </r>
  <r>
    <x v="1168"/>
    <n v="53.549999237060547"/>
    <n v="35.25"/>
    <n v="25.110000610351559"/>
    <n v="37.470001220703118"/>
    <n v="26.20999908447266"/>
    <n v="8.474590882686624E-3"/>
    <n v="7.7187095853921304E-3"/>
    <n v="5.2042061848488301E-3"/>
    <n v="7.2580766727470894E-3"/>
    <n v="1.2751156661795007E-2"/>
  </r>
  <r>
    <x v="1169"/>
    <n v="54"/>
    <n v="35.299999237060547"/>
    <n v="25.29999923706055"/>
    <n v="37.669998168945313"/>
    <n v="26.25"/>
    <n v="8.4033757114980387E-3"/>
    <n v="1.4184180726396277E-3"/>
    <n v="7.5666516165142916E-3"/>
    <n v="5.3375217968151881E-3"/>
    <n v="1.5261700467222663E-3"/>
  </r>
  <r>
    <x v="1170"/>
    <n v="54.549999237060547"/>
    <n v="35.490001678466797"/>
    <n v="25.20999908447266"/>
    <n v="37.939998626708977"/>
    <n v="26.379999160766602"/>
    <n v="1.0185171056676793E-2"/>
    <n v="5.3825055386055474E-3"/>
    <n v="-3.5573183913798086E-3"/>
    <n v="7.1675198005783248E-3"/>
    <n v="4.9523489815848218E-3"/>
  </r>
  <r>
    <x v="1171"/>
    <n v="54.450000762939453"/>
    <n v="35.569999694824219"/>
    <n v="25.329999923706051"/>
    <n v="37.959999084472663"/>
    <n v="26.319999694824219"/>
    <n v="-1.8331526218089498E-3"/>
    <n v="2.2541001007041336E-3"/>
    <n v="4.7600493292878476E-3"/>
    <n v="5.2716021316896343E-4"/>
    <n v="-2.2744301687323948E-3"/>
  </r>
  <r>
    <x v="1172"/>
    <n v="53.849998474121087"/>
    <n v="35.479999542236328"/>
    <n v="25.069999694824219"/>
    <n v="37.759998321533203"/>
    <n v="25.89999961853027"/>
    <n v="-1.1019325627388213E-2"/>
    <n v="-2.5302264087729673E-3"/>
    <n v="-1.0264517554873785E-2"/>
    <n v="-5.2687241244236353E-3"/>
    <n v="-1.5957449892240735E-2"/>
  </r>
  <r>
    <x v="1173"/>
    <n v="53.900001525878913"/>
    <n v="35.369998931884773"/>
    <n v="25.14999961853027"/>
    <n v="37.720001220703118"/>
    <n v="26.20999908447266"/>
    <n v="9.2856180454409633E-4"/>
    <n v="-3.100355461408836E-3"/>
    <n v="3.1910620135574782E-3"/>
    <n v="-1.0592453021184666E-3"/>
    <n v="1.1969091525414519E-2"/>
  </r>
  <r>
    <x v="1174"/>
    <n v="53.25"/>
    <n v="35.290000915527337"/>
    <n v="24.879999160766602"/>
    <n v="37.580001831054688"/>
    <n v="26.170000076293949"/>
    <n v="-1.2059397170273349E-2"/>
    <n v="-2.2617477741940437E-3"/>
    <n v="-1.0735604845287339E-2"/>
    <n v="-3.7115425534925456E-3"/>
    <n v="-1.5260972749292147E-3"/>
  </r>
  <r>
    <x v="1175"/>
    <n v="53.950000762939453"/>
    <n v="35.490001678466797"/>
    <n v="25.389999389648441"/>
    <n v="37.830001831054688"/>
    <n v="26.29000091552734"/>
    <n v="1.3145554233604754E-2"/>
    <n v="5.6673493270288184E-3"/>
    <n v="2.0498402173825692E-2"/>
    <n v="6.6524743964597012E-3"/>
    <n v="4.585435188519311E-3"/>
  </r>
  <r>
    <x v="1176"/>
    <n v="53.900001525878913"/>
    <n v="35.279998779296882"/>
    <n v="25.270000457763668"/>
    <n v="37.729999542236328"/>
    <n v="26.430000305175781"/>
    <n v="-9.2676990460556898E-4"/>
    <n v="-5.9172411732325144E-3"/>
    <n v="-4.7262282303833598E-3"/>
    <n v="-2.6434650800430939E-3"/>
    <n v="5.3251953127835356E-3"/>
  </r>
  <r>
    <x v="1177"/>
    <n v="53.799999237060547"/>
    <n v="35.299999237060547"/>
    <n v="25.14999961853027"/>
    <n v="37.720001220703118"/>
    <n v="26.89999961853027"/>
    <n v="-1.8553299812125712E-3"/>
    <n v="5.6690641881205225E-4"/>
    <n v="-4.7487470146258242E-3"/>
    <n v="-2.6499659831741442E-4"/>
    <n v="1.7782796365024965E-2"/>
  </r>
  <r>
    <x v="1178"/>
    <n v="53.950000762939453"/>
    <n v="34.979999542236328"/>
    <n v="25.20000076293945"/>
    <n v="37.580001831054688"/>
    <n v="26.739999771118161"/>
    <n v="2.7881324908193778E-3"/>
    <n v="-9.0651473580843425E-3"/>
    <n v="1.9881171040789735E-3"/>
    <n v="-3.7115425534925456E-3"/>
    <n v="-5.9479498022703414E-3"/>
  </r>
  <r>
    <x v="1179"/>
    <n v="54.25"/>
    <n v="35.25"/>
    <n v="25.239999771118161"/>
    <n v="37.819999694824219"/>
    <n v="26.920000076293949"/>
    <n v="5.5606901356455418E-3"/>
    <n v="7.7187095853921304E-3"/>
    <n v="1.5872621812589684E-3"/>
    <n v="6.3863185757273202E-3"/>
    <n v="6.7314998772066729E-3"/>
  </r>
  <r>
    <x v="1180"/>
    <n v="53.849998474121087"/>
    <n v="35.400001525878913"/>
    <n v="25.409999847412109"/>
    <n v="37.75"/>
    <n v="26.95000076293945"/>
    <n v="-7.3733000162011682E-3"/>
    <n v="4.2553624362812303E-3"/>
    <n v="6.7353438128188092E-3"/>
    <n v="-1.8508644999750865E-3"/>
    <n v="1.1144385795124735E-3"/>
  </r>
  <r>
    <x v="1181"/>
    <n v="54.25"/>
    <n v="35.270000457763672"/>
    <n v="25.329999923706051"/>
    <n v="37.729999542236328"/>
    <n v="26.89999961853027"/>
    <n v="7.4280694004317145E-3"/>
    <n v="-3.6723463986351851E-3"/>
    <n v="-3.1483638011200483E-3"/>
    <n v="-5.2981345069329471E-4"/>
    <n v="-1.8553299812124398E-3"/>
  </r>
  <r>
    <x v="1182"/>
    <n v="53.849998474121087"/>
    <n v="35.450000762939453"/>
    <n v="25.54999923706055"/>
    <n v="37.790000915527337"/>
    <n v="26.70000076293945"/>
    <n v="-7.3733000162011682E-3"/>
    <n v="5.1034959693673429E-3"/>
    <n v="8.685326254130956E-3"/>
    <n v="1.5902829053533597E-3"/>
    <n v="-7.4349018002606059E-3"/>
  </r>
  <r>
    <x v="1183"/>
    <n v="53.650001525878913"/>
    <n v="35.650001525878913"/>
    <n v="25.54999923706055"/>
    <n v="37.849998474121087"/>
    <n v="26.870000839233398"/>
    <n v="-3.7139638608956809E-3"/>
    <n v="5.6417703423168137E-3"/>
    <n v="0"/>
    <n v="1.587656976454264E-3"/>
    <n v="6.3670438740179745E-3"/>
  </r>
  <r>
    <x v="1184"/>
    <n v="53.900001525878913"/>
    <n v="35.740001678466797"/>
    <n v="25.60000038146973"/>
    <n v="38.020000457763672"/>
    <n v="27.059999465942379"/>
    <n v="4.6598321135071846E-3"/>
    <n v="2.5245483516333359E-3"/>
    <n v="1.9569920118295927E-3"/>
    <n v="4.4914660633030012E-3"/>
    <n v="7.0710316626250427E-3"/>
  </r>
  <r>
    <x v="1185"/>
    <n v="54.200000762939453"/>
    <n v="35.680000305175781"/>
    <n v="25.170000076293949"/>
    <n v="38.049999237060547"/>
    <n v="27.25"/>
    <n v="5.5658483964328214E-3"/>
    <n v="-1.6788296159248981E-3"/>
    <n v="-1.6796886670635836E-2"/>
    <n v="7.8902627395285212E-4"/>
    <n v="7.0214537253319147E-3"/>
  </r>
  <r>
    <x v="1186"/>
    <n v="54.099998474121087"/>
    <n v="35.75"/>
    <n v="25.180000305175781"/>
    <n v="38.099998474121087"/>
    <n v="27.309999465942379"/>
    <n v="-1.8450606533338915E-3"/>
    <n v="1.9618748381586902E-3"/>
    <n v="3.9730746331029915E-4"/>
    <n v="1.3140404221569789E-3"/>
    <n v="2.2018152639405233E-3"/>
  </r>
  <r>
    <x v="1187"/>
    <n v="53.700000762939453"/>
    <n v="35.630001068115227"/>
    <n v="25.229999542236332"/>
    <n v="38"/>
    <n v="27.489999771118161"/>
    <n v="-7.3936732433176272E-3"/>
    <n v="-3.3566134792943421E-3"/>
    <n v="1.9856726153523129E-3"/>
    <n v="-2.6246319718099009E-3"/>
    <n v="6.5910036139054176E-3"/>
  </r>
  <r>
    <x v="1188"/>
    <n v="53.299999237060547"/>
    <n v="35.240001678466797"/>
    <n v="25.059999465942379"/>
    <n v="37.569999694824219"/>
    <n v="26.909999847412109"/>
    <n v="-7.4488178807431884E-3"/>
    <n v="-1.0945814705502079E-2"/>
    <n v="-6.7380134513820916E-3"/>
    <n v="-1.1315797504625823E-2"/>
    <n v="-2.1098578702623959E-2"/>
  </r>
  <r>
    <x v="1189"/>
    <n v="53.599998474121087"/>
    <n v="35.240001678466797"/>
    <n v="24.629999160766602"/>
    <n v="37.700000762939453"/>
    <n v="27.10000038146973"/>
    <n v="5.628503590145351E-3"/>
    <n v="0"/>
    <n v="-1.7158831378275435E-2"/>
    <n v="3.4602360705673308E-3"/>
    <n v="7.0605921640647194E-3"/>
  </r>
  <r>
    <x v="1190"/>
    <n v="54.450000762939453"/>
    <n v="35.689998626708977"/>
    <n v="25.090000152587891"/>
    <n v="38.180000305175781"/>
    <n v="27.260000228881839"/>
    <n v="1.5858252108510055E-2"/>
    <n v="1.2769492815238669E-2"/>
    <n v="1.867645178624406E-2"/>
    <n v="1.2732083090783013E-2"/>
    <n v="5.904053326933275E-3"/>
  </r>
  <r>
    <x v="1191"/>
    <n v="55"/>
    <n v="35.830001831054688"/>
    <n v="25.329999923706051"/>
    <n v="38.430000305175781"/>
    <n v="27.379999160766602"/>
    <n v="1.0100995947733674E-2"/>
    <n v="3.9227573475146453E-3"/>
    <n v="9.56555478910214E-3"/>
    <n v="6.5479308015120507E-3"/>
    <n v="4.4020150725319427E-3"/>
  </r>
  <r>
    <x v="1192"/>
    <n v="55.200000762939453"/>
    <n v="35.770000457763672"/>
    <n v="25.29999923706055"/>
    <n v="38.389999389648438"/>
    <n v="27.659999847412109"/>
    <n v="3.6363775079900568E-3"/>
    <n v="-1.6746126213985023E-3"/>
    <n v="-1.1843934755571561E-3"/>
    <n v="-1.0408773148502003E-3"/>
    <n v="1.0226468050690335E-2"/>
  </r>
  <r>
    <x v="1193"/>
    <n v="55.049999237060547"/>
    <n v="35.75"/>
    <n v="25.319999694824219"/>
    <n v="38.459999084472663"/>
    <n v="27.610000610351559"/>
    <n v="-2.7174189095231912E-3"/>
    <n v="-5.591405509566017E-4"/>
    <n v="7.9053195125677205E-4"/>
    <n v="1.8233835878387829E-3"/>
    <n v="-1.8076369246700626E-3"/>
  </r>
  <r>
    <x v="1194"/>
    <n v="55"/>
    <n v="35.610000610351563"/>
    <n v="25.219999313354489"/>
    <n v="38.360000610351563"/>
    <n v="27.54999923706055"/>
    <n v="-9.0825136700250098E-4"/>
    <n v="-3.916066843312937E-3"/>
    <n v="-3.9494621909561736E-3"/>
    <n v="-2.6000643916154675E-3"/>
    <n v="-2.1731753699604328E-3"/>
  </r>
  <r>
    <x v="1195"/>
    <n v="55.349998474121087"/>
    <n v="35.740001678466797"/>
    <n v="25.420000076293949"/>
    <n v="38.459999084472663"/>
    <n v="28.059999465942379"/>
    <n v="6.3636086203833937E-3"/>
    <n v="3.6506898592257825E-3"/>
    <n v="7.9302445830581707E-3"/>
    <n v="2.6068423495831739E-3"/>
    <n v="1.8511805553728333E-2"/>
  </r>
  <r>
    <x v="1196"/>
    <n v="55.849998474121087"/>
    <n v="35.630001068115227"/>
    <n v="25.64999961853027"/>
    <n v="38.610000610351563"/>
    <n v="28.190000534057621"/>
    <n v="9.0334239166018262E-3"/>
    <n v="-3.0778009285277823E-3"/>
    <n v="9.0479756705749495E-3"/>
    <n v="3.9001957735214508E-3"/>
    <n v="4.6329675905029625E-3"/>
  </r>
  <r>
    <x v="1197"/>
    <n v="55.75"/>
    <n v="35.599998474121087"/>
    <n v="25.79999923706055"/>
    <n v="38.540000915527337"/>
    <n v="28.60000038146973"/>
    <n v="-1.7904830233329801E-3"/>
    <n v="-8.4205986794060224E-4"/>
    <n v="5.8479384312316585E-3"/>
    <n v="-1.8129938802813315E-3"/>
    <n v="1.4544158908999308E-2"/>
  </r>
  <r>
    <x v="1198"/>
    <n v="55.75"/>
    <n v="35.389999389648438"/>
    <n v="25.889999389648441"/>
    <n v="38.419998168945313"/>
    <n v="28.54999923706055"/>
    <n v="0"/>
    <n v="-5.8988509402691409E-3"/>
    <n v="3.4883781104384456E-3"/>
    <n v="-3.1137193495414882E-3"/>
    <n v="-1.7482917392398359E-3"/>
  </r>
  <r>
    <x v="1199"/>
    <n v="55.799999237060547"/>
    <n v="35.619998931884773"/>
    <n v="26.360000610351559"/>
    <n v="38.599998474121087"/>
    <n v="28.760000228881839"/>
    <n v="8.9684730153447305E-4"/>
    <n v="6.4989981973158787E-3"/>
    <n v="1.815377488541146E-2"/>
    <n v="4.6850680310877128E-3"/>
    <n v="7.3555515738399132E-3"/>
  </r>
  <r>
    <x v="1200"/>
    <n v="55.700000762939453"/>
    <n v="35.400001525878913"/>
    <n v="26.64999961853027"/>
    <n v="38.430000305175781"/>
    <n v="29.030000686645511"/>
    <n v="-1.7920873743431525E-3"/>
    <n v="-6.1762328074898287E-3"/>
    <n v="1.1001479569952228E-2"/>
    <n v="-4.4040978151664604E-3"/>
    <n v="9.3880547849414676E-3"/>
  </r>
  <r>
    <x v="1201"/>
    <n v="55.799999237060547"/>
    <n v="35.340000152587891"/>
    <n v="26.95999908447266"/>
    <n v="38.479999542236328"/>
    <n v="28.770000457763668"/>
    <n v="1.795304717260053E-3"/>
    <n v="-1.6949539747098362E-3"/>
    <n v="1.1632250295675096E-2"/>
    <n v="1.3010470118006462E-3"/>
    <n v="-8.9562598254242995E-3"/>
  </r>
  <r>
    <x v="1202"/>
    <n v="55.849998474121087"/>
    <n v="35.299999237060547"/>
    <n v="27.120000839233398"/>
    <n v="38.479999542236328"/>
    <n v="28.819999694824219"/>
    <n v="8.9604368717144888E-4"/>
    <n v="-1.1318878142227327E-3"/>
    <n v="5.9347833899923994E-3"/>
    <n v="0"/>
    <n v="1.7378948997221163E-3"/>
  </r>
  <r>
    <x v="1203"/>
    <n v="55.5"/>
    <n v="35.049999237060547"/>
    <n v="26.989999771118161"/>
    <n v="38.270000457763672"/>
    <n v="28.729999542236332"/>
    <n v="-6.2667588842148948E-3"/>
    <n v="-7.0821531275709355E-3"/>
    <n v="-4.7935495609266604E-3"/>
    <n v="-5.4573567300113283E-3"/>
    <n v="-3.1228366946877586E-3"/>
  </r>
  <r>
    <x v="1204"/>
    <n v="55.450000762939453"/>
    <n v="35.090000152587891"/>
    <n v="27.280000686645511"/>
    <n v="38.259998321533203"/>
    <n v="28.75"/>
    <n v="-9.0088715424408783E-4"/>
    <n v="1.141252964281046E-3"/>
    <n v="1.0744754278867357E-2"/>
    <n v="-2.6135709722573727E-4"/>
    <n v="6.9615238713336552E-4"/>
  </r>
  <r>
    <x v="1205"/>
    <n v="55.049999237060547"/>
    <n v="34.849998474121087"/>
    <n v="27.280000686645511"/>
    <n v="37.959999084472663"/>
    <n v="28.590000152587891"/>
    <n v="-7.2137334603293848E-3"/>
    <n v="-6.8396032323500529E-3"/>
    <n v="0"/>
    <n v="-7.8410677005099731E-3"/>
    <n v="-5.5652120838994568E-3"/>
  </r>
  <r>
    <x v="1206"/>
    <n v="55.099998474121087"/>
    <n v="35.130001068115227"/>
    <n v="27.579999923706051"/>
    <n v="38.049999237060547"/>
    <n v="28.819999694824219"/>
    <n v="9.0825136700237185E-4"/>
    <n v="8.0345080704111067E-3"/>
    <n v="1.0997039204892674E-2"/>
    <n v="2.3709208313626544E-3"/>
    <n v="8.0447548446588302E-3"/>
  </r>
  <r>
    <x v="1207"/>
    <n v="54.900001525878913"/>
    <n v="34.799999237060547"/>
    <n v="27.430000305175781"/>
    <n v="37.819999694824219"/>
    <n v="28.79999923706055"/>
    <n v="-3.6297087800484461E-3"/>
    <n v="-9.3937324514970603E-3"/>
    <n v="-5.4387098964905926E-3"/>
    <n v="-6.044666145809262E-3"/>
    <n v="-6.9397841691373101E-4"/>
  </r>
  <r>
    <x v="1208"/>
    <n v="55.349998474121087"/>
    <n v="34.979999542236328"/>
    <n v="27.379999160766602"/>
    <n v="38.130001068115227"/>
    <n v="29.139999389648441"/>
    <n v="8.1966654960847762E-3"/>
    <n v="5.1724226759203035E-3"/>
    <n v="-1.8228634288328808E-3"/>
    <n v="8.1967576888540578E-3"/>
    <n v="1.180556116648677E-2"/>
  </r>
  <r>
    <x v="1209"/>
    <n v="55.349998474121087"/>
    <n v="34.919998168945313"/>
    <n v="27.5"/>
    <n v="38.139999389648438"/>
    <n v="29.5"/>
    <n v="0"/>
    <n v="-1.7153051479765582E-3"/>
    <n v="4.3827919251856759E-3"/>
    <n v="2.6221666019230589E-4"/>
    <n v="1.235417357213274E-2"/>
  </r>
  <r>
    <x v="1210"/>
    <n v="54.099998474121087"/>
    <n v="34.360000610351563"/>
    <n v="26.95999908447266"/>
    <n v="37.369998931884773"/>
    <n v="29.14999961853027"/>
    <n v="-2.2583559791504566E-2"/>
    <n v="-1.6036586138534255E-2"/>
    <n v="-1.9636396928266915E-2"/>
    <n v="-2.0188790510905209E-2"/>
    <n v="-1.1864419710838309E-2"/>
  </r>
  <r>
    <x v="1211"/>
    <n v="54.599998474121087"/>
    <n v="34.659999847412109"/>
    <n v="27.20999908447266"/>
    <n v="37.689998626708977"/>
    <n v="29.420000076293949"/>
    <n v="9.2421444381218729E-3"/>
    <n v="8.7310602948641024E-3"/>
    <n v="9.2729973475401562E-3"/>
    <n v="8.5630105424267192E-3"/>
    <n v="9.2624515024708007E-3"/>
  </r>
  <r>
    <x v="1212"/>
    <n v="55.849998474121087"/>
    <n v="34.950000762939453"/>
    <n v="27.389999389648441"/>
    <n v="37.860000610351563"/>
    <n v="29.729999542236332"/>
    <n v="2.289377353357374E-2"/>
    <n v="8.3670201039829691E-3"/>
    <n v="6.615226432642481E-3"/>
    <n v="4.5105330283061748E-3"/>
    <n v="1.0537031445903164E-2"/>
  </r>
  <r>
    <x v="1213"/>
    <n v="55"/>
    <n v="35.139999389648438"/>
    <n v="27.39999961853027"/>
    <n v="38.099998474121087"/>
    <n v="29.639999389648441"/>
    <n v="-1.5219310605978725E-2"/>
    <n v="5.4362982134883546E-3"/>
    <n v="3.6510511517602438E-4"/>
    <n v="6.3390876888656123E-3"/>
    <n v="-3.0272503859285526E-3"/>
  </r>
  <r>
    <x v="1214"/>
    <n v="54.349998474121087"/>
    <n v="35.060001373291023"/>
    <n v="27.260000228881839"/>
    <n v="37.889999389648438"/>
    <n v="29.64999961853027"/>
    <n v="-1.1818209561434789E-2"/>
    <n v="-2.2765514441352164E-3"/>
    <n v="-5.1094668466254503E-3"/>
    <n v="-5.5117872147760899E-3"/>
    <n v="3.3738964533586803E-4"/>
  </r>
  <r>
    <x v="1215"/>
    <n v="53.349998474121087"/>
    <n v="34.709999084472663"/>
    <n v="26.829999923706051"/>
    <n v="37.380001068115227"/>
    <n v="29.10000038146973"/>
    <n v="-1.8399264545999078E-2"/>
    <n v="-9.9829513721865909E-3"/>
    <n v="-1.5774038942237611E-2"/>
    <n v="-1.3459971753721959E-2"/>
    <n v="-1.8549721556043744E-2"/>
  </r>
  <r>
    <x v="1216"/>
    <n v="53.450000762939453"/>
    <n v="34.950000762939453"/>
    <n v="26.909999847412109"/>
    <n v="37.590000152587891"/>
    <n v="29.219999313354489"/>
    <n v="1.8744572010976795E-3"/>
    <n v="6.9144824199708285E-3"/>
    <n v="2.9817340265950987E-3"/>
    <n v="5.6179528751215176E-3"/>
    <n v="4.1236745811581267E-3"/>
  </r>
  <r>
    <x v="1217"/>
    <n v="52.549999237060547"/>
    <n v="34.029998779296882"/>
    <n v="26.319999694824219"/>
    <n v="36.720001220703118"/>
    <n v="28.95000076293945"/>
    <n v="-1.6838194818192386E-2"/>
    <n v="-2.6323375209139615E-2"/>
    <n v="-2.1924940763038688E-2"/>
    <n v="-2.3144424803224629E-2"/>
    <n v="-9.2401970143661492E-3"/>
  </r>
  <r>
    <x v="1218"/>
    <n v="53.099998474121087"/>
    <n v="34.630001068115227"/>
    <n v="26.04999923706055"/>
    <n v="37.330001831054688"/>
    <n v="29.340000152587891"/>
    <n v="1.046620827869882E-2"/>
    <n v="1.7631569507530327E-2"/>
    <n v="-1.0258376173794692E-2"/>
    <n v="1.6612216505255586E-2"/>
    <n v="1.3471481152694875E-2"/>
  </r>
  <r>
    <x v="1219"/>
    <n v="52.299999237060547"/>
    <n v="34.439998626708977"/>
    <n v="25.739999771118161"/>
    <n v="36.959999084472663"/>
    <n v="29.219999313354489"/>
    <n v="-1.5065899435956272E-2"/>
    <n v="-5.4866426666440489E-3"/>
    <n v="-1.1900171785854143E-2"/>
    <n v="-9.9116723394912943E-3"/>
    <n v="-4.0900081325602007E-3"/>
  </r>
  <r>
    <x v="1220"/>
    <n v="52.599998474121087"/>
    <n v="34.650001525878913"/>
    <n v="25.64999961853027"/>
    <n v="37.169998168945313"/>
    <n v="29.45000076293945"/>
    <n v="5.736123163228574E-3"/>
    <n v="6.0976453990643949E-3"/>
    <n v="-3.4965094556401763E-3"/>
    <n v="5.6817935517988758E-3"/>
    <n v="7.8713708073169866E-3"/>
  </r>
  <r>
    <x v="1221"/>
    <n v="53.599998474121087"/>
    <n v="35"/>
    <n v="25.590000152587891"/>
    <n v="37.630001068115227"/>
    <n v="29.45000076293945"/>
    <n v="1.9011407395610375E-2"/>
    <n v="1.0100965619285316E-2"/>
    <n v="-2.3391605003780969E-3"/>
    <n v="1.2375650304826669E-2"/>
    <n v="0"/>
  </r>
  <r>
    <x v="1222"/>
    <n v="53.75"/>
    <n v="35.290000915527337"/>
    <n v="25.930000305175781"/>
    <n v="37.869998931884773"/>
    <n v="29.610000610351559"/>
    <n v="2.7985360102451575E-3"/>
    <n v="8.2857404436381902E-3"/>
    <n v="1.3286445899200463E-2"/>
    <n v="6.3778330310200609E-3"/>
    <n v="5.432931859664222E-3"/>
  </r>
  <r>
    <x v="1223"/>
    <n v="53.299999237060547"/>
    <n v="35.029998779296882"/>
    <n v="26.170000076293949"/>
    <n v="37.569999694824219"/>
    <n v="29.569999694824219"/>
    <n v="-8.3721072174781971E-3"/>
    <n v="-7.3675865538460651E-3"/>
    <n v="9.2556794559798851E-3"/>
    <n v="-7.9218179435428665E-3"/>
    <n v="-1.3509258596015026E-3"/>
  </r>
  <r>
    <x v="1224"/>
    <n v="53.150001525878913"/>
    <n v="35.029998779296882"/>
    <n v="26.10000038146973"/>
    <n v="37.580001831054688"/>
    <n v="29.979999542236332"/>
    <n v="-2.814216009919511E-3"/>
    <n v="0"/>
    <n v="-2.6748068253781877E-3"/>
    <n v="2.662266785125016E-4"/>
    <n v="1.3865399108674228E-2"/>
  </r>
  <r>
    <x v="1225"/>
    <n v="53.75"/>
    <n v="35.090000152587891"/>
    <n v="26.180000305175781"/>
    <n v="37.779998779296882"/>
    <n v="30.190000534057621"/>
    <n v="1.1288776235104065E-2"/>
    <n v="1.7128568478988928E-3"/>
    <n v="3.0651311316780227E-3"/>
    <n v="5.3218983102051023E-3"/>
    <n v="7.0047029695726347E-3"/>
  </r>
  <r>
    <x v="1226"/>
    <n v="54.650001525878913"/>
    <n v="35.549999237060547"/>
    <n v="26.680000305175781"/>
    <n v="38.330001831054688"/>
    <n v="30.479999542236332"/>
    <n v="1.6744214434956526E-2"/>
    <n v="1.3109121757548105E-2"/>
    <n v="1.9098548287684706E-2"/>
    <n v="1.455804842585655E-2"/>
    <n v="9.6057967223803237E-3"/>
  </r>
  <r>
    <x v="1227"/>
    <n v="54.549999237060547"/>
    <n v="35.779998779296882"/>
    <n v="26.64999961853027"/>
    <n v="38.430000305175781"/>
    <n v="30.569999694824219"/>
    <n v="-1.8298679968199358E-3"/>
    <n v="6.4697481623730343E-3"/>
    <n v="-1.1244635045859197E-3"/>
    <n v="2.6088825813745647E-3"/>
    <n v="2.9527609560221048E-3"/>
  </r>
  <r>
    <x v="1228"/>
    <n v="55.099998474121087"/>
    <n v="35.639999389648438"/>
    <n v="26.690000534057621"/>
    <n v="38.479999542236328"/>
    <n v="30.5"/>
    <n v="1.0082479280529074E-2"/>
    <n v="-3.9127835222132938E-3"/>
    <n v="1.5009724615357004E-3"/>
    <n v="1.3010470118006462E-3"/>
    <n v="-2.2898166674195403E-3"/>
  </r>
  <r>
    <x v="1229"/>
    <n v="55.25"/>
    <n v="35.680000305175781"/>
    <n v="26.75"/>
    <n v="38.599998474121087"/>
    <n v="30.20000076293945"/>
    <n v="2.7223508172938486E-3"/>
    <n v="1.1223601630858033E-3"/>
    <n v="2.2480129165159545E-3"/>
    <n v="3.1184753979283594E-3"/>
    <n v="-9.836040559362309E-3"/>
  </r>
  <r>
    <x v="1230"/>
    <n v="55.049999237060547"/>
    <n v="35.779998779296882"/>
    <n v="26.420000076293949"/>
    <n v="38.680000305175781"/>
    <n v="29.780000686645511"/>
    <n v="-3.6199233111213237E-3"/>
    <n v="2.8026477933240086E-3"/>
    <n v="-1.2336445746020603E-2"/>
    <n v="2.0725863786842085E-3"/>
    <n v="-1.3907286943162926E-2"/>
  </r>
  <r>
    <x v="1231"/>
    <n v="55.299999237060547"/>
    <n v="35.970001220703118"/>
    <n v="26.340000152587891"/>
    <n v="38.849998474121087"/>
    <n v="30.14999961853027"/>
    <n v="4.5413261301499889E-3"/>
    <n v="5.3102975933072283E-3"/>
    <n v="-3.0280061875488148E-3"/>
    <n v="4.3949888212011694E-3"/>
    <n v="1.2424409783532347E-2"/>
  </r>
  <r>
    <x v="1232"/>
    <n v="55.200000762939453"/>
    <n v="35.959999084472663"/>
    <n v="26.270000457763668"/>
    <n v="38.860000610351563"/>
    <n v="29.780000686645511"/>
    <n v="-1.808290696215372E-3"/>
    <n v="-2.7806883211051013E-4"/>
    <n v="-2.6575434479390037E-3"/>
    <n v="2.5745525413954694E-4"/>
    <n v="-1.2271938194564892E-2"/>
  </r>
  <r>
    <x v="1233"/>
    <n v="55.799999237060547"/>
    <n v="36"/>
    <n v="26.590000152587891"/>
    <n v="39.119998931884773"/>
    <n v="29.860000610351559"/>
    <n v="1.086953742442563E-2"/>
    <n v="1.11237254020423E-3"/>
    <n v="1.2181183450632627E-2"/>
    <n v="6.6906412107454174E-3"/>
    <n v="2.6863640651936787E-3"/>
  </r>
  <r>
    <x v="1234"/>
    <n v="55.700000762939453"/>
    <n v="35.950000762939453"/>
    <n v="26.489999771118161"/>
    <n v="39.029998779296882"/>
    <n v="30.04999923706055"/>
    <n v="-1.7920873743431525E-3"/>
    <n v="-1.388867696126302E-3"/>
    <n v="-3.7608266602434564E-3"/>
    <n v="-2.3006174602560113E-3"/>
    <n v="6.3629813404332183E-3"/>
  </r>
  <r>
    <x v="1235"/>
    <n v="55.900001525878913"/>
    <n v="35.740001678466797"/>
    <n v="26.45000076293945"/>
    <n v="38.869998931884773"/>
    <n v="29.79000091552734"/>
    <n v="3.5906779210052135E-3"/>
    <n v="-5.8414208627539863E-3"/>
    <n v="-1.5099663467087509E-3"/>
    <n v="-4.0994069284209121E-3"/>
    <n v="-8.6521906201100767E-3"/>
  </r>
  <r>
    <x v="1236"/>
    <n v="55.900001525878913"/>
    <n v="35.880001068115227"/>
    <n v="26.29000091552734"/>
    <n v="39.040000915527337"/>
    <n v="29.469999313354489"/>
    <n v="0"/>
    <n v="3.9171623691551041E-3"/>
    <n v="-6.0491433949708597E-3"/>
    <n v="4.3736040214581162E-3"/>
    <n v="-1.0741913136567183E-2"/>
  </r>
  <r>
    <x v="1237"/>
    <n v="56.799999237060547"/>
    <n v="36.130001068115227"/>
    <n v="26.829999923706051"/>
    <n v="39.400001525878913"/>
    <n v="29.29999923706055"/>
    <n v="1.6100137506525461E-2"/>
    <n v="6.9676698037270286E-3"/>
    <n v="2.0540090885268016E-2"/>
    <n v="9.2213268931659806E-3"/>
    <n v="-5.7685809384088365E-3"/>
  </r>
  <r>
    <x v="1238"/>
    <n v="56.75"/>
    <n v="36.069999694824219"/>
    <n v="26.79999923706055"/>
    <n v="39.299999237060547"/>
    <n v="29.54999923706055"/>
    <n v="-8.8026826993201177E-4"/>
    <n v="-1.6607077641068715E-3"/>
    <n v="-1.1181769187778919E-3"/>
    <n v="-2.5381290595301743E-3"/>
    <n v="8.5324234303659537E-3"/>
  </r>
  <r>
    <x v="1239"/>
    <n v="57.150001525878913"/>
    <n v="36.380001068115227"/>
    <n v="26.5"/>
    <n v="39.549999237060547"/>
    <n v="29.819999694824219"/>
    <n v="7.0484850375138915E-3"/>
    <n v="8.59443792386534E-3"/>
    <n v="-1.1194001701525968E-2"/>
    <n v="6.361323278710038E-3"/>
    <n v="9.1370715646260803E-3"/>
  </r>
  <r>
    <x v="1240"/>
    <n v="57.950000762939453"/>
    <n v="36.439998626708977"/>
    <n v="27.069999694824219"/>
    <n v="39.799999237060547"/>
    <n v="29.70000076293945"/>
    <n v="1.3998236495204302E-2"/>
    <n v="1.6491906770814823E-3"/>
    <n v="2.1509422446196934E-2"/>
    <n v="6.3211126377402333E-3"/>
    <n v="-4.0241090916441919E-3"/>
  </r>
  <r>
    <x v="1241"/>
    <n v="58.75"/>
    <n v="36.439998626708977"/>
    <n v="26.85000038146973"/>
    <n v="40.049999237060547"/>
    <n v="29.819999694824219"/>
    <n v="1.3804990966836491E-2"/>
    <n v="0"/>
    <n v="-8.1270526721340334E-3"/>
    <n v="6.2814071555862645E-3"/>
    <n v="4.0403679731384869E-3"/>
  </r>
  <r>
    <x v="1242"/>
    <n v="58.549999237060547"/>
    <n v="36.619998931884773"/>
    <n v="26.840000152587891"/>
    <n v="40.110000610351563"/>
    <n v="29.840000152587891"/>
    <n v="-3.4042683053523938E-3"/>
    <n v="4.9396353446584064E-3"/>
    <n v="-3.7244799775649362E-4"/>
    <n v="1.4981616587770852E-3"/>
    <n v="6.7070616929427074E-4"/>
  </r>
  <r>
    <x v="1243"/>
    <n v="58.5"/>
    <n v="36.540000915527337"/>
    <n v="26.639999389648441"/>
    <n v="39.970001220703118"/>
    <n v="29.760000228881839"/>
    <n v="-8.5395794555192281E-4"/>
    <n v="-2.1845444754446013E-3"/>
    <n v="-7.4515932117148543E-3"/>
    <n v="-3.4903861261052602E-3"/>
    <n v="-2.6809625769761633E-3"/>
  </r>
  <r>
    <x v="1244"/>
    <n v="57.599998474121087"/>
    <n v="36.290000915527337"/>
    <n v="26.469999313354489"/>
    <n v="39.729999542236328"/>
    <n v="29.809999465942379"/>
    <n v="-1.5384641468015613E-2"/>
    <n v="-6.8418170152197456E-3"/>
    <n v="-6.3813843914729855E-3"/>
    <n v="-6.0045451873160559E-3"/>
    <n v="1.6800818775537479E-3"/>
  </r>
  <r>
    <x v="1245"/>
    <n v="57.200000762939453"/>
    <n v="36.299999237060547"/>
    <n v="26.45999908447266"/>
    <n v="39.709999084472663"/>
    <n v="29.479999542236332"/>
    <n v="-6.944404891978377E-3"/>
    <n v="2.7551174651341129E-4"/>
    <n v="-3.7779482966527976E-4"/>
    <n v="-5.0340946373288035E-4"/>
    <n v="-1.1070108340091355E-2"/>
  </r>
  <r>
    <x v="1246"/>
    <n v="57.400001525878913"/>
    <n v="36.279998779296882"/>
    <n v="26.889999389648441"/>
    <n v="39.759998321533203"/>
    <n v="29.60000038146973"/>
    <n v="3.4965167879690492E-3"/>
    <n v="-5.5097680947732003E-4"/>
    <n v="1.6250956918139707E-2"/>
    <n v="1.2591094992014339E-3"/>
    <n v="4.0705848404601185E-3"/>
  </r>
  <r>
    <x v="1247"/>
    <n v="58"/>
    <n v="36.319999694824219"/>
    <n v="26.95000076293945"/>
    <n v="40"/>
    <n v="30.010000228881839"/>
    <n v="1.0452934811344492E-2"/>
    <n v="1.102561104554477E-3"/>
    <n v="2.2313638770146871E-3"/>
    <n v="6.0362597736030804E-3"/>
    <n v="1.3851346017845951E-2"/>
  </r>
  <r>
    <x v="1248"/>
    <n v="57.700000762939453"/>
    <n v="36.290000915527337"/>
    <n v="27.04000091552734"/>
    <n v="39.970001220703118"/>
    <n v="29.860000610351559"/>
    <n v="-5.1724006389749465E-3"/>
    <n v="-8.2595758670000986E-4"/>
    <n v="3.3395231925802092E-3"/>
    <n v="-7.4996948242205268E-4"/>
    <n v="-4.9983211391621332E-3"/>
  </r>
  <r>
    <x v="1249"/>
    <n v="58.349998474121087"/>
    <n v="36.409999847412109"/>
    <n v="26.909999847412109"/>
    <n v="40.189998626708977"/>
    <n v="29.79999923706055"/>
    <n v="1.1265124828198013E-2"/>
    <n v="3.306666543329543E-3"/>
    <n v="-4.8077316462137969E-3"/>
    <n v="5.5040630294478981E-3"/>
    <n v="-2.0094230430192242E-3"/>
  </r>
  <r>
    <x v="1250"/>
    <n v="58.5"/>
    <n v="36.229999542236328"/>
    <n v="26.930000305175781"/>
    <n v="40.069999694824219"/>
    <n v="29.629999160766602"/>
    <n v="2.5707203050817696E-3"/>
    <n v="-4.9437051889626698E-3"/>
    <n v="7.4323514964996502E-4"/>
    <n v="-2.9857908928867466E-3"/>
    <n v="-5.7047006928285255E-3"/>
  </r>
  <r>
    <x v="1251"/>
    <n v="59.299999237060547"/>
    <n v="36.290000915527337"/>
    <n v="26.969999313354489"/>
    <n v="40.279998779296882"/>
    <n v="29.590000152587891"/>
    <n v="1.3675200633513622E-2"/>
    <n v="1.6561240422059602E-3"/>
    <n v="1.4852954966740131E-3"/>
    <n v="5.2408057417526917E-3"/>
    <n v="-1.3499496898965171E-3"/>
  </r>
  <r>
    <x v="1252"/>
    <n v="59.5"/>
    <n v="36"/>
    <n v="26.989999771118161"/>
    <n v="40.240001678466797"/>
    <n v="29.29999923706055"/>
    <n v="3.3726941907692171E-3"/>
    <n v="-7.9912071703270322E-3"/>
    <n v="7.415816934696187E-4"/>
    <n v="-9.9297671405697611E-4"/>
    <n v="-9.8006392035106908E-3"/>
  </r>
  <r>
    <x v="1253"/>
    <n v="58.599998474121087"/>
    <n v="35.900001525878913"/>
    <n v="27"/>
    <n v="40"/>
    <n v="28.89999961853027"/>
    <n v="-1.5126076065191821E-2"/>
    <n v="-2.7777353922524067E-3"/>
    <n v="3.7051607879377146E-4"/>
    <n v="-5.9642561743536507E-3"/>
    <n v="-1.3651864469140837E-2"/>
  </r>
  <r>
    <x v="1254"/>
    <n v="58.349998474121087"/>
    <n v="36.060001373291023"/>
    <n v="26.629999160766602"/>
    <n v="40"/>
    <n v="29.180000305175781"/>
    <n v="-4.2662117151829777E-3"/>
    <n v="4.4568200727448919E-3"/>
    <n v="-1.3703734786422164E-2"/>
    <n v="0"/>
    <n v="9.6886052021252934E-3"/>
  </r>
  <r>
    <x v="1255"/>
    <n v="58.799999237060547"/>
    <n v="36.240001678466797"/>
    <n v="26.760000228881839"/>
    <n v="40.25"/>
    <n v="29"/>
    <n v="7.7120955391119829E-3"/>
    <n v="4.9916888053447789E-3"/>
    <n v="4.881752617805774E-3"/>
    <n v="6.2500000000000003E-3"/>
    <n v="-6.1686190299269405E-3"/>
  </r>
  <r>
    <x v="1256"/>
    <n v="58.400001525878913"/>
    <n v="35.680000305175781"/>
    <n v="26.159999847412109"/>
    <n v="39.880001068115227"/>
    <n v="29"/>
    <n v="-6.8026822512188469E-3"/>
    <n v="-1.5452575809999454E-2"/>
    <n v="-2.2421538727124331E-2"/>
    <n v="-9.1925200468266511E-3"/>
    <n v="0"/>
  </r>
  <r>
    <x v="1257"/>
    <n v="58.200000762939453"/>
    <n v="35.389999389648438"/>
    <n v="25.719999313354489"/>
    <n v="39.599998474121087"/>
    <n v="28.389999389648441"/>
    <n v="-3.4246705087984199E-3"/>
    <n v="-8.1278282804632118E-3"/>
    <n v="-1.6819592378596593E-2"/>
    <n v="-7.0211280465086968E-3"/>
    <n v="-2.103450380522617E-2"/>
  </r>
  <r>
    <x v="1258"/>
    <n v="58.549999237060547"/>
    <n v="35.159999847412109"/>
    <n v="25.70000076293945"/>
    <n v="39.520000457763672"/>
    <n v="28.659999847412109"/>
    <n v="6.0137194077833321E-3"/>
    <n v="-6.4989981973156774E-3"/>
    <n v="-7.7754863720603986E-4"/>
    <n v="-2.0201520060586392E-3"/>
    <n v="9.5104073113194878E-3"/>
  </r>
  <r>
    <x v="1259"/>
    <n v="58.400001525878913"/>
    <n v="34.930000305175781"/>
    <n v="25.590000152587891"/>
    <n v="39.310001373291023"/>
    <n v="28.420000076293949"/>
    <n v="-2.5618738366556472E-3"/>
    <n v="-6.5415114685575529E-3"/>
    <n v="-4.2801792640483009E-3"/>
    <n v="-5.3137419544587831E-3"/>
    <n v="-8.3740325330054592E-3"/>
  </r>
  <r>
    <x v="1260"/>
    <n v="57.150001525878913"/>
    <n v="34.650001525878913"/>
    <n v="25.510000228881839"/>
    <n v="38.779998779296882"/>
    <n v="28.70000076293945"/>
    <n v="-2.1404109029793176E-2"/>
    <n v="-8.015997046967642E-3"/>
    <n v="-3.1262181801105155E-3"/>
    <n v="-1.3482639925681817E-2"/>
    <n v="9.8522408829639103E-3"/>
  </r>
  <r>
    <x v="1261"/>
    <n v="57.150001525878913"/>
    <n v="34.979999542236328"/>
    <n v="25.780000686645511"/>
    <n v="39.099998474121087"/>
    <n v="28.85000038146973"/>
    <n v="0"/>
    <n v="9.5237518564306681E-3"/>
    <n v="1.0584102522193767E-2"/>
    <n v="8.2516685120433732E-3"/>
    <n v="5.2264674056725566E-3"/>
  </r>
  <r>
    <x v="1262"/>
    <n v="56.299999237060547"/>
    <n v="35.110000610351563"/>
    <n v="25.680000305175781"/>
    <n v="38.959999084472663"/>
    <n v="28.389999389648441"/>
    <n v="-1.4873180509600945E-2"/>
    <n v="3.7164399604484154E-3"/>
    <n v="-3.8789906441520014E-3"/>
    <n v="-3.5805471895627812E-3"/>
    <n v="-1.5944574895629685E-2"/>
  </r>
  <r>
    <x v="1263"/>
    <n v="57.099998474121087"/>
    <n v="35.720001220703118"/>
    <n v="26.180000305175781"/>
    <n v="39.409999847412109"/>
    <n v="28.270000457763668"/>
    <n v="1.4209578115481129E-2"/>
    <n v="1.7373984612569546E-2"/>
    <n v="1.9470404753041435E-2"/>
    <n v="1.1550327862271226E-2"/>
    <n v="-4.2268029047061806E-3"/>
  </r>
  <r>
    <x v="1264"/>
    <n v="58.599998474121087"/>
    <n v="36.080001831054688"/>
    <n v="26.340000152587891"/>
    <n v="40.080001831054688"/>
    <n v="28.780000686645511"/>
    <n v="2.6269702978710785E-2"/>
    <n v="1.0078404200695133E-2"/>
    <n v="6.1115296236447115E-3"/>
    <n v="1.7000811627421876E-2"/>
    <n v="1.8040333237482629E-2"/>
  </r>
  <r>
    <x v="1265"/>
    <n v="58.5"/>
    <n v="35.860000610351563"/>
    <n v="26.20000076293945"/>
    <n v="39.959999084472663"/>
    <n v="28.659999847412109"/>
    <n v="-1.7064586471832067E-3"/>
    <n v="-6.0975944993929051E-3"/>
    <n v="-5.315086895877872E-3"/>
    <n v="-2.9940803667589636E-3"/>
    <n v="-4.169591256788425E-3"/>
  </r>
  <r>
    <x v="1266"/>
    <n v="57.799999237060547"/>
    <n v="35.909999847412109"/>
    <n v="26.059999465942379"/>
    <n v="39.75"/>
    <n v="28.70000076293945"/>
    <n v="-1.196582500751202E-2"/>
    <n v="1.3942899110301128E-3"/>
    <n v="-5.3435607984830911E-3"/>
    <n v="-5.2552324645638721E-3"/>
    <n v="1.395705364281505E-3"/>
  </r>
  <r>
    <x v="1267"/>
    <n v="58.549999237060547"/>
    <n v="36.310001373291023"/>
    <n v="26.059999465942379"/>
    <n v="40.25"/>
    <n v="28.89999961853027"/>
    <n v="1.2975778717988469E-2"/>
    <n v="1.1139001046465887E-2"/>
    <n v="0"/>
    <n v="1.2578616352201259E-2"/>
    <n v="6.9686010548501622E-3"/>
  </r>
  <r>
    <x v="1268"/>
    <n v="57.700000762939453"/>
    <n v="35.939998626708977"/>
    <n v="25.95999908447266"/>
    <n v="39.979999542236328"/>
    <n v="28.329999923706051"/>
    <n v="-1.4517480532827538E-2"/>
    <n v="-1.0190105551860782E-2"/>
    <n v="-3.8373132585980754E-3"/>
    <n v="-6.708085907171972E-3"/>
    <n v="-1.9723173091626724E-2"/>
  </r>
  <r>
    <x v="1269"/>
    <n v="57.150001525878913"/>
    <n v="35.909999847412109"/>
    <n v="26.10000038146973"/>
    <n v="39.700000762939453"/>
    <n v="28.309999465942379"/>
    <n v="-9.5320490431224179E-3"/>
    <n v="-8.3469060776686181E-4"/>
    <n v="5.3929623241323098E-3"/>
    <n v="-7.0034712982193527E-3"/>
    <n v="-7.0598156786212478E-4"/>
  </r>
  <r>
    <x v="1270"/>
    <n v="58.549999237060547"/>
    <n v="36.299999237060547"/>
    <n v="26.45999908447266"/>
    <n v="40.349998474121087"/>
    <n v="28.379999160766602"/>
    <n v="2.4496897179393434E-2"/>
    <n v="1.086046759414128E-2"/>
    <n v="1.3793053553306409E-2"/>
    <n v="1.637273800227269E-2"/>
    <n v="2.4726137811635655E-3"/>
  </r>
  <r>
    <x v="1271"/>
    <n v="56.849998474121087"/>
    <n v="36.139999389648438"/>
    <n v="26.20999908447266"/>
    <n v="39.880001068115227"/>
    <n v="27.909999847412109"/>
    <n v="-2.903502621847015E-2"/>
    <n v="-4.4077093877389738E-3"/>
    <n v="-9.4482240608506213E-3"/>
    <n v="-1.1648015459214884E-2"/>
    <n v="-1.6560934716454607E-2"/>
  </r>
  <r>
    <x v="1272"/>
    <n v="56.049999237060547"/>
    <n v="35.430000305175781"/>
    <n v="25.719999313354489"/>
    <n v="39.220001220703118"/>
    <n v="27.329999923706051"/>
    <n v="-1.4072106570499041E-2"/>
    <n v="-1.9645796803085196E-2"/>
    <n v="-1.8695146441590572E-2"/>
    <n v="-1.6549644677411782E-2"/>
    <n v="-2.0781079429487613E-2"/>
  </r>
  <r>
    <x v="1273"/>
    <n v="56.700000762939453"/>
    <n v="35.529998779296882"/>
    <n v="25.979999542236332"/>
    <n v="39.450000762939453"/>
    <n v="27.780000686645511"/>
    <n v="1.1596815963007576E-2"/>
    <n v="2.8224237442778855E-3"/>
    <n v="1.0108873865593154E-2"/>
    <n v="5.8643430667443489E-3"/>
    <n v="1.6465450574302029E-2"/>
  </r>
  <r>
    <x v="1274"/>
    <n v="57.200000762939453"/>
    <n v="35.770000457763672"/>
    <n v="25.979999542236332"/>
    <n v="39.740001678466797"/>
    <n v="27.860000610351559"/>
    <n v="8.818342033018324E-3"/>
    <n v="6.7549025249794637E-3"/>
    <n v="0"/>
    <n v="7.3511003781723512E-3"/>
    <n v="2.8797668008879998E-3"/>
  </r>
  <r>
    <x v="1275"/>
    <n v="57.900001525878913"/>
    <n v="36.009998321533203"/>
    <n v="26.190000534057621"/>
    <n v="40.139999389648438"/>
    <n v="28.10000038146973"/>
    <n v="1.2237775412635989E-2"/>
    <n v="6.7094733211679651E-3"/>
    <n v="8.0831791963616173E-3"/>
    <n v="1.0065367244269147E-2"/>
    <n v="8.6144926726598042E-3"/>
  </r>
  <r>
    <x v="1276"/>
    <n v="58.200000762939453"/>
    <n v="36.069999694824219"/>
    <n v="26.20999908447266"/>
    <n v="40.189998626708977"/>
    <n v="27.979999542236332"/>
    <n v="5.1813338368644508E-3"/>
    <n v="1.6662420463134566E-3"/>
    <n v="7.6359488381960272E-4"/>
    <n v="1.2456212710714165E-3"/>
    <n v="-4.2704924414354037E-3"/>
  </r>
  <r>
    <x v="1277"/>
    <n v="58.400001525878913"/>
    <n v="36.159999847412109"/>
    <n v="26.14999961853027"/>
    <n v="40.330001831054688"/>
    <n v="28.10000038146973"/>
    <n v="3.436439180715897E-3"/>
    <n v="2.4951525741433536E-3"/>
    <n v="-2.2891822982906867E-3"/>
    <n v="3.4835334443795831E-3"/>
    <n v="4.2888077625682208E-3"/>
  </r>
  <r>
    <x v="1278"/>
    <n v="59.049999237060547"/>
    <n v="36.369998931884773"/>
    <n v="26.340000152587891"/>
    <n v="40.669998168945313"/>
    <n v="28.389999389648441"/>
    <n v="1.1130097503398158E-2"/>
    <n v="5.8074968296133031E-3"/>
    <n v="7.2657949074302697E-3"/>
    <n v="8.4303576110632081E-3"/>
    <n v="1.0320249261275737E-2"/>
  </r>
  <r>
    <x v="1279"/>
    <n v="58.900001525878913"/>
    <n v="36.5"/>
    <n v="26.25"/>
    <n v="40.669998168945313"/>
    <n v="28.469999313354489"/>
    <n v="-2.5401814245493335E-3"/>
    <n v="3.5744039574677638E-3"/>
    <n v="-3.4168622652436908E-3"/>
    <n v="0"/>
    <n v="2.8178909977439855E-3"/>
  </r>
  <r>
    <x v="1280"/>
    <n v="58.799999237060547"/>
    <n v="36.549999237060547"/>
    <n v="26.370000839233398"/>
    <n v="40.680000305175781"/>
    <n v="28.520000457763668"/>
    <n v="-1.6978316846804908E-3"/>
    <n v="1.3698421112478597E-3"/>
    <n v="4.5714605422247021E-3"/>
    <n v="2.4593402214869424E-4"/>
    <n v="1.7562748723258851E-3"/>
  </r>
  <r>
    <x v="1281"/>
    <n v="58.650001525878913"/>
    <n v="36.549999237060547"/>
    <n v="26.360000610351559"/>
    <n v="40.680000305175781"/>
    <n v="28.930000305175781"/>
    <n v="-2.5509815157802374E-3"/>
    <n v="0"/>
    <n v="-3.7922747681377043E-4"/>
    <n v="0"/>
    <n v="1.4375870996892057E-2"/>
  </r>
  <r>
    <x v="1282"/>
    <n v="58.75"/>
    <n v="36.599998474121087"/>
    <n v="26.79000091552734"/>
    <n v="40.709999084472663"/>
    <n v="29.20000076293945"/>
    <n v="1.7050037769728446E-3"/>
    <n v="1.3679682107856823E-3"/>
    <n v="1.6312606040188041E-2"/>
    <n v="7.374331138602601E-4"/>
    <n v="9.3328881754406109E-3"/>
  </r>
  <r>
    <x v="1283"/>
    <n v="57.650001525878913"/>
    <n v="36.700000762939453"/>
    <n v="26.889999389648441"/>
    <n v="40.529998779296882"/>
    <n v="29.309999465942379"/>
    <n v="-1.8723378282912113E-2"/>
    <n v="2.7323030870909878E-3"/>
    <n v="3.7326790109642092E-3"/>
    <n v="-4.4215256503023544E-3"/>
    <n v="3.7670787715368727E-3"/>
  </r>
  <r>
    <x v="1284"/>
    <n v="55.900001525878913"/>
    <n v="36.340000152587891"/>
    <n v="26.479999542236332"/>
    <n v="39.849998474121087"/>
    <n v="29.110000610351559"/>
    <n v="-3.0355593298890551E-2"/>
    <n v="-9.8092807320892435E-3"/>
    <n v="-1.524729850198296E-2"/>
    <n v="-1.6777703569118937E-2"/>
    <n v="-6.823570768850231E-3"/>
  </r>
  <r>
    <x v="1285"/>
    <n v="56.349998474121087"/>
    <n v="36.389999389648438"/>
    <n v="26.29999923706055"/>
    <n v="40.009998321533203"/>
    <n v="29.45000076293945"/>
    <n v="8.0500346325365867E-3"/>
    <n v="1.3758733310568318E-3"/>
    <n v="-6.7975947238471729E-3"/>
    <n v="4.0150527864140743E-3"/>
    <n v="1.1679840105086981E-2"/>
  </r>
  <r>
    <x v="1286"/>
    <n v="55.900001525878913"/>
    <n v="36.369998931884773"/>
    <n v="26.45999908447266"/>
    <n v="39.880001068115227"/>
    <n v="29.629999160766602"/>
    <n v="-7.9857490759087744E-3"/>
    <n v="-5.4961412748344635E-4"/>
    <n v="6.0836445647742135E-3"/>
    <n v="-3.2491191919898658E-3"/>
    <n v="6.1119997678800086E-3"/>
  </r>
  <r>
    <x v="1287"/>
    <n v="55.799999237060547"/>
    <n v="36.150001525878913"/>
    <n v="26.180000305175781"/>
    <n v="39.779998779296882"/>
    <n v="29.70000076293945"/>
    <n v="-1.7889496616931291E-3"/>
    <n v="-6.0488702905347773E-3"/>
    <n v="-1.0581964814246283E-2"/>
    <n v="-2.5075798931785583E-3"/>
    <n v="2.3625246086924592E-3"/>
  </r>
  <r>
    <x v="1288"/>
    <n v="56.599998474121087"/>
    <n v="36.389999389648438"/>
    <n v="26.670000076293949"/>
    <n v="40.159999847412109"/>
    <n v="29.940000534057621"/>
    <n v="1.4336904085998737E-2"/>
    <n v="6.6389447756375741E-3"/>
    <n v="1.8716568579309555E-2"/>
    <n v="9.5525661079958399E-3"/>
    <n v="8.0808001667680117E-3"/>
  </r>
  <r>
    <x v="1289"/>
    <n v="56.599998474121087"/>
    <n v="36.389999389648438"/>
    <n v="26.569999694824219"/>
    <n v="40.110000610351563"/>
    <n v="29.940000534057621"/>
    <n v="0"/>
    <n v="0"/>
    <n v="-3.7495456011871946E-3"/>
    <n v="-1.2450009275527625E-3"/>
    <n v="0"/>
  </r>
  <r>
    <x v="1290"/>
    <n v="55.349998474121087"/>
    <n v="36.159999847412109"/>
    <n v="26.120000839233398"/>
    <n v="39.650001525878913"/>
    <n v="29.780000686645511"/>
    <n v="-2.2084806249094348E-2"/>
    <n v="-6.3204052237976734E-3"/>
    <n v="-1.6936351552856027E-2"/>
    <n v="-1.146843873031338E-2"/>
    <n v="-5.3440161843051701E-3"/>
  </r>
  <r>
    <x v="1291"/>
    <n v="55.349998474121087"/>
    <n v="35.880001068115227"/>
    <n v="26.309999465942379"/>
    <n v="39.450000762939453"/>
    <n v="29.889999389648441"/>
    <n v="0"/>
    <n v="-7.7433291061510057E-3"/>
    <n v="7.2740666387573188E-3"/>
    <n v="-5.0441552394121089E-3"/>
    <n v="3.6937105596595E-3"/>
  </r>
  <r>
    <x v="1292"/>
    <n v="55"/>
    <n v="35.799999237060547"/>
    <n v="26.20999908447266"/>
    <n v="39.409999847412109"/>
    <n v="29.829999923706051"/>
    <n v="-6.3233691737991388E-3"/>
    <n v="-2.2297053699302715E-3"/>
    <n v="-3.8008507601517585E-3"/>
    <n v="-1.0139648860266143E-3"/>
    <n v="-2.0073424947331729E-3"/>
  </r>
  <r>
    <x v="1293"/>
    <n v="53.75"/>
    <n v="35.299999237060547"/>
    <n v="25.469999313354489"/>
    <n v="38.810001373291023"/>
    <n v="29.309999465942379"/>
    <n v="-2.2727272727272728E-2"/>
    <n v="-1.3966480744569252E-2"/>
    <n v="-2.823349091822602E-2"/>
    <n v="-1.5224523634716179E-2"/>
    <n v="-1.7432130710480657E-2"/>
  </r>
  <r>
    <x v="1294"/>
    <n v="53.900001525878913"/>
    <n v="35.279998779296882"/>
    <n v="25.780000686645511"/>
    <n v="38.75"/>
    <n v="29.20000076293945"/>
    <n v="2.7907260628635042E-3"/>
    <n v="-5.6658521801515539E-4"/>
    <n v="1.2171236028596282E-2"/>
    <n v="-1.546028630968191E-3"/>
    <n v="-3.752941146612641E-3"/>
  </r>
  <r>
    <x v="1295"/>
    <n v="52.299999237060547"/>
    <n v="34.830001831054688"/>
    <n v="25.530000686645511"/>
    <n v="38.049999237060547"/>
    <n v="28.760000228881839"/>
    <n v="-2.968464273697952E-2"/>
    <n v="-1.2755015981073764E-2"/>
    <n v="-9.6974396175832662E-3"/>
    <n v="-1.806453581779234E-2"/>
    <n v="-1.5068511046618101E-2"/>
  </r>
  <r>
    <x v="1296"/>
    <n v="52.049999237060547"/>
    <n v="34.709999084472663"/>
    <n v="25.579999923706051"/>
    <n v="37.849998474121087"/>
    <n v="28.569999694824219"/>
    <n v="-4.7801147924844776E-3"/>
    <n v="-3.4453844465500089E-3"/>
    <n v="1.9584502826391959E-3"/>
    <n v="-5.2562619434867236E-3"/>
    <n v="-6.6064162915692639E-3"/>
  </r>
  <r>
    <x v="1297"/>
    <n v="51.150001525878913"/>
    <n v="34.319999694824219"/>
    <n v="25.04999923706055"/>
    <n v="37.180000305175781"/>
    <n v="27.89999961853027"/>
    <n v="-1.7291022562413771E-2"/>
    <n v="-1.1235937768229697E-2"/>
    <n v="-2.0719338867328418E-2"/>
    <n v="-1.7701405441360812E-2"/>
    <n v="-2.3451175479547767E-2"/>
  </r>
  <r>
    <x v="1298"/>
    <n v="50.799999237060547"/>
    <n v="34.599998474121087"/>
    <n v="25.14999961853027"/>
    <n v="37.299999237060547"/>
    <n v="28.110000610351559"/>
    <n v="-6.842664288901062E-3"/>
    <n v="8.1584726627807747E-3"/>
    <n v="3.9920313179799454E-3"/>
    <n v="3.2275129343681238E-3"/>
    <n v="7.5269173724939143E-3"/>
  </r>
  <r>
    <x v="1299"/>
    <n v="52.799999237060547"/>
    <n v="35.439998626708977"/>
    <n v="25.719999313354489"/>
    <n v="38.5"/>
    <n v="28.70999908447266"/>
    <n v="3.9370079331436748E-2"/>
    <n v="2.4277462128102837E-2"/>
    <n v="2.2664004114109355E-2"/>
    <n v="3.2171602881620326E-2"/>
    <n v="2.1344662436618742E-2"/>
  </r>
  <r>
    <x v="1300"/>
    <n v="52.25"/>
    <n v="35.389999389648438"/>
    <n v="25.670000076293949"/>
    <n v="38.380001068115227"/>
    <n v="28.219999313354489"/>
    <n v="-1.0416652367572386E-2"/>
    <n v="-1.4108137414784881E-3"/>
    <n v="-1.9439828303019773E-3"/>
    <n v="-3.1168553736304607E-3"/>
    <n v="-1.7067216535829835E-2"/>
  </r>
  <r>
    <x v="1301"/>
    <n v="53.200000762939453"/>
    <n v="35.990001678466797"/>
    <n v="25.909999847412109"/>
    <n v="38.919998168945313"/>
    <n v="28.64999961853027"/>
    <n v="1.8181832783530204E-2"/>
    <n v="1.6954006758018194E-2"/>
    <n v="9.3494261941899446E-3"/>
    <n v="1.4069752105314455E-2"/>
    <n v="1.5237431454234413E-2"/>
  </r>
  <r>
    <x v="1302"/>
    <n v="53.950000762939453"/>
    <n v="36.080001831054688"/>
    <n v="25.95000076293945"/>
    <n v="39.200000762939453"/>
    <n v="28.920000076293949"/>
    <n v="1.409774415872697E-2"/>
    <n v="2.5006987605043288E-3"/>
    <n v="1.5438408245045006E-3"/>
    <n v="7.1943115921715975E-3"/>
    <n v="9.424099872903588E-3"/>
  </r>
  <r>
    <x v="1303"/>
    <n v="52.299999237060547"/>
    <n v="35.310001373291023"/>
    <n v="25.969999313354489"/>
    <n v="38.330001831054688"/>
    <n v="28.389999389648441"/>
    <n v="-3.0583901808067488E-2"/>
    <n v="-2.1341475019020423E-2"/>
    <n v="7.7065702609149962E-4"/>
    <n v="-2.2193849871229642E-2"/>
    <n v="-1.8326441398593057E-2"/>
  </r>
  <r>
    <x v="1304"/>
    <n v="51.349998474121087"/>
    <n v="35.25"/>
    <n v="25.569999694824219"/>
    <n v="38.020000457763672"/>
    <n v="27.940000534057621"/>
    <n v="-1.8164450799193814E-2"/>
    <n v="-1.699274170417014E-3"/>
    <n v="-1.5402373088418953E-2"/>
    <n v="-8.0876952382468916E-3"/>
    <n v="-1.5850611668378509E-2"/>
  </r>
  <r>
    <x v="1305"/>
    <n v="51.200000762939453"/>
    <n v="34.880001068115227"/>
    <n v="25.270000457763668"/>
    <n v="37.720001220703118"/>
    <n v="27.659999847412109"/>
    <n v="-2.9210850173097477E-3"/>
    <n v="-1.0496423599568021E-2"/>
    <n v="-1.1732469325029953E-2"/>
    <n v="-7.8905637414134807E-3"/>
    <n v="-1.0021498972564548E-2"/>
  </r>
  <r>
    <x v="1306"/>
    <n v="52.450000762939453"/>
    <n v="35.319999694824219"/>
    <n v="25.70999908447266"/>
    <n v="38.310001373291023"/>
    <n v="28.29999923706055"/>
    <n v="2.4414062136202126E-2"/>
    <n v="1.2614639140914659E-2"/>
    <n v="1.7411896269824218E-2"/>
    <n v="1.5641572998255245E-2"/>
    <n v="2.3138083629032264E-2"/>
  </r>
  <r>
    <x v="1307"/>
    <n v="52.200000762939453"/>
    <n v="35.189998626708977"/>
    <n v="25.489999771118161"/>
    <n v="38.169998168945313"/>
    <n v="28.45999908447266"/>
    <n v="-4.7664441632696225E-3"/>
    <n v="-3.6806644744759665E-3"/>
    <n v="-8.5569553165548741E-3"/>
    <n v="-3.65448184095649E-3"/>
    <n v="5.6537050079697509E-3"/>
  </r>
  <r>
    <x v="1308"/>
    <n v="51.349998474121087"/>
    <n v="34.970001220703118"/>
    <n v="25.510000228881839"/>
    <n v="37.849998474121087"/>
    <n v="28.469999313354489"/>
    <n v="-1.6283568513313976E-2"/>
    <n v="-6.2517026027640362E-3"/>
    <n v="7.8463938576966204E-4"/>
    <n v="-8.3835396954400187E-3"/>
    <n v="3.5137839787510055E-4"/>
  </r>
  <r>
    <x v="1309"/>
    <n v="50.599998474121087"/>
    <n v="34.680000305175781"/>
    <n v="25.29999923706055"/>
    <n v="37.540000915527337"/>
    <n v="28.370000839233398"/>
    <n v="-1.4605647951050637E-2"/>
    <n v="-8.2928483101009677E-3"/>
    <n v="-8.2321046623720032E-3"/>
    <n v="-8.190160398703912E-3"/>
    <n v="-3.5124157545793717E-3"/>
  </r>
  <r>
    <x v="1310"/>
    <n v="49.310001373291023"/>
    <n v="34.159999847412109"/>
    <n v="24.89999961853027"/>
    <n v="36.849998474121087"/>
    <n v="28"/>
    <n v="-2.5494014619186624E-2"/>
    <n v="-1.4994246055011278E-2"/>
    <n v="-1.5810262078757045E-2"/>
    <n v="-1.838045883267015E-2"/>
    <n v="-1.3041974913223035E-2"/>
  </r>
  <r>
    <x v="1311"/>
    <n v="50.25"/>
    <n v="34.229999542236328"/>
    <n v="25.20999908447266"/>
    <n v="37.180000305175781"/>
    <n v="28.280000686645511"/>
    <n v="1.906304199006029E-2"/>
    <n v="2.0491714033049617E-3"/>
    <n v="1.2449777939421822E-2"/>
    <n v="8.9552739408238335E-3"/>
    <n v="1.0000024523053977E-2"/>
  </r>
  <r>
    <x v="1312"/>
    <n v="47.729999542236328"/>
    <n v="33.150001525878913"/>
    <n v="24.520000457763668"/>
    <n v="35.810001373291023"/>
    <n v="27.39999961853027"/>
    <n v="-5.0149262841068097E-2"/>
    <n v="-3.1551213286602806E-2"/>
    <n v="-2.7370037753550548E-2"/>
    <n v="-3.684773858632924E-2"/>
    <n v="-3.1117434467772091E-2"/>
  </r>
  <r>
    <x v="1313"/>
    <n v="50.049999237060547"/>
    <n v="33.720001220703118"/>
    <n v="24.829999923706051"/>
    <n v="36.759998321533203"/>
    <n v="27.659999847412109"/>
    <n v="4.8606740353543239E-2"/>
    <n v="1.719456013838274E-2"/>
    <n v="1.2642718603385219E-2"/>
    <n v="2.6528816302999025E-2"/>
    <n v="9.4890595803514052E-3"/>
  </r>
  <r>
    <x v="1314"/>
    <n v="51.349998474121087"/>
    <n v="34.580001831054688"/>
    <n v="25.159999847412109"/>
    <n v="37.700000762939453"/>
    <n v="27.879999160766602"/>
    <n v="2.5974011126416337E-2"/>
    <n v="2.5504169015971263E-2"/>
    <n v="1.3290371515104035E-2"/>
    <n v="2.557134070530186E-2"/>
    <n v="7.9536990082476628E-3"/>
  </r>
  <r>
    <x v="1315"/>
    <n v="51"/>
    <n v="34.169998168945313"/>
    <n v="24.639999389648441"/>
    <n v="37.340000152587891"/>
    <n v="27.389999389648441"/>
    <n v="-6.8159393285566645E-3"/>
    <n v="-1.1856669762844541E-2"/>
    <n v="-2.066774486952766E-2"/>
    <n v="-9.5490876144877137E-3"/>
    <n v="-1.7575315131562123E-2"/>
  </r>
  <r>
    <x v="1316"/>
    <n v="51.400001525878913"/>
    <n v="34.560001373291023"/>
    <n v="24.85000038146973"/>
    <n v="37.860000610351563"/>
    <n v="27.409999847412109"/>
    <n v="7.8431671740963396E-3"/>
    <n v="1.1413615020329632E-2"/>
    <n v="8.5227677363300981E-3"/>
    <n v="1.3926096830174562E-2"/>
    <n v="7.3021023035243788E-4"/>
  </r>
  <r>
    <x v="1317"/>
    <n v="50.5"/>
    <n v="34.340000152587891"/>
    <n v="24.39999961853027"/>
    <n v="37.520000457763672"/>
    <n v="26.739999771118161"/>
    <n v="-1.7509756793018378E-2"/>
    <n v="-6.3657758090587191E-3"/>
    <n v="-1.8108682335273484E-2"/>
    <n v="-8.9804581908783394E-3"/>
    <n v="-2.4443636629834068E-2"/>
  </r>
  <r>
    <x v="1318"/>
    <n v="49.720001220703118"/>
    <n v="34.299999237060547"/>
    <n v="23.760000228881839"/>
    <n v="37.209999084472663"/>
    <n v="26.25"/>
    <n v="-1.5445520382116478E-2"/>
    <n v="-1.1648490200815928E-3"/>
    <n v="-2.6229483592384608E-2"/>
    <n v="-8.2622966287001411E-3"/>
    <n v="-1.8324598927162618E-2"/>
  </r>
  <r>
    <x v="1319"/>
    <n v="48.400001525878913"/>
    <n v="33.520000457763672"/>
    <n v="23.270000457763668"/>
    <n v="36.400001525878913"/>
    <n v="26.020000457763668"/>
    <n v="-2.6548665776672677E-2"/>
    <n v="-2.2740489698148448E-2"/>
    <n v="-2.0622885791160232E-2"/>
    <n v="-2.1768276767621674E-2"/>
    <n v="-8.7618873232888257E-3"/>
  </r>
  <r>
    <x v="1320"/>
    <n v="48.729999542236328"/>
    <n v="33.790000915527337"/>
    <n v="23.379999160766602"/>
    <n v="36.520000457763672"/>
    <n v="26.60000038146973"/>
    <n v="6.8181406188792927E-3"/>
    <n v="8.0549061478645996E-3"/>
    <n v="4.7270606290956869E-3"/>
    <n v="3.2966738146822379E-3"/>
    <n v="2.2290542409771765E-2"/>
  </r>
  <r>
    <x v="1321"/>
    <n v="50.049999237060547"/>
    <n v="34.130001068115227"/>
    <n v="24.129999160766602"/>
    <n v="37.169998168945313"/>
    <n v="27.590000152587891"/>
    <n v="2.7088030109257848E-2"/>
    <n v="1.0062152807804517E-2"/>
    <n v="3.2078700894846754E-2"/>
    <n v="1.7798403697540471E-2"/>
    <n v="3.7218035974458885E-2"/>
  </r>
  <r>
    <x v="1322"/>
    <n v="49.380001068115227"/>
    <n v="34.020000457763672"/>
    <n v="23.70000076293945"/>
    <n v="36.939998626708977"/>
    <n v="27.379999160766602"/>
    <n v="-1.3386577006163183E-2"/>
    <n v="-3.2229887755356578E-3"/>
    <n v="-1.7820075125667394E-2"/>
    <n v="-6.1877738382159677E-3"/>
    <n v="-7.6114893316371135E-3"/>
  </r>
  <r>
    <x v="1323"/>
    <n v="49.169998168945313"/>
    <n v="34.310001373291023"/>
    <n v="24.04999923706055"/>
    <n v="37.009998321533203"/>
    <n v="27.5"/>
    <n v="-4.2527925197942953E-3"/>
    <n v="8.5244242100287818E-3"/>
    <n v="1.4767867630975193E-2"/>
    <n v="1.8949566168530798E-3"/>
    <n v="4.3827919251856759E-3"/>
  </r>
  <r>
    <x v="1324"/>
    <n v="48.340000152587891"/>
    <n v="34.150001525878913"/>
    <n v="24.159999847412109"/>
    <n v="36.669998168945313"/>
    <n v="27.79999923706055"/>
    <n v="-1.6880171797151507E-2"/>
    <n v="-4.6633588169035433E-3"/>
    <n v="4.5738300973436324E-3"/>
    <n v="-9.1867108351115848E-3"/>
    <n v="1.0909063165838197E-2"/>
  </r>
  <r>
    <x v="1325"/>
    <n v="49.75"/>
    <n v="34.849998474121087"/>
    <n v="24.479999542236332"/>
    <n v="37.509998321533203"/>
    <n v="28.120000839233398"/>
    <n v="2.9168387318191283E-2"/>
    <n v="2.049771352752985E-2"/>
    <n v="1.3245020564786924E-2"/>
    <n v="2.2907013758709724E-2"/>
    <n v="1.1510849314925506E-2"/>
  </r>
  <r>
    <x v="1326"/>
    <n v="51.150001525878913"/>
    <n v="35.169998168945313"/>
    <n v="25.04999923706055"/>
    <n v="38.080001831054688"/>
    <n v="28.64999961853027"/>
    <n v="2.8140734188520873E-2"/>
    <n v="9.1822011143515899E-3"/>
    <n v="2.3284301694563976E-2"/>
    <n v="1.5196041989537092E-2"/>
    <n v="1.8847751190583541E-2"/>
  </r>
  <r>
    <x v="1327"/>
    <n v="51.049999237060547"/>
    <n v="35.360000610351563"/>
    <n v="25.120000839233398"/>
    <n v="38.220001220703118"/>
    <n v="28.64999961853027"/>
    <n v="-1.9550789019580216E-3"/>
    <n v="5.402401231115783E-3"/>
    <n v="2.794475221751034E-3"/>
    <n v="3.6764543833151617E-3"/>
    <n v="0"/>
  </r>
  <r>
    <x v="1328"/>
    <n v="52.599998474121087"/>
    <n v="35.790000915527337"/>
    <n v="25.030000686645511"/>
    <n v="38.849998474121087"/>
    <n v="28.579999923706051"/>
    <n v="3.0362375322726617E-2"/>
    <n v="1.2160641904793761E-2"/>
    <n v="-3.5828085024313104E-3"/>
    <n v="1.6483444094625252E-2"/>
    <n v="-2.4432703579843782E-3"/>
  </r>
  <r>
    <x v="1329"/>
    <n v="52.700000762939453"/>
    <n v="35.740001678466797"/>
    <n v="25.45000076293945"/>
    <n v="38.950000762939453"/>
    <n v="28.29999923706055"/>
    <n v="1.9011842532194571E-3"/>
    <n v="-1.3970169259997927E-3"/>
    <n v="1.677986675078378E-2"/>
    <n v="2.5740615893455028E-3"/>
    <n v="-9.7970849332735827E-3"/>
  </r>
  <r>
    <x v="1330"/>
    <n v="53.799999237060547"/>
    <n v="36.080001831054688"/>
    <n v="26.04000091552734"/>
    <n v="39.520000457763672"/>
    <n v="28.79000091552734"/>
    <n v="2.0872836018906712E-2"/>
    <n v="9.5131543542355031E-3"/>
    <n v="2.3182716499052323E-2"/>
    <n v="1.4634138219749867E-2"/>
    <n v="1.7314547409072123E-2"/>
  </r>
  <r>
    <x v="1331"/>
    <n v="53.5"/>
    <n v="35.689998626708977"/>
    <n v="26"/>
    <n v="39.209999084472663"/>
    <n v="28.620000839233398"/>
    <n v="-5.5761940764841138E-3"/>
    <n v="-1.080940090224795E-2"/>
    <n v="-1.5361334147837196E-3"/>
    <n v="-7.844164213062629E-3"/>
    <n v="-5.9048305275410896E-3"/>
  </r>
  <r>
    <x v="1332"/>
    <n v="54.400001525878913"/>
    <n v="36.060001373291023"/>
    <n v="26.079999923706051"/>
    <n v="39.700000762939453"/>
    <n v="28.610000610351559"/>
    <n v="1.6822458427643239E-2"/>
    <n v="1.0367126949261077E-2"/>
    <n v="3.0769201425404282E-3"/>
    <n v="1.2496855136648872E-2"/>
    <n v="-3.4941399680641489E-4"/>
  </r>
  <r>
    <x v="1333"/>
    <n v="54.450000762939453"/>
    <n v="36.299999237060547"/>
    <n v="26.010000228881839"/>
    <n v="39.990001678466797"/>
    <n v="28.530000686645511"/>
    <n v="9.1910359665623115E-4"/>
    <n v="6.6555145487955008E-3"/>
    <n v="-2.6840373860808073E-3"/>
    <n v="7.3048088149676805E-3"/>
    <n v="-2.7962223697787104E-3"/>
  </r>
  <r>
    <x v="1334"/>
    <n v="55.349998474121087"/>
    <n v="36.509998321533203"/>
    <n v="26.14999961853027"/>
    <n v="40.400001525878913"/>
    <n v="28.930000305175781"/>
    <n v="1.6528883353004523E-2"/>
    <n v="5.7850988673921874E-3"/>
    <n v="5.3825216615328315E-3"/>
    <n v="1.0252558894812122E-2"/>
    <n v="1.4020315769480651E-2"/>
  </r>
  <r>
    <x v="1335"/>
    <n v="55.849998474121087"/>
    <n v="36.459999084472663"/>
    <n v="25.95000076293945"/>
    <n v="40.5"/>
    <n v="29.25"/>
    <n v="9.0334239166018262E-3"/>
    <n v="-1.3694669777908688E-3"/>
    <n v="-7.648139904717177E-3"/>
    <n v="2.4752096619855548E-3"/>
    <n v="1.106117149839672E-2"/>
  </r>
  <r>
    <x v="1336"/>
    <n v="55.700000762939453"/>
    <n v="36.580001831054688"/>
    <n v="25.920000076293949"/>
    <n v="40.430000305175781"/>
    <n v="29.190000534057621"/>
    <n v="-2.6857245349995338E-3"/>
    <n v="3.2913535270254601E-3"/>
    <n v="-1.1560957904997928E-3"/>
    <n v="-1.7283875265239198E-3"/>
    <n v="-2.0512637929018551E-3"/>
  </r>
  <r>
    <x v="1337"/>
    <n v="55"/>
    <n v="36.229999542236328"/>
    <n v="25.809999465942379"/>
    <n v="40.049999237060547"/>
    <n v="29.170000076293949"/>
    <n v="-1.256733848027531E-2"/>
    <n v="-9.5681320748656727E-3"/>
    <n v="-4.2438506955165692E-3"/>
    <n v="-9.3989875153819204E-3"/>
    <n v="-6.8518182246472424E-4"/>
  </r>
  <r>
    <x v="1338"/>
    <n v="54.950000762939453"/>
    <n v="36.169998168945313"/>
    <n v="25.620000839233398"/>
    <n v="40.020000457763672"/>
    <n v="29.590000152587891"/>
    <n v="-9.0907703746448865E-4"/>
    <n v="-1.6561240422061565E-3"/>
    <n v="-7.3614347400391767E-3"/>
    <n v="-7.4903320520204705E-4"/>
    <n v="1.439835705160899E-2"/>
  </r>
  <r>
    <x v="1339"/>
    <n v="53.599998474121087"/>
    <n v="35.830001831054688"/>
    <n v="25.14999961853027"/>
    <n v="39.450000762939453"/>
    <n v="29.489999771118161"/>
    <n v="-2.4567830210638755E-2"/>
    <n v="-9.3999545231533265E-3"/>
    <n v="-1.8345089980769568E-2"/>
    <n v="-1.4242870772222636E-2"/>
    <n v="-3.3795329825635117E-3"/>
  </r>
  <r>
    <x v="1340"/>
    <n v="54.200000762939453"/>
    <n v="36.299999237060547"/>
    <n v="25.190000534057621"/>
    <n v="39.880001068115227"/>
    <n v="29.559999465942379"/>
    <n v="1.1194072871253102E-2"/>
    <n v="1.3117426234639537E-2"/>
    <n v="1.5904936832634613E-3"/>
    <n v="1.0899880782251585E-2"/>
    <n v="2.3736756652258393E-3"/>
  </r>
  <r>
    <x v="1341"/>
    <n v="53"/>
    <n v="36.319999694824219"/>
    <n v="25.10000038146973"/>
    <n v="39.610000610351563"/>
    <n v="29.60000038146973"/>
    <n v="-2.2140235166933472E-2"/>
    <n v="5.5097680947751573E-4"/>
    <n v="-3.5728523493363082E-3"/>
    <n v="-6.7703222299944962E-3"/>
    <n v="1.3532109692166268E-3"/>
  </r>
  <r>
    <x v="1342"/>
    <n v="52.25"/>
    <n v="36.130001068115227"/>
    <n v="24.829999923706051"/>
    <n v="39.299999237060547"/>
    <n v="29.370000839233398"/>
    <n v="-1.4150943396226415E-2"/>
    <n v="-5.2312397661189195E-3"/>
    <n v="-1.075699018566585E-2"/>
    <n v="-7.8263410379751618E-3"/>
    <n v="-7.7702547051423888E-3"/>
  </r>
  <r>
    <x v="1343"/>
    <n v="52.450000762939453"/>
    <n v="36.139999389648438"/>
    <n v="25.120000839233398"/>
    <n v="39.330001831054688"/>
    <n v="29.370000839233398"/>
    <n v="3.8277657978842703E-3"/>
    <n v="2.7673183608161481E-4"/>
    <n v="1.1679456964092597E-2"/>
    <n v="7.6342479838645099E-4"/>
    <n v="0"/>
  </r>
  <r>
    <x v="1344"/>
    <n v="53.349998474121087"/>
    <n v="36.360000610351563"/>
    <n v="25.35000038146973"/>
    <n v="39.669998168945313"/>
    <n v="29.10000038146973"/>
    <n v="1.7159155349670868E-2"/>
    <n v="6.0874716219873493E-3"/>
    <n v="9.1560324264444055E-3"/>
    <n v="8.6447068919830641E-3"/>
    <n v="-9.1930694602838751E-3"/>
  </r>
  <r>
    <x v="1345"/>
    <n v="52.5"/>
    <n v="36.459999084472663"/>
    <n v="25.20999908447266"/>
    <n v="39.419998168945313"/>
    <n v="28.95000076293945"/>
    <n v="-1.5932492941558418E-2"/>
    <n v="2.7502330154700726E-3"/>
    <n v="-5.5227335262451535E-3"/>
    <n v="-6.30199172017372E-3"/>
    <n v="-5.1546259987610569E-3"/>
  </r>
  <r>
    <x v="1346"/>
    <n v="51.900001525878913"/>
    <n v="36.400001525878913"/>
    <n v="25.030000686645511"/>
    <n v="39.209999084472663"/>
    <n v="28.639999389648441"/>
    <n v="-1.1428542364211175E-2"/>
    <n v="-1.6455721365967162E-3"/>
    <n v="-7.139960506306128E-3"/>
    <n v="-5.3272220757758521E-3"/>
    <n v="-1.0708164598318732E-2"/>
  </r>
  <r>
    <x v="1347"/>
    <n v="52.700000762939453"/>
    <n v="36.470001220703118"/>
    <n v="25.239999771118161"/>
    <n v="39.549999237060547"/>
    <n v="28.89999961853027"/>
    <n v="1.5414243035458023E-2"/>
    <n v="1.9230684585119487E-3"/>
    <n v="8.3898952741416379E-3"/>
    <n v="8.6712614263366582E-3"/>
    <n v="9.0782204756541494E-3"/>
  </r>
  <r>
    <x v="1348"/>
    <n v="53.299999237060547"/>
    <n v="36.869998931884773"/>
    <n v="25.45000076293945"/>
    <n v="39.889999389648438"/>
    <n v="28.760000228881839"/>
    <n v="1.1385170122104332E-2"/>
    <n v="1.096785571135616E-2"/>
    <n v="8.3201661539470673E-3"/>
    <n v="8.5967170454276914E-3"/>
    <n v="-4.8442696019506092E-3"/>
  </r>
  <r>
    <x v="1349"/>
    <n v="53.349998474121087"/>
    <n v="37.389999389648438"/>
    <n v="25.639999389648441"/>
    <n v="40.209999084472663"/>
    <n v="28.969999313354489"/>
    <n v="9.3807200330641479E-4"/>
    <n v="1.4103620092974129E-2"/>
    <n v="7.4655646763543294E-3"/>
    <n v="8.0220531391451116E-3"/>
    <n v="7.3017761752922523E-3"/>
  </r>
  <r>
    <x v="1350"/>
    <n v="51.900001525878913"/>
    <n v="36.740001678466797"/>
    <n v="25.340000152587891"/>
    <n v="39.450000762939453"/>
    <n v="28.909999847412109"/>
    <n v="-2.7178950135219499E-2"/>
    <n v="-1.7384266429316789E-2"/>
    <n v="-1.1700438541416979E-2"/>
    <n v="-1.8900729640321932E-2"/>
    <n v="-2.0710896570412039E-3"/>
  </r>
  <r>
    <x v="1351"/>
    <n v="50.400001525878913"/>
    <n v="35.759998321533203"/>
    <n v="25"/>
    <n v="38.389999389648438"/>
    <n v="28.489999771118161"/>
    <n v="-2.8901733254324751E-2"/>
    <n v="-2.6674015028909776E-2"/>
    <n v="-1.3417527645640821E-2"/>
    <n v="-2.6869489297622867E-2"/>
    <n v="-1.4527847752013923E-2"/>
  </r>
  <r>
    <x v="1352"/>
    <n v="51.299999237060547"/>
    <n v="36.110000610351563"/>
    <n v="25.04999923706055"/>
    <n v="38.770000457763672"/>
    <n v="28.760000228881839"/>
    <n v="1.7857096903449721E-2"/>
    <n v="9.7875365001793748E-3"/>
    <n v="1.9999694824220171E-3"/>
    <n v="9.8984390246616861E-3"/>
    <n v="9.4770256206668322E-3"/>
  </r>
  <r>
    <x v="1353"/>
    <n v="49.470001220703118"/>
    <n v="35.659999847412109"/>
    <n v="24.729999542236332"/>
    <n v="37.939998626708977"/>
    <n v="28.54999923706055"/>
    <n v="-3.5672476482911671E-2"/>
    <n v="-1.24619428228548E-2"/>
    <n v="-1.2774439304205286E-2"/>
    <n v="-2.1408352366642472E-2"/>
    <n v="-7.3018424947854628E-3"/>
  </r>
  <r>
    <x v="1354"/>
    <n v="50.200000762939453"/>
    <n v="35.720001220703118"/>
    <n v="25.14999961853027"/>
    <n v="38.279998779296882"/>
    <n v="28.819999694824219"/>
    <n v="1.4756408413647493E-2"/>
    <n v="1.6825960052650672E-3"/>
    <n v="1.6983424345666513E-2"/>
    <n v="8.961522532806623E-3"/>
    <n v="9.4571091060900152E-3"/>
  </r>
  <r>
    <x v="1355"/>
    <n v="50.950000762939453"/>
    <n v="36.189998626708977"/>
    <n v="25.35000038146973"/>
    <n v="38.709999084472663"/>
    <n v="29.129999160766602"/>
    <n v="1.4940238816762996E-2"/>
    <n v="1.3157821666967117E-2"/>
    <n v="7.9523167384901935E-3"/>
    <n v="1.1233028184116348E-2"/>
    <n v="1.0756400736466892E-2"/>
  </r>
  <r>
    <x v="1356"/>
    <n v="50.150001525878913"/>
    <n v="35.470001220703118"/>
    <n v="25.190000534057621"/>
    <n v="37.909999847412109"/>
    <n v="28.659999847412109"/>
    <n v="-1.5701653092858276E-2"/>
    <n v="-1.9894927696252694E-2"/>
    <n v="-6.3116309666435191E-3"/>
    <n v="-2.0666475225556109E-2"/>
    <n v="-1.6134546065744666E-2"/>
  </r>
  <r>
    <x v="1357"/>
    <n v="50.049999237060547"/>
    <n v="35.450000762939453"/>
    <n v="25.190000534057621"/>
    <n v="37.919998168945313"/>
    <n v="28.64999961853027"/>
    <n v="-1.9940635249385244E-3"/>
    <n v="-5.638696666294702E-4"/>
    <n v="0"/>
    <n v="2.6373836912282791E-4"/>
    <n v="-3.4892634107053119E-4"/>
  </r>
  <r>
    <x v="1358"/>
    <n v="51.450000762939453"/>
    <n v="36.430000305175781"/>
    <n v="25.79999923706055"/>
    <n v="38.939998626708977"/>
    <n v="28.60000038146973"/>
    <n v="2.7972058885512359E-2"/>
    <n v="2.7644556308750505E-2"/>
    <n v="2.4215906711799927E-2"/>
    <n v="2.6898747547909878E-2"/>
    <n v="-1.7451740916673948E-3"/>
  </r>
  <r>
    <x v="1359"/>
    <n v="49.25"/>
    <n v="35.459999084472663"/>
    <n v="25.340000152587891"/>
    <n v="37.889999389648438"/>
    <n v="27.870000839233398"/>
    <n v="-4.2759975321986027E-2"/>
    <n v="-2.6626440092708571E-2"/>
    <n v="-1.7829422406024399E-2"/>
    <n v="-2.6964542221127465E-2"/>
    <n v="-2.5524459178305006E-2"/>
  </r>
  <r>
    <x v="1360"/>
    <n v="48.200000762939453"/>
    <n v="35.069999694824219"/>
    <n v="25.04000091552734"/>
    <n v="37.349998474121087"/>
    <n v="27.420000076293949"/>
    <n v="-2.1319781463158313E-2"/>
    <n v="-1.0998291024187272E-2"/>
    <n v="-1.1838959560144774E-2"/>
    <n v="-1.425180586502937E-2"/>
    <n v="-1.6146420860740363E-2"/>
  </r>
  <r>
    <x v="1361"/>
    <n v="47.299999237060547"/>
    <n v="34.919998168945313"/>
    <n v="24.729999542236332"/>
    <n v="36.799999237060547"/>
    <n v="27.5"/>
    <n v="-1.8672230531807572E-2"/>
    <n v="-4.2772035125236722E-3"/>
    <n v="-1.2380246084526947E-2"/>
    <n v="-1.4725549117267594E-2"/>
    <n v="2.9175756193821215E-3"/>
  </r>
  <r>
    <x v="1362"/>
    <n v="47.680000305175781"/>
    <n v="34.729999542236328"/>
    <n v="24.620000839233398"/>
    <n v="36.790000915527337"/>
    <n v="27.120000839233398"/>
    <n v="8.0338493497795985E-3"/>
    <n v="-5.4409689768526951E-3"/>
    <n v="-4.4479864552794115E-3"/>
    <n v="-2.7169352555695488E-4"/>
    <n v="-1.3818151300603694E-2"/>
  </r>
  <r>
    <x v="1363"/>
    <n v="45.860000610351563"/>
    <n v="34.319999694824219"/>
    <n v="24.29000091552734"/>
    <n v="36.049999237060547"/>
    <n v="26.760000228881839"/>
    <n v="-3.8171134294784248E-2"/>
    <n v="-1.1805351362400528E-2"/>
    <n v="-1.340373324359048E-2"/>
    <n v="-2.0114206579279256E-2"/>
    <n v="-1.3274358377996832E-2"/>
  </r>
  <r>
    <x v="1364"/>
    <n v="46.569999694824219"/>
    <n v="34.540000915527337"/>
    <n v="24.79000091552734"/>
    <n v="36.459999084472663"/>
    <n v="26.889999389648441"/>
    <n v="1.5481881269587132E-2"/>
    <n v="6.4102920355298305E-3"/>
    <n v="2.0584601941302353E-2"/>
    <n v="1.1373088934510256E-2"/>
    <n v="4.8579656074253163E-3"/>
  </r>
  <r>
    <x v="1365"/>
    <n v="47.369998931884773"/>
    <n v="34.659999847412109"/>
    <n v="24.85000038146973"/>
    <n v="36.759998321533203"/>
    <n v="26.95000076293945"/>
    <n v="1.7178424786407413E-2"/>
    <n v="3.4742017574998854E-3"/>
    <n v="2.4203091458866771E-3"/>
    <n v="8.2281745637317206E-3"/>
    <n v="2.2313638770146871E-3"/>
  </r>
  <r>
    <x v="1366"/>
    <n v="47.290000915527337"/>
    <n v="34.799999237060547"/>
    <n v="24.860000610351559"/>
    <n v="36.840000152587891"/>
    <n v="27.04999923706055"/>
    <n v="-1.6887907570457929E-3"/>
    <n v="4.0392207231613872E-3"/>
    <n v="4.0242369128033702E-4"/>
    <n v="2.1763284740909301E-3"/>
    <n v="3.7105184152207782E-3"/>
  </r>
  <r>
    <x v="1367"/>
    <n v="47.900001525878913"/>
    <n v="35.090000152587891"/>
    <n v="24.979999542236332"/>
    <n v="37.290000915527337"/>
    <n v="27.440000534057621"/>
    <n v="1.2899145665934791E-2"/>
    <n v="8.3333598242871475E-3"/>
    <n v="4.8269882919796019E-3"/>
    <n v="1.2215004372301419E-2"/>
    <n v="1.4417793271607157E-2"/>
  </r>
  <r>
    <x v="1368"/>
    <n v="45.819999694824219"/>
    <n v="34.029998779296882"/>
    <n v="24.719999313354489"/>
    <n v="36.009998321533203"/>
    <n v="26.780000686645511"/>
    <n v="-4.3423836425786601E-2"/>
    <n v="-3.0208075482519862E-2"/>
    <n v="-1.040833601466778E-2"/>
    <n v="-3.4325625169431093E-2"/>
    <n v="-2.4052472105200558E-2"/>
  </r>
  <r>
    <x v="1369"/>
    <n v="45.919998168945313"/>
    <n v="33.849998474121087"/>
    <n v="24.920000076293949"/>
    <n v="35.930000305175781"/>
    <n v="27.20999908447266"/>
    <n v="2.1824197902033044E-3"/>
    <n v="-5.2894596424524045E-3"/>
    <n v="8.0906459747114058E-3"/>
    <n v="-2.2215501273596225E-3"/>
    <n v="1.6056698536291578E-2"/>
  </r>
  <r>
    <x v="1370"/>
    <n v="45.799999237060547"/>
    <n v="33.919998168945313"/>
    <n v="25.069999694824219"/>
    <n v="36"/>
    <n v="27.479999542236332"/>
    <n v="-2.6132172619710223E-3"/>
    <n v="2.0679379019098582E-3"/>
    <n v="6.0192463110368306E-3"/>
    <n v="1.948224164477259E-3"/>
    <n v="9.9228396489637223E-3"/>
  </r>
  <r>
    <x v="1371"/>
    <n v="45.200000762939453"/>
    <n v="33.959999084472663"/>
    <n v="24.909999847412109"/>
    <n v="35.889999389648438"/>
    <n v="27.079999923706051"/>
    <n v="-1.3100403583316779E-2"/>
    <n v="1.1792723374605837E-3"/>
    <n v="-6.38212402711524E-3"/>
    <n v="-3.055572509765625E-3"/>
    <n v="-1.4556027117667427E-2"/>
  </r>
  <r>
    <x v="1372"/>
    <n v="45.310001373291023"/>
    <n v="34.389999389648438"/>
    <n v="25.020000457763668"/>
    <n v="36.150001525878913"/>
    <n v="27.190000534057621"/>
    <n v="2.433641780859475E-3"/>
    <n v="1.2661964569144547E-2"/>
    <n v="4.4159217593486609E-3"/>
    <n v="7.2444174046285134E-3"/>
    <n v="4.062060955002964E-3"/>
  </r>
  <r>
    <x v="1373"/>
    <n v="45.189998626708977"/>
    <n v="34.340000152587891"/>
    <n v="25.030000686645511"/>
    <n v="36.099998474121087"/>
    <n v="26.79999923706055"/>
    <n v="-2.6484825191990333E-3"/>
    <n v="-1.4538888615274852E-3"/>
    <n v="3.9968939643803989E-4"/>
    <n v="-1.3832102253724867E-3"/>
    <n v="-1.434355606240474E-2"/>
  </r>
  <r>
    <x v="1374"/>
    <n v="46.439998626708977"/>
    <n v="34.700000762939453"/>
    <n v="25.110000610351559"/>
    <n v="36.630001068115227"/>
    <n v="27.239999771118161"/>
    <n v="2.7660987784611336E-2"/>
    <n v="1.0483419008500866E-2"/>
    <n v="3.1961614666966703E-3"/>
    <n v="1.4681512919566526E-2"/>
    <n v="1.6417930842667808E-2"/>
  </r>
  <r>
    <x v="1375"/>
    <n v="48.150001525878913"/>
    <n v="35.180000305175781"/>
    <n v="25.590000152587891"/>
    <n v="37.479999542236328"/>
    <n v="27.610000610351559"/>
    <n v="3.6821768943517241E-2"/>
    <n v="1.383283952976107E-2"/>
    <n v="1.9115871388647145E-2"/>
    <n v="2.3204980871840225E-2"/>
    <n v="1.3582997149129949E-2"/>
  </r>
  <r>
    <x v="1376"/>
    <n v="47.790000915527337"/>
    <n v="35.040000915527337"/>
    <n v="25.340000152587891"/>
    <n v="37.330001831054688"/>
    <n v="27.520000457763668"/>
    <n v="-7.4766479531280846E-3"/>
    <n v="-3.9795164421259971E-3"/>
    <n v="-9.7694411297108864E-3"/>
    <n v="-4.0020734528720507E-3"/>
    <n v="-3.2596939731376795E-3"/>
  </r>
  <r>
    <x v="1377"/>
    <n v="47.610000610351563"/>
    <n v="35.139999389648438"/>
    <n v="25.64999961853027"/>
    <n v="37.290000915527337"/>
    <n v="27.370000839233398"/>
    <n v="-3.766484656360211E-3"/>
    <n v="2.853837657201326E-3"/>
    <n v="1.223360158151854E-2"/>
    <n v="-1.0715487159198114E-3"/>
    <n v="-5.4505674431394669E-3"/>
  </r>
  <r>
    <x v="1378"/>
    <n v="47.419998168945313"/>
    <n v="34.990001678466797"/>
    <n v="25.530000686645511"/>
    <n v="37.099998474121087"/>
    <n v="27.39999961853027"/>
    <n v="-3.9908094721792312E-3"/>
    <n v="-4.268574666675351E-3"/>
    <n v="-4.6783210007561938E-3"/>
    <n v="-5.0952651311717747E-3"/>
    <n v="1.0960459765083324E-3"/>
  </r>
  <r>
    <x v="1379"/>
    <n v="47.860000610351563"/>
    <n v="35.25"/>
    <n v="25.780000686645511"/>
    <n v="37.490001678466797"/>
    <n v="27.620000839233398"/>
    <n v="9.2788371656749961E-3"/>
    <n v="7.4306461577910909E-3"/>
    <n v="9.792400833376104E-3"/>
    <n v="1.0512216182913188E-2"/>
    <n v="8.0292417432861769E-3"/>
  </r>
  <r>
    <x v="1380"/>
    <n v="47.450000762939453"/>
    <n v="35.040000915527337"/>
    <n v="25.889999389648441"/>
    <n v="37.209999084472663"/>
    <n v="27.45999908447266"/>
    <n v="-8.5666494396874522E-3"/>
    <n v="-5.9574208361039254E-3"/>
    <n v="4.2668231215335431E-3"/>
    <n v="-7.4687271661275792E-3"/>
    <n v="-5.7929670492066331E-3"/>
  </r>
  <r>
    <x v="1381"/>
    <n v="48.119998931884773"/>
    <n v="35.409999847412109"/>
    <n v="26.069999694824219"/>
    <n v="37.639999389648438"/>
    <n v="27.579999923706051"/>
    <n v="1.4120087632719656E-2"/>
    <n v="1.0559329971958261E-2"/>
    <n v="6.9525032606894133E-3"/>
    <n v="1.1556041810149055E-2"/>
    <n v="4.3700234244088585E-3"/>
  </r>
  <r>
    <x v="1382"/>
    <n v="47.950000762939453"/>
    <n v="35.279998779296882"/>
    <n v="26.190000534057621"/>
    <n v="37.439998626708977"/>
    <n v="27.340000152587891"/>
    <n v="-3.5327966067903878E-3"/>
    <n v="-3.6713094796787527E-3"/>
    <n v="4.6030241901854046E-3"/>
    <n v="-5.3135166360938737E-3"/>
    <n v="-8.7019496657747136E-3"/>
  </r>
  <r>
    <x v="1383"/>
    <n v="46.959999084472663"/>
    <n v="34.680000305175781"/>
    <n v="25.75"/>
    <n v="36.709999084472663"/>
    <n v="27.229999542236332"/>
    <n v="-2.0646541453904665E-2"/>
    <n v="-1.7006760058993931E-2"/>
    <n v="-1.6800325509174451E-2"/>
    <n v="-1.9497851736446012E-2"/>
    <n v="-4.0234312266873469E-3"/>
  </r>
  <r>
    <x v="1384"/>
    <n v="44.619998931884773"/>
    <n v="33.569999694824219"/>
    <n v="25.20000076293945"/>
    <n v="35.310001373291023"/>
    <n v="26.479999542236332"/>
    <n v="-4.9829646469512226E-2"/>
    <n v="-3.2006937733097471E-2"/>
    <n v="-2.1359193672254386E-2"/>
    <n v="-3.813668608272458E-2"/>
    <n v="-2.7543151399495189E-2"/>
  </r>
  <r>
    <x v="1385"/>
    <n v="43.930000305175781"/>
    <n v="33.200000762939453"/>
    <n v="24.860000610351559"/>
    <n v="34.779998779296882"/>
    <n v="26.629999160766602"/>
    <n v="-1.5463887118471645E-2"/>
    <n v="-1.1021713888839017E-2"/>
    <n v="-1.3492069138661064E-2"/>
    <n v="-1.5009985085841485E-2"/>
    <n v="5.664638259944693E-3"/>
  </r>
  <r>
    <x v="1386"/>
    <n v="43.470001220703118"/>
    <n v="32.669998168945313"/>
    <n v="24.610000610351559"/>
    <n v="34.299999237060547"/>
    <n v="26.39999961853027"/>
    <n v="-1.0471183275144817E-2"/>
    <n v="-1.5963933187187536E-2"/>
    <n v="-1.0056315119151745E-2"/>
    <n v="-1.3801022400324506E-2"/>
    <n v="-8.636858786506647E-3"/>
  </r>
  <r>
    <x v="1387"/>
    <n v="44.340000152587891"/>
    <n v="33.119998931884773"/>
    <n v="24.819999694824219"/>
    <n v="34.790000915527337"/>
    <n v="26.379999160766602"/>
    <n v="2.001377748916246E-2"/>
    <n v="1.37741288081005E-2"/>
    <n v="8.5330792061959204E-3"/>
    <n v="1.4285763538366251E-2"/>
    <n v="-7.5759310805557424E-4"/>
  </r>
  <r>
    <x v="1388"/>
    <n v="43.169998168945313"/>
    <n v="32.610000610351563"/>
    <n v="24.469999313354489"/>
    <n v="33.959999084472663"/>
    <n v="25.989999771118161"/>
    <n v="-2.6387054118543824E-2"/>
    <n v="-1.5398500542892003E-2"/>
    <n v="-1.4101546566203892E-2"/>
    <n v="-2.3857482299870541E-2"/>
    <n v="-1.4783904551007867E-2"/>
  </r>
  <r>
    <x v="1389"/>
    <n v="43.299999237060547"/>
    <n v="32.279998779296882"/>
    <n v="24.139999389648441"/>
    <n v="33.720001220703118"/>
    <n v="25.70999908447266"/>
    <n v="3.0113753446659097E-3"/>
    <n v="-1.0119651176882414E-2"/>
    <n v="-1.3485898363959099E-2"/>
    <n v="-7.0670750953959333E-3"/>
    <n v="-1.0773400889239573E-2"/>
  </r>
  <r>
    <x v="1390"/>
    <n v="43.900001525878913"/>
    <n v="32.669998168945313"/>
    <n v="24.70999908447266"/>
    <n v="34.240001678466797"/>
    <n v="25.95999908447266"/>
    <n v="1.3856866036727859E-2"/>
    <n v="1.2081765935460958E-2"/>
    <n v="2.3612249761225858E-2"/>
    <n v="1.5421128082415773E-2"/>
    <n v="9.7238432089632176E-3"/>
  </r>
  <r>
    <x v="1391"/>
    <n v="43.909999847412109"/>
    <n v="32.729999542236328"/>
    <n v="24.690000534057621"/>
    <n v="34.200000762939453"/>
    <n v="25.95999908447266"/>
    <n v="2.2775219101762537E-4"/>
    <n v="1.8365894292596053E-3"/>
    <n v="-8.0933027745864257E-4"/>
    <n v="-1.1682509803292427E-3"/>
    <n v="0"/>
  </r>
  <r>
    <x v="1392"/>
    <n v="44.220001220703118"/>
    <n v="32.919998168945313"/>
    <n v="24.590000152587891"/>
    <n v="34.540000915527337"/>
    <n v="26.20000076293945"/>
    <n v="7.059926539928668E-3"/>
    <n v="5.8050299225883345E-3"/>
    <n v="-4.0502381250169936E-3"/>
    <n v="9.9415247076930433E-3"/>
    <n v="9.2450572777693554E-3"/>
  </r>
  <r>
    <x v="1393"/>
    <n v="45.279998779296882"/>
    <n v="33.330001831054688"/>
    <n v="24.780000686645511"/>
    <n v="35.110000610351563"/>
    <n v="26.25"/>
    <n v="2.3970997949622166E-2"/>
    <n v="1.2454546929353934E-2"/>
    <n v="7.7267398486626192E-3"/>
    <n v="1.6502596401726917E-2"/>
    <n v="1.908367771167228E-3"/>
  </r>
  <r>
    <x v="1394"/>
    <n v="46.189998626708977"/>
    <n v="33.819999694824219"/>
    <n v="24.989999771118161"/>
    <n v="35.75"/>
    <n v="26.569999694824219"/>
    <n v="2.0097170316801537E-2"/>
    <n v="1.4701405246038232E-2"/>
    <n v="8.4745390901390209E-3"/>
    <n v="1.8228407249293668E-2"/>
    <n v="1.2190464564732143E-2"/>
  </r>
  <r>
    <x v="1395"/>
    <n v="45.849998474121087"/>
    <n v="33.849998474121087"/>
    <n v="25.170000076293949"/>
    <n v="35.639999389648438"/>
    <n v="26.20000076293945"/>
    <n v="-7.3609041501743718E-3"/>
    <n v="8.8701299726678831E-4"/>
    <n v="7.2028934303481331E-3"/>
    <n v="-3.076940149694056E-3"/>
    <n v="-1.3925439824406329E-2"/>
  </r>
  <r>
    <x v="1396"/>
    <n v="44.659999847412109"/>
    <n v="33.340000152587891"/>
    <n v="25.10000038146973"/>
    <n v="35.029998779296882"/>
    <n v="26.079999923706051"/>
    <n v="-2.5954169385210404E-2"/>
    <n v="-1.5066420813079169E-2"/>
    <n v="-2.7810764645228225E-3"/>
    <n v="-1.7115617867511208E-2"/>
    <n v="-4.5801845701906466E-3"/>
  </r>
  <r>
    <x v="1397"/>
    <n v="44.319999694824219"/>
    <n v="33.419998168945313"/>
    <n v="24.819999694824219"/>
    <n v="34.790000915527337"/>
    <n v="26.280000686645511"/>
    <n v="-7.6130800212618546E-3"/>
    <n v="2.3994605876212732E-3"/>
    <n v="-1.1155405672910828E-2"/>
    <n v="-6.8512095955706072E-3"/>
    <n v="7.6687409326893696E-3"/>
  </r>
  <r>
    <x v="1398"/>
    <n v="43.680000305175781"/>
    <n v="32.990001678466797"/>
    <n v="24.420000076293949"/>
    <n v="34.409999847412109"/>
    <n v="25.79000091552734"/>
    <n v="-1.4440419540959022E-2"/>
    <n v="-1.2866442670187786E-2"/>
    <n v="-1.6116020283984244E-2"/>
    <n v="-1.0922709345075833E-2"/>
    <n v="-1.8645348489932507E-2"/>
  </r>
  <r>
    <x v="1399"/>
    <n v="44.150001525878913"/>
    <n v="33.409999847412109"/>
    <n v="24.75"/>
    <n v="34.880001068115227"/>
    <n v="26.04999923706055"/>
    <n v="1.0760101131396745E-2"/>
    <n v="1.273107449459311E-2"/>
    <n v="1.3513510347053729E-2"/>
    <n v="1.36588556462451E-2"/>
    <n v="1.0081361469695549E-2"/>
  </r>
  <r>
    <x v="1400"/>
    <n v="44.700000762939453"/>
    <n v="33.700000762939453"/>
    <n v="24.889999389648441"/>
    <n v="35.25"/>
    <n v="26.469999313354489"/>
    <n v="1.2457513432658725E-2"/>
    <n v="8.6800633598268871E-3"/>
    <n v="5.6565409958966081E-3"/>
    <n v="1.0607767217730936E-2"/>
    <n v="1.6122844091926755E-2"/>
  </r>
  <r>
    <x v="1401"/>
    <n v="45.229999542236328"/>
    <n v="33.400001525878913"/>
    <n v="24.639999389648441"/>
    <n v="35.139999389648438"/>
    <n v="26.319999694824219"/>
    <n v="1.1856795755052746E-2"/>
    <n v="-8.902054310647221E-3"/>
    <n v="-1.0044194701907991E-2"/>
    <n v="-3.120584690824468E-3"/>
    <n v="-5.6667783309912274E-3"/>
  </r>
  <r>
    <x v="1402"/>
    <n v="45.759998321533203"/>
    <n v="33.659999847412109"/>
    <n v="24.909999847412109"/>
    <n v="35.430000305175781"/>
    <n v="26.670000076293949"/>
    <n v="1.1717859488412235E-2"/>
    <n v="7.7843805285980217E-3"/>
    <n v="1.0957811057296485E-2"/>
    <n v="8.2527296688790601E-3"/>
    <n v="1.3297886988142977E-2"/>
  </r>
  <r>
    <x v="1403"/>
    <n v="46.259998321533203"/>
    <n v="33.799999237060547"/>
    <n v="25.170000076293949"/>
    <n v="35.680000305175781"/>
    <n v="26.79999923706055"/>
    <n v="1.0926573827357766E-2"/>
    <n v="4.1592213393667355E-3"/>
    <n v="1.0437584523263288E-2"/>
    <n v="7.0561670292585013E-3"/>
    <n v="4.8743592198994172E-3"/>
  </r>
  <r>
    <x v="1404"/>
    <n v="46.099998474121087"/>
    <n v="33.810001373291023"/>
    <n v="25.370000839233398"/>
    <n v="35.590000152587891"/>
    <n v="26.629999160766602"/>
    <n v="-3.4587084569270166E-3"/>
    <n v="2.9592119693034946E-4"/>
    <n v="7.9459977089081455E-3"/>
    <n v="-2.5224257796554756E-3"/>
    <n v="-6.3432866094586737E-3"/>
  </r>
  <r>
    <x v="1405"/>
    <n v="45.409999847412109"/>
    <n v="33.659999847412109"/>
    <n v="24.95000076293945"/>
    <n v="35.330001831054688"/>
    <n v="26.610000610351559"/>
    <n v="-1.4967432745064365E-2"/>
    <n v="-4.4366021823770306E-3"/>
    <n v="-1.6554988663793829E-2"/>
    <n v="-7.3053756790809566E-3"/>
    <n v="-7.5097825930486861E-4"/>
  </r>
  <r>
    <x v="1406"/>
    <n v="45.319999694824219"/>
    <n v="33.610000610351563"/>
    <n v="25.010000228881839"/>
    <n v="35.229999542236328"/>
    <n v="26.520000457763668"/>
    <n v="-1.9819456703437906E-3"/>
    <n v="-1.4854200025907302E-3"/>
    <n v="2.4047881405884642E-3"/>
    <n v="-2.8305203406601143E-3"/>
    <n v="-3.3821928043428775E-3"/>
  </r>
  <r>
    <x v="1407"/>
    <n v="45.060001373291023"/>
    <n v="33.330001831054688"/>
    <n v="25.14999961853027"/>
    <n v="34.979999542236328"/>
    <n v="26.45000076293945"/>
    <n v="-5.7369444678722972E-3"/>
    <n v="-8.3308174415991539E-3"/>
    <n v="5.5977364401123622E-3"/>
    <n v="-7.0962249006072658E-3"/>
    <n v="-2.639505792456595E-3"/>
  </r>
  <r>
    <x v="1408"/>
    <n v="45.509998321533203"/>
    <n v="33.319999694824219"/>
    <n v="25.110000610351559"/>
    <n v="35.049999237060547"/>
    <n v="26.360000610351559"/>
    <n v="9.9866163898723864E-3"/>
    <n v="-3.000940798373861E-4"/>
    <n v="-1.590417844350187E-3"/>
    <n v="2.0011348124718575E-3"/>
    <n v="-3.4026521736057864E-3"/>
  </r>
  <r>
    <x v="1409"/>
    <n v="46.560001373291023"/>
    <n v="34.029998779296882"/>
    <n v="25.340000152587891"/>
    <n v="35.860000610351563"/>
    <n v="26.829999923706051"/>
    <n v="2.3071920247929503E-2"/>
    <n v="2.1308496127716094E-2"/>
    <n v="9.1596788787617449E-3"/>
    <n v="2.3109882765262681E-2"/>
    <n v="1.7830019061908658E-2"/>
  </r>
  <r>
    <x v="1410"/>
    <n v="45.860000610351563"/>
    <n v="33.75"/>
    <n v="25.219999313354489"/>
    <n v="35.479999542236328"/>
    <n v="26.870000839233398"/>
    <n v="-1.5034380203884899E-2"/>
    <n v="-8.2279985113378057E-3"/>
    <n v="-4.7356289862195084E-3"/>
    <n v="-1.0596794803331403E-2"/>
    <n v="1.490902558371008E-3"/>
  </r>
  <r>
    <x v="1411"/>
    <n v="47.290000915527337"/>
    <n v="34.659999847412109"/>
    <n v="25.760000228881839"/>
    <n v="36.400001525878913"/>
    <n v="27.20000076293945"/>
    <n v="3.1181864067681524E-2"/>
    <n v="2.6962958441840278E-2"/>
    <n v="2.1411614997206192E-2"/>
    <n v="2.5930157708919658E-2"/>
    <n v="1.2281351447678855E-2"/>
  </r>
  <r>
    <x v="1412"/>
    <n v="47.880001068115227"/>
    <n v="34.599998474121087"/>
    <n v="25.79999923706055"/>
    <n v="36.479999542236328"/>
    <n v="27.25"/>
    <n v="1.2476213600456249E-2"/>
    <n v="-1.7311417644308713E-3"/>
    <n v="1.5527565148801697E-3"/>
    <n v="2.1977476099977484E-3"/>
    <n v="1.8382071933128546E-3"/>
  </r>
  <r>
    <x v="1413"/>
    <n v="48.180000305175781"/>
    <n v="34.700000762939453"/>
    <n v="25.95000076293945"/>
    <n v="36.669998168945313"/>
    <n v="27.379999160766602"/>
    <n v="6.2656480862180418E-3"/>
    <n v="2.8902396886856148E-3"/>
    <n v="5.8140128028929799E-3"/>
    <n v="5.208295753650026E-3"/>
    <n v="4.7706114042789568E-3"/>
  </r>
  <r>
    <x v="1414"/>
    <n v="47.689998626708977"/>
    <n v="34.529998779296882"/>
    <n v="25.70999908447266"/>
    <n v="36.459999084472663"/>
    <n v="27.340000152587891"/>
    <n v="-1.017022987470104E-2"/>
    <n v="-4.899192504460627E-3"/>
    <n v="-9.2486193221831686E-3"/>
    <n v="-5.7267274327406671E-3"/>
    <n v="-1.4608842003189827E-3"/>
  </r>
  <r>
    <x v="1415"/>
    <n v="47.290000915527337"/>
    <n v="34.549999237060547"/>
    <n v="25.739999771118161"/>
    <n v="36.490001678466797"/>
    <n v="27.20999908447266"/>
    <n v="-8.3874548689464694E-3"/>
    <n v="5.7921976457341853E-4"/>
    <n v="1.166887892408342E-3"/>
    <n v="8.2289069521427444E-4"/>
    <n v="-4.754976861363531E-3"/>
  </r>
  <r>
    <x v="1416"/>
    <n v="47.340000152587891"/>
    <n v="34.639999389648438"/>
    <n v="25.770000457763668"/>
    <n v="36.569999694824219"/>
    <n v="27.29999923706055"/>
    <n v="1.0572898306740587E-3"/>
    <n v="2.6049248791690472E-3"/>
    <n v="1.1655278520697736E-3"/>
    <n v="2.1923270122683964E-3"/>
    <n v="3.3076132163212405E-3"/>
  </r>
  <r>
    <x v="1417"/>
    <n v="48.290000915527337"/>
    <n v="34.840000152587891"/>
    <n v="25.780000686645511"/>
    <n v="36.950000762939453"/>
    <n v="27.79000091552734"/>
    <n v="2.0067612164710001E-2"/>
    <n v="5.7736941819698726E-3"/>
    <n v="3.880569927902464E-4"/>
    <n v="1.0391060193774523E-2"/>
    <n v="1.7948779932623518E-2"/>
  </r>
  <r>
    <x v="1418"/>
    <n v="49.689998626708977"/>
    <n v="35.270000457763672"/>
    <n v="25.639999389648441"/>
    <n v="37.729999542236328"/>
    <n v="28.270000457763668"/>
    <n v="2.8991461682318594E-2"/>
    <n v="1.2342144181760032E-2"/>
    <n v="-5.4306164960497231E-3"/>
    <n v="2.1109574105319297E-2"/>
    <n v="1.727238310266244E-2"/>
  </r>
  <r>
    <x v="1419"/>
    <n v="49.849998474121087"/>
    <n v="35.580001831054688"/>
    <n v="25.969999313354489"/>
    <n v="37.990001678466797"/>
    <n v="28.75"/>
    <n v="3.2199607936013812E-3"/>
    <n v="8.789378204353774E-3"/>
    <n v="1.2870512151387859E-2"/>
    <n v="6.8911248180486447E-3"/>
    <n v="1.6979113352101536E-2"/>
  </r>
  <r>
    <x v="1420"/>
    <n v="49.810001373291023"/>
    <n v="35.599998474121087"/>
    <n v="25.54000091552734"/>
    <n v="37.970001220703118"/>
    <n v="28.879999160766602"/>
    <n v="-8.0234908835208568E-4"/>
    <n v="5.6201916912061018E-4"/>
    <n v="-1.6557505167357916E-2"/>
    <n v="-5.2646635641017856E-4"/>
    <n v="4.5217099397078806E-3"/>
  </r>
  <r>
    <x v="1421"/>
    <n v="49.950000762939453"/>
    <n v="35.369998931884773"/>
    <n v="25.569999694824219"/>
    <n v="37.919998168945313"/>
    <n v="28.889999389648441"/>
    <n v="2.8106682551408335E-3"/>
    <n v="-6.4606615756882353E-3"/>
    <n v="1.1745801966138712E-3"/>
    <n v="-1.3169094061166705E-3"/>
    <n v="3.4626832314540968E-4"/>
  </r>
  <r>
    <x v="1422"/>
    <n v="51.049999237060547"/>
    <n v="35.720001220703118"/>
    <n v="25.590000152587891"/>
    <n v="38.330001831054688"/>
    <n v="29.129999160766602"/>
    <n v="2.2021991137530488E-2"/>
    <n v="9.8954565843322878E-3"/>
    <n v="7.8218451319419808E-4"/>
    <n v="1.0812333383632614E-2"/>
    <n v="8.307365046333462E-3"/>
  </r>
  <r>
    <x v="1423"/>
    <n v="51.549999237060547"/>
    <n v="35.689998626708977"/>
    <n v="25.739999771118161"/>
    <n v="38.470001220703118"/>
    <n v="28.969999313354489"/>
    <n v="9.7943194411845777E-3"/>
    <n v="-8.3993821301302999E-4"/>
    <n v="5.8616497708422477E-3"/>
    <n v="3.6524754229206404E-3"/>
    <n v="-5.492614212897296E-3"/>
  </r>
  <r>
    <x v="1424"/>
    <n v="51.200000762939453"/>
    <n v="35.709999084472663"/>
    <n v="25.809999465942379"/>
    <n v="38.459999084472663"/>
    <n v="29.069999694824219"/>
    <n v="-6.7894952337743458E-3"/>
    <n v="5.6039390678817619E-4"/>
    <n v="2.7194908875936607E-3"/>
    <n v="-2.5999833410641441E-4"/>
    <n v="3.4518599875710833E-3"/>
  </r>
  <r>
    <x v="1425"/>
    <n v="51"/>
    <n v="35.799999237060547"/>
    <n v="25.639999389648441"/>
    <n v="38.419998168945313"/>
    <n v="29.120000839233398"/>
    <n v="-3.9062648429533118E-3"/>
    <n v="2.5203067738810772E-3"/>
    <n v="-6.5865974355505917E-3"/>
    <n v="-1.0400654310857823E-3"/>
    <n v="1.7200256255276867E-3"/>
  </r>
  <r>
    <x v="1426"/>
    <n v="50.299999237060547"/>
    <n v="35.709999084472663"/>
    <n v="25.530000686645511"/>
    <n v="38.189998626708977"/>
    <n v="29.079999923706051"/>
    <n v="-1.3725505155675551E-2"/>
    <n v="-2.513970796253939E-3"/>
    <n v="-4.2901211240800232E-3"/>
    <n v="-5.9864537531977994E-3"/>
    <n v="-1.3736577738505432E-3"/>
  </r>
  <r>
    <x v="1427"/>
    <n v="51.849998474121087"/>
    <n v="36.290000915527337"/>
    <n v="25.780000686645511"/>
    <n v="39.020000457763672"/>
    <n v="29.420000076293949"/>
    <n v="3.081509464355052E-2"/>
    <n v="1.6242000725977847E-2"/>
    <n v="9.792400833376104E-3"/>
    <n v="2.1733486800238202E-2"/>
    <n v="1.1691889734522632E-2"/>
  </r>
  <r>
    <x v="1428"/>
    <n v="51.5"/>
    <n v="36.229999542236328"/>
    <n v="26.04000091552734"/>
    <n v="39"/>
    <n v="29.309999465942379"/>
    <n v="-6.7502118499728559E-3"/>
    <n v="-1.653385830181554E-3"/>
    <n v="1.0085346080557457E-2"/>
    <n v="-5.125693882377301E-4"/>
    <n v="-3.7389738295822068E-3"/>
  </r>
  <r>
    <x v="1429"/>
    <n v="52.299999237060547"/>
    <n v="36.590000152587891"/>
    <n v="26.29000091552734"/>
    <n v="39.490001678466797"/>
    <n v="29.409999847412109"/>
    <n v="1.5533965768165958E-2"/>
    <n v="9.9365336709949393E-3"/>
    <n v="9.6006141017809261E-3"/>
    <n v="1.2564145601712741E-2"/>
    <n v="3.41181792193236E-3"/>
  </r>
  <r>
    <x v="1430"/>
    <n v="52.799999237060547"/>
    <n v="36.840000152587891"/>
    <n v="26.280000686645511"/>
    <n v="39.729999542236328"/>
    <n v="29.5"/>
    <n v="9.5602295849689552E-3"/>
    <n v="6.8324678589081209E-3"/>
    <n v="-3.8038145810495274E-4"/>
    <n v="6.0774336178465614E-3"/>
    <n v="3.0601888151934164E-3"/>
  </r>
  <r>
    <x v="1431"/>
    <n v="52.75"/>
    <n v="37.139999389648438"/>
    <n v="26.520000457763668"/>
    <n v="39.770000457763672"/>
    <n v="29.739999771118161"/>
    <n v="-9.469552610419774E-4"/>
    <n v="8.1433017323012391E-3"/>
    <n v="9.1324111433572237E-3"/>
    <n v="1.0068189274661183E-3"/>
    <n v="8.1355854616325593E-3"/>
  </r>
  <r>
    <x v="1432"/>
    <n v="52"/>
    <n v="36.930000305175781"/>
    <n v="26.370000839233398"/>
    <n v="39.439998626708977"/>
    <n v="29.70000076293945"/>
    <n v="-1.4218009478672985E-2"/>
    <n v="-5.6542565407576885E-3"/>
    <n v="-5.6560941154266782E-3"/>
    <n v="-8.2977577886920433E-3"/>
    <n v="-1.3449565731858465E-3"/>
  </r>
  <r>
    <x v="1433"/>
    <n v="52.099998474121087"/>
    <n v="36.950000762939453"/>
    <n v="26.389999389648441"/>
    <n v="39.529998779296882"/>
    <n v="29.680000305175781"/>
    <n v="1.9230475792516662E-3"/>
    <n v="5.4157751417263839E-4"/>
    <n v="7.5838262338197152E-4"/>
    <n v="2.2819512099819458E-3"/>
    <n v="-6.7341606901995406E-4"/>
  </r>
  <r>
    <x v="1434"/>
    <n v="51.150001525878913"/>
    <n v="36.630001068115227"/>
    <n v="26.35000038146973"/>
    <n v="39.020000457763672"/>
    <n v="29.260000228881839"/>
    <n v="-1.8234107026203698E-2"/>
    <n v="-8.6603433888202495E-3"/>
    <n v="-1.5156881054874398E-3"/>
    <n v="-1.2901551664107629E-2"/>
    <n v="-1.4150945821274118E-2"/>
  </r>
  <r>
    <x v="1435"/>
    <n v="50.049999237060547"/>
    <n v="36.119998931884773"/>
    <n v="26.129999160766602"/>
    <n v="38.430000305175781"/>
    <n v="28.909999847412109"/>
    <n v="-2.1505420449730184E-2"/>
    <n v="-1.3923071836172796E-2"/>
    <n v="-8.3491923156798643E-3"/>
    <n v="-1.5120454783862012E-2"/>
    <n v="-1.1961735431712443E-2"/>
  </r>
  <r>
    <x v="1436"/>
    <n v="50.150001525878913"/>
    <n v="36"/>
    <n v="26.090000152587891"/>
    <n v="38.459999084472663"/>
    <n v="29.14999961853027"/>
    <n v="1.9980477590960228E-3"/>
    <n v="-3.3222296631588268E-3"/>
    <n v="-1.5307695929347074E-3"/>
    <n v="7.8060835437573093E-4"/>
    <n v="8.3016178618086078E-3"/>
  </r>
  <r>
    <x v="1437"/>
    <n v="50.549999237060547"/>
    <n v="36.220001220703118"/>
    <n v="26.20000076293945"/>
    <n v="38.799999237060547"/>
    <n v="29.559999465942379"/>
    <n v="7.9760259025161272E-3"/>
    <n v="6.1111450195310522E-3"/>
    <n v="4.2161981490309759E-3"/>
    <n v="8.8403577920299729E-3"/>
    <n v="1.4065175052403015E-2"/>
  </r>
  <r>
    <x v="1438"/>
    <n v="51.099998474121087"/>
    <n v="36.380001068115227"/>
    <n v="26.20000076293945"/>
    <n v="39.159999847412109"/>
    <n v="29.340000152587891"/>
    <n v="1.0880301589743841E-2"/>
    <n v="4.4174445615604921E-3"/>
    <n v="0"/>
    <n v="9.2783664286184096E-3"/>
    <n v="-7.4424667567386579E-3"/>
  </r>
  <r>
    <x v="1439"/>
    <n v="48.810001373291023"/>
    <n v="35.369998931884773"/>
    <n v="25.780000686645511"/>
    <n v="37.770000457763672"/>
    <n v="28.879999160766602"/>
    <n v="-4.4814034622521613E-2"/>
    <n v="-2.7762564776713478E-2"/>
    <n v="-1.6030536796320966E-2"/>
    <n v="-3.5495388025143106E-2"/>
    <n v="-1.5678288664927473E-2"/>
  </r>
  <r>
    <x v="1440"/>
    <n v="49.180000305175781"/>
    <n v="35.520000457763672"/>
    <n v="26.04000091552734"/>
    <n v="38.029998779296882"/>
    <n v="29.270000457763668"/>
    <n v="7.5803917532201309E-3"/>
    <n v="4.2409253720298587E-3"/>
    <n v="1.0085346080557457E-2"/>
    <n v="6.8837256653982177E-3"/>
    <n v="1.3504200426947464E-2"/>
  </r>
  <r>
    <x v="1441"/>
    <n v="48.770000457763672"/>
    <n v="35.25"/>
    <n v="25.989999771118161"/>
    <n v="37.709999084472663"/>
    <n v="29.469999313354489"/>
    <n v="-8.3367190904421427E-3"/>
    <n v="-7.6013641408796033E-3"/>
    <n v="-1.92016676847982E-3"/>
    <n v="-8.4144019220537842E-3"/>
    <n v="6.8328955402449263E-3"/>
  </r>
  <r>
    <x v="1442"/>
    <n v="47.770000457763672"/>
    <n v="34.799999237060547"/>
    <n v="25.620000839233398"/>
    <n v="37.049999237060547"/>
    <n v="29.680000305175781"/>
    <n v="-2.0504408255358351E-2"/>
    <n v="-1.2765979090480939E-2"/>
    <n v="-1.4236203737713374E-2"/>
    <n v="-1.7501985240935096E-2"/>
    <n v="7.1259245576612397E-3"/>
  </r>
  <r>
    <x v="1443"/>
    <n v="48.349998474121087"/>
    <n v="35.150001525878913"/>
    <n v="25.530000686645511"/>
    <n v="37.419998168945313"/>
    <n v="29.5"/>
    <n v="1.2141469767625937E-2"/>
    <n v="1.0057537255507426E-2"/>
    <n v="-3.5128864028007604E-3"/>
    <n v="9.9864760999687514E-3"/>
    <n v="-6.0647002467985722E-3"/>
  </r>
  <r>
    <x v="1444"/>
    <n v="47.909999847412109"/>
    <n v="35.060001373291023"/>
    <n v="25.569999694824219"/>
    <n v="37.259998321533203"/>
    <n v="29.719999313354489"/>
    <n v="-9.1002821219215279E-3"/>
    <n v="-2.5604594219328473E-3"/>
    <n v="1.5667452840935671E-3"/>
    <n v="-4.2757844799921054E-3"/>
    <n v="7.4576038425250386E-3"/>
  </r>
  <r>
    <x v="1445"/>
    <n v="48.259998321533203"/>
    <n v="35.150001525878913"/>
    <n v="25.530000686645511"/>
    <n v="37.450000762939453"/>
    <n v="29.85000038146973"/>
    <n v="7.3053323989939268E-3"/>
    <n v="2.5670322037252809E-3"/>
    <n v="-1.5642944331674682E-3"/>
    <n v="5.0993679539820128E-3"/>
    <n v="4.3741948559476024E-3"/>
  </r>
  <r>
    <x v="1446"/>
    <n v="47.680000305175781"/>
    <n v="34.909999847412109"/>
    <n v="25.379999160766602"/>
    <n v="37.119998931884773"/>
    <n v="29.729999542236332"/>
    <n v="-1.2018193877529244E-2"/>
    <n v="-6.8279279672322241E-3"/>
    <n v="-5.875500268097294E-3"/>
    <n v="-8.8117977124649478E-3"/>
    <n v="-4.0201285661588303E-3"/>
  </r>
  <r>
    <x v="1447"/>
    <n v="48.860000610351563"/>
    <n v="35.509998321533203"/>
    <n v="25.870000839233398"/>
    <n v="37.909999847412109"/>
    <n v="30.079999923706051"/>
    <n v="2.474832838974813E-2"/>
    <n v="1.7187008786697884E-2"/>
    <n v="1.9306607354986075E-2"/>
    <n v="2.1282352862590028E-2"/>
    <n v="1.1772633261311916E-2"/>
  </r>
  <r>
    <x v="1448"/>
    <n v="50.049999237060547"/>
    <n v="36.180000305175781"/>
    <n v="26.14999961853027"/>
    <n v="38.709999084472663"/>
    <n v="30.440000534057621"/>
    <n v="2.4355272448704581E-2"/>
    <n v="1.8867981281663143E-2"/>
    <n v="1.0823299969601725E-2"/>
    <n v="2.110259140808636E-2"/>
    <n v="1.1968105427681636E-2"/>
  </r>
  <r>
    <x v="1449"/>
    <n v="50.650001525878913"/>
    <n v="36.349998474121087"/>
    <n v="26.260000228881839"/>
    <n v="39.110000610351563"/>
    <n v="30.75"/>
    <n v="1.1988057901389187E-2"/>
    <n v="4.6986779301100802E-3"/>
    <n v="4.2065243577908721E-3"/>
    <n v="1.0333286885541353E-2"/>
    <n v="1.0183950739276044E-2"/>
  </r>
  <r>
    <x v="1450"/>
    <n v="48.340000152587891"/>
    <n v="35.169998168945313"/>
    <n v="25.780000686645511"/>
    <n v="37.830001831054688"/>
    <n v="30.54000091552734"/>
    <n v="-4.5607133340573737E-2"/>
    <n v="-3.2462183073153641E-2"/>
    <n v="-1.8278733360725743E-2"/>
    <n v="-3.2728170782950261E-2"/>
    <n v="-6.829238519436091E-3"/>
  </r>
  <r>
    <x v="1451"/>
    <n v="48.659999847412109"/>
    <n v="35.209999084472663"/>
    <n v="25.79000091552734"/>
    <n v="37.889999389648438"/>
    <n v="30.489999771118161"/>
    <n v="6.6197702485337601E-3"/>
    <n v="1.1373590449223049E-3"/>
    <n v="3.879064629741893E-4"/>
    <n v="1.5859782101437262E-3"/>
    <n v="-1.6372345419203242E-3"/>
  </r>
  <r>
    <x v="1452"/>
    <n v="47.729999542236328"/>
    <n v="35"/>
    <n v="25.629999160766602"/>
    <n v="37.430000305175781"/>
    <n v="30.309999465942379"/>
    <n v="-1.911221348319099E-2"/>
    <n v="-5.9641888648975091E-3"/>
    <n v="-6.2040228414418806E-3"/>
    <n v="-1.2140382472487665E-2"/>
    <n v="-5.9035849959660431E-3"/>
  </r>
  <r>
    <x v="1453"/>
    <n v="47.799999237060547"/>
    <n v="35.139999389648438"/>
    <n v="25.690000534057621"/>
    <n v="37.450000762939453"/>
    <n v="30.469999313354489"/>
    <n v="1.4665764822033142E-3"/>
    <n v="3.9999825613839289E-3"/>
    <n v="2.3410602908979774E-3"/>
    <n v="5.3434297623840071E-4"/>
    <n v="5.2787809380165805E-3"/>
  </r>
  <r>
    <x v="1454"/>
    <n v="48.5"/>
    <n v="35.409999847412109"/>
    <n v="25.79999923706055"/>
    <n v="37.849998474121087"/>
    <n v="30.819999694824219"/>
    <n v="1.4644367659251444E-2"/>
    <n v="7.6835646685642451E-3"/>
    <n v="4.2817711450454333E-3"/>
    <n v="1.0680846542931758E-2"/>
    <n v="1.1486721015984101E-2"/>
  </r>
  <r>
    <x v="1455"/>
    <n v="48.130001068115227"/>
    <n v="35.020000457763672"/>
    <n v="25.409999847412109"/>
    <n v="37.490001678466797"/>
    <n v="30.70000076293945"/>
    <n v="-7.6288439563870665E-3"/>
    <n v="-1.1013820709658661E-2"/>
    <n v="-1.5116255859737558E-2"/>
    <n v="-9.5111442580487256E-3"/>
    <n v="-3.8935409822512521E-3"/>
  </r>
  <r>
    <x v="1456"/>
    <n v="47.130001068115227"/>
    <n v="34.529998779296882"/>
    <n v="25.319999694824219"/>
    <n v="36.810001373291023"/>
    <n v="30.430000305175781"/>
    <n v="-2.0777061662325038E-2"/>
    <n v="-1.3992052314726914E-2"/>
    <n v="-3.5419186591241448E-3"/>
    <n v="-1.813817750684037E-2"/>
    <n v="-8.7948029659207227E-3"/>
  </r>
  <r>
    <x v="1457"/>
    <n v="46.930000305175781"/>
    <n v="34.560001373291023"/>
    <n v="25.120000839233398"/>
    <n v="36.75"/>
    <n v="29.930000305175781"/>
    <n v="-4.2435976746614621E-3"/>
    <n v="8.688848842974547E-4"/>
    <n v="-7.8988490521863242E-3"/>
    <n v="-1.630029096781266E-3"/>
    <n v="-1.6431153302188958E-2"/>
  </r>
  <r>
    <x v="1458"/>
    <n v="46.150001525878913"/>
    <n v="34.029998779296882"/>
    <n v="24.64999961853027"/>
    <n v="36.080001831054688"/>
    <n v="29.270000457763668"/>
    <n v="-1.6620472495731987E-2"/>
    <n v="-1.5335722596462108E-2"/>
    <n v="-1.8710239052582445E-2"/>
    <n v="-1.8231242692389456E-2"/>
    <n v="-2.2051448068244071E-2"/>
  </r>
  <r>
    <x v="1459"/>
    <n v="46.430000305175781"/>
    <n v="33.939998626708977"/>
    <n v="24.729999542236332"/>
    <n v="36.150001525878913"/>
    <n v="29.180000305175781"/>
    <n v="6.0671456129824126E-3"/>
    <n v="-2.6447298212264113E-3"/>
    <n v="3.2454330606124246E-3"/>
    <n v="1.9401244809243855E-3"/>
    <n v="-3.0748258004900421E-3"/>
  </r>
  <r>
    <x v="1460"/>
    <n v="45.889999389648438"/>
    <n v="33.549999237060547"/>
    <n v="24.409999847412109"/>
    <n v="35.639999389648438"/>
    <n v="28.95000076293945"/>
    <n v="-1.1630431013956879E-2"/>
    <n v="-1.1490848716225981E-2"/>
    <n v="-1.2939737191571528E-2"/>
    <n v="-1.4107942315448525E-2"/>
    <n v="-7.8820952649385576E-3"/>
  </r>
  <r>
    <x v="1461"/>
    <n v="47.110000610351563"/>
    <n v="34.310001373291023"/>
    <n v="24.989999771118161"/>
    <n v="36.520000457763672"/>
    <n v="29.020000457763668"/>
    <n v="2.6585339658520998E-2"/>
    <n v="2.2652821267159669E-2"/>
    <n v="2.3760750812439738E-2"/>
    <n v="2.4691388417106112E-2"/>
    <n v="2.417951398254516E-3"/>
  </r>
  <r>
    <x v="1462"/>
    <n v="45.790000915527337"/>
    <n v="33.680000305175781"/>
    <n v="24.510000228881839"/>
    <n v="35.770000457763672"/>
    <n v="28.969999313354489"/>
    <n v="-2.8019521921512774E-2"/>
    <n v="-1.8362023984227302E-2"/>
    <n v="-1.9207664931276777E-2"/>
    <n v="-2.0536691966019947E-2"/>
    <n v="-1.7229890978793204E-3"/>
  </r>
  <r>
    <x v="1463"/>
    <n v="44.799999237060547"/>
    <n v="33.25"/>
    <n v="24.479999542236332"/>
    <n v="35.229999542236328"/>
    <n v="28.95000076293945"/>
    <n v="-2.1620477367823798E-2"/>
    <n v="-1.2767229847967099E-2"/>
    <n v="-1.2240182115606803E-3"/>
    <n v="-1.5096474940361362E-2"/>
    <n v="-6.9031932651169247E-4"/>
  </r>
  <r>
    <x v="1464"/>
    <n v="46.490001678466797"/>
    <n v="34.209999084472663"/>
    <n v="25.360000610351559"/>
    <n v="36.439998626708977"/>
    <n v="29.54000091552734"/>
    <n v="3.7723269423812961E-2"/>
    <n v="2.8872152916471078E-2"/>
    <n v="3.5947756722663572E-2"/>
    <n v="3.4345702531787231E-2"/>
    <n v="2.0379970191337044E-2"/>
  </r>
  <r>
    <x v="1465"/>
    <n v="46.889999389648438"/>
    <n v="34.560001373291023"/>
    <n v="25.489999771118161"/>
    <n v="36.799999237060547"/>
    <n v="29.60000038146973"/>
    <n v="8.6039513172767052E-3"/>
    <n v="1.0230993808392689E-2"/>
    <n v="5.1261497491265013E-3"/>
    <n v="9.8792706893162281E-3"/>
    <n v="2.0311260691549923E-3"/>
  </r>
  <r>
    <x v="1466"/>
    <n v="47.279998779296882"/>
    <n v="34.729999542236328"/>
    <n v="25.629999160766602"/>
    <n v="37.060001373291023"/>
    <n v="29.659999847412109"/>
    <n v="8.3173255432914747E-3"/>
    <n v="4.9189283041141587E-3"/>
    <n v="5.4923260457251759E-3"/>
    <n v="7.0652755875231892E-3"/>
    <n v="2.0270089584167802E-3"/>
  </r>
  <r>
    <x v="1467"/>
    <n v="46.639999389648438"/>
    <n v="34.330001831054688"/>
    <n v="25.35000038146973"/>
    <n v="36.520000457763672"/>
    <n v="29.360000610351559"/>
    <n v="-1.3536366458805613E-2"/>
    <n v="-1.1517354346497755E-2"/>
    <n v="-1.0924650349793324E-2"/>
    <n v="-1.4570990165060466E-2"/>
    <n v="-1.0114606830880545E-2"/>
  </r>
  <r>
    <x v="1468"/>
    <n v="44.729999542236328"/>
    <n v="33.610000610351563"/>
    <n v="24.870000839233398"/>
    <n v="35.419998168945313"/>
    <n v="29.030000686645511"/>
    <n v="-4.0951969820051635E-2"/>
    <n v="-2.097294443054229E-2"/>
    <n v="-1.8934892899930698E-2"/>
    <n v="-3.012054422317274E-2"/>
    <n v="-1.1239779184122304E-2"/>
  </r>
  <r>
    <x v="1469"/>
    <n v="44.5"/>
    <n v="33.880001068115227"/>
    <n v="24.889999389648441"/>
    <n v="35.479999542236328"/>
    <n v="28.930000305175781"/>
    <n v="-5.1419527071345245E-3"/>
    <n v="8.0333368896312127E-3"/>
    <n v="8.0412343145136206E-4"/>
    <n v="1.6939970748960167E-3"/>
    <n v="-3.4447254255744013E-3"/>
  </r>
  <r>
    <x v="1470"/>
    <n v="44.229999542236328"/>
    <n v="33.770000457763672"/>
    <n v="24.70999908447266"/>
    <n v="35.299999237060547"/>
    <n v="29"/>
    <n v="-6.0674260171611656E-3"/>
    <n v="-3.2467711594932019E-3"/>
    <n v="-7.2318324463536143E-3"/>
    <n v="-5.0732893883356492E-3"/>
    <n v="2.4196230240514484E-3"/>
  </r>
  <r>
    <x v="1471"/>
    <n v="45.569999694824219"/>
    <n v="34.970001220703118"/>
    <n v="25.360000610351559"/>
    <n v="36.349998474121087"/>
    <n v="29.510000228881839"/>
    <n v="3.0296182827410863E-2"/>
    <n v="3.5534520185757583E-2"/>
    <n v="2.6305202345691264E-2"/>
    <n v="2.9745021522781592E-2"/>
    <n v="1.7586214789028949E-2"/>
  </r>
  <r>
    <x v="1472"/>
    <n v="44.450000762939453"/>
    <n v="34.650001525878913"/>
    <n v="25.04999923706055"/>
    <n v="35.689998626708977"/>
    <n v="29.530000686645511"/>
    <n v="-2.4577549690261984E-2"/>
    <n v="-9.1506915543015967E-3"/>
    <n v="-1.2224028621058895E-2"/>
    <n v="-1.8156805367735784E-2"/>
    <n v="6.7775186745329657E-4"/>
  </r>
  <r>
    <x v="1473"/>
    <n v="46.340000152587891"/>
    <n v="35.459999084472663"/>
    <n v="25.39999961853027"/>
    <n v="36.869998931884773"/>
    <n v="29.95000076293945"/>
    <n v="4.2519670578369029E-2"/>
    <n v="2.3376551888137444E-2"/>
    <n v="1.3972071542098364E-2"/>
    <n v="3.3062492311017634E-2"/>
    <n v="1.4222826499420868E-2"/>
  </r>
  <r>
    <x v="1474"/>
    <n v="46.299999237060547"/>
    <n v="35.580001831054688"/>
    <n v="25.389999389648441"/>
    <n v="36.950000762939453"/>
    <n v="30.120000839233398"/>
    <n v="-8.6320490711327437E-4"/>
    <n v="3.384172297809543E-3"/>
    <n v="-3.9370980441012619E-4"/>
    <n v="2.1698354589724622E-3"/>
    <n v="5.6761292809150554E-3"/>
  </r>
  <r>
    <x v="1475"/>
    <n v="45.799999237060547"/>
    <n v="35.549999237060547"/>
    <n v="25.280000686645511"/>
    <n v="36.650001525878913"/>
    <n v="29.870000839233398"/>
    <n v="-1.0799136247064516E-2"/>
    <n v="-8.4324318297122663E-4"/>
    <n v="-4.3323633575106111E-3"/>
    <n v="-8.1190590220890212E-3"/>
    <n v="-8.3001325708582843E-3"/>
  </r>
  <r>
    <x v="1476"/>
    <n v="45.400001525878913"/>
    <n v="35.349998474121087"/>
    <n v="25.10000038146973"/>
    <n v="36.299999237060547"/>
    <n v="30.059999465942379"/>
    <n v="-8.7335746254327985E-3"/>
    <n v="-5.625900625363763E-3"/>
    <n v="-7.1202650429858872E-3"/>
    <n v="-9.5498574146368458E-3"/>
    <n v="6.3608510669816596E-3"/>
  </r>
  <r>
    <x v="1477"/>
    <n v="46.950000762939453"/>
    <n v="36.389999389648438"/>
    <n v="25.139999389648441"/>
    <n v="37.349998474121087"/>
    <n v="30.409999847412109"/>
    <n v="3.4140951210695644E-2"/>
    <n v="2.9420112034480323E-2"/>
    <n v="1.5935859589962602E-3"/>
    <n v="2.8925599425041894E-2"/>
    <n v="1.164339280399111E-2"/>
  </r>
  <r>
    <x v="1478"/>
    <n v="47.560001373291023"/>
    <n v="36.979999542236328"/>
    <n v="25.440000534057621"/>
    <n v="37.819999694824219"/>
    <n v="30.319999694824219"/>
    <n v="1.2992558049819691E-2"/>
    <n v="1.6213249862150947E-2"/>
    <n v="1.1933220035506727E-2"/>
    <n v="1.2583701202258003E-2"/>
    <n v="-2.9595578112293097E-3"/>
  </r>
  <r>
    <x v="1479"/>
    <n v="47.549999237060547"/>
    <n v="37.169998168945313"/>
    <n v="25.60000038146973"/>
    <n v="38.040000915527337"/>
    <n v="30.610000610351559"/>
    <n v="-2.1030563376082877E-4"/>
    <n v="5.1378753126262045E-3"/>
    <n v="6.2893020461186984E-3"/>
    <n v="5.8170603510931734E-3"/>
    <n v="9.5646740912350616E-3"/>
  </r>
  <r>
    <x v="1480"/>
    <n v="47.279998779296882"/>
    <n v="37.110000610351563"/>
    <n v="25.389999389648441"/>
    <n v="38.020000457763672"/>
    <n v="30.479999542236332"/>
    <n v="-5.6782431565892853E-3"/>
    <n v="-1.6141394013808857E-3"/>
    <n v="-8.2031636207824388E-3"/>
    <n v="-5.2577437650641308E-4"/>
    <n v="-4.2470129213674065E-3"/>
  </r>
  <r>
    <x v="1481"/>
    <n v="45.889999389648438"/>
    <n v="37.229999542236328"/>
    <n v="25.29999923706055"/>
    <n v="37.490001678466797"/>
    <n v="30.5"/>
    <n v="-2.9399311030801085E-2"/>
    <n v="3.233600913800384E-3"/>
    <n v="-3.5447087338089456E-3"/>
    <n v="-1.3939999287628872E-2"/>
    <n v="6.5618300735055979E-4"/>
  </r>
  <r>
    <x v="1482"/>
    <n v="47.799999237060547"/>
    <n v="38.360000610351563"/>
    <n v="25.670000076293949"/>
    <n v="38.689998626708977"/>
    <n v="30.909999847412109"/>
    <n v="4.1621265478660137E-2"/>
    <n v="3.0351895836938751E-2"/>
    <n v="1.4624539541147692E-2"/>
    <n v="3.2008452774528011E-2"/>
    <n v="1.3442617947938012E-2"/>
  </r>
  <r>
    <x v="1483"/>
    <n v="47.580001831054688"/>
    <n v="38.340000152587891"/>
    <n v="25.860000610351559"/>
    <n v="38.639999389648438"/>
    <n v="31.319999694824219"/>
    <n v="-4.6024562660513567E-3"/>
    <n v="-5.2138835884884454E-4"/>
    <n v="7.4016569338881356E-3"/>
    <n v="-1.292303924405509E-3"/>
    <n v="1.3264310884376662E-2"/>
  </r>
  <r>
    <x v="1484"/>
    <n v="46.979999542236328"/>
    <n v="38.069999694824219"/>
    <n v="25.809999465942379"/>
    <n v="38.409999847412109"/>
    <n v="31.090000152587891"/>
    <n v="-1.2610388098529827E-2"/>
    <n v="-7.042265432684075E-3"/>
    <n v="-1.9335322207674123E-3"/>
    <n v="-5.9523691995177529E-3"/>
    <n v="-7.3435359028543243E-3"/>
  </r>
  <r>
    <x v="1485"/>
    <n v="45.490001678466797"/>
    <n v="37.569999694824219"/>
    <n v="25.590000152587891"/>
    <n v="37.490001678466797"/>
    <n v="31.04999923706055"/>
    <n v="-3.1715578507615388E-2"/>
    <n v="-1.3133701182245536E-2"/>
    <n v="-8.5238015461716315E-3"/>
    <n v="-2.3952048232233923E-2"/>
    <n v="-1.2866167684470267E-3"/>
  </r>
  <r>
    <x v="1486"/>
    <n v="44.569999694824219"/>
    <n v="37.319999694824219"/>
    <n v="25.620000839233398"/>
    <n v="37.099998474121087"/>
    <n v="30.920000076293949"/>
    <n v="-2.0224267964317783E-2"/>
    <n v="-6.6542454626221598E-3"/>
    <n v="1.1723597681367686E-3"/>
    <n v="-1.0402859079350672E-2"/>
    <n v="-4.1867685655669071E-3"/>
  </r>
  <r>
    <x v="1487"/>
    <n v="44.849998474121087"/>
    <n v="37.590000152587891"/>
    <n v="25.819999694824219"/>
    <n v="37.319999694824219"/>
    <n v="31.20999908447266"/>
    <n v="6.2822252908694394E-3"/>
    <n v="7.2347390131709275E-3"/>
    <n v="7.806356324725424E-3"/>
    <n v="5.9299522844075813E-3"/>
    <n v="9.3790105906581232E-3"/>
  </r>
  <r>
    <x v="1488"/>
    <n v="45.270000457763672"/>
    <n v="38.049999237060547"/>
    <n v="26.090000152587891"/>
    <n v="37.560001373291023"/>
    <n v="31.35000038146973"/>
    <n v="9.364593041958089E-3"/>
    <n v="1.223727274821486E-2"/>
    <n v="1.0457027922343282E-2"/>
    <n v="6.4309131947846449E-3"/>
    <n v="4.4857834381264883E-3"/>
  </r>
  <r>
    <x v="1489"/>
    <n v="45.490001678466797"/>
    <n v="38.200000762939453"/>
    <n v="25.909999847412109"/>
    <n v="37.590000152587891"/>
    <n v="31.409999847412109"/>
    <n v="4.8597574216590368E-3"/>
    <n v="3.9422215213293713E-3"/>
    <n v="-6.8992067505958543E-3"/>
    <n v="7.9868951544288477E-4"/>
    <n v="1.9138585394673096E-3"/>
  </r>
  <r>
    <x v="1490"/>
    <n v="44.409999847412109"/>
    <n v="37.459999084472663"/>
    <n v="25.809999465942379"/>
    <n v="37"/>
    <n v="31.059999465942379"/>
    <n v="-2.3741521020121625E-2"/>
    <n v="-1.9371771300714689E-2"/>
    <n v="-3.8595284468794836E-3"/>
    <n v="-1.5695667735911727E-2"/>
    <n v="-1.1142960304680385E-2"/>
  </r>
  <r>
    <x v="1491"/>
    <n v="46.900001525878913"/>
    <n v="38.240001678466797"/>
    <n v="26.319999694824219"/>
    <n v="38.130001068115227"/>
    <n v="31.370000839233398"/>
    <n v="5.606849103855386E-2"/>
    <n v="2.082228011365457E-2"/>
    <n v="1.9759792306652736E-2"/>
    <n v="3.0540569408519656E-2"/>
    <n v="9.9807269356504327E-3"/>
  </r>
  <r>
    <x v="1492"/>
    <n v="47.020000457763672"/>
    <n v="37.75"/>
    <n v="26.129999160766602"/>
    <n v="38.090000152587891"/>
    <n v="31.270000457763668"/>
    <n v="2.5586125369003328E-3"/>
    <n v="-1.2813850861903077E-2"/>
    <n v="-7.2188653594468105E-3"/>
    <n v="-1.0490667297878965E-3"/>
    <n v="-3.1877710804732598E-3"/>
  </r>
  <r>
    <x v="1493"/>
    <n v="47.189998626708977"/>
    <n v="37.909999847412109"/>
    <n v="26.159999847412109"/>
    <n v="38.25"/>
    <n v="30.940000534057621"/>
    <n v="3.615443796050331E-3"/>
    <n v="4.2384065539631619E-3"/>
    <n v="1.1481319406451774E-3"/>
    <n v="4.2005735566067919E-3"/>
    <n v="-1.0553243328274902E-2"/>
  </r>
  <r>
    <x v="1494"/>
    <n v="47.659999847412109"/>
    <n v="37.950000762939453"/>
    <n v="26.14999961853027"/>
    <n v="38.439998626708977"/>
    <n v="31.030000686645511"/>
    <n v="9.9597633901416776E-3"/>
    <n v="1.055154726677594E-3"/>
    <n v="-3.8227174847742853E-4"/>
    <n v="4.9672843584046347E-3"/>
    <n v="2.9088607315575755E-3"/>
  </r>
  <r>
    <x v="1495"/>
    <n v="47.099998474121087"/>
    <n v="37.909999847412109"/>
    <n v="26.20000076293945"/>
    <n v="38.169998168945313"/>
    <n v="31.04999923706055"/>
    <n v="-1.1749923942172029E-2"/>
    <n v="-1.0540425487002136E-3"/>
    <n v="1.912089680251779E-3"/>
    <n v="-7.0239455621640516E-3"/>
    <n v="6.4449081445382974E-4"/>
  </r>
  <r>
    <x v="1496"/>
    <n v="46.959999084472663"/>
    <n v="37.840000152587891"/>
    <n v="26.20000076293945"/>
    <n v="38.040000915527337"/>
    <n v="30.85000038146973"/>
    <n v="-2.9723862884060478E-3"/>
    <n v="-1.8464704591392188E-3"/>
    <n v="0"/>
    <n v="-3.4057442927450852E-3"/>
    <n v="-6.4411871338182309E-3"/>
  </r>
  <r>
    <x v="1497"/>
    <n v="46.819999694824219"/>
    <n v="38.130001068115227"/>
    <n v="26.219999313354489"/>
    <n v="38.139999389648438"/>
    <n v="30.719999313354489"/>
    <n v="-2.9812477082167459E-3"/>
    <n v="7.6638719439197306E-3"/>
    <n v="7.6330342872842614E-4"/>
    <n v="2.6287716013246214E-3"/>
    <n v="-4.213972982422637E-3"/>
  </r>
  <r>
    <x v="1498"/>
    <n v="46.419998168945313"/>
    <n v="38.110000610351563"/>
    <n v="26.579999923706051"/>
    <n v="38.009998321533203"/>
    <n v="30.79999923706055"/>
    <n v="-8.5433901855220418E-3"/>
    <n v="-5.2453336489385514E-4"/>
    <n v="1.3730000754355678E-2"/>
    <n v="-3.408523078018662E-3"/>
    <n v="2.6041642413476393E-3"/>
  </r>
  <r>
    <x v="1499"/>
    <n v="47.040000915527337"/>
    <n v="38.610000610351563"/>
    <n v="26.879999160766602"/>
    <n v="38.560001373291023"/>
    <n v="30.819999694824219"/>
    <n v="1.335637162943281E-2"/>
    <n v="1.3119915822415085E-2"/>
    <n v="1.12866530444565E-2"/>
    <n v="1.4469957275589645E-2"/>
    <n v="6.4936552789269153E-4"/>
  </r>
  <r>
    <x v="1500"/>
    <n v="47.310001373291023"/>
    <n v="38.5"/>
    <n v="26.969999313354489"/>
    <n v="38.599998474121087"/>
    <n v="31.04999923706055"/>
    <n v="5.7398055380258762E-3"/>
    <n v="-2.8490186120864939E-3"/>
    <n v="3.3482200668833772E-3"/>
    <n v="1.0372691754562103E-3"/>
    <n v="7.4626717882465407E-3"/>
  </r>
  <r>
    <x v="1501"/>
    <n v="47.080001831054688"/>
    <n v="38.330001831054688"/>
    <n v="26.85000038146973"/>
    <n v="38.430000305175781"/>
    <n v="31.030000686645511"/>
    <n v="-4.8615416520825135E-3"/>
    <n v="-4.4155368557224029E-3"/>
    <n v="-4.4493487185718892E-3"/>
    <n v="-4.4040978151664604E-3"/>
    <n v="-6.4407571357261943E-4"/>
  </r>
  <r>
    <x v="1502"/>
    <n v="46.509998321533203"/>
    <n v="38.389999389648438"/>
    <n v="26.659999847412109"/>
    <n v="38.290000915527337"/>
    <n v="31.20999908447266"/>
    <n v="-1.2107125899589522E-2"/>
    <n v="1.5652897398283037E-3"/>
    <n v="-7.0763698829869586E-3"/>
    <n v="-3.6429713384516778E-3"/>
    <n v="5.8007861374174885E-3"/>
  </r>
  <r>
    <x v="1503"/>
    <n v="46.459999084472663"/>
    <n v="38.060001373291023"/>
    <n v="26.569999694824219"/>
    <n v="38.080001831054688"/>
    <n v="31.409999847412109"/>
    <n v="-1.075021261340083E-3"/>
    <n v="-8.5959370045313455E-3"/>
    <n v="-3.3758497037886127E-3"/>
    <n v="-5.4844366532122608E-3"/>
    <n v="6.4082271325330573E-3"/>
  </r>
  <r>
    <x v="1504"/>
    <n v="45.799999237060547"/>
    <n v="37.950000762939453"/>
    <n v="26.430000305175781"/>
    <n v="37.830001831054688"/>
    <n v="31.360000610351559"/>
    <n v="-1.4205765398576906E-2"/>
    <n v="-2.8901893426825677E-3"/>
    <n v="-5.2690775783376881E-3"/>
    <n v="-6.5651257347399093E-3"/>
    <n v="-1.5918254474194115E-3"/>
  </r>
  <r>
    <x v="1505"/>
    <n v="47.5"/>
    <n v="38.509998321533203"/>
    <n v="26.45999908447266"/>
    <n v="38.639999389648438"/>
    <n v="31.610000610351559"/>
    <n v="3.7117921206510474E-2"/>
    <n v="1.4756193605682944E-2"/>
    <n v="1.1350275804198116E-3"/>
    <n v="2.1411512539997346E-2"/>
    <n v="7.9719386203544271E-3"/>
  </r>
  <r>
    <x v="1506"/>
    <n v="47.299999237060547"/>
    <n v="38.169998168945313"/>
    <n v="26.059999465942379"/>
    <n v="38.479999542236328"/>
    <n v="31.409999847412109"/>
    <n v="-4.2105423776726972E-3"/>
    <n v="-8.8288799638242665E-3"/>
    <n v="-1.5117144080515467E-2"/>
    <n v="-4.1407828659276056E-3"/>
    <n v="-6.3271356873670498E-3"/>
  </r>
  <r>
    <x v="1507"/>
    <n v="47.029998779296882"/>
    <n v="38.099998474121087"/>
    <n v="25.920000076293949"/>
    <n v="38.330001831054688"/>
    <n v="31.20000076293945"/>
    <n v="-5.7082550130807133E-3"/>
    <n v="-1.8338930621478737E-3"/>
    <n v="-5.3721946476397503E-3"/>
    <n v="-3.8980694637743038E-3"/>
    <n v="-6.6857397482592397E-3"/>
  </r>
  <r>
    <x v="1508"/>
    <n v="46.450000762939453"/>
    <n v="37.75"/>
    <n v="26"/>
    <n v="37.810001373291023"/>
    <n v="31.190000534057621"/>
    <n v="-1.2332511830996484E-2"/>
    <n v="-9.1863120246269414E-3"/>
    <n v="3.0864168005623536E-3"/>
    <n v="-1.3566408372627944E-2"/>
    <n v="-3.2052014863113352E-4"/>
  </r>
  <r>
    <x v="1509"/>
    <n v="45.770000457763672"/>
    <n v="37.509998321533203"/>
    <n v="26.139999389648441"/>
    <n v="37.5"/>
    <n v="31.030000686645511"/>
    <n v="-1.4639403530824602E-2"/>
    <n v="-6.3576603567363412E-3"/>
    <n v="5.3845919095554251E-3"/>
    <n v="-8.1989252058056687E-3"/>
    <n v="-5.1298443306340789E-3"/>
  </r>
  <r>
    <x v="1510"/>
    <n v="45.409999847412109"/>
    <n v="37.490001678466797"/>
    <n v="25.940000534057621"/>
    <n v="37.369998931884773"/>
    <n v="30.940000534057621"/>
    <n v="-7.8654272831779684E-3"/>
    <n v="-5.3310167851772108E-4"/>
    <n v="-7.6510658095126343E-3"/>
    <n v="-3.4666951497393937E-3"/>
    <n v="-2.9004238026531627E-3"/>
  </r>
  <r>
    <x v="1511"/>
    <n v="46.110000610351563"/>
    <n v="37.669998168945313"/>
    <n v="26.219999313354489"/>
    <n v="37.680000305175781"/>
    <n v="31.030000686645511"/>
    <n v="1.5415123657599963E-2"/>
    <n v="4.8011865142673638E-3"/>
    <n v="1.0794093042875878E-2"/>
    <n v="8.2954611225987927E-3"/>
    <n v="2.9088607315575755E-3"/>
  </r>
  <r>
    <x v="1512"/>
    <n v="45.720001220703118"/>
    <n v="37.360000610351563"/>
    <n v="26.120000839233398"/>
    <n v="37.380001068115227"/>
    <n v="31.04999923706055"/>
    <n v="-8.458021784560352E-3"/>
    <n v="-8.2292958232556591E-3"/>
    <n v="-3.8138244370646691E-3"/>
    <n v="-7.9617631271448174E-3"/>
    <n v="6.4449081445382974E-4"/>
  </r>
  <r>
    <x v="1513"/>
    <n v="46.290000915527337"/>
    <n v="37.979999542236328"/>
    <n v="26.20999908447266"/>
    <n v="37.930000305175781"/>
    <n v="30.889999389648441"/>
    <n v="1.246718459329588E-2"/>
    <n v="1.6595260218303605E-2"/>
    <n v="3.4455682368922445E-3"/>
    <n v="1.4713729838004149E-2"/>
    <n v="-5.1529742783741296E-3"/>
  </r>
  <r>
    <x v="1514"/>
    <n v="46.759998321533203"/>
    <n v="38.020000457763672"/>
    <n v="26.340000152587891"/>
    <n v="38.139999389648438"/>
    <n v="30.829999923706051"/>
    <n v="1.0153324621089225E-2"/>
    <n v="1.0532100055151404E-3"/>
    <n v="4.9599798800544831E-3"/>
    <n v="5.536490450383692E-3"/>
    <n v="-1.9423589228848078E-3"/>
  </r>
  <r>
    <x v="1515"/>
    <n v="46.290000915527337"/>
    <n v="37.830001831054688"/>
    <n v="26.319999694824219"/>
    <n v="37.930000305175781"/>
    <n v="30.629999160766602"/>
    <n v="-1.005127080574403E-2"/>
    <n v="-4.9973336249707154E-3"/>
    <n v="-7.5931881730482227E-4"/>
    <n v="-5.5060064979878323E-3"/>
    <n v="-6.4872125667980746E-3"/>
  </r>
  <r>
    <x v="1516"/>
    <n v="44.939998626708977"/>
    <n v="37.060001373291023"/>
    <n v="26.069999694824219"/>
    <n v="37.169998168945313"/>
    <n v="30.260000228881839"/>
    <n v="-2.9164015167809598E-2"/>
    <n v="-2.035422734586205E-2"/>
    <n v="-9.4984803532943071E-3"/>
    <n v="-2.0036966256674716E-2"/>
    <n v="-1.2079625923029304E-2"/>
  </r>
  <r>
    <x v="1517"/>
    <n v="44.650001525878913"/>
    <n v="36.810001373291023"/>
    <n v="25.860000610351559"/>
    <n v="36.740001678466797"/>
    <n v="30.389999389648441"/>
    <n v="-6.4529841943010502E-3"/>
    <n v="-6.7458173431200648E-3"/>
    <n v="-8.0552008795900278E-3"/>
    <n v="-1.1568375347345804E-2"/>
    <n v="4.296072696077612E-3"/>
  </r>
  <r>
    <x v="1518"/>
    <n v="43.889999389648438"/>
    <n v="36.319999694824219"/>
    <n v="25.379999160766602"/>
    <n v="36.040000915527337"/>
    <n v="30.120000839233398"/>
    <n v="-1.7021323857961852E-2"/>
    <n v="-1.3311645210161399E-2"/>
    <n v="-1.8561540535804028E-2"/>
    <n v="-1.9052823379421033E-2"/>
    <n v="-8.8844539597789721E-3"/>
  </r>
  <r>
    <x v="1519"/>
    <n v="44.020000457763672"/>
    <n v="36.799999237060547"/>
    <n v="25.239999771118161"/>
    <n v="36.479999542236328"/>
    <n v="30.35000038146973"/>
    <n v="2.9619747077484679E-3"/>
    <n v="1.3215846538256729E-2"/>
    <n v="-5.5161305862002396E-3"/>
    <n v="1.2208618632954145E-2"/>
    <n v="7.6361067671930887E-3"/>
  </r>
  <r>
    <x v="1520"/>
    <n v="44.509998321533203"/>
    <n v="37.259998321533203"/>
    <n v="25.45000076293945"/>
    <n v="36.909999847412109"/>
    <n v="29.95999908447266"/>
    <n v="1.1131255308360902E-2"/>
    <n v="1.2499975380689692E-2"/>
    <n v="8.3201661539470673E-3"/>
    <n v="1.1787289215229552E-2"/>
    <n v="-1.2850124945474023E-2"/>
  </r>
  <r>
    <x v="1521"/>
    <n v="43.450000762939453"/>
    <n v="36.880001068115227"/>
    <n v="25.309999465942379"/>
    <n v="36.439998626708977"/>
    <n v="29.70000076293945"/>
    <n v="-2.3814819109551407E-2"/>
    <n v="-1.0198531146963815E-2"/>
    <n v="-5.5010331159180796E-3"/>
    <n v="-1.2733709635495584E-2"/>
    <n v="-8.6781818917998337E-3"/>
  </r>
  <r>
    <x v="1522"/>
    <n v="43.549999237060547"/>
    <n v="37.180000305175781"/>
    <n v="25.430000305175781"/>
    <n v="36.840000152587891"/>
    <n v="29.79999923706055"/>
    <n v="2.3014608139290795E-3"/>
    <n v="8.1344693159436949E-3"/>
    <n v="4.7412422665151542E-3"/>
    <n v="1.0976990695760596E-2"/>
    <n v="3.3669519041185326E-3"/>
  </r>
  <r>
    <x v="1523"/>
    <n v="43.819999694824219"/>
    <n v="37.200000762939453"/>
    <n v="25.54999923706055"/>
    <n v="36.779998779296882"/>
    <n v="29.829999923706051"/>
    <n v="6.1997809987079083E-3"/>
    <n v="5.3793592252573583E-4"/>
    <n v="4.7187939616479572E-3"/>
    <n v="-1.6287017655398576E-3"/>
    <n v="1.00673447696571E-3"/>
  </r>
  <r>
    <x v="1524"/>
    <n v="42.880001068115227"/>
    <n v="37.130001068115227"/>
    <n v="25.489999771118161"/>
    <n v="36.459999084472663"/>
    <n v="29.95000076293945"/>
    <n v="-2.1451360868448819E-2"/>
    <n v="-1.8817121878654136E-3"/>
    <n v="-2.3483157625836656E-3"/>
    <n v="-8.7003726330829451E-3"/>
    <n v="4.0228239872717253E-3"/>
  </r>
  <r>
    <x v="1525"/>
    <n v="42.439998626708977"/>
    <n v="36.680000305175781"/>
    <n v="25.319999694824219"/>
    <n v="36.069999694824219"/>
    <n v="29.770000457763668"/>
    <n v="-1.0261250710029195E-2"/>
    <n v="-1.2119600053711732E-2"/>
    <n v="-6.669285124378972E-3"/>
    <n v="-1.0696637395543296E-2"/>
    <n v="-6.0100267309013281E-3"/>
  </r>
  <r>
    <x v="1526"/>
    <n v="43.319999694824219"/>
    <n v="37.060001373291023"/>
    <n v="25.39999961853027"/>
    <n v="36.560001373291023"/>
    <n v="30.04000091552734"/>
    <n v="2.0735181352278038E-2"/>
    <n v="1.0359898172127903E-2"/>
    <n v="3.1595546868195381E-3"/>
    <n v="1.3584743072152442E-2"/>
    <n v="9.0695483242177414E-3"/>
  </r>
  <r>
    <x v="1527"/>
    <n v="43.310001373291023"/>
    <n v="37.029998779296882"/>
    <n v="24.979999542236332"/>
    <n v="36.549999237060547"/>
    <n v="30.04999923706055"/>
    <n v="-2.3080151439591534E-4"/>
    <n v="-8.0956807561705492E-4"/>
    <n v="-1.6535436322901838E-2"/>
    <n v="-2.7358139646523467E-4"/>
    <n v="3.328335961548593E-4"/>
  </r>
  <r>
    <x v="1528"/>
    <n v="43.119998931884773"/>
    <n v="36.990001678466797"/>
    <n v="24.95000076293945"/>
    <n v="36.419998168945313"/>
    <n v="29.920000076293949"/>
    <n v="-4.3870338347165973E-3"/>
    <n v="-1.0801269821387957E-3"/>
    <n v="-1.2009119234033608E-3"/>
    <n v="-3.556800843470809E-3"/>
    <n v="-4.3260953100549195E-3"/>
  </r>
  <r>
    <x v="1529"/>
    <n v="43.159999847412109"/>
    <n v="37.110000610351563"/>
    <n v="24.95999908447266"/>
    <n v="36.590000152587891"/>
    <n v="29.860000610351559"/>
    <n v="9.2766503984670226E-4"/>
    <n v="3.2440910094530028E-3"/>
    <n v="4.0073431773443731E-4"/>
    <n v="4.6678196647339703E-3"/>
    <n v="-2.0053297389503806E-3"/>
  </r>
  <r>
    <x v="1530"/>
    <n v="42.680000305175781"/>
    <n v="36.869998931884773"/>
    <n v="25.090000152587891"/>
    <n v="36.360000610351563"/>
    <n v="29.680000305175781"/>
    <n v="-1.1121398144886904E-2"/>
    <n v="-6.4673046219202446E-3"/>
    <n v="5.2083763174535953E-3"/>
    <n v="-6.2858579195731708E-3"/>
    <n v="-6.0281413763058345E-3"/>
  </r>
  <r>
    <x v="1531"/>
    <n v="43.689998626708977"/>
    <n v="37.419998168945313"/>
    <n v="25.39999961853027"/>
    <n v="36.900001525878913"/>
    <n v="29.879999160766602"/>
    <n v="2.3664440354062372E-2"/>
    <n v="1.4917256658364219E-2"/>
    <n v="1.2355498766722988E-2"/>
    <n v="1.4851510078732356E-2"/>
    <n v="6.7385058468460756E-3"/>
  </r>
  <r>
    <x v="1532"/>
    <n v="43.450000762939453"/>
    <n v="37"/>
    <n v="25.129999160766602"/>
    <n v="36.639999389648438"/>
    <n v="29.620000839233398"/>
    <n v="-5.4931991602949239E-3"/>
    <n v="-1.122389603145056E-2"/>
    <n v="-1.0629939441679861E-2"/>
    <n v="-7.0461280617598269E-3"/>
    <n v="-8.7014166277015591E-3"/>
  </r>
  <r>
    <x v="1533"/>
    <n v="43.970001220703118"/>
    <n v="37.290000915527337"/>
    <n v="25.409999847412109"/>
    <n v="36.869998931884773"/>
    <n v="29.60000038146973"/>
    <n v="1.1967789381656296E-2"/>
    <n v="7.8378625818199092E-3"/>
    <n v="1.1142088977171548E-2"/>
    <n v="6.2772801874367628E-3"/>
    <n v="-6.7523488173493109E-4"/>
  </r>
  <r>
    <x v="1534"/>
    <n v="44.700000762939453"/>
    <n v="37.580001831054688"/>
    <n v="25.479999542236332"/>
    <n v="37.340000152587891"/>
    <n v="29.45000076293945"/>
    <n v="1.6602217920626702E-2"/>
    <n v="7.7769082436947908E-3"/>
    <n v="2.7548089431158121E-3"/>
    <n v="1.2747524662840876E-2"/>
    <n v="-5.0675546147689815E-3"/>
  </r>
  <r>
    <x v="1535"/>
    <n v="44.729999542236328"/>
    <n v="37.650001525878913"/>
    <n v="25.39999961853027"/>
    <n v="37.299999237060547"/>
    <n v="29.469999313354489"/>
    <n v="6.7111361934800765E-4"/>
    <n v="1.8626847103126207E-3"/>
    <n v="-3.1397144875709975E-3"/>
    <n v="-1.0712617933551734E-3"/>
    <n v="6.7906790821566608E-4"/>
  </r>
  <r>
    <x v="1536"/>
    <n v="45.029998779296882"/>
    <n v="37.75"/>
    <n v="25.229999542236332"/>
    <n v="37.409999847412109"/>
    <n v="29.89999961853027"/>
    <n v="6.7068911274474645E-3"/>
    <n v="2.6560018610451369E-3"/>
    <n v="-6.6929164900426481E-3"/>
    <n v="2.9490780858319175E-3"/>
    <n v="1.4591120298429199E-2"/>
  </r>
  <r>
    <x v="1537"/>
    <n v="44.819999694824219"/>
    <n v="37.680000305175781"/>
    <n v="25.39999961853027"/>
    <n v="37.349998474121087"/>
    <n v="29.690000534057621"/>
    <n v="-4.663537423172508E-3"/>
    <n v="-1.8542965516349338E-3"/>
    <n v="6.7380134513815287E-3"/>
    <n v="-1.6038859539095509E-3"/>
    <n v="-7.0233808411992085E-3"/>
  </r>
  <r>
    <x v="1538"/>
    <n v="46.880001068115227"/>
    <n v="37.069999694824219"/>
    <n v="26.39999961853027"/>
    <n v="37.819999694824219"/>
    <n v="29.5"/>
    <n v="4.5961655227965026E-2"/>
    <n v="-1.6188975727470255E-2"/>
    <n v="3.9370079331436755E-2"/>
    <n v="1.2583701202258003E-2"/>
    <n v="-6.3994789706948545E-3"/>
  </r>
  <r>
    <x v="1539"/>
    <n v="45.900001525878913"/>
    <n v="36.740001678466797"/>
    <n v="26.420000076293949"/>
    <n v="37.310001373291023"/>
    <n v="28.930000305175781"/>
    <n v="-2.0904426619197471E-2"/>
    <n v="-8.9020237138954395E-3"/>
    <n v="7.5759310805597799E-4"/>
    <n v="-1.3484884337611214E-2"/>
    <n v="-1.9322023553363349E-2"/>
  </r>
  <r>
    <x v="1540"/>
    <n v="46.389999389648438"/>
    <n v="37.040000915527337"/>
    <n v="26.25"/>
    <n v="37.669998168945313"/>
    <n v="29.04000091552734"/>
    <n v="1.067533436776158E-2"/>
    <n v="8.1654660684560721E-3"/>
    <n v="-6.4345221727113459E-3"/>
    <n v="9.6488014581527035E-3"/>
    <n v="3.8023024262422516E-3"/>
  </r>
  <r>
    <x v="1541"/>
    <n v="47.459999084472663"/>
    <n v="36.709999084472663"/>
    <n v="26.159999847412109"/>
    <n v="37.869998931884773"/>
    <n v="28.569999694824219"/>
    <n v="2.3065309525806717E-2"/>
    <n v="-8.9093364713264626E-3"/>
    <n v="-3.4285772414434524E-3"/>
    <n v="5.3092851781537491E-3"/>
    <n v="-1.6184614527743262E-2"/>
  </r>
  <r>
    <x v="1542"/>
    <n v="48.060001373291023"/>
    <n v="36.659999847412109"/>
    <n v="26.090000152587891"/>
    <n v="38.110000610351563"/>
    <n v="28.420000076293949"/>
    <n v="1.2642273501742653E-2"/>
    <n v="-1.3620059468130662E-3"/>
    <n v="-2.6758293284601647E-3"/>
    <n v="6.3375147936621558E-3"/>
    <n v="-5.2502492170990126E-3"/>
  </r>
  <r>
    <x v="1543"/>
    <n v="48"/>
    <n v="36.680000305175781"/>
    <n v="26.379999160766602"/>
    <n v="38.090000152587891"/>
    <n v="28.690000534057621"/>
    <n v="-1.2484679895237796E-3"/>
    <n v="5.4556622604797259E-4"/>
    <n v="1.1115331793125561E-2"/>
    <n v="-5.2480864453828655E-4"/>
    <n v="9.5003679464761188E-3"/>
  </r>
  <r>
    <x v="1544"/>
    <n v="48.119998931884773"/>
    <n v="36.919998168945313"/>
    <n v="26.409999847412109"/>
    <n v="38.139999389648438"/>
    <n v="28.770000457763668"/>
    <n v="2.499977747599432E-3"/>
    <n v="6.5430169512748345E-3"/>
    <n v="1.1372512357819193E-3"/>
    <n v="1.3126604583946124E-3"/>
    <n v="2.7884253125433178E-3"/>
  </r>
  <r>
    <x v="1545"/>
    <n v="49.110000610351563"/>
    <n v="37.259998321533203"/>
    <n v="26.45000076293945"/>
    <n v="38.569999694824219"/>
    <n v="28.85000038146973"/>
    <n v="2.0573601422314354E-2"/>
    <n v="9.2091053480570454E-3"/>
    <n v="1.5146124861208528E-3"/>
    <n v="1.1274260934898899E-2"/>
    <n v="2.7806716174199287E-3"/>
  </r>
  <r>
    <x v="1546"/>
    <n v="48.459999084472663"/>
    <n v="37.209999084472663"/>
    <n v="26.409999847412109"/>
    <n v="38.360000610351563"/>
    <n v="28.89999961853027"/>
    <n v="-1.3235624471604868E-2"/>
    <n v="-1.341901216126581E-3"/>
    <n v="-1.5123219044812914E-3"/>
    <n v="-5.4446224043096488E-3"/>
    <n v="1.7330757850753491E-3"/>
  </r>
  <r>
    <x v="1547"/>
    <n v="47.849998474121087"/>
    <n v="36.830001831054688"/>
    <n v="26.530000686645511"/>
    <n v="37.990001678466797"/>
    <n v="28.879999160766602"/>
    <n v="-1.258771402963213E-2"/>
    <n v="-1.0212234957472619E-2"/>
    <n v="4.5437652376647307E-3"/>
    <n v="-9.6454360270505392E-3"/>
    <n v="-6.920573711995592E-4"/>
  </r>
  <r>
    <x v="1548"/>
    <n v="47.709999084472663"/>
    <n v="37.110000610351563"/>
    <n v="26.379999160766602"/>
    <n v="38.150001525878913"/>
    <n v="28.840000152587891"/>
    <n v="-2.9257971601428521E-3"/>
    <n v="7.6024644413887283E-3"/>
    <n v="-5.6540339991177063E-3"/>
    <n v="4.2116304380898821E-3"/>
    <n v="-1.3850072486514984E-3"/>
  </r>
  <r>
    <x v="1549"/>
    <n v="48.430000305175781"/>
    <n v="37.490001678466797"/>
    <n v="26.54999923706055"/>
    <n v="38.560001373291023"/>
    <n v="28.909999847412109"/>
    <n v="1.509120172960649E-2"/>
    <n v="1.0239856153740829E-2"/>
    <n v="6.4442790637681234E-3"/>
    <n v="1.074704668449325E-2"/>
    <n v="2.4271738714931141E-3"/>
  </r>
  <r>
    <x v="1550"/>
    <n v="48.700000762939453"/>
    <n v="37.439998626708977"/>
    <n v="26.39999961853027"/>
    <n v="38.599998474121087"/>
    <n v="29.090000152587891"/>
    <n v="5.5750661999235326E-3"/>
    <n v="-1.333770325930392E-3"/>
    <n v="-5.6497033084995131E-3"/>
    <n v="1.0372691754562103E-3"/>
    <n v="6.2262298902050683E-3"/>
  </r>
  <r>
    <x v="1551"/>
    <n v="49.479999542236328"/>
    <n v="37.540000915527337"/>
    <n v="26.70000076293945"/>
    <n v="38.869998931884773"/>
    <n v="29.379999160766602"/>
    <n v="1.6016401788035529E-2"/>
    <n v="2.6710014018809193E-3"/>
    <n v="1.1363679876669681E-2"/>
    <n v="6.9948307885220442E-3"/>
    <n v="9.9690273859593705E-3"/>
  </r>
  <r>
    <x v="1552"/>
    <n v="48.380001068115227"/>
    <n v="37.049999237060547"/>
    <n v="26.559999465942379"/>
    <n v="38.290000915527337"/>
    <n v="29.239999771118161"/>
    <n v="-2.2231173894456845E-2"/>
    <n v="-1.3052788133100837E-2"/>
    <n v="-5.2434941197229135E-3"/>
    <n v="-1.492148269347309E-2"/>
    <n v="-4.7651257197921619E-3"/>
  </r>
  <r>
    <x v="1553"/>
    <n v="48.299999237060547"/>
    <n v="37.299999237060547"/>
    <n v="26.639999389648441"/>
    <n v="38.380001068115227"/>
    <n v="29.25"/>
    <n v="-1.6536136686322955E-3"/>
    <n v="6.7476384655341323E-3"/>
    <n v="3.0120453808233278E-3"/>
    <n v="2.3504870837282696E-3"/>
    <n v="3.4200509439528883E-4"/>
  </r>
  <r>
    <x v="1554"/>
    <n v="48.159999847412109"/>
    <n v="37.229999542236328"/>
    <n v="26.690000534057621"/>
    <n v="38.200000762939453"/>
    <n v="29.120000839233398"/>
    <n v="-2.8985381337442362E-3"/>
    <n v="-1.8766674599464449E-3"/>
    <n v="1.8769198781817065E-3"/>
    <n v="-4.6899504993842258E-3"/>
    <n v="-4.444415752704327E-3"/>
  </r>
  <r>
    <x v="1555"/>
    <n v="47.389999389648438"/>
    <n v="36.779998779296882"/>
    <n v="26.25"/>
    <n v="37.840000152587891"/>
    <n v="28.79000091552734"/>
    <n v="-1.5988381648739728E-2"/>
    <n v="-1.2087047232674111E-2"/>
    <n v="-1.6485594801549763E-2"/>
    <n v="-9.4240995592027518E-3"/>
    <n v="-1.1332414635835075E-2"/>
  </r>
  <r>
    <x v="1556"/>
    <n v="47.580001831054688"/>
    <n v="36.569999694824219"/>
    <n v="26.29999923706055"/>
    <n v="37.720001220703118"/>
    <n v="28.70999908447266"/>
    <n v="4.0093362281779831E-3"/>
    <n v="-5.709600093594073E-3"/>
    <n v="1.9047328404019211E-3"/>
    <n v="-3.1712191173594896E-3"/>
    <n v="-2.7788061309693439E-3"/>
  </r>
  <r>
    <x v="1557"/>
    <n v="47.740001678466797"/>
    <n v="36.689998626708977"/>
    <n v="26.45000076293945"/>
    <n v="37.799999237060547"/>
    <n v="28.569999694824219"/>
    <n v="3.362754124731456E-3"/>
    <n v="3.2813489988008414E-3"/>
    <n v="5.7034802368938868E-3"/>
    <n v="2.1208381168747424E-3"/>
    <n v="-4.8763286002387043E-3"/>
  </r>
  <r>
    <x v="1558"/>
    <n v="47.529998779296882"/>
    <n v="36.349998474121087"/>
    <n v="26.639999389648441"/>
    <n v="37.720001220703118"/>
    <n v="28.620000839233398"/>
    <n v="-4.3988875531321336E-3"/>
    <n v="-9.2668347046593498E-3"/>
    <n v="7.1833127118547764E-3"/>
    <n v="-2.116349681800943E-3"/>
    <n v="1.7501275793936381E-3"/>
  </r>
  <r>
    <x v="1559"/>
    <n v="46.860000610351563"/>
    <n v="36.360000610351563"/>
    <n v="26.479999542236332"/>
    <n v="37.430000305175781"/>
    <n v="28.60000038146973"/>
    <n v="-1.4096322031406351E-2"/>
    <n v="2.7516194361319567E-4"/>
    <n v="-6.0060004158363775E-3"/>
    <n v="-7.6882530790631535E-3"/>
    <n v="-6.9882799361245735E-4"/>
  </r>
  <r>
    <x v="1560"/>
    <n v="47.5"/>
    <n v="36.689998626708977"/>
    <n v="26.860000610351559"/>
    <n v="37.770000457763672"/>
    <n v="28.860000610351559"/>
    <n v="1.3657690595656097E-2"/>
    <n v="9.0758528827820078E-3"/>
    <n v="1.4350493756962309E-2"/>
    <n v="9.0836267650490979E-3"/>
    <n v="9.0909169725146566E-3"/>
  </r>
  <r>
    <x v="1561"/>
    <n v="48.599998474121087"/>
    <n v="37.069999694824219"/>
    <n v="27.069999694824219"/>
    <n v="38.340000152587891"/>
    <n v="29.340000152587891"/>
    <n v="2.3157862613075508E-2"/>
    <n v="1.0357075016040327E-2"/>
    <n v="7.8182829374817062E-3"/>
    <n v="1.5091334072437231E-2"/>
    <n v="1.6632000418744432E-2"/>
  </r>
  <r>
    <x v="1562"/>
    <n v="48.680000305175781"/>
    <n v="37.150001525878913"/>
    <n v="27.170000076293949"/>
    <n v="38.349998474121087"/>
    <n v="29.370000839233398"/>
    <n v="1.6461282626849178E-3"/>
    <n v="2.1581287216968768E-3"/>
    <n v="3.6941404727407578E-3"/>
    <n v="2.6078042497141587E-4"/>
    <n v="1.0225182852584835E-3"/>
  </r>
  <r>
    <x v="1563"/>
    <n v="48.25"/>
    <n v="36.720001220703118"/>
    <n v="27.29999923706055"/>
    <n v="37.990001678466797"/>
    <n v="29.229999542236332"/>
    <n v="-8.8332025981943656E-3"/>
    <n v="-1.1574704912898985E-2"/>
    <n v="4.7846580935429189E-3"/>
    <n v="-9.3871397647438959E-3"/>
    <n v="-4.7668128361116179E-3"/>
  </r>
  <r>
    <x v="1564"/>
    <n v="48.479999542236328"/>
    <n v="36.680000305175781"/>
    <n v="27.559999465942379"/>
    <n v="38.069999694824219"/>
    <n v="29.29999923706055"/>
    <n v="4.7668298909083551E-3"/>
    <n v="-1.0893495151842129E-3"/>
    <n v="9.523818173916683E-3"/>
    <n v="2.1057650124497295E-3"/>
    <n v="2.3947894601596426E-3"/>
  </r>
  <r>
    <x v="1565"/>
    <n v="47.5"/>
    <n v="35.939998626708977"/>
    <n v="27.069999694824219"/>
    <n v="37.299999237060547"/>
    <n v="28.909999847412109"/>
    <n v="-2.0214512200697143E-2"/>
    <n v="-2.0174527598419485E-2"/>
    <n v="-1.7779382460572396E-2"/>
    <n v="-2.0225911844920681E-2"/>
    <n v="-1.3310559720259118E-2"/>
  </r>
  <r>
    <x v="1566"/>
    <n v="47.619998931884773"/>
    <n v="35.919998168945313"/>
    <n v="26.54999923706055"/>
    <n v="37.270000457763672"/>
    <n v="28.840000152587891"/>
    <n v="2.5262933028373205E-3"/>
    <n v="-5.5649578541723532E-4"/>
    <n v="-1.9209474090355914E-2"/>
    <n v="-8.0425683406097235E-4"/>
    <n v="-2.421296962769953E-3"/>
  </r>
  <r>
    <x v="1567"/>
    <n v="47.200000762939453"/>
    <n v="35.430000305175781"/>
    <n v="25.860000610351559"/>
    <n v="36.709999084472663"/>
    <n v="28.139999389648441"/>
    <n v="-8.8197853499761992E-3"/>
    <n v="-1.3641366613241078E-2"/>
    <n v="-2.5988649587071845E-2"/>
    <n v="-1.5025526332515922E-2"/>
    <n v="-2.4271870985986686E-2"/>
  </r>
  <r>
    <x v="1568"/>
    <n v="48.099998474121087"/>
    <n v="35.709999084472663"/>
    <n v="26.159999847412109"/>
    <n v="37.119998931884773"/>
    <n v="28.170000076293949"/>
    <n v="1.9067747810044416E-2"/>
    <n v="7.9028726188291494E-3"/>
    <n v="1.1600898297754217E-2"/>
    <n v="1.1168615026894082E-2"/>
    <n v="1.0661225051960678E-3"/>
  </r>
  <r>
    <x v="1569"/>
    <n v="48.619998931884773"/>
    <n v="35.610000610351563"/>
    <n v="25.719999313354489"/>
    <n v="37.099998474121087"/>
    <n v="27.95999908447266"/>
    <n v="1.0810820670679613E-2"/>
    <n v="-2.8002933823815736E-3"/>
    <n v="-1.6819592378596593E-2"/>
    <n v="-5.3880545094807093E-4"/>
    <n v="-7.4547742723654557E-3"/>
  </r>
  <r>
    <x v="1570"/>
    <n v="49.610000610351563"/>
    <n v="35.799999237060547"/>
    <n v="26.04000091552734"/>
    <n v="37.479999542236328"/>
    <n v="28.010000228881839"/>
    <n v="2.0362025919699295E-2"/>
    <n v="5.3355412370802704E-3"/>
    <n v="1.2441742251785305E-2"/>
    <n v="1.024261681251306E-2"/>
    <n v="1.7883099444358488E-3"/>
  </r>
  <r>
    <x v="1571"/>
    <n v="49.459999084472663"/>
    <n v="35.340000152587891"/>
    <n v="25.75"/>
    <n v="37.150001525878913"/>
    <n v="27.79999923706055"/>
    <n v="-3.0236146751346747E-3"/>
    <n v="-1.2849136711613675E-2"/>
    <n v="-1.1136747516564646E-2"/>
    <n v="-8.8046430199535883E-3"/>
    <n v="-7.4973577331410223E-3"/>
  </r>
  <r>
    <x v="1572"/>
    <n v="49.569999694824219"/>
    <n v="35.849998474121087"/>
    <n v="25.870000839233398"/>
    <n v="37.470001220703118"/>
    <n v="27.989999771118161"/>
    <n v="2.2240317910982065E-3"/>
    <n v="1.4431191831668673E-2"/>
    <n v="4.6602267663455703E-3"/>
    <n v="8.6137195607190169E-3"/>
    <n v="6.8345517723726349E-3"/>
  </r>
  <r>
    <x v="1573"/>
    <n v="50.200000762939453"/>
    <n v="36.099998474121087"/>
    <n v="26.180000305175781"/>
    <n v="37.849998474121087"/>
    <n v="28.04999923706055"/>
    <n v="1.2709321605685123E-2"/>
    <n v="6.9735009941622903E-3"/>
    <n v="1.1982970849859817E-2"/>
    <n v="1.0141372859310469E-2"/>
    <n v="2.1436036596292202E-3"/>
  </r>
  <r>
    <x v="1574"/>
    <n v="49.299999237060547"/>
    <n v="35.5"/>
    <n v="26.090000152587891"/>
    <n v="37.259998321533203"/>
    <n v="28.010000228881839"/>
    <n v="-1.792831697610928E-2"/>
    <n v="-1.6620457049359879E-2"/>
    <n v="-3.4377445201976414E-3"/>
    <n v="-1.5587851423330443E-2"/>
    <n v="-1.4259896351748551E-3"/>
  </r>
  <r>
    <x v="1575"/>
    <n v="49.889999389648438"/>
    <n v="35.490001678466797"/>
    <n v="26.04999923706055"/>
    <n v="37.319999694824219"/>
    <n v="27.829999923706051"/>
    <n v="1.1967548919237441E-2"/>
    <n v="-2.8164286009022888E-4"/>
    <n v="-1.5331895474662337E-3"/>
    <n v="1.6103428876522463E-3"/>
    <n v="-6.4262871726143492E-3"/>
  </r>
  <r>
    <x v="1576"/>
    <n v="50.25"/>
    <n v="35.740001678466797"/>
    <n v="26.14999961853027"/>
    <n v="37.599998474121087"/>
    <n v="27.860000610351559"/>
    <n v="7.2158872470593416E-3"/>
    <n v="7.0442374803178723E-3"/>
    <n v="3.8387863492699041E-3"/>
    <n v="7.5026468806670419E-3"/>
    <n v="1.0779980857977918E-3"/>
  </r>
  <r>
    <x v="1577"/>
    <n v="49.680000305175781"/>
    <n v="35.799999237060547"/>
    <n v="26.129999160766602"/>
    <n v="37.459999084472663"/>
    <n v="27.760000228881839"/>
    <n v="-1.1343277508939677E-2"/>
    <n v="1.6787228812554387E-3"/>
    <n v="-7.6483587210057573E-4"/>
    <n v="-3.7233881736665636E-3"/>
    <n v="-3.5893890624167355E-3"/>
  </r>
  <r>
    <x v="1578"/>
    <n v="49.709999084472663"/>
    <n v="35.979999542236328"/>
    <n v="26.409999847412109"/>
    <n v="37.610000610351563"/>
    <n v="27.840000152587891"/>
    <n v="6.0384015927143146E-4"/>
    <n v="5.0279415925082753E-3"/>
    <n v="1.0715679128911734E-2"/>
    <n v="4.0043120540564948E-3"/>
    <n v="2.8818416083015103E-3"/>
  </r>
  <r>
    <x v="1579"/>
    <n v="50.5"/>
    <n v="36.240001678466797"/>
    <n v="26.639999389648441"/>
    <n v="38.080001831054688"/>
    <n v="28.04000091552734"/>
    <n v="1.5892193322813802E-2"/>
    <n v="7.2262962628795073E-3"/>
    <n v="8.7088051331007145E-3"/>
    <n v="1.249670866992128E-2"/>
    <n v="7.1839354110369257E-3"/>
  </r>
  <r>
    <x v="1580"/>
    <n v="51.049999237060547"/>
    <n v="36.400001525878913"/>
    <n v="27.04999923706055"/>
    <n v="38.25"/>
    <n v="28.270000457763668"/>
    <n v="1.0891074001198948E-2"/>
    <n v="4.4150066225627609E-3"/>
    <n v="1.5390385015227284E-2"/>
    <n v="4.4642374152061362E-3"/>
    <n v="8.2025511671422347E-3"/>
  </r>
  <r>
    <x v="1581"/>
    <n v="50.900001525878913"/>
    <n v="37.069999694824219"/>
    <n v="26.370000839233398"/>
    <n v="38.549999237060547"/>
    <n v="28.85000038146973"/>
    <n v="-2.938250997518925E-3"/>
    <n v="1.8406542331295347E-2"/>
    <n v="-2.5138573641639982E-2"/>
    <n v="7.8431173087724678E-3"/>
    <n v="2.0516445501039208E-2"/>
  </r>
  <r>
    <x v="1582"/>
    <n v="51.349998474121087"/>
    <n v="37.040000915527337"/>
    <n v="26.420000076293949"/>
    <n v="38.669998168945313"/>
    <n v="28.95999908447266"/>
    <n v="8.8408042190997356E-3"/>
    <n v="-8.0924681801577112E-4"/>
    <n v="1.8960650538228786E-3"/>
    <n v="3.1128128212620839E-3"/>
    <n v="3.8127799496869863E-3"/>
  </r>
  <r>
    <x v="1583"/>
    <n v="51.200000762939453"/>
    <n v="37.080001831054688"/>
    <n v="26.559999465942379"/>
    <n v="38.680000305175781"/>
    <n v="28.909999847412109"/>
    <n v="-2.9210850173097477E-3"/>
    <n v="1.0799382974794229E-3"/>
    <n v="5.2989927798693911E-3"/>
    <n v="2.5865365151481071E-4"/>
    <n v="-1.7264930470028319E-3"/>
  </r>
  <r>
    <x v="1584"/>
    <n v="51.200000762939453"/>
    <n v="37.209999084472663"/>
    <n v="26.79999923706055"/>
    <n v="38.770000457763672"/>
    <n v="29.020000457763668"/>
    <n v="0"/>
    <n v="3.5058588726687308E-3"/>
    <n v="9.0361361424694479E-3"/>
    <n v="2.3267877941523098E-3"/>
    <n v="3.8049329274349925E-3"/>
  </r>
  <r>
    <x v="1585"/>
    <n v="51"/>
    <n v="37.330001831054688"/>
    <n v="26.979999542236332"/>
    <n v="38.709999084472663"/>
    <n v="29.04999923706055"/>
    <n v="-3.9062648429533118E-3"/>
    <n v="3.225013424740986E-3"/>
    <n v="6.7164294888063534E-3"/>
    <n v="-1.5476237447140208E-3"/>
    <n v="1.0337277334141663E-3"/>
  </r>
  <r>
    <x v="1586"/>
    <n v="50.650001525878913"/>
    <n v="37.270000457763672"/>
    <n v="27.030000686645511"/>
    <n v="38.549999237060547"/>
    <n v="29.04999923706055"/>
    <n v="-6.8627151788448358E-3"/>
    <n v="-1.6073230738794316E-3"/>
    <n v="1.8532670592119353E-3"/>
    <n v="-4.133295045111369E-3"/>
    <n v="0"/>
  </r>
  <r>
    <x v="1587"/>
    <n v="51.25"/>
    <n v="37.5"/>
    <n v="27.180000305175781"/>
    <n v="38.919998168945313"/>
    <n v="29.14999961853027"/>
    <n v="1.1845971491521589E-2"/>
    <n v="6.171170899151872E-3"/>
    <n v="5.549375313348732E-3"/>
    <n v="9.5978972557037648E-3"/>
    <n v="3.4423540136326036E-3"/>
  </r>
  <r>
    <x v="1588"/>
    <n v="51.099998474121087"/>
    <n v="37.580001831054688"/>
    <n v="27.280000686645511"/>
    <n v="39.029998779296882"/>
    <n v="28.95000076293945"/>
    <n v="-2.9268590415397729E-3"/>
    <n v="2.1333821614583333E-3"/>
    <n v="3.6791898582387958E-3"/>
    <n v="2.8263261954452066E-3"/>
    <n v="-6.8610242953033758E-3"/>
  </r>
  <r>
    <x v="1589"/>
    <n v="51.200000762939453"/>
    <n v="37.669998168945313"/>
    <n v="27.430000305175781"/>
    <n v="39.099998474121087"/>
    <n v="28.89999961853027"/>
    <n v="1.9569920118297324E-3"/>
    <n v="2.3947933343700756E-3"/>
    <n v="5.4985196024463371E-3"/>
    <n v="1.7934844225856153E-3"/>
    <n v="-1.7271552017777149E-3"/>
  </r>
  <r>
    <x v="1590"/>
    <n v="51.200000762939453"/>
    <n v="37.580001831054688"/>
    <n v="27.360000610351559"/>
    <n v="39.060001373291023"/>
    <n v="28.809999465942379"/>
    <n v="0"/>
    <n v="-2.3890720006675466E-3"/>
    <n v="-2.5519392652363195E-3"/>
    <n v="-1.0229437951650199E-3"/>
    <n v="-3.1141921721751097E-3"/>
  </r>
  <r>
    <x v="1591"/>
    <n v="51.349998474121087"/>
    <n v="37.630001068115227"/>
    <n v="27.479999542236332"/>
    <n v="39.25"/>
    <n v="28.920000076293949"/>
    <n v="2.929642752861201E-3"/>
    <n v="1.3304745775510392E-3"/>
    <n v="4.3859257751394775E-3"/>
    <n v="4.8642759864032442E-3"/>
    <n v="3.8181399649662045E-3"/>
  </r>
  <r>
    <x v="1592"/>
    <n v="51.049999237060547"/>
    <n v="37.5"/>
    <n v="27.370000839233398"/>
    <n v="39.029998779296882"/>
    <n v="28.879999160766602"/>
    <n v="-5.8422443227867027E-3"/>
    <n v="-3.4547186932019566E-3"/>
    <n v="-4.0028640769759457E-3"/>
    <n v="-5.6051266421176535E-3"/>
    <n v="-1.3831575180435944E-3"/>
  </r>
  <r>
    <x v="1593"/>
    <n v="50.950000762939453"/>
    <n v="37.5"/>
    <n v="27.45999908447266"/>
    <n v="39"/>
    <n v="28.940000534057621"/>
    <n v="-1.9588339983460431E-3"/>
    <n v="0"/>
    <n v="3.2882076170876037E-3"/>
    <n v="-7.6860825608825515E-4"/>
    <n v="2.0776099388718429E-3"/>
  </r>
  <r>
    <x v="1594"/>
    <n v="50.849998474121087"/>
    <n v="37.650001525878913"/>
    <n v="27.479999542236332"/>
    <n v="38.979999542236328"/>
    <n v="29.159999847412109"/>
    <n v="-1.9627534312248174E-3"/>
    <n v="4.0000406901043563E-3"/>
    <n v="7.2834881392917436E-4"/>
    <n v="-5.1283225035056088E-4"/>
    <n v="7.6019111712035256E-3"/>
  </r>
  <r>
    <x v="1595"/>
    <n v="50.799999237060547"/>
    <n v="37.430000305175781"/>
    <n v="27.280000686645511"/>
    <n v="38.830001831054688"/>
    <n v="29.219999313354489"/>
    <n v="-9.8326919490441503E-4"/>
    <n v="-5.8433256782715716E-3"/>
    <n v="-7.2779788545274601E-3"/>
    <n v="-3.8480685721689746E-3"/>
    <n v="2.0575948647580016E-3"/>
  </r>
  <r>
    <x v="1596"/>
    <n v="50.799999237060547"/>
    <n v="37.159999847412109"/>
    <n v="27.29999923706055"/>
    <n v="38.569999694824219"/>
    <n v="29.389999389648441"/>
    <n v="0"/>
    <n v="-7.2134773059656238E-3"/>
    <n v="7.3308467418144283E-4"/>
    <n v="-6.6959084205483969E-3"/>
    <n v="5.8179356703905484E-3"/>
  </r>
  <r>
    <x v="1597"/>
    <n v="51.849998474121087"/>
    <n v="37.709999084472663"/>
    <n v="27.639999389648441"/>
    <n v="39.189998626708977"/>
    <n v="29.620000839233398"/>
    <n v="2.0669276630510755E-2"/>
    <n v="1.4800840670586195E-2"/>
    <n v="1.2454218391564291E-2"/>
    <n v="1.607464186648561E-2"/>
    <n v="7.8258405703120586E-3"/>
  </r>
  <r>
    <x v="1598"/>
    <n v="52.299999237060547"/>
    <n v="38.060001373291023"/>
    <n v="27.89999961853027"/>
    <n v="39.569999694824219"/>
    <n v="29.930000305175781"/>
    <n v="8.6788963583877572E-3"/>
    <n v="9.2814186506431154E-3"/>
    <n v="9.4066655073517282E-3"/>
    <n v="9.6963787045468569E-3"/>
    <n v="1.0465883091123031E-2"/>
  </r>
  <r>
    <x v="1599"/>
    <n v="51.700000762939453"/>
    <n v="37.659999847412109"/>
    <n v="27.690000534057621"/>
    <n v="39.200000762939453"/>
    <n v="29.760000228881839"/>
    <n v="-1.147224632645742E-2"/>
    <n v="-1.0509761204570485E-2"/>
    <n v="-7.5268490087424447E-3"/>
    <n v="-9.3504911483019721E-3"/>
    <n v="-5.679922304061712E-3"/>
  </r>
  <r>
    <x v="1600"/>
    <n v="51.650001525878913"/>
    <n v="37.259998321533203"/>
    <n v="27.559999465942379"/>
    <n v="38.919998168945313"/>
    <n v="29.690000534057621"/>
    <n v="-9.6710321707347332E-4"/>
    <n v="-1.0621389471577314E-2"/>
    <n v="-4.6948741642437036E-3"/>
    <n v="-7.1429231771561923E-3"/>
    <n v="-2.3521402649817392E-3"/>
  </r>
  <r>
    <x v="1601"/>
    <n v="51.400001525878913"/>
    <n v="36.950000762939453"/>
    <n v="27.559999465942379"/>
    <n v="38.680000305175781"/>
    <n v="29.809999465942379"/>
    <n v="-4.8402709121845629E-3"/>
    <n v="-8.3198489682861036E-3"/>
    <n v="0"/>
    <n v="-6.1664407775082614E-3"/>
    <n v="4.0417288557171582E-3"/>
  </r>
  <r>
    <x v="1602"/>
    <n v="52.299999237060547"/>
    <n v="37.470001220703118"/>
    <n v="27.89999961853027"/>
    <n v="39.209999084472663"/>
    <n v="29.920000076293949"/>
    <n v="1.7509682577120197E-2"/>
    <n v="1.4073083816691581E-2"/>
    <n v="1.2336725659521515E-2"/>
    <n v="1.3702139997810777E-2"/>
    <n v="3.6900574412033846E-3"/>
  </r>
  <r>
    <x v="1603"/>
    <n v="52.349998474121087"/>
    <n v="37.430000305175781"/>
    <n v="28.190000534057621"/>
    <n v="39.270000457763672"/>
    <n v="29.969999313354489"/>
    <n v="9.5600837074409704E-4"/>
    <n v="-1.0675450820437961E-3"/>
    <n v="1.0394298189693943E-2"/>
    <n v="1.5302569419025907E-3"/>
    <n v="1.671097491077712E-3"/>
  </r>
  <r>
    <x v="1604"/>
    <n v="52.200000762939453"/>
    <n v="37.470001220703118"/>
    <n v="28.10000038146973"/>
    <n v="39.200000762939453"/>
    <n v="29.89999961853027"/>
    <n v="-2.8652858749515344E-3"/>
    <n v="1.0686859524766117E-3"/>
    <n v="-3.1926268493382023E-3"/>
    <n v="-1.7825234022980467E-3"/>
    <n v="-2.3356588731394206E-3"/>
  </r>
  <r>
    <x v="1605"/>
    <n v="52.799999237060547"/>
    <n v="37.430000305175781"/>
    <n v="28.020000457763668"/>
    <n v="39.389999389648438"/>
    <n v="30.04000091552734"/>
    <n v="1.1494223474170444E-2"/>
    <n v="-1.0675450820437961E-3"/>
    <n v="-2.8469723352323138E-3"/>
    <n v="4.8469036482421011E-3"/>
    <n v="4.6823176850579523E-3"/>
  </r>
  <r>
    <x v="1606"/>
    <n v="53.099998474121087"/>
    <n v="37.25"/>
    <n v="28.29999923706055"/>
    <n v="39.409999847412109"/>
    <n v="30"/>
    <n v="5.6818038143070463E-3"/>
    <n v="-4.8089848706437495E-3"/>
    <n v="9.9928185125814726E-3"/>
    <n v="5.0775471118509152E-4"/>
    <n v="-1.3315883591289829E-3"/>
  </r>
  <r>
    <x v="1607"/>
    <n v="52.950000762939453"/>
    <n v="37.259998321533203"/>
    <n v="28.530000686645511"/>
    <n v="39.340000152587891"/>
    <n v="30.139999389648441"/>
    <n v="-2.8248157343118696E-3"/>
    <n v="2.6841131632760064E-4"/>
    <n v="8.1272599217515253E-3"/>
    <n v="-1.7761911975448874E-3"/>
    <n v="4.6666463216147019E-3"/>
  </r>
  <r>
    <x v="1608"/>
    <n v="53.049999237060547"/>
    <n v="37.200000762939453"/>
    <n v="28.64999961853027"/>
    <n v="39.369998931884773"/>
    <n v="30.180000305175781"/>
    <n v="1.8885452819688015E-3"/>
    <n v="-1.6102405071520458E-3"/>
    <n v="4.2060613037744618E-3"/>
    <n v="7.6255158059293255E-4"/>
    <n v="1.3271704159714907E-3"/>
  </r>
  <r>
    <x v="1609"/>
    <n v="53.349998474121087"/>
    <n v="36.970001220703118"/>
    <n v="28.809999465942379"/>
    <n v="39.360000610351563"/>
    <n v="30.010000228881839"/>
    <n v="5.6550281126292899E-3"/>
    <n v="-6.1827832666463967E-3"/>
    <n v="5.5846369822854921E-3"/>
    <n v="-2.5395788174921289E-4"/>
    <n v="-5.6328719209716924E-3"/>
  </r>
  <r>
    <x v="1610"/>
    <n v="53.75"/>
    <n v="37.299999237060547"/>
    <n v="29.20999908447266"/>
    <n v="39.610000610351563"/>
    <n v="29.909999847412109"/>
    <n v="7.4976857979282855E-3"/>
    <n v="8.9261023927862584E-3"/>
    <n v="1.3884055048426448E-2"/>
    <n v="6.3516259177661379E-3"/>
    <n v="-3.3322352784752409E-3"/>
  </r>
  <r>
    <x v="1611"/>
    <n v="54.700000762939453"/>
    <n v="37.450000762939453"/>
    <n v="29.20000076293945"/>
    <n v="40.110000610351563"/>
    <n v="29.590000152587891"/>
    <n v="1.7674432798873548E-2"/>
    <n v="4.02148871171739E-3"/>
    <n v="-3.4229105945179916E-4"/>
    <n v="1.2623074786556086E-2"/>
    <n v="-1.069875280697823E-2"/>
  </r>
  <r>
    <x v="1612"/>
    <n v="54.450000762939453"/>
    <n v="37.220001220703118"/>
    <n v="29.360000610351559"/>
    <n v="39.830001831054688"/>
    <n v="29.860000610351559"/>
    <n v="-4.570383848502264E-3"/>
    <n v="-6.1415096809275087E-3"/>
    <n v="5.4794466860144976E-3"/>
    <n v="-6.9807722522101656E-3"/>
    <n v="9.1247197151519636E-3"/>
  </r>
  <r>
    <x v="1613"/>
    <n v="54.599998474121087"/>
    <n v="37.169998168945313"/>
    <n v="29.219999313354489"/>
    <n v="40.069999694824219"/>
    <n v="29.979999542236332"/>
    <n v="2.754778862808155E-3"/>
    <n v="-1.343445731269667E-3"/>
    <n v="-4.7684364470929053E-3"/>
    <n v="6.0255549268493766E-3"/>
    <n v="4.0187183332867291E-3"/>
  </r>
  <r>
    <x v="1614"/>
    <n v="54.049999237060547"/>
    <n v="37.009998321533203"/>
    <n v="29.170000076293949"/>
    <n v="39.669998168945313"/>
    <n v="30"/>
    <n v="-1.0073246381521869E-2"/>
    <n v="-4.3045427843412054E-3"/>
    <n v="-1.7111306719876786E-3"/>
    <n v="-9.9825687278598564E-3"/>
    <n v="6.6712668675966247E-4"/>
  </r>
  <r>
    <x v="1615"/>
    <n v="54.700000762939453"/>
    <n v="36.619998931884773"/>
    <n v="29.120000839233398"/>
    <n v="39.520000457763672"/>
    <n v="29.870000839233398"/>
    <n v="1.2025930343274061E-2"/>
    <n v="-1.0537676501906797E-2"/>
    <n v="-1.7140636588885067E-3"/>
    <n v="-3.7811373356468332E-3"/>
    <n v="-4.3333053588867189E-3"/>
  </r>
  <r>
    <x v="1616"/>
    <n v="55.049999237060547"/>
    <n v="36.590000152587891"/>
    <n v="29.14999961853027"/>
    <n v="39.560001373291023"/>
    <n v="30"/>
    <n v="6.3985094924939381E-3"/>
    <n v="-8.1919115706916045E-4"/>
    <n v="1.0301778307799383E-3"/>
    <n v="1.0121689034417181E-3"/>
    <n v="4.3521646171449501E-3"/>
  </r>
  <r>
    <x v="1617"/>
    <n v="56.650001525878913"/>
    <n v="36.919998168945313"/>
    <n v="29.340000152587891"/>
    <n v="40.020000457763672"/>
    <n v="30.340000152587891"/>
    <n v="2.9064528810042546E-2"/>
    <n v="9.0188033610620853E-3"/>
    <n v="6.5180286979091388E-3"/>
    <n v="1.1627883430338251E-2"/>
    <n v="1.1333338419596354E-2"/>
  </r>
  <r>
    <x v="1618"/>
    <n v="56.700000762939453"/>
    <n v="36.869998931884773"/>
    <n v="29.29000091552734"/>
    <n v="40.099998474121087"/>
    <n v="30.280000686645511"/>
    <n v="8.82599041726399E-4"/>
    <n v="-1.3542589257925764E-3"/>
    <n v="-1.7041321336237389E-3"/>
    <n v="1.9989509106038894E-3"/>
    <n v="-1.9775697310687561E-3"/>
  </r>
  <r>
    <x v="1619"/>
    <n v="56.75"/>
    <n v="36.799999237060547"/>
    <n v="28.85000038146973"/>
    <n v="39.990001678466797"/>
    <n v="30.20000076293945"/>
    <n v="8.8182074757973614E-4"/>
    <n v="-1.8985542948766099E-3"/>
    <n v="-1.5022209638250818E-2"/>
    <n v="-2.7430623401464029E-3"/>
    <n v="-2.6420053464973805E-3"/>
  </r>
  <r>
    <x v="1620"/>
    <n v="56.450000762939453"/>
    <n v="36.770000457763672"/>
    <n v="29.159999847412109"/>
    <n v="39.919998168945313"/>
    <n v="30.29999923706055"/>
    <n v="-5.2863301684677863E-3"/>
    <n v="-8.1518423692421781E-4"/>
    <n v="1.0745215315196009E-2"/>
    <n v="-1.7505252959061212E-3"/>
    <n v="3.3112076687036389E-3"/>
  </r>
  <r>
    <x v="1621"/>
    <n v="57.299999237060547"/>
    <n v="36.930000305175781"/>
    <n v="29.520000457763668"/>
    <n v="40.340000152587891"/>
    <n v="30.270000457763668"/>
    <n v="1.5057545839381717E-2"/>
    <n v="4.3513691982651793E-3"/>
    <n v="1.2345700008071442E-2"/>
    <n v="1.0521092257196227E-2"/>
    <n v="-9.900587475985803E-4"/>
  </r>
  <r>
    <x v="1622"/>
    <n v="57.400001525878913"/>
    <n v="37.709999084472663"/>
    <n v="30.25"/>
    <n v="40.799999237060547"/>
    <n v="30.430000305175781"/>
    <n v="1.7452406657919623E-3"/>
    <n v="2.1121006575988692E-2"/>
    <n v="2.472898139960374E-2"/>
    <n v="1.140305113368093E-2"/>
    <n v="5.2857563591835388E-3"/>
  </r>
  <r>
    <x v="1623"/>
    <n v="57.549999237060547"/>
    <n v="37.509998321533203"/>
    <n v="31"/>
    <n v="40.840000152587891"/>
    <n v="30.319999694824219"/>
    <n v="2.6132004737666552E-3"/>
    <n v="-5.3036533491142897E-3"/>
    <n v="2.4793388429752067E-2"/>
    <n v="9.8041461459168482E-4"/>
    <n v="-3.6148737840417536E-3"/>
  </r>
  <r>
    <x v="1624"/>
    <n v="57.599998474121087"/>
    <n v="37.520000457763672"/>
    <n v="30.20999908447266"/>
    <n v="40.860000610351563"/>
    <n v="30.440000534057621"/>
    <n v="8.6879648520206572E-4"/>
    <n v="2.6665253740432366E-4"/>
    <n v="-2.548390050088194E-2"/>
    <n v="4.8972717161962392E-4"/>
    <n v="3.9578113601988841E-3"/>
  </r>
  <r>
    <x v="1625"/>
    <n v="56.549999237060547"/>
    <n v="37.659999847412109"/>
    <n v="29.690000534057621"/>
    <n v="40.610000610351563"/>
    <n v="30.610000610351559"/>
    <n v="-1.8229153904097593E-2"/>
    <n v="3.731326970692206E-3"/>
    <n v="-1.7212795967355986E-2"/>
    <n v="-6.1184531636219418E-3"/>
    <n v="5.5847593072061415E-3"/>
  </r>
  <r>
    <x v="1626"/>
    <n v="57.400001525878913"/>
    <n v="37.849998474121087"/>
    <n v="30.110000610351559"/>
    <n v="40.819999694824219"/>
    <n v="30.559999465942379"/>
    <n v="1.5030986742459758E-2"/>
    <n v="5.0451042878066673E-3"/>
    <n v="1.4146179479254404E-2"/>
    <n v="5.1711174911710563E-3"/>
    <n v="-1.6334904740991907E-3"/>
  </r>
  <r>
    <x v="1627"/>
    <n v="57.700000762939453"/>
    <n v="37.970001220703118"/>
    <n v="30.319999694824219"/>
    <n v="41.189998626708977"/>
    <n v="30.489999771118161"/>
    <n v="5.2264674056721836E-3"/>
    <n v="3.1704822039578121E-3"/>
    <n v="6.9743965531659244E-3"/>
    <n v="9.0641581247163164E-3"/>
    <n v="-2.2905659701411311E-3"/>
  </r>
  <r>
    <x v="1628"/>
    <n v="58.849998474121087"/>
    <n v="38.080001831054688"/>
    <n v="30.64999961853027"/>
    <n v="42"/>
    <n v="30.579999923706051"/>
    <n v="1.9930635978782755E-2"/>
    <n v="2.8970399477256758E-3"/>
    <n v="1.088390260644969E-2"/>
    <n v="1.9665001221092313E-2"/>
    <n v="2.9517924979830215E-3"/>
  </r>
  <r>
    <x v="1629"/>
    <n v="58.849998474121087"/>
    <n v="38.099998474121087"/>
    <n v="31.159999847412109"/>
    <n v="41.759998321533203"/>
    <n v="30.569999694824219"/>
    <n v="0"/>
    <n v="5.2512190401450163E-4"/>
    <n v="1.6639485651853168E-2"/>
    <n v="-5.7143256777808776E-3"/>
    <n v="-3.2701860388430101E-4"/>
  </r>
  <r>
    <x v="1630"/>
    <n v="59.25"/>
    <n v="38.009998321533203"/>
    <n v="31.159999847412109"/>
    <n v="41.779998779296882"/>
    <n v="30.780000686645511"/>
    <n v="6.7969674808880665E-3"/>
    <n v="-2.3622088239456207E-3"/>
    <n v="0"/>
    <n v="4.7893818408910013E-4"/>
    <n v="6.869512395083462E-3"/>
  </r>
  <r>
    <x v="1631"/>
    <n v="59.849998474121087"/>
    <n v="38.450000762939453"/>
    <n v="31.190000534057621"/>
    <n v="42.209999084472663"/>
    <n v="30.829999923706051"/>
    <n v="1.0126556525250408E-2"/>
    <n v="1.1575965820471568E-2"/>
    <n v="9.6279482645770847E-4"/>
    <n v="1.0292013349432121E-2"/>
    <n v="1.6244066258982537E-3"/>
  </r>
  <r>
    <x v="1632"/>
    <n v="59.75"/>
    <n v="38.380001068115227"/>
    <n v="31.020000457763668"/>
    <n v="42.130001068115227"/>
    <n v="30.920000076293949"/>
    <n v="-1.6708183236516807E-3"/>
    <n v="-1.8205381907741337E-3"/>
    <n v="-5.4504672453699532E-3"/>
    <n v="-1.8952385238706175E-3"/>
    <n v="2.9192394683950061E-3"/>
  </r>
  <r>
    <x v="1633"/>
    <n v="59.849998474121087"/>
    <n v="38.400001525878913"/>
    <n v="30.909999847412109"/>
    <n v="42.139999389648438"/>
    <n v="30.690000534057621"/>
    <n v="1.6736146296416174E-3"/>
    <n v="5.2111665469185646E-4"/>
    <n v="-3.5461189145156204E-3"/>
    <n v="2.373207044795721E-4"/>
    <n v="-7.4385362764816561E-3"/>
  </r>
  <r>
    <x v="1634"/>
    <n v="60"/>
    <n v="38.380001068115227"/>
    <n v="31.139999389648441"/>
    <n v="42.139999389648438"/>
    <n v="31.020000457763668"/>
    <n v="2.5062912231112828E-3"/>
    <n v="-5.2084523356612828E-4"/>
    <n v="7.4409428460604802E-3"/>
    <n v="0"/>
    <n v="1.0752685498973409E-2"/>
  </r>
  <r>
    <x v="1635"/>
    <n v="59.5"/>
    <n v="38.119998931884773"/>
    <n v="30.670000076293949"/>
    <n v="42"/>
    <n v="30.95000076293945"/>
    <n v="-8.3333333333333332E-3"/>
    <n v="-6.7744171181499859E-3"/>
    <n v="-1.5093106055446146E-2"/>
    <n v="-3.3222447004312944E-3"/>
    <n v="-2.2565987682537014E-3"/>
  </r>
  <r>
    <x v="1636"/>
    <n v="58.75"/>
    <n v="38.130001068115227"/>
    <n v="30.590000152587891"/>
    <n v="41.819999694824219"/>
    <n v="31.04000091552734"/>
    <n v="-1.2605042016806723E-2"/>
    <n v="2.6238553280987729E-4"/>
    <n v="-2.6084096350522455E-3"/>
    <n v="-4.2857215518043151E-3"/>
    <n v="2.9079208519975151E-3"/>
  </r>
  <r>
    <x v="1637"/>
    <n v="59.650001525878913"/>
    <n v="38.360000610351563"/>
    <n v="31.030000686645511"/>
    <n v="42.200000762939453"/>
    <n v="31.45999908447266"/>
    <n v="1.5319174908577248E-2"/>
    <n v="6.0319836295169597E-3"/>
    <n v="1.4383802937653697E-2"/>
    <n v="9.0865870609335413E-3"/>
    <n v="1.3530868445793803E-2"/>
  </r>
  <r>
    <x v="1638"/>
    <n v="60"/>
    <n v="38.290000915527337"/>
    <n v="31.25"/>
    <n v="42.270000457763672"/>
    <n v="31.639999389648441"/>
    <n v="5.8675350405354345E-3"/>
    <n v="-1.8248095336405241E-3"/>
    <n v="7.0898907021027073E-3"/>
    <n v="1.6587605108693108E-3"/>
    <n v="5.7215610430396318E-3"/>
  </r>
  <r>
    <x v="1639"/>
    <n v="60"/>
    <n v="38.580001831054688"/>
    <n v="31.020000457763668"/>
    <n v="42.479999542236328"/>
    <n v="31.719999313354489"/>
    <n v="0"/>
    <n v="7.5738027838424486E-3"/>
    <n v="-7.3599853515626135E-3"/>
    <n v="4.9680407428073737E-3"/>
    <n v="2.528442643782759E-3"/>
  </r>
  <r>
    <x v="1640"/>
    <n v="61"/>
    <n v="38.919998168945313"/>
    <n v="31.45999908447266"/>
    <n v="43.099998474121087"/>
    <n v="32.5"/>
    <n v="1.6666666666666666E-2"/>
    <n v="8.8127610615338914E-3"/>
    <n v="1.4184352682653455E-2"/>
    <n v="1.4595078591474936E-2"/>
    <n v="2.4590186113816276E-2"/>
  </r>
  <r>
    <x v="1641"/>
    <n v="61.049999237060547"/>
    <n v="38.919998168945313"/>
    <n v="31.309999465942379"/>
    <n v="43.110000610351563"/>
    <n v="32.380001068115227"/>
    <n v="8.1965962394339135E-4"/>
    <n v="0"/>
    <n v="-4.7679473266200468E-3"/>
    <n v="2.3206813421307952E-4"/>
    <n v="-3.6922748272237762E-3"/>
  </r>
  <r>
    <x v="1642"/>
    <n v="60.950000762939453"/>
    <n v="38.919998168945313"/>
    <n v="31.25"/>
    <n v="43.130001068115227"/>
    <n v="32.319999694824219"/>
    <n v="-1.6379766645498897E-3"/>
    <n v="0"/>
    <n v="-1.916303639916826E-3"/>
    <n v="4.6394009465317113E-4"/>
    <n v="-1.853038026922495E-3"/>
  </r>
  <r>
    <x v="1643"/>
    <n v="61"/>
    <n v="38.939998626708977"/>
    <n v="30.930000305175781"/>
    <n v="43.069999694824219"/>
    <n v="32.319999694824219"/>
    <n v="8.2033201697593466E-4"/>
    <n v="5.1388640042700077E-4"/>
    <n v="-1.0239990234374999E-2"/>
    <n v="-1.3911748621626121E-3"/>
    <n v="0"/>
  </r>
  <r>
    <x v="1644"/>
    <n v="60.799999237060547"/>
    <n v="38.590000152587891"/>
    <n v="30.79000091552734"/>
    <n v="42.939998626708977"/>
    <n v="32.290000915527337"/>
    <n v="-3.2787010317943135E-3"/>
    <n v="-8.9881480858867418E-3"/>
    <n v="-4.5263300442002826E-3"/>
    <n v="-3.0183670544781521E-3"/>
    <n v="-9.2818006126671351E-4"/>
  </r>
  <r>
    <x v="1645"/>
    <n v="60.599998474121087"/>
    <n v="38.380001068115227"/>
    <n v="30.530000686645511"/>
    <n v="42.830001831054688"/>
    <n v="32.310001373291023"/>
    <n v="-3.2894862738345244E-3"/>
    <n v="-5.4418005608269111E-3"/>
    <n v="-8.4443072799881332E-3"/>
    <n v="-2.5616394776936716E-3"/>
    <n v="6.1940096613835767E-4"/>
  </r>
  <r>
    <x v="1646"/>
    <n v="60.799999237060547"/>
    <n v="38.669998168945313"/>
    <n v="30.370000839233398"/>
    <n v="43.020000457763672"/>
    <n v="32.520000457763672"/>
    <n v="3.3003427058644155E-3"/>
    <n v="7.5559430109293233E-3"/>
    <n v="-5.2407416905856921E-3"/>
    <n v="4.4361106370820269E-3"/>
    <n v="6.4995071354668633E-3"/>
  </r>
  <r>
    <x v="1647"/>
    <n v="61"/>
    <n v="38.900001525878913"/>
    <n v="30.180000305175781"/>
    <n v="43.189998626708977"/>
    <n v="32.520000457763672"/>
    <n v="3.2894862738344077E-3"/>
    <n v="5.9478502152686807E-3"/>
    <n v="-6.2561912679358752E-3"/>
    <n v="3.9516077902464648E-3"/>
    <n v="0"/>
  </r>
  <r>
    <x v="1648"/>
    <n v="61.549999237060547"/>
    <n v="38.819999694824219"/>
    <n v="30.430000305175781"/>
    <n v="43.419998168945313"/>
    <n v="32.520000457763672"/>
    <n v="9.0163809354188006E-3"/>
    <n v="-2.0566022600660306E-3"/>
    <n v="8.2836314603060412E-3"/>
    <n v="5.3252963544690186E-3"/>
    <n v="0"/>
  </r>
  <r>
    <x v="1649"/>
    <n v="61.950000762939453"/>
    <n v="38.409999847412109"/>
    <n v="30.340000152587891"/>
    <n v="43.310001373291023"/>
    <n v="32.130001068115227"/>
    <n v="6.498806349912299E-3"/>
    <n v="-1.0561562355364307E-2"/>
    <n v="-2.957612608784058E-3"/>
    <n v="-2.5333210569539193E-3"/>
    <n v="-1.1992600988888916E-2"/>
  </r>
  <r>
    <x v="1650"/>
    <n v="62.25"/>
    <n v="38.810001373291023"/>
    <n v="30.309999465942379"/>
    <n v="43.369998931884773"/>
    <n v="32.409999847412109"/>
    <n v="4.8426026370610858E-3"/>
    <n v="1.0413994466752481E-2"/>
    <n v="-9.888162984386939E-4"/>
    <n v="1.3853049339949935E-3"/>
    <n v="8.714558667560825E-3"/>
  </r>
  <r>
    <x v="1651"/>
    <n v="62.700000762939453"/>
    <n v="38.860000610351563"/>
    <n v="30.569999694824219"/>
    <n v="43.549999237060547"/>
    <n v="32.709999084472663"/>
    <n v="7.2289279187060743E-3"/>
    <n v="1.2883080466714221E-3"/>
    <n v="8.5780347562851977E-3"/>
    <n v="4.1503414712662457E-3"/>
    <n v="9.2563788482864957E-3"/>
  </r>
  <r>
    <x v="1652"/>
    <n v="63.450000762939453"/>
    <n v="39.389999389648438"/>
    <n v="30.780000686645511"/>
    <n v="44.049999237060547"/>
    <n v="32.759998321533203"/>
    <n v="1.1961722342486924E-2"/>
    <n v="1.3638671409482517E-2"/>
    <n v="6.869512395083462E-3"/>
    <n v="1.1481056458308861E-2"/>
    <n v="1.528561249158648E-3"/>
  </r>
  <r>
    <x v="1653"/>
    <n v="63.099998474121087"/>
    <n v="39.520000457763672"/>
    <n v="30.729999542236332"/>
    <n v="44.060001373291023"/>
    <n v="32.900001525878913"/>
    <n v="-5.5161904587840366E-3"/>
    <n v="3.3003572005486813E-3"/>
    <n v="-1.624468593039169E-3"/>
    <n v="2.2706325547585407E-4"/>
    <n v="4.2736023052139744E-3"/>
  </r>
  <r>
    <x v="1654"/>
    <n v="62.299999237060547"/>
    <n v="39.900001525878913"/>
    <n v="30.670000076293949"/>
    <n v="44.020000457763672"/>
    <n v="32.900001525878913"/>
    <n v="-1.2678276646688665E-2"/>
    <n v="9.6154115312159765E-3"/>
    <n v="-1.9524720740694303E-3"/>
    <n v="-9.0787367863313852E-4"/>
    <n v="0"/>
  </r>
  <r>
    <x v="1655"/>
    <n v="62.400001525878913"/>
    <n v="40"/>
    <n v="30.89999961853027"/>
    <n v="44.240001678466797"/>
    <n v="33.020000457763672"/>
    <n v="1.6051731949119814E-3"/>
    <n v="2.5062273257365217E-3"/>
    <n v="7.4991699271007408E-3"/>
    <n v="4.9977559839921373E-3"/>
    <n v="3.6473837787019004E-3"/>
  </r>
  <r>
    <x v="1656"/>
    <n v="62.400001525878913"/>
    <n v="40.240001678466797"/>
    <n v="30.979999542236332"/>
    <n v="44.349998474121087"/>
    <n v="33.009998321533203"/>
    <n v="0"/>
    <n v="6.0000419616699219E-3"/>
    <n v="2.5889943266564647E-3"/>
    <n v="2.4863650877262325E-3"/>
    <n v="-3.0291145038785256E-4"/>
  </r>
  <r>
    <x v="1657"/>
    <n v="62.700000762939453"/>
    <n v="40.150001525878913"/>
    <n v="30.930000305175781"/>
    <n v="44.459999084472663"/>
    <n v="33.029998779296882"/>
    <n v="4.8076799635352928E-3"/>
    <n v="-2.2365842155529616E-3"/>
    <n v="-1.6139198773190545E-3"/>
    <n v="2.480284422462016E-3"/>
    <n v="6.0589090519984085E-4"/>
  </r>
  <r>
    <x v="1658"/>
    <n v="62.700000762939453"/>
    <n v="40.25"/>
    <n v="31.110000610351559"/>
    <n v="44.439998626708977"/>
    <n v="32.970001220703118"/>
    <n v="0"/>
    <n v="2.4906219257957453E-3"/>
    <n v="5.8196024377554475E-3"/>
    <n v="-4.4985286044846328E-4"/>
    <n v="-1.8164565792043118E-3"/>
  </r>
  <r>
    <x v="1659"/>
    <n v="62.650001525878913"/>
    <n v="40.340000152587891"/>
    <n v="30.79999923706055"/>
    <n v="44.200000762939453"/>
    <n v="32.650001525878913"/>
    <n v="-7.9743598807247831E-4"/>
    <n v="2.2360286357239905E-3"/>
    <n v="-9.9646855419172984E-3"/>
    <n v="-5.4004921508994498E-3"/>
    <n v="-9.7057835297641587E-3"/>
  </r>
  <r>
    <x v="1660"/>
    <n v="63.599998474121087"/>
    <n v="40.459999084472663"/>
    <n v="31.39999961853027"/>
    <n v="44.740001678466797"/>
    <n v="32.810001373291023"/>
    <n v="1.516355826184229E-2"/>
    <n v="2.9746884340820846E-3"/>
    <n v="1.9480532348447599E-2"/>
    <n v="1.2217215072541818E-2"/>
    <n v="4.9004545156082439E-3"/>
  </r>
  <r>
    <x v="1661"/>
    <n v="64.099998474121094"/>
    <n v="40.720001220703118"/>
    <n v="31.64999961853027"/>
    <n v="45.060001373291023"/>
    <n v="32.909999847412109"/>
    <n v="7.8616354087407362E-3"/>
    <n v="6.4261527956938477E-3"/>
    <n v="7.9617835362159051E-3"/>
    <n v="7.1524292091888894E-3"/>
    <n v="3.0478046307700064E-3"/>
  </r>
  <r>
    <x v="1662"/>
    <n v="63.549999237060547"/>
    <n v="40.840000152587891"/>
    <n v="31.260000228881839"/>
    <n v="44.799999237060547"/>
    <n v="32.659999847412109"/>
    <n v="-8.5803315156488882E-3"/>
    <n v="2.9469284942889962E-3"/>
    <n v="-1.2322255745623949E-2"/>
    <n v="-5.7701315647227247E-3"/>
    <n v="-7.596475270711946E-3"/>
  </r>
  <r>
    <x v="1663"/>
    <n v="62.900001525878913"/>
    <n v="40.569999694824219"/>
    <n v="30.870000839233398"/>
    <n v="44.5"/>
    <n v="32.569999694824219"/>
    <n v="-1.0228130904564566E-2"/>
    <n v="-6.6111767080040736E-3"/>
    <n v="-1.2475988061193665E-2"/>
    <n v="-6.6964116555692753E-3"/>
    <n v="-2.755669106196337E-3"/>
  </r>
  <r>
    <x v="1664"/>
    <n v="62.700000762939453"/>
    <n v="40.380001068115227"/>
    <n v="30.95999908447266"/>
    <n v="44.310001373291023"/>
    <n v="32.659999847412109"/>
    <n v="-3.1796622907421398E-3"/>
    <n v="-4.6832296805077583E-3"/>
    <n v="2.9153949722243127E-3"/>
    <n v="-4.2696320608758935E-3"/>
    <n v="2.7632838020011643E-3"/>
  </r>
  <r>
    <x v="1665"/>
    <n v="62.75"/>
    <n v="40.840000152587891"/>
    <n v="31.129999160766602"/>
    <n v="44.540000915527337"/>
    <n v="32.759998321533203"/>
    <n v="7.9743598807259172E-4"/>
    <n v="1.1391755133852309E-2"/>
    <n v="5.4909586990007937E-3"/>
    <n v="5.1906913813582495E-3"/>
    <n v="3.061802651202932E-3"/>
  </r>
  <r>
    <x v="1666"/>
    <n v="62.700000762939453"/>
    <n v="40.729999542236328"/>
    <n v="31.059999465942379"/>
    <n v="44.529998779296882"/>
    <n v="32.680000305175781"/>
    <n v="-7.9680059060632466E-4"/>
    <n v="-2.6934527409543151E-3"/>
    <n v="-2.2486250148199011E-3"/>
    <n v="-2.2456524528196943E-4"/>
    <n v="-2.4419420163657043E-3"/>
  </r>
  <r>
    <x v="1667"/>
    <n v="62"/>
    <n v="40.639999389648438"/>
    <n v="31.219999313354489"/>
    <n v="44.240001678466797"/>
    <n v="32.689998626708977"/>
    <n v="-1.1164286354414332E-2"/>
    <n v="-2.2096772305278808E-3"/>
    <n v="5.1513152016486969E-3"/>
    <n v="-6.5123985802782499E-3"/>
    <n v="3.0594618848924887E-4"/>
  </r>
  <r>
    <x v="1668"/>
    <n v="61.950000762939453"/>
    <n v="40.610000610351563"/>
    <n v="31.329999923706051"/>
    <n v="44.119998931884773"/>
    <n v="32.529998779296882"/>
    <n v="-8.0643930742817541E-4"/>
    <n v="-7.3815895047764444E-4"/>
    <n v="3.5234020746601766E-3"/>
    <n v="-2.7125393767883561E-3"/>
    <n v="-4.8944586764640965E-3"/>
  </r>
  <r>
    <x v="1669"/>
    <n v="61.700000762939453"/>
    <n v="40.799999237060547"/>
    <n v="30.909999847412109"/>
    <n v="44.169998168945313"/>
    <n v="32.270000457763672"/>
    <n v="-4.0355124603898033E-3"/>
    <n v="4.6786166917848647E-3"/>
    <n v="-1.3405683923291233E-2"/>
    <n v="1.1332556271755976E-3"/>
    <n v="-7.9925708973183664E-3"/>
  </r>
  <r>
    <x v="1670"/>
    <n v="62.799999237060547"/>
    <n v="40.889999389648438"/>
    <n v="31.110000610351559"/>
    <n v="44.650001525878913"/>
    <n v="32.450000762939453"/>
    <n v="1.7828176021382088E-2"/>
    <n v="2.2058861340894164E-3"/>
    <n v="6.4704226440232193E-3"/>
    <n v="1.0867180820285335E-2"/>
    <n v="5.5779455414440788E-3"/>
  </r>
  <r>
    <x v="1671"/>
    <n v="61.849998474121087"/>
    <n v="40.380001068115227"/>
    <n v="30.70000076293945"/>
    <n v="44.020000457763672"/>
    <n v="32.349998474121087"/>
    <n v="-1.5127400867527886E-2"/>
    <n v="-1.2472446298502991E-2"/>
    <n v="-1.3179036945299377E-2"/>
    <n v="-1.4109765880973063E-2"/>
    <n v="-3.0817345598517596E-3"/>
  </r>
  <r>
    <x v="1672"/>
    <n v="61.200000762939453"/>
    <n v="40.349998474121087"/>
    <n v="30.60000038146973"/>
    <n v="43.75"/>
    <n v="32.409999847412109"/>
    <n v="-1.0509259938843843E-2"/>
    <n v="-7.4300627044389085E-4"/>
    <n v="-3.2573413350021254E-3"/>
    <n v="-6.1335859826428677E-3"/>
    <n v="1.8547566034360656E-3"/>
  </r>
  <r>
    <x v="1673"/>
    <n v="60.400001525878913"/>
    <n v="39.919998168945313"/>
    <n v="30.309999465942379"/>
    <n v="43.319999694824219"/>
    <n v="32.189998626708977"/>
    <n v="-1.3071882795547135E-2"/>
    <n v="-1.0656761373895951E-2"/>
    <n v="-9.4771539840556689E-3"/>
    <n v="-9.8285784040178566E-3"/>
    <n v="-6.7880660826568585E-3"/>
  </r>
  <r>
    <x v="1674"/>
    <n v="60.599998474121087"/>
    <n v="40"/>
    <n v="30.479999542236332"/>
    <n v="43.380001068115227"/>
    <n v="32.330001831054688"/>
    <n v="3.3112076687031675E-3"/>
    <n v="2.0040539760576132E-3"/>
    <n v="5.6087126126469194E-3"/>
    <n v="1.385073262089089E-3"/>
    <n v="4.3492764932753216E-3"/>
  </r>
  <r>
    <x v="1675"/>
    <n v="61.299999237060547"/>
    <n v="39.930000305175781"/>
    <n v="30.70999908447266"/>
    <n v="43.630001068115227"/>
    <n v="32.540000915527337"/>
    <n v="1.1551167996124486E-2"/>
    <n v="-1.7499923706054688E-3"/>
    <n v="7.5459168533653122E-3"/>
    <n v="5.763024293324712E-3"/>
    <n v="6.4954863154673206E-3"/>
  </r>
  <r>
    <x v="1676"/>
    <n v="61.599998474121087"/>
    <n v="39.849998474121087"/>
    <n v="30.870000839233398"/>
    <n v="43.709999084472663"/>
    <n v="32.540000915527337"/>
    <n v="4.893951725845491E-3"/>
    <n v="-2.0035519770412991E-3"/>
    <n v="5.2100866014560526E-3"/>
    <n v="1.8335552234468905E-3"/>
    <n v="0"/>
  </r>
  <r>
    <x v="1677"/>
    <n v="62.799999237060547"/>
    <n v="39.799999237060547"/>
    <n v="31.030000686645511"/>
    <n v="44.130001068115227"/>
    <n v="32.819999694824219"/>
    <n v="1.9480532348447949E-2"/>
    <n v="-1.2546860470524154E-3"/>
    <n v="5.1830205073647231E-3"/>
    <n v="9.608830758172298E-3"/>
    <n v="8.6047563435461723E-3"/>
  </r>
  <r>
    <x v="1678"/>
    <n v="60.349998474121087"/>
    <n v="39.439998626708977"/>
    <n v="30.770000457763668"/>
    <n v="43.340000152587891"/>
    <n v="32.310001373291023"/>
    <n v="-3.9012751476175597E-2"/>
    <n v="-9.0452416395110889E-3"/>
    <n v="-8.3789952667883832E-3"/>
    <n v="-1.790167451634456E-2"/>
    <n v="-1.5539254304552105E-2"/>
  </r>
  <r>
    <x v="1679"/>
    <n v="61.099998474121087"/>
    <n v="39.759998321533203"/>
    <n v="31.120000839233398"/>
    <n v="43.650001525878913"/>
    <n v="32.470001220703118"/>
    <n v="1.2427506527968023E-2"/>
    <n v="8.1135828084821573E-3"/>
    <n v="1.1374727860344262E-2"/>
    <n v="7.1527773926994814E-3"/>
    <n v="4.9520223030494392E-3"/>
  </r>
  <r>
    <x v="1680"/>
    <n v="61.849998474121087"/>
    <n v="40"/>
    <n v="31.29999923706055"/>
    <n v="44.029998779296882"/>
    <n v="32.509998321533203"/>
    <n v="1.227495939001803E-2"/>
    <n v="6.0362597736030804E-3"/>
    <n v="5.7840100569735726E-3"/>
    <n v="8.7055496021616087E-3"/>
    <n v="1.2318170411580636E-3"/>
  </r>
  <r>
    <x v="1681"/>
    <n v="63.099998474121087"/>
    <n v="40.340000152587891"/>
    <n v="31.379999160766602"/>
    <n v="44.680000305175781"/>
    <n v="32.639999389648438"/>
    <n v="2.0210186432308767E-2"/>
    <n v="8.5000038146972653E-3"/>
    <n v="2.5559081679250575E-3"/>
    <n v="1.4762696886208704E-2"/>
    <n v="3.9988026707810488E-3"/>
  </r>
  <r>
    <x v="1682"/>
    <n v="63.349998474121087"/>
    <n v="40.520000457763672"/>
    <n v="31.64999961853027"/>
    <n v="44.810001373291023"/>
    <n v="32.540000915527337"/>
    <n v="3.9619652305147258E-3"/>
    <n v="4.4620799329430317E-3"/>
    <n v="8.6042213188214853E-3"/>
    <n v="2.9096031160989497E-3"/>
    <n v="-3.0636787987445464E-3"/>
  </r>
  <r>
    <x v="1683"/>
    <n v="63.400001525878913"/>
    <n v="40.220001220703118"/>
    <n v="31.930000305175781"/>
    <n v="44.75"/>
    <n v="32.459999084472663"/>
    <n v="7.8931417462075085E-4"/>
    <n v="-7.4037323216040053E-3"/>
    <n v="8.8467832549855106E-3"/>
    <n v="-1.3390174392359318E-3"/>
    <n v="-2.4585688015914672E-3"/>
  </r>
  <r>
    <x v="1684"/>
    <n v="63.5"/>
    <n v="40.349998474121087"/>
    <n v="32.180000305175781"/>
    <n v="44.830001831054688"/>
    <n v="32.590000152587891"/>
    <n v="1.5772629607945482E-3"/>
    <n v="3.2321543876794581E-3"/>
    <n v="7.8296272349072157E-3"/>
    <n v="1.7877504146298882E-3"/>
    <n v="4.0049621621034998E-3"/>
  </r>
  <r>
    <x v="1685"/>
    <n v="63.349998474121087"/>
    <n v="40.299999237060547"/>
    <n v="32.189998626708977"/>
    <n v="44.709999084472663"/>
    <n v="32.779998779296882"/>
    <n v="-2.3622287539986357E-3"/>
    <n v="-1.2391385118045873E-3"/>
    <n v="3.1069985824667333E-4"/>
    <n v="-2.6768400999460972E-3"/>
    <n v="5.8299670395645627E-3"/>
  </r>
  <r>
    <x v="1686"/>
    <n v="63.599998474121087"/>
    <n v="40.159999847412109"/>
    <n v="32.459999084472663"/>
    <n v="44.639999389648438"/>
    <n v="32.810001373291023"/>
    <n v="3.9463300082339661E-3"/>
    <n v="-3.4739303299959308E-3"/>
    <n v="8.3877126213872787E-3"/>
    <n v="-1.5656384759027216E-3"/>
    <n v="9.1527135788331982E-4"/>
  </r>
  <r>
    <x v="1687"/>
    <n v="63"/>
    <n v="39.919998168945313"/>
    <n v="32.330001831054688"/>
    <n v="44.290000915527337"/>
    <n v="32.810001373291023"/>
    <n v="-9.4339384986813594E-3"/>
    <n v="-5.9761374347281643E-3"/>
    <n v="-4.0048446421602161E-3"/>
    <n v="-7.8404677174404701E-3"/>
    <n v="0"/>
  </r>
  <r>
    <x v="1688"/>
    <n v="62.950000762939453"/>
    <n v="40.150001525878913"/>
    <n v="32.009998321533203"/>
    <n v="44.330001831054688"/>
    <n v="33.099998474121087"/>
    <n v="-7.9363868350074401E-4"/>
    <n v="5.7616074018892556E-3"/>
    <n v="-9.8980356139078216E-3"/>
    <n v="9.0315905848914089E-4"/>
    <n v="8.8386799357508105E-3"/>
  </r>
  <r>
    <x v="1689"/>
    <n v="63.200000762939453"/>
    <n v="40.259998321533203"/>
    <n v="32"/>
    <n v="44.459999084472663"/>
    <n v="33.560001373291023"/>
    <n v="3.9714058295481783E-3"/>
    <n v="2.7396461139208351E-3"/>
    <n v="-3.1234995493508756E-4"/>
    <n v="2.9324892408849014E-3"/>
    <n v="1.3897369195638632E-2"/>
  </r>
  <r>
    <x v="1690"/>
    <n v="63.599998474121087"/>
    <n v="40.279998779296882"/>
    <n v="32.139999389648438"/>
    <n v="44.630001068115227"/>
    <n v="33.619998931884773"/>
    <n v="6.3290776321666218E-3"/>
    <n v="4.967823794712297E-4"/>
    <n v="4.3749809265136719E-3"/>
    <n v="3.8237064134788949E-3"/>
    <n v="1.7877698491841989E-3"/>
  </r>
  <r>
    <x v="1691"/>
    <n v="63"/>
    <n v="40.220001220703118"/>
    <n v="32.240001678466797"/>
    <n v="44.389999389648438"/>
    <n v="33.610000610351563"/>
    <n v="-9.4339384986813594E-3"/>
    <n v="-1.4895124233370574E-3"/>
    <n v="3.1114589520050782E-3"/>
    <n v="-5.377586213822721E-3"/>
    <n v="-2.9739208360675916E-4"/>
  </r>
  <r>
    <x v="1692"/>
    <n v="63.299999237060547"/>
    <n v="40.119998931884773"/>
    <n v="32.610000610351563"/>
    <n v="44.479999542236328"/>
    <n v="33.669998168945313"/>
    <n v="4.761892651754712E-3"/>
    <n v="-2.4863820433418909E-3"/>
    <n v="1.1476393071402633E-2"/>
    <n v="2.0274871328085282E-3"/>
    <n v="1.7851103095568323E-3"/>
  </r>
  <r>
    <x v="1693"/>
    <n v="63.900001525878913"/>
    <n v="40.599998474121087"/>
    <n v="32.950000762939453"/>
    <n v="44.919998168945313"/>
    <n v="33.799999237060547"/>
    <n v="9.4787092582945924E-3"/>
    <n v="1.1964096585626811E-2"/>
    <n v="1.0426254100711749E-2"/>
    <n v="9.8920555583904696E-3"/>
    <n v="3.8610357940303554E-3"/>
  </r>
  <r>
    <x v="1694"/>
    <n v="62.700000762939453"/>
    <n v="40.25"/>
    <n v="32.75"/>
    <n v="44.369998931884773"/>
    <n v="33.849998474121087"/>
    <n v="-1.8779354214153984E-2"/>
    <n v="-8.6206523959398602E-3"/>
    <n v="-6.0698257453275749E-3"/>
    <n v="-1.2243972829027686E-2"/>
    <n v="1.4792674020453027E-3"/>
  </r>
  <r>
    <x v="1695"/>
    <n v="62.700000762939453"/>
    <n v="40.220001220703118"/>
    <n v="32.860000610351563"/>
    <n v="44.299999237060547"/>
    <n v="33.689998626708977"/>
    <n v="0"/>
    <n v="-7.4531128687905851E-4"/>
    <n v="3.3587972626431296E-3"/>
    <n v="-1.5776357112761456E-3"/>
    <n v="-4.7267313035311374E-3"/>
  </r>
  <r>
    <x v="1696"/>
    <n v="62.549999237060547"/>
    <n v="40.110000610351563"/>
    <n v="32.669998168945313"/>
    <n v="44.209999084472663"/>
    <n v="33.459999084472663"/>
    <n v="-2.3923688046837911E-3"/>
    <n v="-2.7349728247878058E-3"/>
    <n v="-5.7821800936423418E-3"/>
    <n v="-2.0316061882139059E-3"/>
    <n v="-6.8269383084501927E-3"/>
  </r>
  <r>
    <x v="1697"/>
    <n v="61.650001525878913"/>
    <n v="40.110000610351563"/>
    <n v="32.330001831054688"/>
    <n v="43.889999389648438"/>
    <n v="33.180000305175781"/>
    <n v="-1.438845279231258E-2"/>
    <n v="0"/>
    <n v="-1.0406989805521655E-2"/>
    <n v="-7.2381746539464517E-3"/>
    <n v="-8.3681645833283188E-3"/>
  </r>
  <r>
    <x v="1698"/>
    <n v="60.849998474121087"/>
    <n v="39.790000915527337"/>
    <n v="32.279998779296882"/>
    <n v="43.319999694824219"/>
    <n v="33.299999237060547"/>
    <n v="-1.2976529309930483E-2"/>
    <n v="-7.9780526042086512E-3"/>
    <n v="-1.546645497241352E-3"/>
    <n v="-1.2987006214419191E-2"/>
    <n v="3.6166043032268107E-3"/>
  </r>
  <r>
    <x v="1699"/>
    <n v="61.099998474121087"/>
    <n v="39.669998168945313"/>
    <n v="32.360000610351563"/>
    <n v="43.310001373291023"/>
    <n v="33.139999389648438"/>
    <n v="4.1084635376995547E-3"/>
    <n v="-3.0159020814496946E-3"/>
    <n v="2.4783715638177291E-3"/>
    <n v="-2.3080151439591534E-4"/>
    <n v="-4.8048003326691029E-3"/>
  </r>
  <r>
    <x v="1700"/>
    <n v="61.099998474121087"/>
    <n v="39.630001068115227"/>
    <n v="32.189998626708977"/>
    <n v="43.310001373291023"/>
    <n v="33.180000305175781"/>
    <n v="0"/>
    <n v="-1.0082455930486023E-3"/>
    <n v="-5.2534604584711818E-3"/>
    <n v="0"/>
    <n v="1.2070282517819954E-3"/>
  </r>
  <r>
    <x v="1701"/>
    <n v="60.549999237060547"/>
    <n v="39.400001525878913"/>
    <n v="32.209999084472663"/>
    <n v="42.970001220703118"/>
    <n v="33.060001373291023"/>
    <n v="-9.0016243992787001E-3"/>
    <n v="-5.8036723703588965E-3"/>
    <n v="6.2132521332545587E-4"/>
    <n v="-7.8503842486040785E-3"/>
    <n v="-3.6166043032265964E-3"/>
  </r>
  <r>
    <x v="1702"/>
    <n v="60.700000762939453"/>
    <n v="39.290000915527337"/>
    <n v="31.979999542236332"/>
    <n v="42.939998626708977"/>
    <n v="33.270000457763672"/>
    <n v="2.4773167261593547E-3"/>
    <n v="-2.7918935556214518E-3"/>
    <n v="-7.140625544047487E-3"/>
    <n v="-6.9822185575562083E-4"/>
    <n v="6.3520591575748136E-3"/>
  </r>
  <r>
    <x v="1703"/>
    <n v="61.549999237060547"/>
    <n v="39.349998474121087"/>
    <n v="31.79999923706055"/>
    <n v="43.209999084472663"/>
    <n v="33.259998321533203"/>
    <n v="1.4003269578870624E-2"/>
    <n v="1.5270439601857855E-3"/>
    <n v="-5.6285274469142161E-3"/>
    <n v="6.2878543641998142E-3"/>
    <n v="-3.0063528983615377E-4"/>
  </r>
  <r>
    <x v="1704"/>
    <n v="61.700000762939453"/>
    <n v="39.150001525878913"/>
    <n v="31.120000839233398"/>
    <n v="43.049999237060547"/>
    <n v="32.990001678466797"/>
    <n v="2.4370678755197641E-3"/>
    <n v="-5.0825147648659568E-3"/>
    <n v="-2.1383597928979321E-2"/>
    <n v="-3.7028431104413461E-3"/>
    <n v="-8.11775877004795E-3"/>
  </r>
  <r>
    <x v="1705"/>
    <n v="60.700000762939453"/>
    <n v="38.740001678466797"/>
    <n v="30.469999313354489"/>
    <n v="42.569999694824219"/>
    <n v="32.869998931884773"/>
    <n v="-1.6207455229087408E-2"/>
    <n v="-1.0472537201335704E-2"/>
    <n v="-2.0886937928981168E-2"/>
    <n v="-1.1149815348268574E-2"/>
    <n v="-3.6375489686729001E-3"/>
  </r>
  <r>
    <x v="1706"/>
    <n v="61.450000762939453"/>
    <n v="38.75"/>
    <n v="30.920000076293949"/>
    <n v="42.799999237060547"/>
    <n v="33.040000915527337"/>
    <n v="1.2355848279624973E-2"/>
    <n v="2.5808779297912583E-4"/>
    <n v="1.4768650248778721E-2"/>
    <n v="5.4028551535153548E-3"/>
    <n v="5.1719497769030188E-3"/>
  </r>
  <r>
    <x v="1707"/>
    <n v="61.150001525878913"/>
    <n v="38.669998168945313"/>
    <n v="31.04000091552734"/>
    <n v="42.610000610351563"/>
    <n v="33.139999389648438"/>
    <n v="-4.8820054245055367E-3"/>
    <n v="-2.0645633820564517E-3"/>
    <n v="3.8810103149189432E-3"/>
    <n v="-4.4392203293420725E-3"/>
    <n v="3.0265881159254448E-3"/>
  </r>
  <r>
    <x v="1708"/>
    <n v="62.549999237060547"/>
    <n v="39.319999694824219"/>
    <n v="31.60000038146973"/>
    <n v="43.529998779296882"/>
    <n v="33.340000152587891"/>
    <n v="2.2894483667169643E-2"/>
    <n v="1.6808936039746248E-2"/>
    <n v="1.8041219375810578E-2"/>
    <n v="2.1591132498642061E-2"/>
    <n v="6.0350261503603125E-3"/>
  </r>
  <r>
    <x v="1709"/>
    <n v="63.299999237060547"/>
    <n v="39.529998779296882"/>
    <n v="31.989999771118161"/>
    <n v="43.950000762939453"/>
    <n v="33.259998321533203"/>
    <n v="1.1990407820111194E-2"/>
    <n v="5.3407702467583185E-3"/>
    <n v="1.2341752687988143E-2"/>
    <n v="9.6485641033908411E-3"/>
    <n v="-2.3995750056551115E-3"/>
  </r>
  <r>
    <x v="1710"/>
    <n v="63.099998474121087"/>
    <n v="39.360000610351563"/>
    <n v="31.5"/>
    <n v="43.75"/>
    <n v="33.029998779296882"/>
    <n v="-3.159569752764939E-3"/>
    <n v="-4.3004850542609444E-3"/>
    <n v="-1.5317279606877388E-2"/>
    <n v="-4.5506429912989315E-3"/>
    <n v="-6.9152000554195646E-3"/>
  </r>
  <r>
    <x v="1711"/>
    <n v="62.549999237060547"/>
    <n v="39.479999542236328"/>
    <n v="31.110000610351559"/>
    <n v="43.580001831054688"/>
    <n v="33.25"/>
    <n v="-8.71631141617394E-3"/>
    <n v="3.0487533034541229E-3"/>
    <n v="-1.2380933004712415E-2"/>
    <n v="-3.8856724330357142E-3"/>
    <n v="6.6606487688099488E-3"/>
  </r>
  <r>
    <x v="1712"/>
    <n v="62.950000762939453"/>
    <n v="39.770000457763672"/>
    <n v="31.239999771118161"/>
    <n v="43.860000610351563"/>
    <n v="33.389999389648438"/>
    <n v="6.3949085652731299E-3"/>
    <n v="7.3455146628635644E-3"/>
    <n v="4.1786936102902409E-3"/>
    <n v="6.4249372999647418E-3"/>
    <n v="4.2105079593515041E-3"/>
  </r>
  <r>
    <x v="1713"/>
    <n v="62.700000762939453"/>
    <n v="39.770000457763672"/>
    <n v="31.35000038146973"/>
    <n v="43.790000915527337"/>
    <n v="33.310001373291023"/>
    <n v="-3.9714058295481783E-3"/>
    <n v="0"/>
    <n v="3.52114632386351E-3"/>
    <n v="-1.5959802519406479E-3"/>
    <n v="-2.3958675597405294E-3"/>
  </r>
  <r>
    <x v="1714"/>
    <n v="62.099998474121087"/>
    <n v="39.450000762939453"/>
    <n v="30.969999313354489"/>
    <n v="43.349998474121087"/>
    <n v="32.939998626708977"/>
    <n v="-9.5694143782692614E-3"/>
    <n v="-8.0462582635386984E-3"/>
    <n v="-1.2121246044381277E-2"/>
    <n v="-1.0048011696894739E-2"/>
    <n v="-1.1107857440039764E-2"/>
  </r>
  <r>
    <x v="1715"/>
    <n v="61.150001525878913"/>
    <n v="39.209999084472663"/>
    <n v="30.95999908447266"/>
    <n v="42.930000305175781"/>
    <n v="32.970001220703118"/>
    <n v="-1.5297857835504863E-2"/>
    <n v="-6.0836926191457702E-3"/>
    <n v="-3.2290051997245804E-4"/>
    <n v="-9.6885394170436769E-3"/>
    <n v="9.1082559942225996E-4"/>
  </r>
  <r>
    <x v="1716"/>
    <n v="60.75"/>
    <n v="38.979999542236328"/>
    <n v="30.75"/>
    <n v="42.590000152587891"/>
    <n v="32.830001831054688"/>
    <n v="-6.5413166949739353E-3"/>
    <n v="-5.8658390106266561E-3"/>
    <n v="-6.7829163657172212E-3"/>
    <n v="-7.9198730531315435E-3"/>
    <n v="-4.2462658315135108E-3"/>
  </r>
  <r>
    <x v="1717"/>
    <n v="60.950000762939453"/>
    <n v="38.659999847412109"/>
    <n v="30.70000076293945"/>
    <n v="42.479999542236328"/>
    <n v="32.560001373291023"/>
    <n v="3.292193628632973E-3"/>
    <n v="-8.2093303894856841E-3"/>
    <n v="-1.6259914491235912E-3"/>
    <n v="-2.5827802291021724E-3"/>
    <n v="-8.224198681227755E-3"/>
  </r>
  <r>
    <x v="1718"/>
    <n v="61.150001525878913"/>
    <n v="38.950000762939453"/>
    <n v="30.879999160766602"/>
    <n v="42.610000610351563"/>
    <n v="32.580001831054688"/>
    <n v="3.2813906552249029E-3"/>
    <n v="7.5013170375570074E-3"/>
    <n v="5.8631398486622575E-3"/>
    <n v="3.060288830417218E-3"/>
    <n v="6.1426464742323839E-4"/>
  </r>
  <r>
    <x v="1719"/>
    <n v="59.400001525878913"/>
    <n v="38.799999237060547"/>
    <n v="30.409999847412109"/>
    <n v="41.990001678466797"/>
    <n v="32"/>
    <n v="-2.8618151370926676E-2"/>
    <n v="-3.8511302423806688E-3"/>
    <n v="-1.5220185431599097E-2"/>
    <n v="-1.4550549706731164E-2"/>
    <n v="-1.7802387920734856E-2"/>
  </r>
  <r>
    <x v="1720"/>
    <n v="59.450000762939453"/>
    <n v="38.689998626708977"/>
    <n v="30.79000091552734"/>
    <n v="42.029998779296882"/>
    <n v="32.189998626708977"/>
    <n v="8.4173797602945361E-4"/>
    <n v="-2.8350673328493385E-3"/>
    <n v="1.2495924696545795E-2"/>
    <n v="9.5253868138320274E-4"/>
    <n v="5.9374570846555397E-3"/>
  </r>
  <r>
    <x v="1721"/>
    <n v="59.549999237060547"/>
    <n v="38.220001220703118"/>
    <n v="30.489999771118161"/>
    <n v="41.729999542236328"/>
    <n v="32.240001678466797"/>
    <n v="1.6820600981965305E-3"/>
    <n v="-1.214777520517679E-2"/>
    <n v="-9.7434600678394153E-3"/>
    <n v="-7.1377407988012474E-3"/>
    <n v="1.5533722861463754E-3"/>
  </r>
  <r>
    <x v="1722"/>
    <n v="59.5"/>
    <n v="38.680000305175781"/>
    <n v="30.629999160766602"/>
    <n v="41.880001068115227"/>
    <n v="32.169998168945313"/>
    <n v="-8.3961776156380168E-4"/>
    <n v="1.2035559125610121E-2"/>
    <n v="4.5916494161819029E-3"/>
    <n v="3.5945729097618989E-3"/>
    <n v="-2.1713246239760575E-3"/>
  </r>
  <r>
    <x v="1723"/>
    <n v="60.099998474121087"/>
    <n v="38.869998931884773"/>
    <n v="31.469999313354489"/>
    <n v="42.240001678466797"/>
    <n v="32.200000762939453"/>
    <n v="1.0084007968421625E-2"/>
    <n v="4.9120637334526523E-3"/>
    <n v="2.7424099758508243E-2"/>
    <n v="8.5960028932676215E-3"/>
    <n v="9.3262653720332044E-4"/>
  </r>
  <r>
    <x v="1724"/>
    <n v="61.200000762939453"/>
    <n v="39.009998321533203"/>
    <n v="31.690000534057621"/>
    <n v="42.709999084472663"/>
    <n v="32.319999694824219"/>
    <n v="1.8302867167160158E-2"/>
    <n v="3.601733817738542E-3"/>
    <n v="6.9908238164394631E-3"/>
    <n v="1.1126832086407393E-2"/>
    <n v="3.7266748149546083E-3"/>
  </r>
  <r>
    <x v="1725"/>
    <n v="61.799999237060547"/>
    <n v="39.639999389648438"/>
    <n v="31.989999771118161"/>
    <n v="43.279998779296882"/>
    <n v="32.5"/>
    <n v="9.8038965137469663E-3"/>
    <n v="1.6149733279211112E-2"/>
    <n v="9.4666845063043469E-3"/>
    <n v="1.3345813791680546E-2"/>
    <n v="5.569316425600301E-3"/>
  </r>
  <r>
    <x v="1726"/>
    <n v="62.099998474121087"/>
    <n v="39.659999847412109"/>
    <n v="32.189998626708977"/>
    <n v="43.5"/>
    <n v="32.590000152587891"/>
    <n v="4.8543566466686082E-3"/>
    <n v="5.0455242360308362E-4"/>
    <n v="6.2519180063071974E-3"/>
    <n v="5.0832076457533572E-3"/>
    <n v="2.7692354642427884E-3"/>
  </r>
  <r>
    <x v="1727"/>
    <n v="62.549999237060547"/>
    <n v="39.659999847412109"/>
    <n v="31.809999465942379"/>
    <n v="43.509998321533203"/>
    <n v="32.569999694824219"/>
    <n v="7.246389275307131E-3"/>
    <n v="0"/>
    <n v="-1.1804882789007069E-2"/>
    <n v="2.2984647202765806E-4"/>
    <n v="-6.1369922276860401E-4"/>
  </r>
  <r>
    <x v="1728"/>
    <n v="63.200000762939453"/>
    <n v="39.840000152587891"/>
    <n v="31.579999923706051"/>
    <n v="43.720001220703118"/>
    <n v="32.619998931884773"/>
    <n v="1.0391711171976861E-2"/>
    <n v="4.5385856245162498E-3"/>
    <n v="-7.2304164130080825E-3"/>
    <n v="4.8265434904874224E-3"/>
    <n v="1.5351316404371808E-3"/>
  </r>
  <r>
    <x v="1729"/>
    <n v="63.349998474121087"/>
    <n v="39.919998168945313"/>
    <n v="31.920000076293949"/>
    <n v="43.779998779296882"/>
    <n v="32.659999847412109"/>
    <n v="2.373381477387455E-3"/>
    <n v="2.0079823305980946E-3"/>
    <n v="1.0766312647539652E-2"/>
    <n v="1.3723137447066913E-3"/>
    <n v="1.2262696761843642E-3"/>
  </r>
  <r>
    <x v="1730"/>
    <n v="63.049999237060547"/>
    <n v="39.770000457763672"/>
    <n v="31.860000610351559"/>
    <n v="43.659999847412109"/>
    <n v="32.599998474121087"/>
    <n v="-4.7355839666372137E-3"/>
    <n v="-3.7574578672783434E-3"/>
    <n v="-1.8796825124994209E-3"/>
    <n v="-2.740953294441822E-3"/>
    <n v="-1.8371516708925238E-3"/>
  </r>
  <r>
    <x v="1731"/>
    <n v="64.150001525878906"/>
    <n v="40.090000152587891"/>
    <n v="31.840000152587891"/>
    <n v="44.169998168945313"/>
    <n v="32.729999542236328"/>
    <n v="1.7446507567470078E-2"/>
    <n v="8.0462582635386984E-3"/>
    <n v="-6.2776074640657792E-4"/>
    <n v="1.1681134294906156E-2"/>
    <n v="3.987763012272545E-3"/>
  </r>
  <r>
    <x v="1732"/>
    <n v="64.449996948242188"/>
    <n v="40.229999542236328"/>
    <n v="32.020000457763672"/>
    <n v="44.299999237060547"/>
    <n v="32.869998931884773"/>
    <n v="4.6764678913103278E-3"/>
    <n v="3.4921274411469478E-3"/>
    <n v="5.6532758892324057E-3"/>
    <n v="2.9431984039934708E-3"/>
    <n v="4.27740273774776E-3"/>
  </r>
  <r>
    <x v="1733"/>
    <n v="65.099998474121094"/>
    <n v="40.580001831054688"/>
    <n v="32.389999389648438"/>
    <n v="45"/>
    <n v="33.049999237060547"/>
    <n v="1.0085361623847749E-2"/>
    <n v="8.7000321352452906E-3"/>
    <n v="1.1555244428332121E-2"/>
    <n v="1.5801371896048379E-2"/>
    <n v="5.4761275030395292E-3"/>
  </r>
  <r>
    <x v="1734"/>
    <n v="64.849998474121094"/>
    <n v="40.599998474121087"/>
    <n v="32.240001678466797"/>
    <n v="44.729999542236328"/>
    <n v="33.060001373291023"/>
    <n v="-3.8402458657411701E-3"/>
    <n v="4.9277087639499066E-4"/>
    <n v="-4.6309883917311397E-3"/>
    <n v="-6.0000101725260413E-3"/>
    <n v="3.0263650412614779E-4"/>
  </r>
  <r>
    <x v="1735"/>
    <n v="64.849998474121094"/>
    <n v="40.520000457763672"/>
    <n v="32.380001068115227"/>
    <n v="44.799999237060547"/>
    <n v="32.939998626708977"/>
    <n v="0"/>
    <n v="-1.9703945656157212E-3"/>
    <n v="4.3424126042132449E-3"/>
    <n v="1.5649384203127812E-3"/>
    <n v="-3.6298469932610155E-3"/>
  </r>
  <r>
    <x v="1736"/>
    <n v="64.349998474121094"/>
    <n v="40.180000305175781"/>
    <n v="32.400001525878913"/>
    <n v="44.400001525878913"/>
    <n v="32.740001678466797"/>
    <n v="-7.7101004127167246E-3"/>
    <n v="-8.3909217361014671E-3"/>
    <n v="6.1767934230801038E-4"/>
    <n v="-8.9285204909275457E-3"/>
    <n v="-6.0715530230780104E-3"/>
  </r>
  <r>
    <x v="1737"/>
    <n v="64.849998474121094"/>
    <n v="40.150001525878913"/>
    <n v="32.240001678466797"/>
    <n v="44.430000305175781"/>
    <n v="32.619998931884773"/>
    <n v="7.7700079542516124E-3"/>
    <n v="-7.4660973292734411E-4"/>
    <n v="-4.9382666628678858E-3"/>
    <n v="6.7564815914213094E-4"/>
    <n v="-3.6653249978588222E-3"/>
  </r>
  <r>
    <x v="1738"/>
    <n v="64.449996948242188"/>
    <n v="40.139999389648438"/>
    <n v="32.360000610351563"/>
    <n v="44.450000762939453"/>
    <n v="32.569999694824219"/>
    <n v="-6.1681038595325496E-3"/>
    <n v="-2.4911919926152233E-4"/>
    <n v="3.7220510433444956E-3"/>
    <n v="4.5015659748582005E-4"/>
    <n v="-1.5327786234744993E-3"/>
  </r>
  <r>
    <x v="1739"/>
    <n v="65"/>
    <n v="40.470001220703118"/>
    <n v="32.599998474121087"/>
    <n v="44.779998779296882"/>
    <n v="32.619998931884773"/>
    <n v="8.5337948456305282E-3"/>
    <n v="8.2212714517325928E-3"/>
    <n v="7.4164975044145025E-3"/>
    <n v="7.4240272371956292E-3"/>
    <n v="1.5351316404371808E-3"/>
  </r>
  <r>
    <x v="1740"/>
    <n v="65.150001525878906"/>
    <n v="40.540000915527337"/>
    <n v="32.650001525878913"/>
    <n v="44.869998931884773"/>
    <n v="32.619998931884773"/>
    <n v="2.3077157827524038E-3"/>
    <n v="1.7296687104721216E-3"/>
    <n v="1.5338360152845013E-3"/>
    <n v="2.0098292773848927E-3"/>
    <n v="0"/>
  </r>
  <r>
    <x v="1741"/>
    <n v="64.650001525878906"/>
    <n v="40.540000915527337"/>
    <n v="32.520000457763672"/>
    <n v="44.75"/>
    <n v="32.619998931884773"/>
    <n v="-7.6745969039062854E-3"/>
    <n v="0"/>
    <n v="-3.981655805198066E-3"/>
    <n v="-2.6743689489928E-3"/>
    <n v="0"/>
  </r>
  <r>
    <x v="1742"/>
    <n v="64.599998474121094"/>
    <n v="40.430000305175781"/>
    <n v="32.409999847412109"/>
    <n v="44.599998474121087"/>
    <n v="32.610000610351563"/>
    <n v="-7.7344239099200423E-4"/>
    <n v="-2.7133845058553946E-3"/>
    <n v="-3.3825525462224115E-3"/>
    <n v="-3.3519894051153823E-3"/>
    <n v="-3.0650894728991734E-4"/>
  </r>
  <r>
    <x v="1743"/>
    <n v="64.349998474121094"/>
    <n v="40.270000457763672"/>
    <n v="32.229999542236328"/>
    <n v="44.369998931884773"/>
    <n v="32.639999389648438"/>
    <n v="-3.8699691316579606E-3"/>
    <n v="-3.9574535296658525E-3"/>
    <n v="-5.5538508492203528E-3"/>
    <n v="-5.1569405853179552E-3"/>
    <n v="9.1992575085547007E-4"/>
  </r>
  <r>
    <x v="1744"/>
    <n v="64.25"/>
    <n v="40.430000305175781"/>
    <n v="32.299999237060547"/>
    <n v="44.360000610351563"/>
    <n v="32.779998779296882"/>
    <n v="-1.5539778786678449E-3"/>
    <n v="3.9731771937753461E-3"/>
    <n v="2.1718801060634989E-3"/>
    <n v="-2.2533968388323142E-4"/>
    <n v="4.2891970669841524E-3"/>
  </r>
  <r>
    <x v="1745"/>
    <n v="64.25"/>
    <n v="41.060001373291023"/>
    <n v="32.459999084472663"/>
    <n v="44.619998931884773"/>
    <n v="33.080001831054688"/>
    <n v="0"/>
    <n v="1.5582514552555909E-2"/>
    <n v="4.9535557644389975E-3"/>
    <n v="5.8610982406645572E-3"/>
    <n v="9.1520153425777625E-3"/>
  </r>
  <r>
    <x v="1746"/>
    <n v="64.199996948242188"/>
    <n v="41.290000915527337"/>
    <n v="32.25"/>
    <n v="44.740001678466797"/>
    <n v="33.630001068115227"/>
    <n v="-7.782576149075876E-4"/>
    <n v="5.6015473585913104E-3"/>
    <n v="-6.4694729018990342E-3"/>
    <n v="2.6894385803373924E-3"/>
    <n v="1.6626336354800746E-2"/>
  </r>
  <r>
    <x v="1747"/>
    <n v="63.799999237060547"/>
    <n v="41.349998474121087"/>
    <n v="32.029998779296882"/>
    <n v="44.659999847412109"/>
    <n v="34.020000457763672"/>
    <n v="-6.2304942398068554E-3"/>
    <n v="1.4530771921389709E-3"/>
    <n v="-6.8217432776160585E-3"/>
    <n v="-1.7881499341380689E-3"/>
    <n v="1.1596770064280639E-2"/>
  </r>
  <r>
    <x v="1748"/>
    <n v="64.550003051757813"/>
    <n v="41.450000762939453"/>
    <n v="32.490001678466797"/>
    <n v="44.939998626708977"/>
    <n v="34.279998779296882"/>
    <n v="1.1755545825486447E-2"/>
    <n v="2.4184351271730508E-3"/>
    <n v="1.4361627121486037E-2"/>
    <n v="6.2695651646557911E-3"/>
    <n v="7.6425137576350693E-3"/>
  </r>
  <r>
    <x v="1749"/>
    <n v="64.099998474121094"/>
    <n v="41.340000152587891"/>
    <n v="32.119998931884773"/>
    <n v="44.689998626708977"/>
    <n v="34.270000457763672"/>
    <n v="-6.9714106330234218E-3"/>
    <n v="-2.6538144349062187E-3"/>
    <n v="-1.13882033692614E-2"/>
    <n v="-5.5629730226876041E-3"/>
    <n v="-2.9166633282521096E-4"/>
  </r>
  <r>
    <x v="1750"/>
    <n v="64.449996948242188"/>
    <n v="41.189998626708977"/>
    <n v="31.590000152587891"/>
    <n v="44.759998321533203"/>
    <n v="34.330001831054688"/>
    <n v="5.4601947340513213E-3"/>
    <n v="-3.6284839217525554E-3"/>
    <n v="-1.6500585209259292E-2"/>
    <n v="1.5663391580949958E-3"/>
    <n v="1.7508425004243808E-3"/>
  </r>
  <r>
    <x v="1751"/>
    <n v="64.849998474121094"/>
    <n v="41.560001373291023"/>
    <n v="32.099998474121087"/>
    <n v="45.119998931884773"/>
    <n v="34.349998474121087"/>
    <n v="6.206385489826092E-3"/>
    <n v="8.9828297867949741E-3"/>
    <n v="1.6144296266849378E-2"/>
    <n v="8.0429093800564334E-3"/>
    <n v="5.8248301776408053E-4"/>
  </r>
  <r>
    <x v="1752"/>
    <n v="65.650001525878906"/>
    <n v="41.709999084472663"/>
    <n v="32.099998474121087"/>
    <n v="45.349998474121087"/>
    <n v="34.479999542236328"/>
    <n v="1.2336207719065099E-2"/>
    <n v="3.6091844616260829E-3"/>
    <n v="0"/>
    <n v="5.0975077056967981E-3"/>
    <n v="3.7846018599733814E-3"/>
  </r>
  <r>
    <x v="1753"/>
    <n v="66.300003051757813"/>
    <n v="42"/>
    <n v="32.169998168945313"/>
    <n v="45.619998931884773"/>
    <n v="34.240001678466797"/>
    <n v="9.901013111518038E-3"/>
    <n v="6.9527912225559119E-3"/>
    <n v="2.1806759548807886E-3"/>
    <n v="5.9537037893785481E-3"/>
    <n v="-6.9604949813165022E-3"/>
  </r>
  <r>
    <x v="1754"/>
    <n v="67.25"/>
    <n v="42.279998779296882"/>
    <n v="31.780000686645511"/>
    <n v="46.020000457763672"/>
    <n v="34.599998474121087"/>
    <n v="1.4328761757379741E-2"/>
    <n v="6.6666376023067171E-3"/>
    <n v="-1.212301847987911E-2"/>
    <n v="8.7681178264852975E-3"/>
    <n v="1.0513924591326414E-2"/>
  </r>
  <r>
    <x v="1755"/>
    <n v="66.650001525878906"/>
    <n v="42.389999389648438"/>
    <n v="31.829999923706051"/>
    <n v="45.959999084472663"/>
    <n v="34.810001373291023"/>
    <n v="-8.921910395852696E-3"/>
    <n v="2.601717443885525E-3"/>
    <n v="1.573292510391615E-3"/>
    <n v="-1.3038107930067645E-3"/>
    <n v="6.0694482205543108E-3"/>
  </r>
  <r>
    <x v="1756"/>
    <n v="67.199996948242188"/>
    <n v="42.549999237060547"/>
    <n v="31.60000038146973"/>
    <n v="46.080001831054688"/>
    <n v="35.150001525878913"/>
    <n v="8.2519941451123392E-3"/>
    <n v="3.7744715667814106E-3"/>
    <n v="-7.2258731632928504E-3"/>
    <n v="2.611025869723449E-3"/>
    <n v="9.7673122428764258E-3"/>
  </r>
  <r>
    <x v="1757"/>
    <n v="67.550003051757813"/>
    <n v="42.540000915527337"/>
    <n v="31.70999908447266"/>
    <n v="46.270000457763672"/>
    <n v="35.119998931884773"/>
    <n v="5.208424395989209E-3"/>
    <n v="-2.3497818360715295E-4"/>
    <n v="3.4809715719950761E-3"/>
    <n v="4.1232339227239055E-3"/>
    <n v="-8.5355882479980693E-4"/>
  </r>
  <r>
    <x v="1758"/>
    <n v="67.900001525878906"/>
    <n v="42.729999542236328"/>
    <n v="32.150001525878913"/>
    <n v="46.599998474121087"/>
    <n v="35.529998779296882"/>
    <n v="5.1813243272975096E-3"/>
    <n v="4.4663522007504456E-3"/>
    <n v="1.3875826367390475E-2"/>
    <n v="7.132008063381037E-3"/>
    <n v="1.1674255691388373E-2"/>
  </r>
  <r>
    <x v="1759"/>
    <n v="67.050003051757813"/>
    <n v="42.299999237060547"/>
    <n v="31.760000228881839"/>
    <n v="45.939998626708977"/>
    <n v="34.700000762939453"/>
    <n v="-1.2518386671863793E-2"/>
    <n v="-1.0063194705882196E-2"/>
    <n v="-1.2130677402399035E-2"/>
    <n v="-1.416308731809583E-2"/>
    <n v="-2.3360485360924468E-2"/>
  </r>
  <r>
    <x v="1760"/>
    <n v="67.199996948242188"/>
    <n v="42.240001678466797"/>
    <n v="31.879999160766602"/>
    <n v="46.020000457763672"/>
    <n v="34.950000762939453"/>
    <n v="2.2370453341902224E-3"/>
    <n v="-1.4183820254347426E-3"/>
    <n v="3.7783038734249662E-3"/>
    <n v="1.7414417380540034E-3"/>
    <n v="7.204610792602829E-3"/>
  </r>
  <r>
    <x v="1761"/>
    <n v="67.400001525878906"/>
    <n v="42.439998626708977"/>
    <n v="31.870000839233398"/>
    <n v="46.209999084472663"/>
    <n v="34.950000762939453"/>
    <n v="2.9762587309455297E-3"/>
    <n v="4.7347760486509474E-3"/>
    <n v="-3.1362364480572657E-4"/>
    <n v="4.1286098396146002E-3"/>
    <n v="0"/>
  </r>
  <r>
    <x v="1762"/>
    <n v="67.150001525878906"/>
    <n v="42.25"/>
    <n v="31.860000610351559"/>
    <n v="46.029998779296882"/>
    <n v="34.990001678466797"/>
    <n v="-3.7091987290832624E-3"/>
    <n v="-4.4768763632665265E-3"/>
    <n v="-3.1378188322884386E-4"/>
    <n v="-3.8952674473491686E-3"/>
    <n v="1.1445183019784145E-3"/>
  </r>
  <r>
    <x v="1763"/>
    <n v="67.150001525878906"/>
    <n v="42.209999084472663"/>
    <n v="32.25"/>
    <n v="45.990001678466797"/>
    <n v="34.880001068115227"/>
    <n v="0"/>
    <n v="-9.4676723141625199E-4"/>
    <n v="1.224103522213139E-2"/>
    <n v="-8.6893551794041987E-4"/>
    <n v="-3.1437726514676077E-3"/>
  </r>
  <r>
    <x v="1764"/>
    <n v="66.800003051757813"/>
    <n v="41.959999084472663"/>
    <n v="32.25"/>
    <n v="45.720001220703118"/>
    <n v="34.830001831054688"/>
    <n v="-5.2121886249877148E-3"/>
    <n v="-5.9227672452607282E-3"/>
    <n v="0"/>
    <n v="-5.870851226563386E-3"/>
    <n v="-1.4334643213714077E-3"/>
  </r>
  <r>
    <x v="1765"/>
    <n v="66.800003051757813"/>
    <n v="42.150001525878913"/>
    <n v="32.159999847412109"/>
    <n v="45.75"/>
    <n v="35"/>
    <n v="0"/>
    <n v="4.5281803039066461E-3"/>
    <n v="-2.7907024058260658E-3"/>
    <n v="6.5614126194069164E-4"/>
    <n v="4.880797014306811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3CC2C-D720-4E58-8A33-1C9E13E6D82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2" firstHeaderRow="0" firstDataRow="1" firstDataCol="1"/>
  <pivotFields count="14">
    <pivotField numFmtId="14" showAll="0">
      <items count="1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3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DailyReturn662" fld="6" subtotal="average" baseField="13" baseItem="1"/>
    <dataField name="Average of DailyReturn668" fld="7" subtotal="average" baseField="13" baseItem="1"/>
    <dataField name="Average of DailyReturn645" fld="8" subtotal="average" baseField="13" baseItem="1"/>
    <dataField name="Average of DailyReturn646" fld="9" subtotal="average" baseField="13" baseItem="1"/>
    <dataField name="Average of DailyReturn652" fld="10" subtotal="average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B6351-116A-46CF-8884-8B5FAEC14947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F25" firstHeaderRow="0" firstDataRow="1" firstDataCol="1"/>
  <pivotFields count="14">
    <pivotField numFmtId="14" showAll="0">
      <items count="1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3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Varp of DailyReturn662" fld="6" subtotal="varp" baseField="13" baseItem="1"/>
    <dataField name="Varp of DailyReturn668" fld="7" subtotal="varp" baseField="13" baseItem="1"/>
    <dataField name="Varp of DailyReturn645" fld="8" subtotal="varp" baseField="13" baseItem="1"/>
    <dataField name="Varp of DailyReturn646" fld="9" subtotal="varp" baseField="13" baseItem="1"/>
    <dataField name="Varp of DailyReturn652" fld="10" subtotal="varp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924"/>
  <sheetViews>
    <sheetView zoomScale="85" zoomScaleNormal="85" workbookViewId="0">
      <selection activeCell="S3" sqref="S3"/>
    </sheetView>
  </sheetViews>
  <sheetFormatPr defaultRowHeight="15.6"/>
  <cols>
    <col min="1" max="1" width="11" style="2" bestFit="1" customWidth="1"/>
    <col min="9" max="9" width="11" style="2" bestFit="1" customWidth="1"/>
    <col min="18" max="18" width="12.3984375" customWidth="1"/>
    <col min="19" max="19" width="9.5" customWidth="1"/>
    <col min="28" max="28" width="10.5" bestFit="1" customWidth="1"/>
    <col min="35" max="35" width="9.59765625" bestFit="1" customWidth="1"/>
  </cols>
  <sheetData>
    <row r="1" spans="1:3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2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R1" s="1"/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</row>
    <row r="2" spans="1:35">
      <c r="A2" s="2">
        <v>39449</v>
      </c>
      <c r="B2" s="1">
        <v>60.009998321533203</v>
      </c>
      <c r="C2" s="1">
        <v>33.139999389648438</v>
      </c>
      <c r="D2" s="1">
        <v>40.139999389648438</v>
      </c>
      <c r="E2" s="1">
        <v>26.139999389648441</v>
      </c>
      <c r="F2" s="1">
        <v>12.80000019073486</v>
      </c>
      <c r="G2" s="1">
        <v>25.70000076293945</v>
      </c>
      <c r="I2" s="2">
        <v>39449</v>
      </c>
      <c r="R2" s="22" t="s">
        <v>18</v>
      </c>
      <c r="S2" s="1">
        <f>(AVERAGE(J3:J3924)+1)^252-1</f>
        <v>7.9493120383270943E-2</v>
      </c>
      <c r="T2" s="1">
        <f t="shared" ref="T2:X2" si="0">(AVERAGE(K3:K3924)+1)^252-1</f>
        <v>7.7570990606655066E-2</v>
      </c>
      <c r="U2" s="1">
        <f t="shared" si="0"/>
        <v>0.11502098380058223</v>
      </c>
      <c r="V2" s="1">
        <f t="shared" si="0"/>
        <v>9.0126138439757808E-2</v>
      </c>
      <c r="W2" s="1">
        <f t="shared" si="0"/>
        <v>6.7782624019741666E-2</v>
      </c>
      <c r="X2" s="1">
        <f t="shared" si="0"/>
        <v>3.9582465984169257E-2</v>
      </c>
    </row>
    <row r="3" spans="1:35">
      <c r="A3" s="2">
        <v>39450</v>
      </c>
      <c r="B3" s="1">
        <v>58.889999389648438</v>
      </c>
      <c r="C3" s="1">
        <v>32.549999237060547</v>
      </c>
      <c r="D3" s="1">
        <v>39.099998474121087</v>
      </c>
      <c r="E3" s="1">
        <v>25.5</v>
      </c>
      <c r="F3" s="1">
        <v>12.659999847412109</v>
      </c>
      <c r="G3" s="1">
        <v>25.229999542236332</v>
      </c>
      <c r="I3" s="2">
        <v>39450</v>
      </c>
      <c r="J3">
        <f>(B3-B2)/B2</f>
        <v>-1.8663538797048754E-2</v>
      </c>
      <c r="K3">
        <f>(C3-C2)/C2</f>
        <v>-1.7803263833860609E-2</v>
      </c>
      <c r="L3">
        <f t="shared" ref="L3:N3" si="1">(D3-D2)/D2</f>
        <v>-2.5909340591458829E-2</v>
      </c>
      <c r="M3">
        <f t="shared" si="1"/>
        <v>-2.4483527337107885E-2</v>
      </c>
      <c r="N3">
        <f t="shared" si="1"/>
        <v>-1.0937526659108026E-2</v>
      </c>
      <c r="O3">
        <f>(G3-G2)/G2</f>
        <v>-1.828798469846276E-2</v>
      </c>
      <c r="P3">
        <f>_xlfn.VAR.P(J3:J250)</f>
        <v>5.2141361200944353E-4</v>
      </c>
      <c r="R3" s="21" t="s">
        <v>19</v>
      </c>
      <c r="S3" s="1">
        <f>_xlfn.VAR.P(J3:J3924)*252</f>
        <v>4.8497598376861455E-2</v>
      </c>
      <c r="T3" s="1">
        <f t="shared" ref="T3:X3" si="2">_xlfn.VAR.P(K3:K3924)*252</f>
        <v>4.6626920424443406E-2</v>
      </c>
      <c r="U3" s="1">
        <f t="shared" si="2"/>
        <v>6.7285922548348781E-2</v>
      </c>
      <c r="V3" s="1">
        <f t="shared" si="2"/>
        <v>4.2941301230709522E-2</v>
      </c>
      <c r="W3" s="1">
        <f t="shared" si="2"/>
        <v>4.9748414481413442E-2</v>
      </c>
      <c r="X3" s="1">
        <f t="shared" si="2"/>
        <v>2.9202911924642201E-2</v>
      </c>
    </row>
    <row r="4" spans="1:35">
      <c r="A4" s="2">
        <v>39451</v>
      </c>
      <c r="B4" s="1">
        <v>59.009998321533203</v>
      </c>
      <c r="C4" s="1">
        <v>32.729999542236328</v>
      </c>
      <c r="D4" s="1">
        <v>38.639999389648438</v>
      </c>
      <c r="E4" s="1">
        <v>25.20999908447266</v>
      </c>
      <c r="F4" s="1">
        <v>13.14999961853027</v>
      </c>
      <c r="G4" s="1">
        <v>25.510000228881839</v>
      </c>
      <c r="I4" s="2">
        <v>39451</v>
      </c>
      <c r="J4">
        <f>(B4-B3)/B3</f>
        <v>2.0376792855912101E-3</v>
      </c>
      <c r="K4">
        <f t="shared" ref="K4:K67" si="3">(C4-C3)/C3</f>
        <v>5.5299634222675427E-3</v>
      </c>
      <c r="L4">
        <f t="shared" ref="L4:L67" si="4">(D4-D3)/D3</f>
        <v>-1.1764682926448356E-2</v>
      </c>
      <c r="M4">
        <f t="shared" ref="M4:M67" si="5">(E4-E3)/E3</f>
        <v>-1.1372584922640792E-2</v>
      </c>
      <c r="N4">
        <f t="shared" ref="N4:N67" si="6">(F4-F3)/F3</f>
        <v>3.8704563745972219E-2</v>
      </c>
      <c r="O4">
        <f t="shared" ref="O4:O67" si="7">(G4-G3)/G3</f>
        <v>1.1097926742993876E-2</v>
      </c>
      <c r="R4" s="23" t="s">
        <v>32</v>
      </c>
      <c r="S4">
        <f>AI25</f>
        <v>2.4718749999999998</v>
      </c>
      <c r="T4">
        <f>AI26</f>
        <v>1.1343749999999999</v>
      </c>
      <c r="U4">
        <f>AI27</f>
        <v>1.9663750000000002</v>
      </c>
      <c r="V4">
        <f>AI28</f>
        <v>1.0287499999999998</v>
      </c>
      <c r="W4">
        <f>AI29</f>
        <v>0.45750000000000002</v>
      </c>
      <c r="X4">
        <f>AI30</f>
        <v>1.346875</v>
      </c>
      <c r="Y4" s="1" t="s">
        <v>14</v>
      </c>
    </row>
    <row r="5" spans="1:35">
      <c r="A5" s="2">
        <v>39454</v>
      </c>
      <c r="B5" s="1">
        <v>56.389999389648438</v>
      </c>
      <c r="C5" s="1">
        <v>31.25</v>
      </c>
      <c r="D5" s="1">
        <v>36.159999847412109</v>
      </c>
      <c r="E5" s="1">
        <v>23.670000076293949</v>
      </c>
      <c r="F5" s="1">
        <v>12.819999694824221</v>
      </c>
      <c r="G5" s="1">
        <v>24.85000038146973</v>
      </c>
      <c r="I5" s="2">
        <v>39454</v>
      </c>
      <c r="J5">
        <f t="shared" ref="J5:J67" si="8">(B5-B4)/B4</f>
        <v>-4.4399237525968679E-2</v>
      </c>
      <c r="K5">
        <f t="shared" si="3"/>
        <v>-4.521844066409067E-2</v>
      </c>
      <c r="L5">
        <f t="shared" si="4"/>
        <v>-6.4182183783903321E-2</v>
      </c>
      <c r="M5">
        <f t="shared" si="5"/>
        <v>-6.1086833165623834E-2</v>
      </c>
      <c r="N5">
        <f t="shared" si="6"/>
        <v>-2.5095051960384186E-2</v>
      </c>
      <c r="O5">
        <f t="shared" si="7"/>
        <v>-2.5872200764031066E-2</v>
      </c>
      <c r="R5" s="23" t="s">
        <v>37</v>
      </c>
      <c r="S5">
        <f>AI16</f>
        <v>3.1462499999999993</v>
      </c>
      <c r="T5">
        <f>AI17</f>
        <v>3.2256250000000004</v>
      </c>
      <c r="U5">
        <f>AI18</f>
        <v>3.3543750000000001</v>
      </c>
      <c r="V5">
        <f>AI19</f>
        <v>2.8468750000000007</v>
      </c>
      <c r="W5">
        <f>AI20</f>
        <v>2.7600000000000002</v>
      </c>
      <c r="X5">
        <f>AI21</f>
        <v>5.2018750000000002</v>
      </c>
      <c r="Y5" s="1" t="s">
        <v>15</v>
      </c>
    </row>
    <row r="6" spans="1:35">
      <c r="A6" s="2">
        <v>39455</v>
      </c>
      <c r="B6" s="1">
        <v>56.979999542236328</v>
      </c>
      <c r="C6" s="1">
        <v>31.389999389648441</v>
      </c>
      <c r="D6" s="1">
        <v>35.819999694824219</v>
      </c>
      <c r="E6" s="1">
        <v>23.45999908447266</v>
      </c>
      <c r="F6" s="1">
        <v>13.25</v>
      </c>
      <c r="G6" s="1">
        <v>25.379999160766602</v>
      </c>
      <c r="I6" s="2">
        <v>39455</v>
      </c>
      <c r="J6">
        <f t="shared" si="8"/>
        <v>1.0462850841885227E-2</v>
      </c>
      <c r="K6">
        <f t="shared" si="3"/>
        <v>4.479980468750114E-3</v>
      </c>
      <c r="L6">
        <f t="shared" si="4"/>
        <v>-9.4026591267318185E-3</v>
      </c>
      <c r="M6">
        <f t="shared" si="5"/>
        <v>-8.8720317340264775E-3</v>
      </c>
      <c r="N6">
        <f t="shared" si="6"/>
        <v>3.3541366256770053E-2</v>
      </c>
      <c r="O6">
        <f t="shared" si="7"/>
        <v>2.1327918356576103E-2</v>
      </c>
      <c r="R6" s="24" t="s">
        <v>33</v>
      </c>
      <c r="S6">
        <f>S2+S4/MEDIAN(B2:B3924)</f>
        <v>0.1159245876727331</v>
      </c>
      <c r="T6">
        <f>T2+T4/MEDIAN(C2:C3924)</f>
        <v>0.11528292554273194</v>
      </c>
      <c r="U6">
        <f t="shared" ref="U6:X6" si="9">U2+U4/MEDIAN(D2:D3924)</f>
        <v>0.16281814056220278</v>
      </c>
      <c r="V6">
        <f t="shared" si="9"/>
        <v>0.12535730190279737</v>
      </c>
      <c r="W6">
        <f t="shared" si="9"/>
        <v>9.8736616459904572E-2</v>
      </c>
      <c r="X6">
        <f t="shared" si="9"/>
        <v>9.3457465984169263E-2</v>
      </c>
      <c r="Y6" s="1" t="s">
        <v>16</v>
      </c>
    </row>
    <row r="7" spans="1:35">
      <c r="A7" s="2">
        <v>39456</v>
      </c>
      <c r="B7" s="1">
        <v>58.200000762939453</v>
      </c>
      <c r="C7" s="1">
        <v>31.70999908447266</v>
      </c>
      <c r="D7" s="1">
        <v>36.689998626708977</v>
      </c>
      <c r="E7" s="1">
        <v>23.930000305175781</v>
      </c>
      <c r="F7" s="1">
        <v>13.340000152587891</v>
      </c>
      <c r="G7" s="1">
        <v>25.829999923706051</v>
      </c>
      <c r="I7" s="2">
        <v>39456</v>
      </c>
      <c r="J7">
        <f t="shared" si="8"/>
        <v>2.1411043006393869E-2</v>
      </c>
      <c r="K7">
        <f t="shared" si="3"/>
        <v>1.0194319880418534E-2</v>
      </c>
      <c r="L7">
        <f t="shared" si="4"/>
        <v>2.4288077590644656E-2</v>
      </c>
      <c r="M7">
        <f t="shared" si="5"/>
        <v>2.0034153411975134E-2</v>
      </c>
      <c r="N7">
        <f t="shared" si="6"/>
        <v>6.7924643462558961E-3</v>
      </c>
      <c r="O7">
        <f t="shared" si="7"/>
        <v>1.7730527100847129E-2</v>
      </c>
      <c r="R7" s="24" t="s">
        <v>38</v>
      </c>
      <c r="S7">
        <f>S2+S5/100</f>
        <v>0.11095562038327093</v>
      </c>
      <c r="T7">
        <f t="shared" ref="T7:X7" si="10">T2+T5/100</f>
        <v>0.10982724060665508</v>
      </c>
      <c r="U7">
        <f t="shared" si="10"/>
        <v>0.14856473380058224</v>
      </c>
      <c r="V7">
        <f t="shared" si="10"/>
        <v>0.11859488843975782</v>
      </c>
      <c r="W7">
        <f t="shared" si="10"/>
        <v>9.5382624019741666E-2</v>
      </c>
      <c r="X7">
        <f t="shared" si="10"/>
        <v>9.160121598416926E-2</v>
      </c>
      <c r="Y7" s="1" t="s">
        <v>17</v>
      </c>
    </row>
    <row r="8" spans="1:35">
      <c r="A8" s="2">
        <v>39457</v>
      </c>
      <c r="B8" s="1">
        <v>57.650001525878913</v>
      </c>
      <c r="C8" s="1">
        <v>31.840000152587891</v>
      </c>
      <c r="D8" s="1">
        <v>36.470001220703118</v>
      </c>
      <c r="E8" s="1">
        <v>23.79000091552734</v>
      </c>
      <c r="F8" s="1">
        <v>13.180000305175779</v>
      </c>
      <c r="G8" s="1">
        <v>25.729999542236332</v>
      </c>
      <c r="I8" s="2">
        <v>39457</v>
      </c>
      <c r="J8">
        <f t="shared" si="8"/>
        <v>-9.4501585884989858E-3</v>
      </c>
      <c r="K8">
        <f t="shared" si="3"/>
        <v>4.0996869085022473E-3</v>
      </c>
      <c r="L8">
        <f t="shared" si="4"/>
        <v>-5.9961137705169965E-3</v>
      </c>
      <c r="M8">
        <f t="shared" si="5"/>
        <v>-5.8503714109088755E-3</v>
      </c>
      <c r="N8">
        <f t="shared" si="6"/>
        <v>-1.1993991422936529E-2</v>
      </c>
      <c r="O8">
        <f t="shared" si="7"/>
        <v>-3.8714820660120061E-3</v>
      </c>
      <c r="R8" s="4" t="s">
        <v>20</v>
      </c>
      <c r="S8">
        <f>SQRT(S3)</f>
        <v>0.22022170278349373</v>
      </c>
      <c r="T8">
        <f t="shared" ref="T8:X8" si="11">SQRT(T3)</f>
        <v>0.21593267567564528</v>
      </c>
      <c r="U8">
        <f t="shared" si="11"/>
        <v>0.25939530170831693</v>
      </c>
      <c r="V8">
        <f t="shared" si="11"/>
        <v>0.20722282989745489</v>
      </c>
      <c r="W8">
        <f t="shared" si="11"/>
        <v>0.22304352597960211</v>
      </c>
      <c r="X8">
        <f t="shared" si="11"/>
        <v>0.17088859506895773</v>
      </c>
    </row>
    <row r="9" spans="1:35">
      <c r="A9" s="2">
        <v>39458</v>
      </c>
      <c r="B9" s="1">
        <v>57.470001220703118</v>
      </c>
      <c r="C9" s="1">
        <v>31.79000091552734</v>
      </c>
      <c r="D9" s="1">
        <v>36.549999237060547</v>
      </c>
      <c r="E9" s="1">
        <v>23.840000152587891</v>
      </c>
      <c r="F9" s="1">
        <v>13.090000152587891</v>
      </c>
      <c r="G9" s="1">
        <v>25.610000610351559</v>
      </c>
      <c r="I9" s="2">
        <v>39458</v>
      </c>
      <c r="J9">
        <f t="shared" si="8"/>
        <v>-3.1222948900529318E-3</v>
      </c>
      <c r="K9">
        <f t="shared" si="3"/>
        <v>-1.5703277896023059E-3</v>
      </c>
      <c r="L9">
        <f t="shared" si="4"/>
        <v>2.1935293029827509E-3</v>
      </c>
      <c r="M9">
        <f t="shared" si="5"/>
        <v>2.1016912625638762E-3</v>
      </c>
      <c r="N9">
        <f t="shared" si="6"/>
        <v>-6.8285394919562967E-3</v>
      </c>
      <c r="O9">
        <f t="shared" si="7"/>
        <v>-4.6637751270765465E-3</v>
      </c>
      <c r="R9" s="5" t="s">
        <v>21</v>
      </c>
      <c r="S9">
        <f>S6/S8</f>
        <v>0.52639947020435984</v>
      </c>
      <c r="T9">
        <f t="shared" ref="T9:X9" si="12">T6/T8</f>
        <v>0.53388365230975798</v>
      </c>
      <c r="U9">
        <f t="shared" si="12"/>
        <v>0.62768346030140298</v>
      </c>
      <c r="V9">
        <f t="shared" si="12"/>
        <v>0.60493962931029832</v>
      </c>
      <c r="W9">
        <f t="shared" si="12"/>
        <v>0.44267869253884679</v>
      </c>
      <c r="X9">
        <f t="shared" si="12"/>
        <v>0.54689118338445519</v>
      </c>
    </row>
    <row r="10" spans="1:35">
      <c r="A10" s="2">
        <v>39461</v>
      </c>
      <c r="B10" s="1">
        <v>58.459999084472663</v>
      </c>
      <c r="C10" s="1">
        <v>32.130001068115227</v>
      </c>
      <c r="D10" s="1">
        <v>36.369998931884773</v>
      </c>
      <c r="E10" s="1">
        <v>23.670000076293949</v>
      </c>
      <c r="F10" s="1">
        <v>13.840000152587891</v>
      </c>
      <c r="G10" s="1">
        <v>25.860000610351559</v>
      </c>
      <c r="I10" s="2">
        <v>39461</v>
      </c>
      <c r="J10">
        <f t="shared" si="8"/>
        <v>1.7226341443210315E-2</v>
      </c>
      <c r="K10">
        <f t="shared" si="3"/>
        <v>1.06951916576328E-2</v>
      </c>
      <c r="L10">
        <f t="shared" si="4"/>
        <v>-4.9247690542564915E-3</v>
      </c>
      <c r="M10">
        <f t="shared" si="5"/>
        <v>-7.1308756378295505E-3</v>
      </c>
      <c r="N10">
        <f t="shared" si="6"/>
        <v>5.7295644863054121E-2</v>
      </c>
      <c r="O10">
        <f t="shared" si="7"/>
        <v>9.7618115596198006E-3</v>
      </c>
      <c r="R10" s="5"/>
    </row>
    <row r="11" spans="1:35">
      <c r="A11" s="2">
        <v>39462</v>
      </c>
      <c r="B11" s="1">
        <v>60.270000457763672</v>
      </c>
      <c r="C11" s="1">
        <v>33.060001373291023</v>
      </c>
      <c r="D11" s="1">
        <v>37.349998474121087</v>
      </c>
      <c r="E11" s="1">
        <v>24.139999389648441</v>
      </c>
      <c r="F11" s="1">
        <v>14.77999973297119</v>
      </c>
      <c r="G11" s="1">
        <v>26.20000076293945</v>
      </c>
      <c r="I11" s="2">
        <v>39462</v>
      </c>
      <c r="J11">
        <f t="shared" si="8"/>
        <v>3.0961365063923788E-2</v>
      </c>
      <c r="K11">
        <f t="shared" si="3"/>
        <v>2.8944919833777959E-2</v>
      </c>
      <c r="L11">
        <f t="shared" si="4"/>
        <v>2.6945272780230137E-2</v>
      </c>
      <c r="M11">
        <f t="shared" si="5"/>
        <v>1.9856329186293809E-2</v>
      </c>
      <c r="N11">
        <f t="shared" si="6"/>
        <v>6.791904407656614E-2</v>
      </c>
      <c r="O11">
        <f t="shared" si="7"/>
        <v>1.314772407436801E-2</v>
      </c>
      <c r="R11" s="5"/>
    </row>
    <row r="12" spans="1:35">
      <c r="A12" s="2">
        <v>39463</v>
      </c>
      <c r="B12" s="1">
        <v>58.310001373291023</v>
      </c>
      <c r="C12" s="1">
        <v>31.920000076293949</v>
      </c>
      <c r="D12" s="1">
        <v>35.599998474121087</v>
      </c>
      <c r="E12" s="1">
        <v>23.069999694824219</v>
      </c>
      <c r="F12" s="1">
        <v>14.85999965667725</v>
      </c>
      <c r="G12" s="1">
        <v>25.35000038146973</v>
      </c>
      <c r="I12" s="2">
        <v>39463</v>
      </c>
      <c r="J12">
        <f t="shared" si="8"/>
        <v>-3.2520309765821015E-2</v>
      </c>
      <c r="K12">
        <f t="shared" si="3"/>
        <v>-3.4482796419908021E-2</v>
      </c>
      <c r="L12">
        <f t="shared" si="4"/>
        <v>-4.6854084912815536E-2</v>
      </c>
      <c r="M12">
        <f t="shared" si="5"/>
        <v>-4.4324760641172703E-2</v>
      </c>
      <c r="N12">
        <f t="shared" si="6"/>
        <v>5.4127148275650077E-3</v>
      </c>
      <c r="O12">
        <f t="shared" si="7"/>
        <v>-3.2442761706788427E-2</v>
      </c>
      <c r="R12" s="5"/>
    </row>
    <row r="13" spans="1:35">
      <c r="A13" s="2">
        <v>39464</v>
      </c>
      <c r="B13" s="1">
        <v>57.900001525878913</v>
      </c>
      <c r="C13" s="1">
        <v>31.610000610351559</v>
      </c>
      <c r="D13" s="1">
        <v>35.709999084472663</v>
      </c>
      <c r="E13" s="1">
        <v>23.219999313354489</v>
      </c>
      <c r="F13" s="1">
        <v>14.829999923706049</v>
      </c>
      <c r="G13" s="1">
        <v>24.930000305175781</v>
      </c>
      <c r="I13" s="2">
        <v>39464</v>
      </c>
      <c r="J13">
        <f t="shared" si="8"/>
        <v>-7.0313811997252049E-3</v>
      </c>
      <c r="K13">
        <f t="shared" si="3"/>
        <v>-9.7117626942807393E-3</v>
      </c>
      <c r="L13">
        <f t="shared" si="4"/>
        <v>3.0899049175954346E-3</v>
      </c>
      <c r="M13">
        <f t="shared" si="5"/>
        <v>6.5019341358692117E-3</v>
      </c>
      <c r="N13">
        <f t="shared" si="6"/>
        <v>-2.0188246072886072E-3</v>
      </c>
      <c r="O13">
        <f t="shared" si="7"/>
        <v>-1.6568050097583404E-2</v>
      </c>
    </row>
    <row r="14" spans="1:35">
      <c r="A14" s="2">
        <v>39465</v>
      </c>
      <c r="B14" s="1">
        <v>58.340000152587891</v>
      </c>
      <c r="C14" s="1">
        <v>32.240001678466797</v>
      </c>
      <c r="D14" s="1">
        <v>36.209999084472663</v>
      </c>
      <c r="E14" s="1">
        <v>23.569999694824219</v>
      </c>
      <c r="F14" s="1">
        <v>15.079999923706049</v>
      </c>
      <c r="G14" s="1">
        <v>24.95000076293945</v>
      </c>
      <c r="I14" s="2">
        <v>39465</v>
      </c>
      <c r="J14">
        <f t="shared" si="8"/>
        <v>7.5992852351189667E-3</v>
      </c>
      <c r="K14">
        <f t="shared" si="3"/>
        <v>1.9930435177180187E-2</v>
      </c>
      <c r="L14">
        <f t="shared" si="4"/>
        <v>1.4001680560597068E-2</v>
      </c>
      <c r="M14">
        <f t="shared" si="5"/>
        <v>1.5073229621864581E-2</v>
      </c>
      <c r="N14">
        <f t="shared" si="6"/>
        <v>1.6857720922868653E-2</v>
      </c>
      <c r="O14">
        <f t="shared" si="7"/>
        <v>8.0226464175036435E-4</v>
      </c>
    </row>
    <row r="15" spans="1:35">
      <c r="A15" s="2">
        <v>39468</v>
      </c>
      <c r="B15" s="1">
        <v>57.669998168945313</v>
      </c>
      <c r="C15" s="1">
        <v>32.139999389648438</v>
      </c>
      <c r="D15" s="1">
        <v>35.75</v>
      </c>
      <c r="E15" s="1">
        <v>23.29999923706055</v>
      </c>
      <c r="F15" s="1">
        <v>15.039999961853029</v>
      </c>
      <c r="G15" s="1">
        <v>24.70000076293945</v>
      </c>
      <c r="I15" s="2">
        <v>39468</v>
      </c>
      <c r="J15">
        <f t="shared" si="8"/>
        <v>-1.1484435754031408E-2</v>
      </c>
      <c r="K15">
        <f t="shared" si="3"/>
        <v>-3.1018078043448501E-3</v>
      </c>
      <c r="L15">
        <f t="shared" si="4"/>
        <v>-1.2703648055874079E-2</v>
      </c>
      <c r="M15">
        <f t="shared" si="5"/>
        <v>-1.1455259281270089E-2</v>
      </c>
      <c r="N15">
        <f t="shared" si="6"/>
        <v>-2.6525173776784663E-3</v>
      </c>
      <c r="O15">
        <f t="shared" si="7"/>
        <v>-1.0020039773760175E-2</v>
      </c>
      <c r="R15" s="3" t="s">
        <v>34</v>
      </c>
      <c r="S15" s="6">
        <v>2008</v>
      </c>
      <c r="T15" s="6">
        <v>2009</v>
      </c>
      <c r="U15" s="6">
        <v>2010</v>
      </c>
      <c r="V15" s="6">
        <v>2011</v>
      </c>
      <c r="W15" s="6">
        <v>2012</v>
      </c>
      <c r="X15" s="6">
        <v>2013</v>
      </c>
      <c r="Y15" s="6">
        <v>2014</v>
      </c>
      <c r="Z15" s="6">
        <v>2015</v>
      </c>
      <c r="AA15" s="6">
        <v>2016</v>
      </c>
      <c r="AB15" s="6">
        <v>2017</v>
      </c>
      <c r="AC15" s="6">
        <v>2018</v>
      </c>
      <c r="AD15" s="6">
        <v>2019</v>
      </c>
      <c r="AE15" s="6">
        <v>2020</v>
      </c>
      <c r="AF15" s="6">
        <v>2021</v>
      </c>
      <c r="AG15" s="6">
        <v>2022</v>
      </c>
      <c r="AH15" s="6">
        <v>2023</v>
      </c>
      <c r="AI15" s="27" t="s">
        <v>36</v>
      </c>
    </row>
    <row r="16" spans="1:35">
      <c r="A16" s="2">
        <v>39469</v>
      </c>
      <c r="B16" s="1">
        <v>53.919998168945313</v>
      </c>
      <c r="C16" s="1">
        <v>30</v>
      </c>
      <c r="D16" s="1">
        <v>33.340000152587891</v>
      </c>
      <c r="E16" s="1">
        <v>21.75</v>
      </c>
      <c r="F16" s="1">
        <v>14.010000228881839</v>
      </c>
      <c r="G16" s="1">
        <v>23.180000305175781</v>
      </c>
      <c r="I16" s="2">
        <v>39469</v>
      </c>
      <c r="J16">
        <f t="shared" si="8"/>
        <v>-6.5025145119899375E-2</v>
      </c>
      <c r="K16">
        <f t="shared" si="3"/>
        <v>-6.6583678602610136E-2</v>
      </c>
      <c r="L16">
        <f t="shared" si="4"/>
        <v>-6.7412583144394661E-2</v>
      </c>
      <c r="M16">
        <f t="shared" si="5"/>
        <v>-6.6523574584292269E-2</v>
      </c>
      <c r="N16">
        <f t="shared" si="6"/>
        <v>-6.8484024972317009E-2</v>
      </c>
      <c r="O16">
        <f t="shared" si="7"/>
        <v>-6.1538478170588488E-2</v>
      </c>
      <c r="R16" t="s">
        <v>1</v>
      </c>
      <c r="S16" s="8">
        <v>3.9</v>
      </c>
      <c r="T16" s="11">
        <v>2.21</v>
      </c>
      <c r="U16" s="10">
        <v>4.0199999999999996</v>
      </c>
      <c r="V16" s="11">
        <v>3.45</v>
      </c>
      <c r="W16" s="10">
        <v>3.54</v>
      </c>
      <c r="X16" s="11">
        <v>2.4</v>
      </c>
      <c r="Y16" s="10">
        <v>2.4300000000000002</v>
      </c>
      <c r="Z16" s="11">
        <v>3.01</v>
      </c>
      <c r="AA16" s="10">
        <v>1.28</v>
      </c>
      <c r="AB16" s="11">
        <v>3.05</v>
      </c>
      <c r="AC16" s="10">
        <v>3.55</v>
      </c>
      <c r="AD16" s="11">
        <v>3.61</v>
      </c>
      <c r="AE16" s="10">
        <v>3.71</v>
      </c>
      <c r="AF16" s="11">
        <v>2.48</v>
      </c>
      <c r="AG16" s="10">
        <v>4.09</v>
      </c>
      <c r="AH16" s="11">
        <v>3.61</v>
      </c>
      <c r="AI16">
        <f>AVERAGE(S16:AH16)</f>
        <v>3.1462499999999993</v>
      </c>
    </row>
    <row r="17" spans="1:35">
      <c r="A17" s="2">
        <v>39470</v>
      </c>
      <c r="B17" s="1">
        <v>53.450000762939453</v>
      </c>
      <c r="C17" s="1">
        <v>28.659999847412109</v>
      </c>
      <c r="D17" s="1">
        <v>32.919998168945313</v>
      </c>
      <c r="E17" s="1">
        <v>21.35000038146973</v>
      </c>
      <c r="F17" s="1">
        <v>13.460000038146971</v>
      </c>
      <c r="G17" s="1">
        <v>22.85000038146973</v>
      </c>
      <c r="I17" s="2">
        <v>39470</v>
      </c>
      <c r="J17">
        <f t="shared" si="8"/>
        <v>-8.7165693984861767E-3</v>
      </c>
      <c r="K17">
        <f t="shared" si="3"/>
        <v>-4.4666671752929689E-2</v>
      </c>
      <c r="L17">
        <f t="shared" si="4"/>
        <v>-1.2597539943621658E-2</v>
      </c>
      <c r="M17">
        <f t="shared" si="5"/>
        <v>-1.8390787058862983E-2</v>
      </c>
      <c r="N17">
        <f t="shared" si="6"/>
        <v>-3.9257686063490164E-2</v>
      </c>
      <c r="O17">
        <f t="shared" si="7"/>
        <v>-1.423640722007957E-2</v>
      </c>
      <c r="R17" t="s">
        <v>2</v>
      </c>
      <c r="S17" s="8">
        <v>0</v>
      </c>
      <c r="T17" s="11">
        <v>7.15</v>
      </c>
      <c r="U17" s="10">
        <v>3.15</v>
      </c>
      <c r="V17" s="11">
        <v>3.09</v>
      </c>
      <c r="W17" s="10">
        <v>2.91</v>
      </c>
      <c r="X17" s="11">
        <v>2.85</v>
      </c>
      <c r="Y17" s="10">
        <v>2.5</v>
      </c>
      <c r="Z17" s="11">
        <v>3.06</v>
      </c>
      <c r="AA17" s="10">
        <v>2.78</v>
      </c>
      <c r="AB17" s="11">
        <v>2.89</v>
      </c>
      <c r="AC17" s="10">
        <v>3.13</v>
      </c>
      <c r="AD17" s="11">
        <v>3.68</v>
      </c>
      <c r="AE17" s="10">
        <v>2.97</v>
      </c>
      <c r="AF17" s="11">
        <v>3.22</v>
      </c>
      <c r="AG17" s="10">
        <v>4.3499999999999996</v>
      </c>
      <c r="AH17" s="11">
        <v>3.88</v>
      </c>
      <c r="AI17">
        <f t="shared" ref="AI17:AI21" si="13">AVERAGE(S17:AH17)</f>
        <v>3.2256250000000004</v>
      </c>
    </row>
    <row r="18" spans="1:35">
      <c r="A18" s="2">
        <v>39471</v>
      </c>
      <c r="B18" s="1">
        <v>54.529998779296882</v>
      </c>
      <c r="C18" s="1">
        <v>28.819999694824219</v>
      </c>
      <c r="D18" s="1">
        <v>33.349998474121087</v>
      </c>
      <c r="E18" s="1">
        <v>21.520000457763668</v>
      </c>
      <c r="F18" s="1">
        <v>13.989999771118161</v>
      </c>
      <c r="G18" s="1">
        <v>23.10000038146973</v>
      </c>
      <c r="I18" s="2">
        <v>39471</v>
      </c>
      <c r="J18">
        <f t="shared" si="8"/>
        <v>2.0205762412378963E-2</v>
      </c>
      <c r="K18">
        <f t="shared" si="3"/>
        <v>5.5826883553370555E-3</v>
      </c>
      <c r="L18">
        <f t="shared" si="4"/>
        <v>1.3061978405011268E-2</v>
      </c>
      <c r="M18">
        <f t="shared" si="5"/>
        <v>7.9625327052212178E-3</v>
      </c>
      <c r="N18">
        <f t="shared" si="6"/>
        <v>3.9375908727274742E-2</v>
      </c>
      <c r="O18">
        <f t="shared" si="7"/>
        <v>1.0940918854545761E-2</v>
      </c>
      <c r="R18" t="s">
        <v>3</v>
      </c>
      <c r="S18" s="8">
        <v>0</v>
      </c>
      <c r="T18" s="11">
        <v>5.07</v>
      </c>
      <c r="U18" s="10">
        <v>4.17</v>
      </c>
      <c r="V18" s="11">
        <v>0</v>
      </c>
      <c r="W18" s="10">
        <v>7.72</v>
      </c>
      <c r="X18" s="11">
        <v>0</v>
      </c>
      <c r="Y18" s="10">
        <v>6.38</v>
      </c>
      <c r="Z18" s="11">
        <v>0</v>
      </c>
      <c r="AA18" s="10">
        <v>5.99</v>
      </c>
      <c r="AB18" s="11">
        <v>2.88</v>
      </c>
      <c r="AC18" s="10">
        <v>3.24</v>
      </c>
      <c r="AD18" s="11">
        <v>1.83</v>
      </c>
      <c r="AE18" s="10">
        <v>2.4</v>
      </c>
      <c r="AF18" s="11">
        <v>0.82</v>
      </c>
      <c r="AG18" s="10">
        <v>9.6300000000000008</v>
      </c>
      <c r="AH18" s="11">
        <v>3.54</v>
      </c>
      <c r="AI18">
        <f t="shared" si="13"/>
        <v>3.3543750000000001</v>
      </c>
    </row>
    <row r="19" spans="1:35">
      <c r="A19" s="2">
        <v>39472</v>
      </c>
      <c r="B19" s="1">
        <v>56.159999847412109</v>
      </c>
      <c r="C19" s="1">
        <v>29.89999961853027</v>
      </c>
      <c r="D19" s="1">
        <v>34.950000762939453</v>
      </c>
      <c r="E19" s="1">
        <v>22.510000228881839</v>
      </c>
      <c r="F19" s="1">
        <v>14.11999988555908</v>
      </c>
      <c r="G19" s="1">
        <v>23.479999542236332</v>
      </c>
      <c r="I19" s="2">
        <v>39472</v>
      </c>
      <c r="J19">
        <f t="shared" si="8"/>
        <v>2.9891822934242963E-2</v>
      </c>
      <c r="K19">
        <f t="shared" si="3"/>
        <v>3.7473974154829996E-2</v>
      </c>
      <c r="L19">
        <f t="shared" si="4"/>
        <v>4.7976082819312135E-2</v>
      </c>
      <c r="M19">
        <f t="shared" si="5"/>
        <v>4.60037058577763E-2</v>
      </c>
      <c r="N19">
        <f t="shared" si="6"/>
        <v>9.2923600119922938E-3</v>
      </c>
      <c r="O19">
        <f t="shared" si="7"/>
        <v>1.6450179848110646E-2</v>
      </c>
      <c r="R19" t="s">
        <v>4</v>
      </c>
      <c r="S19" s="10">
        <v>0</v>
      </c>
      <c r="T19" s="11">
        <v>0</v>
      </c>
      <c r="U19" s="10">
        <v>3.88</v>
      </c>
      <c r="V19" s="11">
        <v>4.0999999999999996</v>
      </c>
      <c r="W19" s="10">
        <v>2.46</v>
      </c>
      <c r="X19" s="11">
        <v>3.16</v>
      </c>
      <c r="Y19" s="10">
        <v>3.24</v>
      </c>
      <c r="Z19" s="11">
        <v>3.22</v>
      </c>
      <c r="AA19" s="10">
        <v>3.53</v>
      </c>
      <c r="AB19" s="11">
        <v>3.34</v>
      </c>
      <c r="AC19" s="10">
        <v>3.14</v>
      </c>
      <c r="AD19" s="11">
        <v>4.18</v>
      </c>
      <c r="AE19" s="10">
        <v>2.88</v>
      </c>
      <c r="AF19" s="11">
        <v>2.56</v>
      </c>
      <c r="AG19" s="10">
        <v>2.91</v>
      </c>
      <c r="AH19" s="11">
        <v>2.95</v>
      </c>
      <c r="AI19">
        <f t="shared" si="13"/>
        <v>2.8468750000000007</v>
      </c>
    </row>
    <row r="20" spans="1:35">
      <c r="A20" s="2">
        <v>39475</v>
      </c>
      <c r="B20" s="1">
        <v>54.279998779296882</v>
      </c>
      <c r="C20" s="1">
        <v>28.879999160766602</v>
      </c>
      <c r="D20" s="1">
        <v>33.810001373291023</v>
      </c>
      <c r="E20" s="1">
        <v>21.719999313354489</v>
      </c>
      <c r="F20" s="1">
        <v>13.659999847412109</v>
      </c>
      <c r="G20" s="1">
        <v>22.629999160766602</v>
      </c>
      <c r="I20" s="2">
        <v>39475</v>
      </c>
      <c r="J20">
        <f t="shared" si="8"/>
        <v>-3.3475802585883715E-2</v>
      </c>
      <c r="K20">
        <f t="shared" si="3"/>
        <v>-3.4113728119632876E-2</v>
      </c>
      <c r="L20">
        <f t="shared" si="4"/>
        <v>-3.2618007575475408E-2</v>
      </c>
      <c r="M20">
        <f t="shared" si="5"/>
        <v>-3.5095553420462729E-2</v>
      </c>
      <c r="N20">
        <f t="shared" si="6"/>
        <v>-3.2577906648386439E-2</v>
      </c>
      <c r="O20">
        <f t="shared" si="7"/>
        <v>-3.6201039098860757E-2</v>
      </c>
      <c r="R20" t="s">
        <v>5</v>
      </c>
      <c r="S20" s="10">
        <v>0</v>
      </c>
      <c r="T20" s="11">
        <v>0</v>
      </c>
      <c r="U20" s="10">
        <v>3.31</v>
      </c>
      <c r="V20" s="11">
        <v>2.3199999999999998</v>
      </c>
      <c r="W20" s="10">
        <v>2.2799999999999998</v>
      </c>
      <c r="X20" s="11">
        <v>2.7</v>
      </c>
      <c r="Y20" s="10">
        <v>2.8</v>
      </c>
      <c r="Z20" s="11">
        <v>3.01</v>
      </c>
      <c r="AA20" s="10">
        <v>3.42</v>
      </c>
      <c r="AB20" s="11">
        <v>3.23</v>
      </c>
      <c r="AC20" s="10">
        <v>3.75</v>
      </c>
      <c r="AD20" s="11">
        <v>3.88</v>
      </c>
      <c r="AE20" s="10">
        <v>3.68</v>
      </c>
      <c r="AF20" s="11">
        <v>3.48</v>
      </c>
      <c r="AG20" s="10">
        <v>3.7</v>
      </c>
      <c r="AH20" s="11">
        <v>2.6</v>
      </c>
      <c r="AI20">
        <f t="shared" si="13"/>
        <v>2.7600000000000002</v>
      </c>
    </row>
    <row r="21" spans="1:35">
      <c r="A21" s="2">
        <v>39476</v>
      </c>
      <c r="B21" s="1">
        <v>55.209999084472663</v>
      </c>
      <c r="C21" s="1">
        <v>28.969999313354489</v>
      </c>
      <c r="D21" s="1">
        <v>34.580001831054688</v>
      </c>
      <c r="E21" s="1">
        <v>22.129999160766602</v>
      </c>
      <c r="F21" s="1">
        <v>14.159999847412109</v>
      </c>
      <c r="G21" s="1">
        <v>22.85000038146973</v>
      </c>
      <c r="I21" s="2">
        <v>39476</v>
      </c>
      <c r="J21">
        <f t="shared" si="8"/>
        <v>1.7133388468875497E-2</v>
      </c>
      <c r="K21">
        <f t="shared" si="3"/>
        <v>3.116348864377809E-3</v>
      </c>
      <c r="L21">
        <f t="shared" si="4"/>
        <v>2.2774339736405455E-2</v>
      </c>
      <c r="M21">
        <f t="shared" si="5"/>
        <v>1.8876604989578685E-2</v>
      </c>
      <c r="N21">
        <f t="shared" si="6"/>
        <v>3.6603221492328579E-2</v>
      </c>
      <c r="O21">
        <f t="shared" si="7"/>
        <v>9.7216627866492551E-3</v>
      </c>
      <c r="R21" t="s">
        <v>6</v>
      </c>
      <c r="S21" s="10">
        <v>0</v>
      </c>
      <c r="T21" s="11">
        <v>10.3</v>
      </c>
      <c r="U21" s="10">
        <v>0</v>
      </c>
      <c r="V21" s="11">
        <v>8.5399999999999991</v>
      </c>
      <c r="W21" s="10">
        <v>5.49</v>
      </c>
      <c r="X21" s="11">
        <v>3.61</v>
      </c>
      <c r="Y21" s="10">
        <v>4.12</v>
      </c>
      <c r="Z21" s="11">
        <v>4.33</v>
      </c>
      <c r="AA21" s="10">
        <v>5.67</v>
      </c>
      <c r="AB21" s="11">
        <v>3.78</v>
      </c>
      <c r="AC21" s="10">
        <v>5.62</v>
      </c>
      <c r="AD21" s="11">
        <v>6.7</v>
      </c>
      <c r="AE21" s="10">
        <v>5.61</v>
      </c>
      <c r="AF21" s="11">
        <v>5.42</v>
      </c>
      <c r="AG21" s="10">
        <v>7.17</v>
      </c>
      <c r="AH21" s="11">
        <v>6.87</v>
      </c>
      <c r="AI21">
        <f t="shared" si="13"/>
        <v>5.2018750000000002</v>
      </c>
    </row>
    <row r="22" spans="1:35">
      <c r="A22" s="2">
        <v>39477</v>
      </c>
      <c r="B22" s="1">
        <v>54.970001220703118</v>
      </c>
      <c r="C22" s="1">
        <v>29.010000228881839</v>
      </c>
      <c r="D22" s="1">
        <v>34.75</v>
      </c>
      <c r="E22" s="1">
        <v>22.229999542236332</v>
      </c>
      <c r="F22" s="1">
        <v>14</v>
      </c>
      <c r="G22" s="1">
        <v>22.760000228881839</v>
      </c>
      <c r="I22" s="2">
        <v>39477</v>
      </c>
      <c r="J22">
        <f t="shared" si="8"/>
        <v>-4.3469999592346091E-3</v>
      </c>
      <c r="K22">
        <f t="shared" si="3"/>
        <v>1.3807703305298794E-3</v>
      </c>
      <c r="L22">
        <f t="shared" si="4"/>
        <v>4.9160832835076678E-3</v>
      </c>
      <c r="M22">
        <f t="shared" si="5"/>
        <v>4.5187702332595125E-3</v>
      </c>
      <c r="N22">
        <f t="shared" si="6"/>
        <v>-1.1299424374029993E-2</v>
      </c>
      <c r="O22">
        <f t="shared" si="7"/>
        <v>-3.9387374654433916E-3</v>
      </c>
    </row>
    <row r="23" spans="1:35">
      <c r="A23" s="2">
        <v>39478</v>
      </c>
      <c r="B23" s="1">
        <v>55.099998474121087</v>
      </c>
      <c r="C23" s="1">
        <v>28.89999961853027</v>
      </c>
      <c r="D23" s="1">
        <v>35.119998931884773</v>
      </c>
      <c r="E23" s="1">
        <v>22.29999923706055</v>
      </c>
      <c r="F23" s="1">
        <v>14</v>
      </c>
      <c r="G23" s="1">
        <v>22.79000091552734</v>
      </c>
      <c r="I23" s="2">
        <v>39478</v>
      </c>
      <c r="J23">
        <f t="shared" si="8"/>
        <v>2.3648763058242107E-3</v>
      </c>
      <c r="K23">
        <f t="shared" si="3"/>
        <v>-3.7918169418714779E-3</v>
      </c>
      <c r="L23">
        <f t="shared" si="4"/>
        <v>1.0647451277259646E-2</v>
      </c>
      <c r="M23">
        <f t="shared" si="5"/>
        <v>3.1488842224769924E-3</v>
      </c>
      <c r="N23">
        <f t="shared" si="6"/>
        <v>0</v>
      </c>
      <c r="O23">
        <f t="shared" si="7"/>
        <v>1.3181320889193414E-3</v>
      </c>
      <c r="AH23" s="7" t="s">
        <v>13</v>
      </c>
    </row>
    <row r="24" spans="1:35">
      <c r="A24" s="2">
        <v>39479</v>
      </c>
      <c r="B24" s="1">
        <v>56.029998779296882</v>
      </c>
      <c r="C24" s="1">
        <v>29.569999694824219</v>
      </c>
      <c r="D24" s="1">
        <v>35.450000762939453</v>
      </c>
      <c r="E24" s="1">
        <v>22.520000457763668</v>
      </c>
      <c r="F24" s="1">
        <v>14.310000419616699</v>
      </c>
      <c r="G24" s="1">
        <v>23.20000076293945</v>
      </c>
      <c r="I24" s="2">
        <v>39479</v>
      </c>
      <c r="J24">
        <f t="shared" si="8"/>
        <v>1.6878408909804059E-2</v>
      </c>
      <c r="K24">
        <f t="shared" si="3"/>
        <v>2.3183393949401797E-2</v>
      </c>
      <c r="L24">
        <f t="shared" si="4"/>
        <v>9.3964077759432409E-3</v>
      </c>
      <c r="M24">
        <f t="shared" si="5"/>
        <v>9.8655259295926823E-3</v>
      </c>
      <c r="N24">
        <f t="shared" si="6"/>
        <v>2.2142887115478516E-2</v>
      </c>
      <c r="O24">
        <f t="shared" si="7"/>
        <v>1.7990339225162875E-2</v>
      </c>
      <c r="R24" s="24" t="s">
        <v>35</v>
      </c>
      <c r="S24" s="6">
        <v>2008</v>
      </c>
      <c r="T24" s="6">
        <v>2009</v>
      </c>
      <c r="U24" s="6">
        <v>2010</v>
      </c>
      <c r="V24" s="6">
        <v>2011</v>
      </c>
      <c r="W24" s="6">
        <v>2012</v>
      </c>
      <c r="X24" s="6">
        <v>2013</v>
      </c>
      <c r="Y24" s="6">
        <v>2014</v>
      </c>
      <c r="Z24" s="6">
        <v>2015</v>
      </c>
      <c r="AA24" s="6">
        <v>2016</v>
      </c>
      <c r="AB24" s="6">
        <v>2017</v>
      </c>
      <c r="AC24" s="6">
        <v>2018</v>
      </c>
      <c r="AD24" s="6">
        <v>2019</v>
      </c>
      <c r="AE24" s="6">
        <v>2020</v>
      </c>
      <c r="AF24" s="6">
        <v>2021</v>
      </c>
      <c r="AG24" s="6">
        <v>2022</v>
      </c>
      <c r="AH24" s="6">
        <v>2023</v>
      </c>
      <c r="AI24" s="27" t="s">
        <v>36</v>
      </c>
    </row>
    <row r="25" spans="1:35">
      <c r="A25" s="2">
        <v>39490</v>
      </c>
      <c r="B25" s="1">
        <v>54.950000762939453</v>
      </c>
      <c r="C25" s="1">
        <v>29.180000305175781</v>
      </c>
      <c r="D25" s="1">
        <v>34.279998779296882</v>
      </c>
      <c r="E25" s="1">
        <v>21.75</v>
      </c>
      <c r="F25" s="1">
        <v>14.10000038146973</v>
      </c>
      <c r="G25" s="1">
        <v>22.770000457763668</v>
      </c>
      <c r="I25" s="2">
        <v>39490</v>
      </c>
      <c r="J25">
        <f t="shared" si="8"/>
        <v>-1.9275353201622571E-2</v>
      </c>
      <c r="K25">
        <f t="shared" si="3"/>
        <v>-1.3189022444146355E-2</v>
      </c>
      <c r="L25">
        <f t="shared" si="4"/>
        <v>-3.3004286557469641E-2</v>
      </c>
      <c r="M25">
        <f t="shared" si="5"/>
        <v>-3.419184911686865E-2</v>
      </c>
      <c r="N25">
        <f t="shared" si="6"/>
        <v>-1.4675054646336207E-2</v>
      </c>
      <c r="O25">
        <f t="shared" si="7"/>
        <v>-1.8534495303236361E-2</v>
      </c>
      <c r="R25" t="s">
        <v>1</v>
      </c>
      <c r="S25" s="8">
        <v>2</v>
      </c>
      <c r="T25" s="11">
        <v>1</v>
      </c>
      <c r="U25" s="10">
        <v>2.2000000000000002</v>
      </c>
      <c r="V25" s="11">
        <v>1.95</v>
      </c>
      <c r="W25" s="10">
        <v>1.85</v>
      </c>
      <c r="X25" s="11">
        <v>1.35</v>
      </c>
      <c r="Y25" s="10">
        <v>1.55</v>
      </c>
      <c r="Z25" s="11">
        <v>2</v>
      </c>
      <c r="AA25" s="10">
        <v>0.85</v>
      </c>
      <c r="AB25" s="11">
        <v>2.4</v>
      </c>
      <c r="AC25" s="10">
        <v>2.9</v>
      </c>
      <c r="AD25" s="11">
        <v>3</v>
      </c>
      <c r="AE25" s="10">
        <v>3.6</v>
      </c>
      <c r="AF25" s="11">
        <v>3.4</v>
      </c>
      <c r="AG25" s="10">
        <v>5</v>
      </c>
      <c r="AH25" s="11">
        <v>4.5</v>
      </c>
      <c r="AI25">
        <f>AVERAGE(S25:AH25)</f>
        <v>2.4718749999999998</v>
      </c>
    </row>
    <row r="26" spans="1:35">
      <c r="A26" s="2">
        <v>39491</v>
      </c>
      <c r="B26" s="1">
        <v>55.139999389648438</v>
      </c>
      <c r="C26" s="1">
        <v>28.870000839233398</v>
      </c>
      <c r="D26" s="1">
        <v>34.180000305175781</v>
      </c>
      <c r="E26" s="1">
        <v>21.639999389648441</v>
      </c>
      <c r="F26" s="1">
        <v>14.180000305175779</v>
      </c>
      <c r="G26" s="1">
        <v>22.60000038146973</v>
      </c>
      <c r="I26" s="2">
        <v>39491</v>
      </c>
      <c r="J26">
        <f t="shared" si="8"/>
        <v>3.4576637683529803E-3</v>
      </c>
      <c r="K26">
        <f t="shared" si="3"/>
        <v>-1.0623696459913911E-2</v>
      </c>
      <c r="L26">
        <f t="shared" si="4"/>
        <v>-2.9171084504674514E-3</v>
      </c>
      <c r="M26">
        <f t="shared" si="5"/>
        <v>-5.0574993265084574E-3</v>
      </c>
      <c r="N26">
        <f t="shared" si="6"/>
        <v>5.6737533008286677E-3</v>
      </c>
      <c r="O26">
        <f t="shared" si="7"/>
        <v>-7.4659671882428497E-3</v>
      </c>
      <c r="R26" t="s">
        <v>2</v>
      </c>
      <c r="S26" s="8">
        <v>0</v>
      </c>
      <c r="T26" s="11">
        <v>1.7</v>
      </c>
      <c r="U26" s="10">
        <v>0.9</v>
      </c>
      <c r="V26" s="11">
        <v>0.9</v>
      </c>
      <c r="W26" s="10">
        <v>0.75</v>
      </c>
      <c r="X26" s="11">
        <v>0.8</v>
      </c>
      <c r="Y26" s="10">
        <v>0.75</v>
      </c>
      <c r="Z26" s="11">
        <v>0.85</v>
      </c>
      <c r="AA26" s="10">
        <v>0.7</v>
      </c>
      <c r="AB26" s="11">
        <v>0.85</v>
      </c>
      <c r="AC26" s="10">
        <v>1</v>
      </c>
      <c r="AD26" s="11">
        <v>1.2</v>
      </c>
      <c r="AE26" s="10">
        <v>1.1000000000000001</v>
      </c>
      <c r="AF26" s="11">
        <v>1.75</v>
      </c>
      <c r="AG26" s="10">
        <v>2.4</v>
      </c>
      <c r="AH26" s="11">
        <v>2.5</v>
      </c>
      <c r="AI26">
        <f t="shared" ref="AI26:AI29" si="14">AVERAGE(S26:AH26)</f>
        <v>1.1343749999999999</v>
      </c>
    </row>
    <row r="27" spans="1:35">
      <c r="A27" s="2">
        <v>39492</v>
      </c>
      <c r="B27" s="1">
        <v>57.529998779296882</v>
      </c>
      <c r="C27" s="1">
        <v>30</v>
      </c>
      <c r="D27" s="1">
        <v>35.860000610351563</v>
      </c>
      <c r="E27" s="1">
        <v>22.75</v>
      </c>
      <c r="F27" s="1">
        <v>14.739999771118161</v>
      </c>
      <c r="G27" s="1">
        <v>23.440000534057621</v>
      </c>
      <c r="I27" s="2">
        <v>39492</v>
      </c>
      <c r="J27">
        <f t="shared" si="8"/>
        <v>4.3344204136808985E-2</v>
      </c>
      <c r="K27">
        <f t="shared" si="3"/>
        <v>3.9140946585320815E-2</v>
      </c>
      <c r="L27">
        <f t="shared" si="4"/>
        <v>4.9151559104034986E-2</v>
      </c>
      <c r="M27">
        <f t="shared" si="5"/>
        <v>5.129392983636271E-2</v>
      </c>
      <c r="N27">
        <f t="shared" si="6"/>
        <v>3.9492204082532928E-2</v>
      </c>
      <c r="O27">
        <f t="shared" si="7"/>
        <v>3.7168147717228643E-2</v>
      </c>
      <c r="R27" t="s">
        <v>3</v>
      </c>
      <c r="S27" s="8">
        <v>0</v>
      </c>
      <c r="T27" s="11">
        <v>1.4610000000000001</v>
      </c>
      <c r="U27" s="10">
        <v>1.4</v>
      </c>
      <c r="V27" s="11">
        <v>0</v>
      </c>
      <c r="W27" s="10">
        <v>2.3740000000000001</v>
      </c>
      <c r="X27" s="11">
        <v>0</v>
      </c>
      <c r="Y27" s="10">
        <v>2.4620000000000002</v>
      </c>
      <c r="Z27" s="11">
        <v>0</v>
      </c>
      <c r="AA27" s="10">
        <v>2.4390000000000001</v>
      </c>
      <c r="AB27" s="11">
        <v>1.41</v>
      </c>
      <c r="AC27" s="10">
        <v>1.72</v>
      </c>
      <c r="AD27" s="11">
        <v>1.0469999999999999</v>
      </c>
      <c r="AE27" s="10">
        <v>1.927</v>
      </c>
      <c r="AF27" s="11">
        <v>1.032</v>
      </c>
      <c r="AG27" s="10">
        <v>10.19</v>
      </c>
      <c r="AH27" s="11">
        <v>4</v>
      </c>
      <c r="AI27">
        <f t="shared" si="14"/>
        <v>1.9663750000000002</v>
      </c>
    </row>
    <row r="28" spans="1:35">
      <c r="A28" s="2">
        <v>39493</v>
      </c>
      <c r="B28" s="1">
        <v>57.459999084472663</v>
      </c>
      <c r="C28" s="1">
        <v>30.329999923706051</v>
      </c>
      <c r="D28" s="1">
        <v>36.090000152587891</v>
      </c>
      <c r="E28" s="1">
        <v>22.940000534057621</v>
      </c>
      <c r="F28" s="1">
        <v>14.64000034332275</v>
      </c>
      <c r="G28" s="1">
        <v>23.389999389648441</v>
      </c>
      <c r="I28" s="2">
        <v>39493</v>
      </c>
      <c r="J28">
        <f t="shared" si="8"/>
        <v>-1.2167511960631103E-3</v>
      </c>
      <c r="K28">
        <f t="shared" si="3"/>
        <v>1.099999745686837E-2</v>
      </c>
      <c r="L28">
        <f t="shared" si="4"/>
        <v>6.4138186927396503E-3</v>
      </c>
      <c r="M28">
        <f t="shared" si="5"/>
        <v>8.3516718267086041E-3</v>
      </c>
      <c r="N28">
        <f t="shared" si="6"/>
        <v>-6.7842218010987325E-3</v>
      </c>
      <c r="O28">
        <f t="shared" si="7"/>
        <v>-2.1331545763631499E-3</v>
      </c>
      <c r="R28" t="s">
        <v>4</v>
      </c>
      <c r="S28" s="10">
        <v>0</v>
      </c>
      <c r="T28" s="11">
        <v>0</v>
      </c>
      <c r="U28" s="10">
        <v>1</v>
      </c>
      <c r="V28" s="11">
        <v>1</v>
      </c>
      <c r="W28" s="10">
        <v>0.55000000000000004</v>
      </c>
      <c r="X28" s="11">
        <v>0.75</v>
      </c>
      <c r="Y28" s="10">
        <v>0.9</v>
      </c>
      <c r="Z28" s="11">
        <v>0.9</v>
      </c>
      <c r="AA28" s="10">
        <v>1</v>
      </c>
      <c r="AB28" s="11">
        <v>1.1499999999999999</v>
      </c>
      <c r="AC28" s="10">
        <v>1.1000000000000001</v>
      </c>
      <c r="AD28" s="11">
        <v>1.5</v>
      </c>
      <c r="AE28" s="10">
        <v>1.3</v>
      </c>
      <c r="AF28" s="11">
        <v>1.7</v>
      </c>
      <c r="AG28" s="10">
        <v>1.71</v>
      </c>
      <c r="AH28" s="11">
        <v>1.9</v>
      </c>
      <c r="AI28">
        <f t="shared" si="14"/>
        <v>1.0287499999999998</v>
      </c>
    </row>
    <row r="29" spans="1:35">
      <c r="A29" s="2">
        <v>39496</v>
      </c>
      <c r="B29" s="1">
        <v>57.189998626708977</v>
      </c>
      <c r="C29" s="1">
        <v>30.54000091552734</v>
      </c>
      <c r="D29" s="1">
        <v>35.930000305175781</v>
      </c>
      <c r="E29" s="1">
        <v>22.989999771118161</v>
      </c>
      <c r="F29" s="1">
        <v>14.460000038146971</v>
      </c>
      <c r="G29" s="1">
        <v>23.5</v>
      </c>
      <c r="I29" s="2">
        <v>39496</v>
      </c>
      <c r="J29">
        <f t="shared" si="8"/>
        <v>-4.6989290300327889E-3</v>
      </c>
      <c r="K29">
        <f t="shared" si="3"/>
        <v>6.9238705027872896E-3</v>
      </c>
      <c r="L29">
        <f t="shared" si="4"/>
        <v>-4.4333567951131284E-3</v>
      </c>
      <c r="M29">
        <f t="shared" si="5"/>
        <v>2.1795656450098572E-3</v>
      </c>
      <c r="N29">
        <f t="shared" si="6"/>
        <v>-1.22951025242207E-2</v>
      </c>
      <c r="O29">
        <f t="shared" si="7"/>
        <v>4.7028906892678758E-3</v>
      </c>
      <c r="R29" t="s">
        <v>5</v>
      </c>
      <c r="S29" s="10">
        <v>0</v>
      </c>
      <c r="T29" s="11">
        <v>0</v>
      </c>
      <c r="U29" s="10">
        <v>0.4</v>
      </c>
      <c r="V29" s="11">
        <v>0.3</v>
      </c>
      <c r="W29" s="10">
        <v>0.25</v>
      </c>
      <c r="X29" s="11">
        <v>0.35</v>
      </c>
      <c r="Y29" s="10">
        <v>0.4</v>
      </c>
      <c r="Z29" s="11">
        <v>0.45</v>
      </c>
      <c r="AA29" s="10">
        <v>0.45</v>
      </c>
      <c r="AB29" s="11">
        <v>0.5</v>
      </c>
      <c r="AC29" s="10">
        <v>0.65</v>
      </c>
      <c r="AD29" s="11">
        <v>0.7</v>
      </c>
      <c r="AE29" s="10">
        <v>0.65</v>
      </c>
      <c r="AF29" s="11">
        <v>0.75</v>
      </c>
      <c r="AG29" s="10">
        <v>0.87</v>
      </c>
      <c r="AH29" s="11">
        <v>0.6</v>
      </c>
      <c r="AI29">
        <f t="shared" si="14"/>
        <v>0.45750000000000002</v>
      </c>
    </row>
    <row r="30" spans="1:35">
      <c r="A30" s="2">
        <v>39497</v>
      </c>
      <c r="B30" s="1">
        <v>58.060001373291023</v>
      </c>
      <c r="C30" s="1">
        <v>31.20999908447266</v>
      </c>
      <c r="D30" s="1">
        <v>36.569999694824219</v>
      </c>
      <c r="E30" s="1">
        <v>23.389999389648441</v>
      </c>
      <c r="F30" s="1">
        <v>14.710000038146971</v>
      </c>
      <c r="G30" s="1">
        <v>23.909999847412109</v>
      </c>
      <c r="I30" s="2">
        <v>39497</v>
      </c>
      <c r="J30">
        <f t="shared" si="8"/>
        <v>1.5212498119832708E-2</v>
      </c>
      <c r="K30">
        <f t="shared" si="3"/>
        <v>2.1938380774726006E-2</v>
      </c>
      <c r="L30">
        <f t="shared" si="4"/>
        <v>1.781239588679448E-2</v>
      </c>
      <c r="M30">
        <f t="shared" si="5"/>
        <v>1.7398852653873944E-2</v>
      </c>
      <c r="N30">
        <f t="shared" si="6"/>
        <v>1.7289073260060458E-2</v>
      </c>
      <c r="O30">
        <f t="shared" si="7"/>
        <v>1.744680201753657E-2</v>
      </c>
      <c r="R30" t="s">
        <v>6</v>
      </c>
      <c r="S30" s="10">
        <v>0</v>
      </c>
      <c r="T30" s="11">
        <v>2</v>
      </c>
      <c r="U30" s="10">
        <v>0</v>
      </c>
      <c r="V30" s="11">
        <v>2.2000000000000002</v>
      </c>
      <c r="W30" s="10">
        <v>1.3</v>
      </c>
      <c r="X30" s="11">
        <v>0.85</v>
      </c>
      <c r="Y30" s="10">
        <v>1</v>
      </c>
      <c r="Z30" s="11">
        <v>1</v>
      </c>
      <c r="AA30" s="10">
        <v>1.3</v>
      </c>
      <c r="AB30" s="11">
        <v>0.95</v>
      </c>
      <c r="AC30" s="10">
        <v>1.45</v>
      </c>
      <c r="AD30" s="11">
        <v>1.8</v>
      </c>
      <c r="AE30" s="10">
        <v>1.6</v>
      </c>
      <c r="AF30" s="11">
        <v>1.8</v>
      </c>
      <c r="AG30" s="10">
        <v>2.1</v>
      </c>
      <c r="AH30" s="11">
        <v>2.2000000000000002</v>
      </c>
      <c r="AI30">
        <f>AVERAGE(S30:AH30)</f>
        <v>1.346875</v>
      </c>
    </row>
    <row r="31" spans="1:35">
      <c r="A31" s="2">
        <v>39498</v>
      </c>
      <c r="B31" s="1">
        <v>57.169998168945313</v>
      </c>
      <c r="C31" s="1">
        <v>30.489999771118161</v>
      </c>
      <c r="D31" s="1">
        <v>36.080001831054688</v>
      </c>
      <c r="E31" s="1">
        <v>23.020000457763668</v>
      </c>
      <c r="F31" s="1">
        <v>14.38000011444092</v>
      </c>
      <c r="G31" s="1">
        <v>23.420000076293949</v>
      </c>
      <c r="I31" s="2">
        <v>39498</v>
      </c>
      <c r="J31">
        <f t="shared" si="8"/>
        <v>-1.5329024858672029E-2</v>
      </c>
      <c r="K31">
        <f t="shared" si="3"/>
        <v>-2.3069507673029937E-2</v>
      </c>
      <c r="L31">
        <f t="shared" si="4"/>
        <v>-1.3398902593889849E-2</v>
      </c>
      <c r="M31">
        <f t="shared" si="5"/>
        <v>-1.5818680698577562E-2</v>
      </c>
      <c r="N31">
        <f t="shared" si="6"/>
        <v>-2.2433713314090612E-2</v>
      </c>
      <c r="O31">
        <f t="shared" si="7"/>
        <v>-2.0493507914898439E-2</v>
      </c>
    </row>
    <row r="32" spans="1:35">
      <c r="A32" s="2">
        <v>39499</v>
      </c>
      <c r="B32" s="1">
        <v>58.549999237060547</v>
      </c>
      <c r="C32" s="1">
        <v>31.360000610351559</v>
      </c>
      <c r="D32" s="1">
        <v>37.069999694824219</v>
      </c>
      <c r="E32" s="1">
        <v>23.690000534057621</v>
      </c>
      <c r="F32" s="1">
        <v>14.739999771118161</v>
      </c>
      <c r="G32" s="1">
        <v>23.95000076293945</v>
      </c>
      <c r="I32" s="2">
        <v>39499</v>
      </c>
      <c r="J32">
        <f t="shared" si="8"/>
        <v>2.4138553652514366E-2</v>
      </c>
      <c r="K32">
        <f t="shared" si="3"/>
        <v>2.8533973294992021E-2</v>
      </c>
      <c r="L32">
        <f t="shared" si="4"/>
        <v>2.7438963789558981E-2</v>
      </c>
      <c r="M32">
        <f t="shared" si="5"/>
        <v>2.9105128712888007E-2</v>
      </c>
      <c r="N32">
        <f t="shared" si="6"/>
        <v>2.5034746440350582E-2</v>
      </c>
      <c r="O32">
        <f t="shared" si="7"/>
        <v>2.2630259817205331E-2</v>
      </c>
    </row>
    <row r="33" spans="1:33" ht="16.2" thickBot="1">
      <c r="A33" s="2">
        <v>39500</v>
      </c>
      <c r="B33" s="1">
        <v>58.759998321533203</v>
      </c>
      <c r="C33" s="1">
        <v>31.45000076293945</v>
      </c>
      <c r="D33" s="1">
        <v>37.169998168945313</v>
      </c>
      <c r="E33" s="1">
        <v>23.70999908447266</v>
      </c>
      <c r="F33" s="1">
        <v>14.909999847412109</v>
      </c>
      <c r="G33" s="1">
        <v>23.819999694824219</v>
      </c>
      <c r="I33" s="2">
        <v>39500</v>
      </c>
      <c r="J33">
        <f t="shared" si="8"/>
        <v>3.5866624630070459E-3</v>
      </c>
      <c r="K33">
        <f t="shared" si="3"/>
        <v>2.8699027690127867E-3</v>
      </c>
      <c r="L33">
        <f t="shared" si="4"/>
        <v>2.6975579968795014E-3</v>
      </c>
      <c r="M33">
        <f t="shared" si="5"/>
        <v>8.4417686636555393E-4</v>
      </c>
      <c r="N33">
        <f t="shared" si="6"/>
        <v>1.1533248231594297E-2</v>
      </c>
      <c r="O33">
        <f t="shared" si="7"/>
        <v>-5.4280193726087981E-3</v>
      </c>
    </row>
    <row r="34" spans="1:33">
      <c r="A34" s="2">
        <v>39503</v>
      </c>
      <c r="B34" s="1">
        <v>60.049999237060547</v>
      </c>
      <c r="C34" s="1">
        <v>32.310001373291023</v>
      </c>
      <c r="D34" s="1">
        <v>37.860000610351563</v>
      </c>
      <c r="E34" s="1">
        <v>24.090000152587891</v>
      </c>
      <c r="F34" s="1">
        <v>15.210000038146971</v>
      </c>
      <c r="G34" s="1">
        <v>24.340000152587891</v>
      </c>
      <c r="I34" s="2">
        <v>39503</v>
      </c>
      <c r="J34">
        <f t="shared" si="8"/>
        <v>2.1953726214702932E-2</v>
      </c>
      <c r="K34">
        <f t="shared" si="3"/>
        <v>2.7345010794562342E-2</v>
      </c>
      <c r="L34">
        <f t="shared" si="4"/>
        <v>1.8563424143042635E-2</v>
      </c>
      <c r="M34">
        <f t="shared" si="5"/>
        <v>1.6027038498035544E-2</v>
      </c>
      <c r="N34">
        <f t="shared" si="6"/>
        <v>2.0120737344402572E-2</v>
      </c>
      <c r="O34">
        <f t="shared" si="7"/>
        <v>2.1830414123668578E-2</v>
      </c>
      <c r="R34" s="9" t="s">
        <v>24</v>
      </c>
      <c r="S34" t="s">
        <v>1</v>
      </c>
      <c r="T34" t="s">
        <v>2</v>
      </c>
      <c r="U34" t="s">
        <v>3</v>
      </c>
      <c r="V34" t="s">
        <v>4</v>
      </c>
      <c r="W34" t="s">
        <v>5</v>
      </c>
      <c r="X34" t="s">
        <v>6</v>
      </c>
      <c r="AA34" s="25" t="s">
        <v>23</v>
      </c>
      <c r="AB34" s="19" t="s">
        <v>1</v>
      </c>
      <c r="AC34" s="19" t="s">
        <v>2</v>
      </c>
      <c r="AD34" s="19" t="s">
        <v>3</v>
      </c>
      <c r="AE34" s="19" t="s">
        <v>4</v>
      </c>
      <c r="AF34" s="19" t="s">
        <v>5</v>
      </c>
      <c r="AG34" s="20" t="s">
        <v>6</v>
      </c>
    </row>
    <row r="35" spans="1:33">
      <c r="A35" s="2">
        <v>39504</v>
      </c>
      <c r="B35" s="1">
        <v>60.419998168945313</v>
      </c>
      <c r="C35" s="1">
        <v>32.229999542236328</v>
      </c>
      <c r="D35" s="1">
        <v>38.159999847412109</v>
      </c>
      <c r="E35" s="1">
        <v>24.25</v>
      </c>
      <c r="F35" s="1">
        <v>15.27999973297119</v>
      </c>
      <c r="G35" s="1">
        <v>24.440000534057621</v>
      </c>
      <c r="I35" s="2">
        <v>39504</v>
      </c>
      <c r="J35">
        <f t="shared" si="8"/>
        <v>6.1615143478039635E-3</v>
      </c>
      <c r="K35">
        <f t="shared" si="3"/>
        <v>-2.4760701842875162E-3</v>
      </c>
      <c r="L35">
        <f t="shared" si="4"/>
        <v>7.9239099900733235E-3</v>
      </c>
      <c r="M35">
        <f t="shared" si="5"/>
        <v>6.6417536902722372E-3</v>
      </c>
      <c r="N35">
        <f t="shared" si="6"/>
        <v>4.6022152957697687E-3</v>
      </c>
      <c r="O35">
        <f t="shared" si="7"/>
        <v>4.1084790814636795E-3</v>
      </c>
      <c r="R35" t="s">
        <v>1</v>
      </c>
      <c r="S35">
        <f>VARP(TWN_ETF!$J$3:$J$3924)</f>
        <v>1.9245078720976768E-4</v>
      </c>
      <c r="T35">
        <v>1.1951916219757166E-4</v>
      </c>
      <c r="U35">
        <v>1.5024858604676468E-4</v>
      </c>
      <c r="V35">
        <v>1.3688435451374352E-4</v>
      </c>
      <c r="W35">
        <v>1.2906626504278744E-4</v>
      </c>
      <c r="X35">
        <v>1.0252550274956814E-4</v>
      </c>
      <c r="AA35" s="26" t="s">
        <v>27</v>
      </c>
      <c r="AB35" s="1">
        <f>S6</f>
        <v>0.1159245876727331</v>
      </c>
      <c r="AC35" s="1">
        <f t="shared" ref="AC35:AG35" si="15">T6</f>
        <v>0.11528292554273194</v>
      </c>
      <c r="AD35" s="1">
        <f t="shared" si="15"/>
        <v>0.16281814056220278</v>
      </c>
      <c r="AE35" s="1">
        <f t="shared" si="15"/>
        <v>0.12535730190279737</v>
      </c>
      <c r="AF35" s="1">
        <f t="shared" si="15"/>
        <v>9.8736616459904572E-2</v>
      </c>
      <c r="AG35" s="1">
        <f t="shared" si="15"/>
        <v>9.3457465984169263E-2</v>
      </c>
    </row>
    <row r="36" spans="1:33">
      <c r="A36" s="2">
        <v>39505</v>
      </c>
      <c r="B36" s="1">
        <v>61.360000610351563</v>
      </c>
      <c r="C36" s="1">
        <v>32.950000762939453</v>
      </c>
      <c r="D36" s="1">
        <v>38.930000305175781</v>
      </c>
      <c r="E36" s="1">
        <v>24.760000228881839</v>
      </c>
      <c r="F36" s="1">
        <v>15.430000305175779</v>
      </c>
      <c r="G36" s="1">
        <v>24.860000610351559</v>
      </c>
      <c r="I36" s="2">
        <v>39505</v>
      </c>
      <c r="J36">
        <f t="shared" si="8"/>
        <v>1.5557803209093652E-2</v>
      </c>
      <c r="K36">
        <f t="shared" si="3"/>
        <v>2.2339473500754714E-2</v>
      </c>
      <c r="L36">
        <f t="shared" si="4"/>
        <v>2.0178209141578151E-2</v>
      </c>
      <c r="M36">
        <f t="shared" si="5"/>
        <v>2.1030937273477917E-2</v>
      </c>
      <c r="N36">
        <f t="shared" si="6"/>
        <v>9.8167915462013099E-3</v>
      </c>
      <c r="O36">
        <f t="shared" si="7"/>
        <v>1.7184945463019113E-2</v>
      </c>
      <c r="R36" t="s">
        <v>2</v>
      </c>
      <c r="S36">
        <v>1.1951916219757166E-4</v>
      </c>
      <c r="T36">
        <f>VARP(TWN_ETF!$K$3:$K$3924)</f>
        <v>1.8502746200175954E-4</v>
      </c>
      <c r="U36">
        <v>1.2992202384151685E-4</v>
      </c>
      <c r="V36">
        <v>1.295214899515604E-4</v>
      </c>
      <c r="W36">
        <v>1.3461816876291188E-4</v>
      </c>
      <c r="X36">
        <v>1.0928606685652777E-4</v>
      </c>
      <c r="AA36" s="26" t="s">
        <v>19</v>
      </c>
      <c r="AB36" s="1">
        <f>S3</f>
        <v>4.8497598376861455E-2</v>
      </c>
      <c r="AC36" s="1">
        <f t="shared" ref="AC36:AG36" si="16">T3</f>
        <v>4.6626920424443406E-2</v>
      </c>
      <c r="AD36" s="1">
        <f t="shared" si="16"/>
        <v>6.7285922548348781E-2</v>
      </c>
      <c r="AE36" s="1">
        <f t="shared" si="16"/>
        <v>4.2941301230709522E-2</v>
      </c>
      <c r="AF36" s="1">
        <f t="shared" si="16"/>
        <v>4.9748414481413442E-2</v>
      </c>
      <c r="AG36" s="1">
        <f t="shared" si="16"/>
        <v>2.9202911924642201E-2</v>
      </c>
    </row>
    <row r="37" spans="1:33">
      <c r="A37" s="2">
        <v>39507</v>
      </c>
      <c r="B37" s="1">
        <v>60.470001220703118</v>
      </c>
      <c r="C37" s="1">
        <v>33.169998168945313</v>
      </c>
      <c r="D37" s="1">
        <v>38.299999237060547</v>
      </c>
      <c r="E37" s="1">
        <v>24.510000228881839</v>
      </c>
      <c r="F37" s="1">
        <v>15.210000038146971</v>
      </c>
      <c r="G37" s="1">
        <v>24.819999694824219</v>
      </c>
      <c r="I37" s="2">
        <v>39507</v>
      </c>
      <c r="J37">
        <f t="shared" si="8"/>
        <v>-1.4504553142039895E-2</v>
      </c>
      <c r="K37">
        <f t="shared" si="3"/>
        <v>6.6767041247932741E-3</v>
      </c>
      <c r="L37">
        <f t="shared" si="4"/>
        <v>-1.6182919680878479E-2</v>
      </c>
      <c r="M37">
        <f t="shared" si="5"/>
        <v>-1.0096930439781744E-2</v>
      </c>
      <c r="N37">
        <f t="shared" si="6"/>
        <v>-1.4257956103540229E-2</v>
      </c>
      <c r="O37">
        <f t="shared" si="7"/>
        <v>-1.6090472463900121E-3</v>
      </c>
      <c r="R37" t="s">
        <v>3</v>
      </c>
      <c r="S37">
        <v>1.5024858604676468E-4</v>
      </c>
      <c r="T37">
        <v>1.2992202384151685E-4</v>
      </c>
      <c r="U37">
        <f>VARP(TWN_ETF!$L$3:$L$3924)</f>
        <v>2.6700762916011418E-4</v>
      </c>
      <c r="V37">
        <v>1.5788320562025077E-4</v>
      </c>
      <c r="W37">
        <v>1.1755150630428433E-4</v>
      </c>
      <c r="X37">
        <v>1.0665016810498947E-4</v>
      </c>
      <c r="AA37" s="26" t="s">
        <v>28</v>
      </c>
      <c r="AB37" s="1">
        <v>0</v>
      </c>
      <c r="AC37" s="1">
        <v>2.3786306326730278E-2</v>
      </c>
      <c r="AD37" s="1">
        <v>0.9150497295405291</v>
      </c>
      <c r="AE37" s="1">
        <v>6.1163964132740674E-2</v>
      </c>
      <c r="AF37" s="1">
        <v>0</v>
      </c>
      <c r="AG37" s="1">
        <v>0</v>
      </c>
    </row>
    <row r="38" spans="1:33">
      <c r="A38" s="2">
        <v>39510</v>
      </c>
      <c r="B38" s="1">
        <v>59.189998626708977</v>
      </c>
      <c r="C38" s="1">
        <v>32.529998779296882</v>
      </c>
      <c r="D38" s="1">
        <v>37</v>
      </c>
      <c r="E38" s="1">
        <v>23.719999313354489</v>
      </c>
      <c r="F38" s="1">
        <v>14.94999980926514</v>
      </c>
      <c r="G38" s="1">
        <v>24.54000091552734</v>
      </c>
      <c r="I38" s="2">
        <v>39510</v>
      </c>
      <c r="J38">
        <f t="shared" si="8"/>
        <v>-2.1167563554735071E-2</v>
      </c>
      <c r="K38">
        <f t="shared" si="3"/>
        <v>-1.92945259263721E-2</v>
      </c>
      <c r="L38">
        <f t="shared" si="4"/>
        <v>-3.3942539502784579E-2</v>
      </c>
      <c r="M38">
        <f t="shared" si="5"/>
        <v>-3.2231779198289755E-2</v>
      </c>
      <c r="N38">
        <f t="shared" si="6"/>
        <v>-1.7094032099260029E-2</v>
      </c>
      <c r="O38">
        <f t="shared" si="7"/>
        <v>-1.1281175775166002E-2</v>
      </c>
      <c r="R38" t="s">
        <v>4</v>
      </c>
      <c r="S38">
        <v>1.3688435451374352E-4</v>
      </c>
      <c r="T38">
        <v>1.295214899515604E-4</v>
      </c>
      <c r="U38">
        <v>1.5788320562025077E-4</v>
      </c>
      <c r="V38">
        <f>VARP(TWN_ETF!$M$3:$M$3924)</f>
        <v>1.7040198901075208E-4</v>
      </c>
      <c r="W38">
        <v>1.2073995126142767E-4</v>
      </c>
      <c r="X38">
        <v>1.0182162864685662E-4</v>
      </c>
      <c r="AA38" s="26" t="s">
        <v>27</v>
      </c>
      <c r="AB38" s="1">
        <f>SUMPRODUCT(AB35:AG35,AB37:AG37)</f>
        <v>0.15939619998429641</v>
      </c>
      <c r="AC38" s="1"/>
      <c r="AD38" s="1"/>
      <c r="AE38" s="1"/>
      <c r="AF38" s="1"/>
      <c r="AG38" s="13"/>
    </row>
    <row r="39" spans="1:33">
      <c r="A39" s="2">
        <v>39511</v>
      </c>
      <c r="B39" s="1">
        <v>60.700000762939453</v>
      </c>
      <c r="C39" s="1">
        <v>33.360000610351563</v>
      </c>
      <c r="D39" s="1">
        <v>37.970001220703118</v>
      </c>
      <c r="E39" s="1">
        <v>24.280000686645511</v>
      </c>
      <c r="F39" s="1">
        <v>15.159999847412109</v>
      </c>
      <c r="G39" s="1">
        <v>25.139999389648441</v>
      </c>
      <c r="I39" s="2">
        <v>39511</v>
      </c>
      <c r="J39">
        <f t="shared" si="8"/>
        <v>2.5511102741419905E-2</v>
      </c>
      <c r="K39">
        <f t="shared" si="3"/>
        <v>2.5514966560125411E-2</v>
      </c>
      <c r="L39">
        <f t="shared" si="4"/>
        <v>2.6216249208192377E-2</v>
      </c>
      <c r="M39">
        <f t="shared" si="5"/>
        <v>2.3608827550671087E-2</v>
      </c>
      <c r="N39">
        <f t="shared" si="6"/>
        <v>1.4046825473323638E-2</v>
      </c>
      <c r="O39">
        <f t="shared" si="7"/>
        <v>2.4449814659194258E-2</v>
      </c>
      <c r="R39" t="s">
        <v>5</v>
      </c>
      <c r="S39">
        <v>1.2906626504278744E-4</v>
      </c>
      <c r="T39">
        <v>1.3461816876291188E-4</v>
      </c>
      <c r="U39">
        <v>1.1755150630428433E-4</v>
      </c>
      <c r="V39">
        <v>1.2073995126142767E-4</v>
      </c>
      <c r="W39">
        <f>VARP(TWN_ETF!$N$3:$N$3924)</f>
        <v>1.9741434318021206E-4</v>
      </c>
      <c r="X39">
        <v>1.0632850733001181E-4</v>
      </c>
      <c r="AA39" s="26" t="s">
        <v>29</v>
      </c>
      <c r="AB39" s="1" cm="1">
        <f t="array" ref="AB39">SQRT(MMULT(AB37:AG37,MMULT($S$44:$X$49,TRANSPOSE(AB37:AG37))))</f>
        <v>0.25000072505819165</v>
      </c>
      <c r="AC39" s="1"/>
      <c r="AD39" s="1"/>
      <c r="AE39" s="1"/>
      <c r="AF39" s="1"/>
      <c r="AG39" s="13"/>
    </row>
    <row r="40" spans="1:33">
      <c r="A40" s="2">
        <v>39512</v>
      </c>
      <c r="B40" s="1">
        <v>60.759998321533203</v>
      </c>
      <c r="C40" s="1">
        <v>33.279998779296882</v>
      </c>
      <c r="D40" s="1">
        <v>37.790000915527337</v>
      </c>
      <c r="E40" s="1">
        <v>24.159999847412109</v>
      </c>
      <c r="F40" s="1">
        <v>15.10999965667725</v>
      </c>
      <c r="G40" s="1">
        <v>25.219999313354489</v>
      </c>
      <c r="I40" s="2">
        <v>39512</v>
      </c>
      <c r="J40">
        <f t="shared" si="8"/>
        <v>9.8842764150971259E-4</v>
      </c>
      <c r="K40">
        <f t="shared" si="3"/>
        <v>-2.3981363786263221E-3</v>
      </c>
      <c r="L40">
        <f t="shared" si="4"/>
        <v>-4.7405925569903905E-3</v>
      </c>
      <c r="M40">
        <f t="shared" si="5"/>
        <v>-4.9423737990009556E-3</v>
      </c>
      <c r="N40">
        <f t="shared" si="6"/>
        <v>-3.2981656489524977E-3</v>
      </c>
      <c r="O40">
        <f t="shared" si="7"/>
        <v>3.1821768356521153E-3</v>
      </c>
      <c r="R40" t="s">
        <v>6</v>
      </c>
      <c r="S40">
        <v>1.0252550274956814E-4</v>
      </c>
      <c r="T40">
        <v>1.0928606685652777E-4</v>
      </c>
      <c r="U40">
        <v>1.0665016810498947E-4</v>
      </c>
      <c r="V40">
        <v>1.0182162864685662E-4</v>
      </c>
      <c r="W40">
        <v>1.0632850733001181E-4</v>
      </c>
      <c r="X40">
        <f>VARP(TWN_ETF!$O$3:$O$3924)</f>
        <v>1.1588457112953255E-4</v>
      </c>
      <c r="AA40" s="26" t="s">
        <v>30</v>
      </c>
      <c r="AB40" s="1">
        <f>SUM(AB37:AG37)</f>
        <v>1</v>
      </c>
      <c r="AC40" s="1"/>
      <c r="AD40" s="1"/>
      <c r="AE40" s="1"/>
      <c r="AF40" s="1"/>
      <c r="AG40" s="13"/>
    </row>
    <row r="41" spans="1:33">
      <c r="A41" s="2">
        <v>39513</v>
      </c>
      <c r="B41" s="1">
        <v>62.389999389648438</v>
      </c>
      <c r="C41" s="1">
        <v>33.880001068115227</v>
      </c>
      <c r="D41" s="1">
        <v>39.290000915527337</v>
      </c>
      <c r="E41" s="1">
        <v>25.069999694824219</v>
      </c>
      <c r="F41" s="1">
        <v>15.30000019073486</v>
      </c>
      <c r="G41" s="1">
        <v>25.780000686645511</v>
      </c>
      <c r="I41" s="2">
        <v>39513</v>
      </c>
      <c r="J41">
        <f t="shared" si="8"/>
        <v>2.6826878096498658E-2</v>
      </c>
      <c r="K41">
        <f t="shared" si="3"/>
        <v>1.802891558973253E-2</v>
      </c>
      <c r="L41">
        <f t="shared" si="4"/>
        <v>3.9693039525269577E-2</v>
      </c>
      <c r="M41">
        <f t="shared" si="5"/>
        <v>3.7665556836068592E-2</v>
      </c>
      <c r="N41">
        <f t="shared" si="6"/>
        <v>1.2574489634329481E-2</v>
      </c>
      <c r="O41">
        <f t="shared" si="7"/>
        <v>2.2204654581195447E-2</v>
      </c>
      <c r="AA41" s="14"/>
      <c r="AB41" s="1"/>
      <c r="AC41" s="1"/>
      <c r="AD41" s="1"/>
      <c r="AE41" s="1"/>
      <c r="AF41" s="1"/>
      <c r="AG41" s="13"/>
    </row>
    <row r="42" spans="1:33" ht="16.2" customHeight="1">
      <c r="A42" s="2">
        <v>39514</v>
      </c>
      <c r="B42" s="1">
        <v>61.430000305175781</v>
      </c>
      <c r="C42" s="1">
        <v>33.479999542236328</v>
      </c>
      <c r="D42" s="1">
        <v>38.939998626708977</v>
      </c>
      <c r="E42" s="1">
        <v>24.819999694824219</v>
      </c>
      <c r="F42" s="1">
        <v>14.960000038146971</v>
      </c>
      <c r="G42" s="1">
        <v>25.39999961853027</v>
      </c>
      <c r="I42" s="2">
        <v>39514</v>
      </c>
      <c r="J42">
        <f t="shared" si="8"/>
        <v>-1.5387066739287971E-2</v>
      </c>
      <c r="K42">
        <f t="shared" si="3"/>
        <v>-1.1806420108272788E-2</v>
      </c>
      <c r="L42">
        <f t="shared" si="4"/>
        <v>-8.9081771611778989E-3</v>
      </c>
      <c r="M42">
        <f t="shared" si="5"/>
        <v>-9.9720783024825205E-3</v>
      </c>
      <c r="N42">
        <f t="shared" si="6"/>
        <v>-2.222223191825716E-2</v>
      </c>
      <c r="O42">
        <f t="shared" si="7"/>
        <v>-1.47401496506588E-2</v>
      </c>
      <c r="AA42" s="32" t="s">
        <v>22</v>
      </c>
      <c r="AB42" s="33"/>
      <c r="AC42" s="33"/>
      <c r="AD42" s="1"/>
      <c r="AE42" s="1"/>
      <c r="AF42" s="1"/>
      <c r="AG42" s="13"/>
    </row>
    <row r="43" spans="1:33">
      <c r="A43" s="2">
        <v>39517</v>
      </c>
      <c r="B43" s="1">
        <v>59.520000457763672</v>
      </c>
      <c r="C43" s="1">
        <v>32.599998474121087</v>
      </c>
      <c r="D43" s="1">
        <v>37.720001220703118</v>
      </c>
      <c r="E43" s="1">
        <v>24.110000610351559</v>
      </c>
      <c r="F43" s="1">
        <v>14.47999954223633</v>
      </c>
      <c r="G43" s="1">
        <v>24.889999389648441</v>
      </c>
      <c r="I43" s="2">
        <v>39517</v>
      </c>
      <c r="J43">
        <f t="shared" si="8"/>
        <v>-3.1092297540672199E-2</v>
      </c>
      <c r="K43">
        <f t="shared" si="3"/>
        <v>-2.6284381127457478E-2</v>
      </c>
      <c r="L43">
        <f t="shared" si="4"/>
        <v>-3.1330186158996479E-2</v>
      </c>
      <c r="M43">
        <f t="shared" si="5"/>
        <v>-2.8605926398166628E-2</v>
      </c>
      <c r="N43">
        <f t="shared" si="6"/>
        <v>-3.2085594564617161E-2</v>
      </c>
      <c r="O43">
        <f t="shared" si="7"/>
        <v>-2.0078749470128502E-2</v>
      </c>
      <c r="R43" s="9" t="s">
        <v>25</v>
      </c>
      <c r="S43" t="s">
        <v>1</v>
      </c>
      <c r="T43" t="s">
        <v>2</v>
      </c>
      <c r="U43" t="s">
        <v>3</v>
      </c>
      <c r="V43" t="s">
        <v>4</v>
      </c>
      <c r="W43" t="s">
        <v>5</v>
      </c>
      <c r="X43" t="s">
        <v>6</v>
      </c>
      <c r="AA43" s="32"/>
      <c r="AB43" s="33"/>
      <c r="AC43" s="33"/>
      <c r="AD43" s="1"/>
      <c r="AE43" s="1"/>
      <c r="AF43" s="1"/>
      <c r="AG43" s="13"/>
    </row>
    <row r="44" spans="1:33">
      <c r="A44" s="2">
        <v>39518</v>
      </c>
      <c r="B44" s="1">
        <v>60.069999694824219</v>
      </c>
      <c r="C44" s="1">
        <v>32.900001525878913</v>
      </c>
      <c r="D44" s="1">
        <v>37.919998168945313</v>
      </c>
      <c r="E44" s="1">
        <v>24.229999542236332</v>
      </c>
      <c r="F44" s="1">
        <v>14.760000228881839</v>
      </c>
      <c r="G44" s="1">
        <v>25.04000091552734</v>
      </c>
      <c r="I44" s="2">
        <v>39518</v>
      </c>
      <c r="J44">
        <f t="shared" si="8"/>
        <v>9.2405785085777174E-3</v>
      </c>
      <c r="K44">
        <f t="shared" si="3"/>
        <v>9.2025480306687328E-3</v>
      </c>
      <c r="L44">
        <f t="shared" si="4"/>
        <v>5.3021458581614164E-3</v>
      </c>
      <c r="M44">
        <f t="shared" si="5"/>
        <v>4.9771434610935486E-3</v>
      </c>
      <c r="N44">
        <f t="shared" si="6"/>
        <v>1.9337064606168179E-2</v>
      </c>
      <c r="O44">
        <f t="shared" si="7"/>
        <v>6.0265781260438129E-3</v>
      </c>
      <c r="R44" t="s">
        <v>1</v>
      </c>
      <c r="S44">
        <f>S35*252</f>
        <v>4.8497598376861455E-2</v>
      </c>
      <c r="T44">
        <f t="shared" ref="T44:X44" si="17">T35*252</f>
        <v>3.011882887378806E-2</v>
      </c>
      <c r="U44">
        <f t="shared" si="17"/>
        <v>3.7862643683784697E-2</v>
      </c>
      <c r="V44">
        <f t="shared" si="17"/>
        <v>3.4494857337463367E-2</v>
      </c>
      <c r="W44">
        <f t="shared" si="17"/>
        <v>3.2524698790782437E-2</v>
      </c>
      <c r="X44">
        <f t="shared" si="17"/>
        <v>2.5836426692891171E-2</v>
      </c>
      <c r="AA44" s="32"/>
      <c r="AB44" s="33"/>
      <c r="AC44" s="33"/>
      <c r="AD44" s="1"/>
      <c r="AE44" s="1"/>
      <c r="AF44" s="1"/>
      <c r="AG44" s="13"/>
    </row>
    <row r="45" spans="1:33">
      <c r="A45" s="2">
        <v>39519</v>
      </c>
      <c r="B45" s="1">
        <v>60.549999237060547</v>
      </c>
      <c r="C45" s="1">
        <v>33.060001373291023</v>
      </c>
      <c r="D45" s="1">
        <v>38.279998779296882</v>
      </c>
      <c r="E45" s="1">
        <v>24.440000534057621</v>
      </c>
      <c r="F45" s="1">
        <v>14.920000076293951</v>
      </c>
      <c r="G45" s="1">
        <v>25.139999389648441</v>
      </c>
      <c r="I45" s="2">
        <v>39519</v>
      </c>
      <c r="J45">
        <f t="shared" si="8"/>
        <v>7.9906699629580004E-3</v>
      </c>
      <c r="K45">
        <f t="shared" si="3"/>
        <v>4.8632170210160808E-3</v>
      </c>
      <c r="L45">
        <f t="shared" si="4"/>
        <v>9.4936874402697918E-3</v>
      </c>
      <c r="M45">
        <f t="shared" si="5"/>
        <v>8.6669829050234817E-3</v>
      </c>
      <c r="N45">
        <f t="shared" si="6"/>
        <v>1.0840097895054851E-2</v>
      </c>
      <c r="O45">
        <f t="shared" si="7"/>
        <v>3.9935491399719419E-3</v>
      </c>
      <c r="R45" t="s">
        <v>2</v>
      </c>
      <c r="S45">
        <f t="shared" ref="S45:X45" si="18">S36*252</f>
        <v>3.011882887378806E-2</v>
      </c>
      <c r="T45">
        <f t="shared" si="18"/>
        <v>4.6626920424443406E-2</v>
      </c>
      <c r="U45">
        <f t="shared" si="18"/>
        <v>3.2740350008062247E-2</v>
      </c>
      <c r="V45">
        <f t="shared" si="18"/>
        <v>3.2639415467793219E-2</v>
      </c>
      <c r="W45">
        <f t="shared" si="18"/>
        <v>3.3923778528253797E-2</v>
      </c>
      <c r="X45">
        <f t="shared" si="18"/>
        <v>2.7540088847845E-2</v>
      </c>
      <c r="AA45" s="12"/>
      <c r="AB45" s="1"/>
      <c r="AC45" s="1"/>
      <c r="AD45" s="1"/>
      <c r="AE45" s="1"/>
      <c r="AF45" s="1"/>
      <c r="AG45" s="13"/>
    </row>
    <row r="46" spans="1:33" ht="16.2" thickBot="1">
      <c r="A46" s="2">
        <v>39520</v>
      </c>
      <c r="B46" s="1">
        <v>59</v>
      </c>
      <c r="C46" s="1">
        <v>32.169998168945313</v>
      </c>
      <c r="D46" s="1">
        <v>37.299999237060547</v>
      </c>
      <c r="E46" s="1">
        <v>23.829999923706051</v>
      </c>
      <c r="F46" s="1">
        <v>14.60999965667725</v>
      </c>
      <c r="G46" s="1">
        <v>24.479999542236332</v>
      </c>
      <c r="I46" s="2">
        <v>39520</v>
      </c>
      <c r="J46">
        <f t="shared" si="8"/>
        <v>-2.5598666500260603E-2</v>
      </c>
      <c r="K46">
        <f t="shared" si="3"/>
        <v>-2.6920845958123236E-2</v>
      </c>
      <c r="L46">
        <f t="shared" si="4"/>
        <v>-2.5600824803744565E-2</v>
      </c>
      <c r="M46">
        <f t="shared" si="5"/>
        <v>-2.4959107897789191E-2</v>
      </c>
      <c r="N46">
        <f t="shared" si="6"/>
        <v>-2.0777507910958636E-2</v>
      </c>
      <c r="O46">
        <f t="shared" si="7"/>
        <v>-2.6252977861402359E-2</v>
      </c>
      <c r="R46" t="s">
        <v>3</v>
      </c>
      <c r="S46">
        <f t="shared" ref="S46:X46" si="19">S37*252</f>
        <v>3.7862643683784697E-2</v>
      </c>
      <c r="T46">
        <f t="shared" si="19"/>
        <v>3.2740350008062247E-2</v>
      </c>
      <c r="U46">
        <f>U37*252</f>
        <v>6.7285922548348781E-2</v>
      </c>
      <c r="V46">
        <f t="shared" si="19"/>
        <v>3.9786567816303194E-2</v>
      </c>
      <c r="W46">
        <f t="shared" si="19"/>
        <v>2.9622979588679651E-2</v>
      </c>
      <c r="X46">
        <f t="shared" si="19"/>
        <v>2.6875842362457346E-2</v>
      </c>
      <c r="AA46" s="15"/>
      <c r="AB46" s="16"/>
      <c r="AC46" s="16"/>
      <c r="AD46" s="16"/>
      <c r="AE46" s="16"/>
      <c r="AF46" s="16"/>
      <c r="AG46" s="17"/>
    </row>
    <row r="47" spans="1:33">
      <c r="A47" s="2">
        <v>39521</v>
      </c>
      <c r="B47" s="1">
        <v>58.560001373291023</v>
      </c>
      <c r="C47" s="1">
        <v>32.020000457763672</v>
      </c>
      <c r="D47" s="1">
        <v>36.930000305175781</v>
      </c>
      <c r="E47" s="1">
        <v>23.620000839233398</v>
      </c>
      <c r="F47" s="1">
        <v>14.52999973297119</v>
      </c>
      <c r="G47" s="1">
        <v>24.29999923706055</v>
      </c>
      <c r="I47" s="2">
        <v>39521</v>
      </c>
      <c r="J47">
        <f t="shared" si="8"/>
        <v>-7.4576038425250386E-3</v>
      </c>
      <c r="K47">
        <f t="shared" si="3"/>
        <v>-4.6626583686423095E-3</v>
      </c>
      <c r="L47">
        <f t="shared" si="4"/>
        <v>-9.9195426126749611E-3</v>
      </c>
      <c r="M47">
        <f t="shared" si="5"/>
        <v>-8.8123829267723122E-3</v>
      </c>
      <c r="N47">
        <f t="shared" si="6"/>
        <v>-5.4756964809028882E-3</v>
      </c>
      <c r="O47">
        <f t="shared" si="7"/>
        <v>-7.3529537802980533E-3</v>
      </c>
      <c r="R47" t="s">
        <v>4</v>
      </c>
      <c r="S47">
        <f t="shared" ref="S47:X47" si="20">S38*252</f>
        <v>3.4494857337463367E-2</v>
      </c>
      <c r="T47">
        <f t="shared" si="20"/>
        <v>3.2639415467793219E-2</v>
      </c>
      <c r="U47">
        <f t="shared" si="20"/>
        <v>3.9786567816303194E-2</v>
      </c>
      <c r="V47">
        <f t="shared" si="20"/>
        <v>4.2941301230709522E-2</v>
      </c>
      <c r="W47">
        <f t="shared" si="20"/>
        <v>3.0426467717879772E-2</v>
      </c>
      <c r="X47">
        <f t="shared" si="20"/>
        <v>2.5659050419007866E-2</v>
      </c>
      <c r="AA47" s="7"/>
      <c r="AB47" s="1"/>
      <c r="AC47" s="1"/>
      <c r="AD47" s="1"/>
      <c r="AE47" s="1"/>
      <c r="AF47" s="1"/>
      <c r="AG47" s="1"/>
    </row>
    <row r="48" spans="1:33" ht="16.2" thickBot="1">
      <c r="A48" s="2">
        <v>39524</v>
      </c>
      <c r="B48" s="1">
        <v>57.310001373291023</v>
      </c>
      <c r="C48" s="1">
        <v>31.409999847412109</v>
      </c>
      <c r="D48" s="1">
        <v>35.770000457763672</v>
      </c>
      <c r="E48" s="1">
        <v>22.889999389648441</v>
      </c>
      <c r="F48" s="1">
        <v>14.44999980926514</v>
      </c>
      <c r="G48" s="1">
        <v>23.829999923706051</v>
      </c>
      <c r="I48" s="2">
        <v>39524</v>
      </c>
      <c r="J48">
        <f t="shared" si="8"/>
        <v>-2.1345627914724056E-2</v>
      </c>
      <c r="K48">
        <f t="shared" si="3"/>
        <v>-1.9050612168359911E-2</v>
      </c>
      <c r="L48">
        <f t="shared" si="4"/>
        <v>-3.1410772754570868E-2</v>
      </c>
      <c r="M48">
        <f t="shared" si="5"/>
        <v>-3.0906072127330628E-2</v>
      </c>
      <c r="N48">
        <f t="shared" si="6"/>
        <v>-5.5058448159854469E-3</v>
      </c>
      <c r="O48">
        <f t="shared" si="7"/>
        <v>-1.934153613625186E-2</v>
      </c>
      <c r="R48" t="s">
        <v>5</v>
      </c>
      <c r="S48">
        <f t="shared" ref="S48:X48" si="21">S39*252</f>
        <v>3.2524698790782437E-2</v>
      </c>
      <c r="T48">
        <f t="shared" si="21"/>
        <v>3.3923778528253797E-2</v>
      </c>
      <c r="U48">
        <f t="shared" si="21"/>
        <v>2.9622979588679651E-2</v>
      </c>
      <c r="V48">
        <f t="shared" si="21"/>
        <v>3.0426467717879772E-2</v>
      </c>
      <c r="W48">
        <f t="shared" si="21"/>
        <v>4.9748414481413442E-2</v>
      </c>
      <c r="X48">
        <f t="shared" si="21"/>
        <v>2.6794783847162978E-2</v>
      </c>
      <c r="AA48" s="7"/>
      <c r="AB48" s="1"/>
      <c r="AC48" s="1"/>
      <c r="AD48" s="1"/>
      <c r="AE48" s="1"/>
      <c r="AF48" s="1"/>
      <c r="AG48" s="1"/>
    </row>
    <row r="49" spans="1:33">
      <c r="A49" s="2">
        <v>39525</v>
      </c>
      <c r="B49" s="1">
        <v>57.580001831054688</v>
      </c>
      <c r="C49" s="1">
        <v>31.680000305175781</v>
      </c>
      <c r="D49" s="1">
        <v>36.009998321533203</v>
      </c>
      <c r="E49" s="1">
        <v>23.04999923706055</v>
      </c>
      <c r="F49" s="1">
        <v>14.39000034332275</v>
      </c>
      <c r="G49" s="1">
        <v>24.04999923706055</v>
      </c>
      <c r="I49" s="2">
        <v>39525</v>
      </c>
      <c r="J49">
        <f t="shared" si="8"/>
        <v>4.7112275570367866E-3</v>
      </c>
      <c r="K49">
        <f t="shared" si="3"/>
        <v>8.5960031542603593E-3</v>
      </c>
      <c r="L49">
        <f t="shared" si="4"/>
        <v>6.7094733211679651E-3</v>
      </c>
      <c r="M49">
        <f t="shared" si="5"/>
        <v>6.9899454643264957E-3</v>
      </c>
      <c r="N49">
        <f t="shared" si="6"/>
        <v>-4.1522122307516632E-3</v>
      </c>
      <c r="O49">
        <f t="shared" si="7"/>
        <v>9.2320316432583909E-3</v>
      </c>
      <c r="R49" t="s">
        <v>6</v>
      </c>
      <c r="S49">
        <f t="shared" ref="S49:X49" si="22">S40*252</f>
        <v>2.5836426692891171E-2</v>
      </c>
      <c r="T49">
        <f t="shared" si="22"/>
        <v>2.7540088847845E-2</v>
      </c>
      <c r="U49">
        <f t="shared" si="22"/>
        <v>2.6875842362457346E-2</v>
      </c>
      <c r="V49">
        <f t="shared" si="22"/>
        <v>2.5659050419007866E-2</v>
      </c>
      <c r="W49">
        <f t="shared" si="22"/>
        <v>2.6794783847162978E-2</v>
      </c>
      <c r="X49">
        <f t="shared" si="22"/>
        <v>2.9202911924642201E-2</v>
      </c>
      <c r="AA49" s="25" t="s">
        <v>26</v>
      </c>
      <c r="AB49" s="19" t="s">
        <v>1</v>
      </c>
      <c r="AC49" s="19" t="s">
        <v>2</v>
      </c>
      <c r="AD49" s="19" t="s">
        <v>3</v>
      </c>
      <c r="AE49" s="19" t="s">
        <v>4</v>
      </c>
      <c r="AF49" s="19" t="s">
        <v>5</v>
      </c>
      <c r="AG49" s="20" t="s">
        <v>6</v>
      </c>
    </row>
    <row r="50" spans="1:33">
      <c r="A50" s="2">
        <v>39526</v>
      </c>
      <c r="B50" s="1">
        <v>58.729999542236328</v>
      </c>
      <c r="C50" s="1">
        <v>31.940000534057621</v>
      </c>
      <c r="D50" s="1">
        <v>36.680000305175781</v>
      </c>
      <c r="E50" s="1">
        <v>23.409999847412109</v>
      </c>
      <c r="F50" s="1">
        <v>14.72999954223633</v>
      </c>
      <c r="G50" s="1">
        <v>24.309999465942379</v>
      </c>
      <c r="I50" s="2">
        <v>39526</v>
      </c>
      <c r="J50">
        <f t="shared" si="8"/>
        <v>1.9972172188459553E-2</v>
      </c>
      <c r="K50">
        <f t="shared" si="3"/>
        <v>8.2070778528168589E-3</v>
      </c>
      <c r="L50">
        <f t="shared" si="4"/>
        <v>1.8605998746796148E-2</v>
      </c>
      <c r="M50">
        <f t="shared" si="5"/>
        <v>1.5618248254548229E-2</v>
      </c>
      <c r="N50">
        <f t="shared" si="6"/>
        <v>2.3627462877118414E-2</v>
      </c>
      <c r="O50">
        <f t="shared" si="7"/>
        <v>1.0810820670679018E-2</v>
      </c>
      <c r="AA50" s="26" t="s">
        <v>27</v>
      </c>
      <c r="AB50" s="1">
        <f>S6</f>
        <v>0.1159245876727331</v>
      </c>
      <c r="AC50" s="1">
        <f t="shared" ref="AC50:AG50" si="23">T6</f>
        <v>0.11528292554273194</v>
      </c>
      <c r="AD50" s="1">
        <f t="shared" si="23"/>
        <v>0.16281814056220278</v>
      </c>
      <c r="AE50" s="1">
        <f t="shared" si="23"/>
        <v>0.12535730190279737</v>
      </c>
      <c r="AF50" s="1">
        <f t="shared" si="23"/>
        <v>9.8736616459904572E-2</v>
      </c>
      <c r="AG50" s="1">
        <f t="shared" si="23"/>
        <v>9.3457465984169263E-2</v>
      </c>
    </row>
    <row r="51" spans="1:33">
      <c r="A51" s="2">
        <v>39527</v>
      </c>
      <c r="B51" s="1">
        <v>59.790000915527337</v>
      </c>
      <c r="C51" s="1">
        <v>32.599998474121087</v>
      </c>
      <c r="D51" s="1">
        <v>36.889999389648438</v>
      </c>
      <c r="E51" s="1">
        <v>23.54000091552734</v>
      </c>
      <c r="F51" s="1">
        <v>15.539999961853029</v>
      </c>
      <c r="G51" s="1">
        <v>24.659999847412109</v>
      </c>
      <c r="I51" s="2">
        <v>39527</v>
      </c>
      <c r="J51">
        <f t="shared" si="8"/>
        <v>1.8048720952716795E-2</v>
      </c>
      <c r="K51">
        <f t="shared" si="3"/>
        <v>2.0663679681523803E-2</v>
      </c>
      <c r="L51">
        <f t="shared" si="4"/>
        <v>5.7251658322103136E-3</v>
      </c>
      <c r="M51">
        <f t="shared" si="5"/>
        <v>5.5532280633313188E-3</v>
      </c>
      <c r="N51">
        <f t="shared" si="6"/>
        <v>5.4989846896744965E-2</v>
      </c>
      <c r="O51">
        <f t="shared" si="7"/>
        <v>1.4397383346719967E-2</v>
      </c>
      <c r="AA51" s="26" t="s">
        <v>19</v>
      </c>
      <c r="AB51" s="1">
        <f>S3</f>
        <v>4.8497598376861455E-2</v>
      </c>
      <c r="AC51" s="1">
        <f t="shared" ref="AC51:AG51" si="24">T3</f>
        <v>4.6626920424443406E-2</v>
      </c>
      <c r="AD51" s="1">
        <f t="shared" si="24"/>
        <v>6.7285922548348781E-2</v>
      </c>
      <c r="AE51" s="1">
        <f t="shared" si="24"/>
        <v>4.2941301230709522E-2</v>
      </c>
      <c r="AF51" s="1">
        <f t="shared" si="24"/>
        <v>4.9748414481413442E-2</v>
      </c>
      <c r="AG51" s="1">
        <f t="shared" si="24"/>
        <v>2.9202911924642201E-2</v>
      </c>
    </row>
    <row r="52" spans="1:33">
      <c r="A52" s="2">
        <v>39528</v>
      </c>
      <c r="B52" s="1">
        <v>61.430000305175781</v>
      </c>
      <c r="C52" s="1">
        <v>33.119998931884773</v>
      </c>
      <c r="D52" s="1">
        <v>37.939998626708977</v>
      </c>
      <c r="E52" s="1">
        <v>24.129999160766602</v>
      </c>
      <c r="F52" s="1">
        <v>15.97000026702881</v>
      </c>
      <c r="G52" s="1">
        <v>25.090000152587891</v>
      </c>
      <c r="I52" s="2">
        <v>39528</v>
      </c>
      <c r="J52">
        <f t="shared" si="8"/>
        <v>2.7429325381102983E-2</v>
      </c>
      <c r="K52">
        <f t="shared" si="3"/>
        <v>1.5950935033830722E-2</v>
      </c>
      <c r="L52">
        <f t="shared" si="4"/>
        <v>2.8462977891920923E-2</v>
      </c>
      <c r="M52">
        <f t="shared" si="5"/>
        <v>2.5063645806831281E-2</v>
      </c>
      <c r="N52">
        <f t="shared" si="6"/>
        <v>2.7670547376533385E-2</v>
      </c>
      <c r="O52">
        <f t="shared" si="7"/>
        <v>1.743715765760261E-2</v>
      </c>
      <c r="AA52" s="26" t="s">
        <v>28</v>
      </c>
      <c r="AB52" s="1">
        <v>3.8398478382831606E-2</v>
      </c>
      <c r="AC52" s="1">
        <v>9.1874018726708473E-2</v>
      </c>
      <c r="AD52" s="1">
        <v>0.25156321737934106</v>
      </c>
      <c r="AE52" s="1">
        <v>0.19517477209699641</v>
      </c>
      <c r="AF52" s="1">
        <v>0</v>
      </c>
      <c r="AG52" s="1">
        <v>0.42298951341412244</v>
      </c>
    </row>
    <row r="53" spans="1:33">
      <c r="A53" s="2">
        <v>39531</v>
      </c>
      <c r="B53" s="1">
        <v>63.880001068115227</v>
      </c>
      <c r="C53" s="1">
        <v>34.25</v>
      </c>
      <c r="D53" s="1">
        <v>39.080001831054688</v>
      </c>
      <c r="E53" s="1">
        <v>24.79000091552734</v>
      </c>
      <c r="F53" s="1">
        <v>16.89999961853027</v>
      </c>
      <c r="G53" s="1">
        <v>25.870000839233398</v>
      </c>
      <c r="I53" s="2">
        <v>39531</v>
      </c>
      <c r="J53">
        <f t="shared" si="8"/>
        <v>3.9882805644932115E-2</v>
      </c>
      <c r="K53">
        <f t="shared" si="3"/>
        <v>3.4118390838091789E-2</v>
      </c>
      <c r="L53">
        <f t="shared" si="4"/>
        <v>3.0047528877430466E-2</v>
      </c>
      <c r="M53">
        <f t="shared" si="5"/>
        <v>2.7351917849787882E-2</v>
      </c>
      <c r="N53">
        <f t="shared" si="6"/>
        <v>5.8234147523560702E-2</v>
      </c>
      <c r="O53">
        <f t="shared" si="7"/>
        <v>3.1088110079786315E-2</v>
      </c>
      <c r="AA53" s="26" t="s">
        <v>27</v>
      </c>
      <c r="AB53" s="1">
        <f>SUMPRODUCT(AB50:AG50,AB52:AG52)</f>
        <v>0.11999999961265584</v>
      </c>
      <c r="AC53" s="1"/>
      <c r="AD53" s="1"/>
      <c r="AE53" s="1"/>
      <c r="AF53" s="1"/>
      <c r="AG53" s="13"/>
    </row>
    <row r="54" spans="1:33">
      <c r="A54" s="2">
        <v>39532</v>
      </c>
      <c r="B54" s="1">
        <v>63.349998474121087</v>
      </c>
      <c r="C54" s="1">
        <v>34.110000610351563</v>
      </c>
      <c r="D54" s="1">
        <v>39.229999542236328</v>
      </c>
      <c r="E54" s="1">
        <v>24.920000076293949</v>
      </c>
      <c r="F54" s="1">
        <v>16.45000076293945</v>
      </c>
      <c r="G54" s="1">
        <v>25.819999694824219</v>
      </c>
      <c r="I54" s="2">
        <v>39532</v>
      </c>
      <c r="J54">
        <f t="shared" si="8"/>
        <v>-8.296846980778835E-3</v>
      </c>
      <c r="K54">
        <f t="shared" si="3"/>
        <v>-4.0875734203923361E-3</v>
      </c>
      <c r="L54">
        <f t="shared" si="4"/>
        <v>3.8382217030104092E-3</v>
      </c>
      <c r="M54">
        <f t="shared" si="5"/>
        <v>5.2440159727942188E-3</v>
      </c>
      <c r="N54">
        <f t="shared" si="6"/>
        <v>-2.6627151819424422E-2</v>
      </c>
      <c r="O54">
        <f t="shared" si="7"/>
        <v>-1.9327848004299238E-3</v>
      </c>
      <c r="AA54" s="26" t="s">
        <v>29</v>
      </c>
      <c r="AB54" s="1" cm="1">
        <f t="array" ref="AB54">SQRT(MMULT(AB52:AG52,MMULT($S$44:$X$49,TRANSPOSE(AB52:AG52))))</f>
        <v>0.18047706699853897</v>
      </c>
      <c r="AC54" s="1"/>
      <c r="AD54" s="1"/>
      <c r="AE54" s="1"/>
      <c r="AF54" s="1"/>
      <c r="AG54" s="13"/>
    </row>
    <row r="55" spans="1:33">
      <c r="A55" s="2">
        <v>39533</v>
      </c>
      <c r="B55" s="1">
        <v>63.009998321533203</v>
      </c>
      <c r="C55" s="1">
        <v>33.979999542236328</v>
      </c>
      <c r="D55" s="1">
        <v>38.770000457763672</v>
      </c>
      <c r="E55" s="1">
        <v>24.670000076293949</v>
      </c>
      <c r="F55" s="1">
        <v>16.610000610351559</v>
      </c>
      <c r="G55" s="1">
        <v>25.79000091552734</v>
      </c>
      <c r="I55" s="2">
        <v>39533</v>
      </c>
      <c r="J55">
        <f t="shared" si="8"/>
        <v>-5.3670112198467681E-3</v>
      </c>
      <c r="K55">
        <f t="shared" si="3"/>
        <v>-3.8112303075064206E-3</v>
      </c>
      <c r="L55">
        <f t="shared" si="4"/>
        <v>-1.1725696911553769E-2</v>
      </c>
      <c r="M55">
        <f t="shared" si="5"/>
        <v>-1.0032102698018108E-2</v>
      </c>
      <c r="N55">
        <f t="shared" si="6"/>
        <v>9.7264340420321668E-3</v>
      </c>
      <c r="O55">
        <f t="shared" si="7"/>
        <v>-1.161842744052859E-3</v>
      </c>
      <c r="AA55" s="26" t="s">
        <v>30</v>
      </c>
      <c r="AB55" s="1">
        <f>SUM(AB52:AG52)</f>
        <v>1</v>
      </c>
      <c r="AC55" s="1"/>
      <c r="AD55" s="1"/>
      <c r="AE55" s="1"/>
      <c r="AF55" s="1"/>
      <c r="AG55" s="13"/>
    </row>
    <row r="56" spans="1:33">
      <c r="A56" s="2">
        <v>39534</v>
      </c>
      <c r="B56" s="1">
        <v>61.400001525878913</v>
      </c>
      <c r="C56" s="1">
        <v>33.630001068115227</v>
      </c>
      <c r="D56" s="1">
        <v>37.700000762939453</v>
      </c>
      <c r="E56" s="1">
        <v>24.159999847412109</v>
      </c>
      <c r="F56" s="1">
        <v>16.190000534057621</v>
      </c>
      <c r="G56" s="1">
        <v>25.559999465942379</v>
      </c>
      <c r="I56" s="2">
        <v>39534</v>
      </c>
      <c r="J56">
        <f t="shared" si="8"/>
        <v>-2.5551449588026496E-2</v>
      </c>
      <c r="K56">
        <f t="shared" si="3"/>
        <v>-1.0300131808008447E-2</v>
      </c>
      <c r="L56">
        <f t="shared" si="4"/>
        <v>-2.7598650559467607E-2</v>
      </c>
      <c r="M56">
        <f t="shared" si="5"/>
        <v>-2.067289125677434E-2</v>
      </c>
      <c r="N56">
        <f t="shared" si="6"/>
        <v>-2.5285975969933976E-2</v>
      </c>
      <c r="O56">
        <f t="shared" si="7"/>
        <v>-8.9182412338141628E-3</v>
      </c>
      <c r="AA56" s="14"/>
      <c r="AB56" s="1"/>
      <c r="AC56" s="1"/>
      <c r="AD56" s="1"/>
      <c r="AE56" s="1"/>
      <c r="AF56" s="1"/>
      <c r="AG56" s="13"/>
    </row>
    <row r="57" spans="1:33">
      <c r="A57" s="2">
        <v>39535</v>
      </c>
      <c r="B57" s="1">
        <v>61.229999542236328</v>
      </c>
      <c r="C57" s="1">
        <v>34.020000457763672</v>
      </c>
      <c r="D57" s="1">
        <v>37.509998321533203</v>
      </c>
      <c r="E57" s="1">
        <v>24.180000305175781</v>
      </c>
      <c r="F57" s="1">
        <v>16.270000457763668</v>
      </c>
      <c r="G57" s="1">
        <v>25.719999313354489</v>
      </c>
      <c r="I57" s="2">
        <v>39535</v>
      </c>
      <c r="J57">
        <f t="shared" si="8"/>
        <v>-2.7687618797685646E-3</v>
      </c>
      <c r="K57">
        <f t="shared" si="3"/>
        <v>1.1596770064280639E-2</v>
      </c>
      <c r="L57">
        <f t="shared" si="4"/>
        <v>-5.0398524552028572E-3</v>
      </c>
      <c r="M57">
        <f t="shared" si="5"/>
        <v>8.2783352193664097E-4</v>
      </c>
      <c r="N57">
        <f t="shared" si="6"/>
        <v>4.9413169281716874E-3</v>
      </c>
      <c r="O57">
        <f t="shared" si="7"/>
        <v>6.2597750686694039E-3</v>
      </c>
      <c r="AA57" s="32" t="s">
        <v>31</v>
      </c>
      <c r="AB57" s="34"/>
      <c r="AC57" s="34"/>
      <c r="AD57" s="1"/>
      <c r="AE57" s="1"/>
      <c r="AF57" s="1"/>
      <c r="AG57" s="13"/>
    </row>
    <row r="58" spans="1:33">
      <c r="A58" s="2">
        <v>39538</v>
      </c>
      <c r="B58" s="1">
        <v>60.819999694824219</v>
      </c>
      <c r="C58" s="1">
        <v>33.919998168945313</v>
      </c>
      <c r="D58" s="1">
        <v>37.619998931884773</v>
      </c>
      <c r="E58" s="1">
        <v>24.239999771118161</v>
      </c>
      <c r="F58" s="1">
        <v>15.89000034332275</v>
      </c>
      <c r="G58" s="1">
        <v>25.639999389648441</v>
      </c>
      <c r="I58" s="2">
        <v>39538</v>
      </c>
      <c r="J58">
        <f t="shared" si="8"/>
        <v>-6.6960615789208415E-3</v>
      </c>
      <c r="K58">
        <f t="shared" si="3"/>
        <v>-2.9395146229499228E-3</v>
      </c>
      <c r="L58">
        <f t="shared" si="4"/>
        <v>2.9325677225749709E-3</v>
      </c>
      <c r="M58">
        <f t="shared" si="5"/>
        <v>2.4813674600961955E-3</v>
      </c>
      <c r="N58">
        <f t="shared" si="6"/>
        <v>-2.3355876075565239E-2</v>
      </c>
      <c r="O58">
        <f t="shared" si="7"/>
        <v>-3.1104170233981908E-3</v>
      </c>
      <c r="AA58" s="35"/>
      <c r="AB58" s="34"/>
      <c r="AC58" s="34"/>
      <c r="AD58" s="1"/>
      <c r="AE58" s="1"/>
      <c r="AF58" s="1"/>
      <c r="AG58" s="13"/>
    </row>
    <row r="59" spans="1:33">
      <c r="A59" s="2">
        <v>39539</v>
      </c>
      <c r="B59" s="1">
        <v>59.860000610351563</v>
      </c>
      <c r="C59" s="1">
        <v>33.180000305175781</v>
      </c>
      <c r="D59" s="1">
        <v>37.279998779296882</v>
      </c>
      <c r="E59" s="1">
        <v>24.04000091552734</v>
      </c>
      <c r="F59" s="1">
        <v>15.52999973297119</v>
      </c>
      <c r="G59" s="1">
        <v>25.260000228881839</v>
      </c>
      <c r="I59" s="2">
        <v>39539</v>
      </c>
      <c r="J59">
        <f t="shared" si="8"/>
        <v>-1.578426651248984E-2</v>
      </c>
      <c r="K59">
        <f t="shared" si="3"/>
        <v>-2.1815975935016989E-2</v>
      </c>
      <c r="L59">
        <f t="shared" si="4"/>
        <v>-9.0377501924840311E-3</v>
      </c>
      <c r="M59">
        <f t="shared" si="5"/>
        <v>-8.2507779488149146E-3</v>
      </c>
      <c r="N59">
        <f t="shared" si="6"/>
        <v>-2.265579626012023E-2</v>
      </c>
      <c r="O59">
        <f t="shared" si="7"/>
        <v>-1.48205604450996E-2</v>
      </c>
      <c r="AA59" s="35"/>
      <c r="AB59" s="34"/>
      <c r="AC59" s="34"/>
      <c r="AD59" s="1"/>
      <c r="AE59" s="1"/>
      <c r="AF59" s="1"/>
      <c r="AG59" s="13"/>
    </row>
    <row r="60" spans="1:33">
      <c r="A60" s="2">
        <v>39540</v>
      </c>
      <c r="B60" s="1">
        <v>61.479999542236328</v>
      </c>
      <c r="C60" s="1">
        <v>33.860000610351563</v>
      </c>
      <c r="D60" s="1">
        <v>38.549999237060547</v>
      </c>
      <c r="E60" s="1">
        <v>24.780000686645511</v>
      </c>
      <c r="F60" s="1">
        <v>15.989999771118161</v>
      </c>
      <c r="G60" s="1">
        <v>25.70999908447266</v>
      </c>
      <c r="I60" s="2">
        <v>39540</v>
      </c>
      <c r="J60">
        <f t="shared" si="8"/>
        <v>2.7063129224302412E-2</v>
      </c>
      <c r="K60">
        <f t="shared" si="3"/>
        <v>2.0494282667915083E-2</v>
      </c>
      <c r="L60">
        <f t="shared" si="4"/>
        <v>3.4066536999699373E-2</v>
      </c>
      <c r="M60">
        <f t="shared" si="5"/>
        <v>3.0782019256921419E-2</v>
      </c>
      <c r="N60">
        <f t="shared" si="6"/>
        <v>2.9620093113740444E-2</v>
      </c>
      <c r="O60">
        <f t="shared" si="7"/>
        <v>1.781468137424241E-2</v>
      </c>
      <c r="AA60" s="14"/>
      <c r="AB60" s="1"/>
      <c r="AC60" s="1"/>
      <c r="AD60" s="1"/>
      <c r="AE60" s="1"/>
      <c r="AF60" s="1"/>
      <c r="AG60" s="13"/>
    </row>
    <row r="61" spans="1:33" ht="16.2" thickBot="1">
      <c r="A61" s="2">
        <v>39541</v>
      </c>
      <c r="B61" s="1">
        <v>61.409999847412109</v>
      </c>
      <c r="C61" s="1">
        <v>33.919998168945313</v>
      </c>
      <c r="D61" s="1">
        <v>38.810001373291023</v>
      </c>
      <c r="E61" s="1">
        <v>24.940000534057621</v>
      </c>
      <c r="F61" s="1">
        <v>15.77999973297119</v>
      </c>
      <c r="G61" s="1">
        <v>25.579999923706051</v>
      </c>
      <c r="I61" s="2">
        <v>39541</v>
      </c>
      <c r="J61">
        <f t="shared" si="8"/>
        <v>-1.1385766972254034E-3</v>
      </c>
      <c r="K61">
        <f t="shared" si="3"/>
        <v>1.7719302277687424E-3</v>
      </c>
      <c r="L61">
        <f t="shared" si="4"/>
        <v>6.744543226359377E-3</v>
      </c>
      <c r="M61">
        <f t="shared" si="5"/>
        <v>6.4568136795224874E-3</v>
      </c>
      <c r="N61">
        <f t="shared" si="6"/>
        <v>-1.3133210828825787E-2</v>
      </c>
      <c r="O61">
        <f t="shared" si="7"/>
        <v>-5.0563658263652203E-3</v>
      </c>
      <c r="AA61" s="18"/>
      <c r="AB61" s="16"/>
      <c r="AC61" s="16"/>
      <c r="AD61" s="16"/>
      <c r="AE61" s="16"/>
      <c r="AF61" s="16"/>
      <c r="AG61" s="17"/>
    </row>
    <row r="62" spans="1:33">
      <c r="A62" s="2">
        <v>39545</v>
      </c>
      <c r="B62" s="1">
        <v>62.209999084472663</v>
      </c>
      <c r="C62" s="1">
        <v>34.630001068115227</v>
      </c>
      <c r="D62" s="1">
        <v>39.279998779296882</v>
      </c>
      <c r="E62" s="1">
        <v>25.229999542236332</v>
      </c>
      <c r="F62" s="1">
        <v>16.110000610351559</v>
      </c>
      <c r="G62" s="1">
        <v>25.89999961853027</v>
      </c>
      <c r="I62" s="2">
        <v>39545</v>
      </c>
      <c r="J62">
        <f t="shared" si="8"/>
        <v>1.3027181876703211E-2</v>
      </c>
      <c r="K62">
        <f t="shared" si="3"/>
        <v>2.0931690374321479E-2</v>
      </c>
      <c r="L62">
        <f t="shared" si="4"/>
        <v>1.2110213588637252E-2</v>
      </c>
      <c r="M62">
        <f t="shared" si="5"/>
        <v>1.1627866959453087E-2</v>
      </c>
      <c r="N62">
        <f t="shared" si="6"/>
        <v>2.0912603483183582E-2</v>
      </c>
      <c r="O62">
        <f t="shared" si="7"/>
        <v>1.2509761367421339E-2</v>
      </c>
    </row>
    <row r="63" spans="1:33">
      <c r="A63" s="2">
        <v>39546</v>
      </c>
      <c r="B63" s="1">
        <v>61.799999237060547</v>
      </c>
      <c r="C63" s="1">
        <v>34.330001831054688</v>
      </c>
      <c r="D63" s="1">
        <v>39</v>
      </c>
      <c r="E63" s="1">
        <v>25.010000228881839</v>
      </c>
      <c r="F63" s="1">
        <v>15.85000038146973</v>
      </c>
      <c r="G63" s="1">
        <v>25.670000076293949</v>
      </c>
      <c r="I63" s="2">
        <v>39546</v>
      </c>
      <c r="J63">
        <f t="shared" si="8"/>
        <v>-6.5905779367621082E-3</v>
      </c>
      <c r="K63">
        <f t="shared" si="3"/>
        <v>-8.6629866534066353E-3</v>
      </c>
      <c r="L63">
        <f t="shared" si="4"/>
        <v>-7.1282787168633951E-3</v>
      </c>
      <c r="M63">
        <f t="shared" si="5"/>
        <v>-8.7197509847830902E-3</v>
      </c>
      <c r="N63">
        <f t="shared" si="6"/>
        <v>-1.6139057667990678E-2</v>
      </c>
      <c r="O63">
        <f t="shared" si="7"/>
        <v>-8.8802913368294725E-3</v>
      </c>
    </row>
    <row r="64" spans="1:33">
      <c r="A64" s="2">
        <v>39547</v>
      </c>
      <c r="B64" s="1">
        <v>61.630001068115227</v>
      </c>
      <c r="C64" s="1">
        <v>34.459999084472663</v>
      </c>
      <c r="D64" s="1">
        <v>38.810001373291023</v>
      </c>
      <c r="E64" s="1">
        <v>24.85000038146973</v>
      </c>
      <c r="F64" s="1">
        <v>15.94999980926514</v>
      </c>
      <c r="G64" s="1">
        <v>25.629999160766602</v>
      </c>
      <c r="I64" s="2">
        <v>39547</v>
      </c>
      <c r="J64">
        <f t="shared" si="8"/>
        <v>-2.7507794667313559E-3</v>
      </c>
      <c r="K64">
        <f t="shared" si="3"/>
        <v>3.7866952078161914E-3</v>
      </c>
      <c r="L64">
        <f t="shared" si="4"/>
        <v>-4.8717596592045458E-3</v>
      </c>
      <c r="M64">
        <f t="shared" si="5"/>
        <v>-6.3974348639685213E-3</v>
      </c>
      <c r="N64">
        <f t="shared" si="6"/>
        <v>6.3091120119037796E-3</v>
      </c>
      <c r="O64">
        <f t="shared" si="7"/>
        <v>-1.5582748503490597E-3</v>
      </c>
    </row>
    <row r="65" spans="1:15">
      <c r="A65" s="2">
        <v>39548</v>
      </c>
      <c r="B65" s="1">
        <v>62.860000610351563</v>
      </c>
      <c r="C65" s="1">
        <v>35.110000610351563</v>
      </c>
      <c r="D65" s="1">
        <v>39.630001068115227</v>
      </c>
      <c r="E65" s="1">
        <v>25.360000610351559</v>
      </c>
      <c r="F65" s="1">
        <v>16.25</v>
      </c>
      <c r="G65" s="1">
        <v>26.04000091552734</v>
      </c>
      <c r="I65" s="2">
        <v>39548</v>
      </c>
      <c r="J65">
        <f t="shared" si="8"/>
        <v>1.9957804980027583E-2</v>
      </c>
      <c r="K65">
        <f t="shared" si="3"/>
        <v>1.8862493997331052E-2</v>
      </c>
      <c r="L65">
        <f t="shared" si="4"/>
        <v>2.1128566498545061E-2</v>
      </c>
      <c r="M65">
        <f t="shared" si="5"/>
        <v>2.0523147728485683E-2</v>
      </c>
      <c r="N65">
        <f t="shared" si="6"/>
        <v>1.880878961268662E-2</v>
      </c>
      <c r="O65">
        <f t="shared" si="7"/>
        <v>1.5996947646738643E-2</v>
      </c>
    </row>
    <row r="66" spans="1:15">
      <c r="A66" s="2">
        <v>39549</v>
      </c>
      <c r="B66" s="1">
        <v>63.650001525878913</v>
      </c>
      <c r="C66" s="1">
        <v>35.310001373291023</v>
      </c>
      <c r="D66" s="1">
        <v>40.009998321533203</v>
      </c>
      <c r="E66" s="1">
        <v>25.54000091552734</v>
      </c>
      <c r="F66" s="1">
        <v>16.729999542236332</v>
      </c>
      <c r="G66" s="1">
        <v>26.180000305175781</v>
      </c>
      <c r="I66" s="2">
        <v>39549</v>
      </c>
      <c r="J66">
        <f t="shared" si="8"/>
        <v>1.2567625005674217E-2</v>
      </c>
      <c r="K66">
        <f t="shared" si="3"/>
        <v>5.6964044278738505E-3</v>
      </c>
      <c r="L66">
        <f t="shared" si="4"/>
        <v>9.5886258686908536E-3</v>
      </c>
      <c r="M66">
        <f t="shared" si="5"/>
        <v>7.0978036610262508E-3</v>
      </c>
      <c r="N66">
        <f t="shared" si="6"/>
        <v>2.9538433368389641E-2</v>
      </c>
      <c r="O66">
        <f t="shared" si="7"/>
        <v>5.3763204579981832E-3</v>
      </c>
    </row>
    <row r="67" spans="1:15">
      <c r="A67" s="2">
        <v>39552</v>
      </c>
      <c r="B67" s="1">
        <v>63.220001220703118</v>
      </c>
      <c r="C67" s="1">
        <v>35.509998321533203</v>
      </c>
      <c r="D67" s="1">
        <v>39.5</v>
      </c>
      <c r="E67" s="1">
        <v>25.20000076293945</v>
      </c>
      <c r="F67" s="1">
        <v>16.79999923706055</v>
      </c>
      <c r="G67" s="1">
        <v>26.29999923706055</v>
      </c>
      <c r="I67" s="2">
        <v>39552</v>
      </c>
      <c r="J67">
        <f t="shared" si="8"/>
        <v>-6.7556998408077849E-3</v>
      </c>
      <c r="K67">
        <f t="shared" si="3"/>
        <v>5.6640311657835526E-3</v>
      </c>
      <c r="L67">
        <f t="shared" si="4"/>
        <v>-1.2746771880235853E-2</v>
      </c>
      <c r="M67">
        <f t="shared" si="5"/>
        <v>-1.3312456554423363E-2</v>
      </c>
      <c r="N67">
        <f t="shared" si="6"/>
        <v>4.1840822916640527E-3</v>
      </c>
      <c r="O67">
        <f t="shared" si="7"/>
        <v>4.5836107901437041E-3</v>
      </c>
    </row>
    <row r="68" spans="1:15">
      <c r="A68" s="2">
        <v>39553</v>
      </c>
      <c r="B68" s="1">
        <v>63.270000457763672</v>
      </c>
      <c r="C68" s="1">
        <v>35.669998168945313</v>
      </c>
      <c r="D68" s="1">
        <v>39.490001678466797</v>
      </c>
      <c r="E68" s="1">
        <v>25.29000091552734</v>
      </c>
      <c r="F68" s="1">
        <v>16.909999847412109</v>
      </c>
      <c r="G68" s="1">
        <v>26.360000610351559</v>
      </c>
      <c r="I68" s="2">
        <v>39553</v>
      </c>
      <c r="J68">
        <f t="shared" ref="J68:J131" si="25">(B68-B67)/B67</f>
        <v>7.9087687591154873E-4</v>
      </c>
      <c r="K68">
        <f t="shared" ref="K68:K131" si="26">(C68-C67)/C67</f>
        <v>4.5057689376201892E-3</v>
      </c>
      <c r="L68">
        <f t="shared" ref="L68:L131" si="27">(D68-D67)/D67</f>
        <v>-2.5312206413172466E-4</v>
      </c>
      <c r="M68">
        <f t="shared" ref="M68:M131" si="28">(E68-E67)/E67</f>
        <v>3.571434518377077E-3</v>
      </c>
      <c r="N68">
        <f t="shared" ref="N68:N131" si="29">(F68-F67)/F67</f>
        <v>6.5476556754180812E-3</v>
      </c>
      <c r="O68">
        <f t="shared" ref="O68:O131" si="30">(G68-G67)/G67</f>
        <v>2.2814211038629157E-3</v>
      </c>
    </row>
    <row r="69" spans="1:15">
      <c r="A69" s="2">
        <v>39554</v>
      </c>
      <c r="B69" s="1">
        <v>64.30999755859375</v>
      </c>
      <c r="C69" s="1">
        <v>36.259998321533203</v>
      </c>
      <c r="D69" s="1">
        <v>40.060001373291023</v>
      </c>
      <c r="E69" s="1">
        <v>25.659999847412109</v>
      </c>
      <c r="F69" s="1">
        <v>17.469999313354489</v>
      </c>
      <c r="G69" s="1">
        <v>26.680000305175781</v>
      </c>
      <c r="I69" s="2">
        <v>39554</v>
      </c>
      <c r="J69">
        <f t="shared" si="25"/>
        <v>1.6437444180585004E-2</v>
      </c>
      <c r="K69">
        <f t="shared" si="26"/>
        <v>1.6540515359531226E-2</v>
      </c>
      <c r="L69">
        <f t="shared" si="27"/>
        <v>1.4434025591217857E-2</v>
      </c>
      <c r="M69">
        <f t="shared" si="28"/>
        <v>1.4630245887322224E-2</v>
      </c>
      <c r="N69">
        <f t="shared" si="29"/>
        <v>3.3116467829423492E-2</v>
      </c>
      <c r="O69">
        <f t="shared" si="30"/>
        <v>1.2139593604506921E-2</v>
      </c>
    </row>
    <row r="70" spans="1:15">
      <c r="A70" s="2">
        <v>39555</v>
      </c>
      <c r="B70" s="1">
        <v>64.75</v>
      </c>
      <c r="C70" s="1">
        <v>36.119998931884773</v>
      </c>
      <c r="D70" s="1">
        <v>40.610000610351563</v>
      </c>
      <c r="E70" s="1">
        <v>25.920000076293949</v>
      </c>
      <c r="F70" s="1">
        <v>17.379999160766602</v>
      </c>
      <c r="G70" s="1">
        <v>26.760000228881839</v>
      </c>
      <c r="I70" s="2">
        <v>39555</v>
      </c>
      <c r="J70">
        <f t="shared" si="25"/>
        <v>6.8418979647038164E-3</v>
      </c>
      <c r="K70">
        <f t="shared" si="26"/>
        <v>-3.8609872070868513E-3</v>
      </c>
      <c r="L70">
        <f t="shared" si="27"/>
        <v>1.3729386375589034E-2</v>
      </c>
      <c r="M70">
        <f t="shared" si="28"/>
        <v>1.0132510928602415E-2</v>
      </c>
      <c r="N70">
        <f t="shared" si="29"/>
        <v>-5.1516975458086476E-3</v>
      </c>
      <c r="O70">
        <f t="shared" si="30"/>
        <v>2.9984978557342323E-3</v>
      </c>
    </row>
    <row r="71" spans="1:15">
      <c r="A71" s="2">
        <v>39556</v>
      </c>
      <c r="B71" s="1">
        <v>64.419998168945313</v>
      </c>
      <c r="C71" s="1">
        <v>35.990001678466797</v>
      </c>
      <c r="D71" s="1">
        <v>40.25</v>
      </c>
      <c r="E71" s="1">
        <v>25.729999542236332</v>
      </c>
      <c r="F71" s="1">
        <v>17.309999465942379</v>
      </c>
      <c r="G71" s="1">
        <v>26.780000686645511</v>
      </c>
      <c r="I71" s="2">
        <v>39556</v>
      </c>
      <c r="J71">
        <f t="shared" si="25"/>
        <v>-5.0965533753619691E-3</v>
      </c>
      <c r="K71">
        <f t="shared" si="26"/>
        <v>-3.599038130181708E-3</v>
      </c>
      <c r="L71">
        <f t="shared" si="27"/>
        <v>-8.8648265191061757E-3</v>
      </c>
      <c r="M71">
        <f t="shared" si="28"/>
        <v>-7.3302674960787862E-3</v>
      </c>
      <c r="N71">
        <f t="shared" si="29"/>
        <v>-4.0276005871299906E-3</v>
      </c>
      <c r="O71">
        <f t="shared" si="30"/>
        <v>7.4740125532904715E-4</v>
      </c>
    </row>
    <row r="72" spans="1:15">
      <c r="A72" s="2">
        <v>39559</v>
      </c>
      <c r="B72" s="1">
        <v>64.730003356933594</v>
      </c>
      <c r="C72" s="1">
        <v>35.909999847412109</v>
      </c>
      <c r="D72" s="1">
        <v>40.880001068115227</v>
      </c>
      <c r="E72" s="1">
        <v>26.069999694824219</v>
      </c>
      <c r="F72" s="1">
        <v>17.059999465942379</v>
      </c>
      <c r="G72" s="1">
        <v>26.760000228881839</v>
      </c>
      <c r="I72" s="2">
        <v>39559</v>
      </c>
      <c r="J72">
        <f t="shared" si="25"/>
        <v>4.812250804094623E-3</v>
      </c>
      <c r="K72">
        <f t="shared" si="26"/>
        <v>-2.2228904507818753E-3</v>
      </c>
      <c r="L72">
        <f t="shared" si="27"/>
        <v>1.5652200450067759E-2</v>
      </c>
      <c r="M72">
        <f t="shared" si="28"/>
        <v>1.3214153075664448E-2</v>
      </c>
      <c r="N72">
        <f t="shared" si="29"/>
        <v>-1.4442519220862938E-2</v>
      </c>
      <c r="O72">
        <f t="shared" si="30"/>
        <v>-7.4684306388556521E-4</v>
      </c>
    </row>
    <row r="73" spans="1:15">
      <c r="A73" s="2">
        <v>39560</v>
      </c>
      <c r="B73" s="1">
        <v>64.230003356933594</v>
      </c>
      <c r="C73" s="1">
        <v>35.909999847412109</v>
      </c>
      <c r="D73" s="1">
        <v>40.650001525878913</v>
      </c>
      <c r="E73" s="1">
        <v>25.979999542236332</v>
      </c>
      <c r="F73" s="1">
        <v>17.020000457763668</v>
      </c>
      <c r="G73" s="1">
        <v>26.690000534057621</v>
      </c>
      <c r="I73" s="2">
        <v>39560</v>
      </c>
      <c r="J73">
        <f t="shared" si="25"/>
        <v>-7.7243932345083402E-3</v>
      </c>
      <c r="K73">
        <f t="shared" si="26"/>
        <v>0</v>
      </c>
      <c r="L73">
        <f t="shared" si="27"/>
        <v>-5.626211747232668E-3</v>
      </c>
      <c r="M73">
        <f t="shared" si="28"/>
        <v>-3.4522498519919493E-3</v>
      </c>
      <c r="N73">
        <f t="shared" si="29"/>
        <v>-2.3446078212700241E-3</v>
      </c>
      <c r="O73">
        <f t="shared" si="30"/>
        <v>-2.6158331175449197E-3</v>
      </c>
    </row>
    <row r="74" spans="1:15">
      <c r="A74" s="2">
        <v>39561</v>
      </c>
      <c r="B74" s="1">
        <v>63.610000610351563</v>
      </c>
      <c r="C74" s="1">
        <v>36.049999237060547</v>
      </c>
      <c r="D74" s="1">
        <v>40.110000610351563</v>
      </c>
      <c r="E74" s="1">
        <v>25.889999389648441</v>
      </c>
      <c r="F74" s="1">
        <v>17.020000457763668</v>
      </c>
      <c r="G74" s="1">
        <v>26.680000305175781</v>
      </c>
      <c r="I74" s="2">
        <v>39561</v>
      </c>
      <c r="J74">
        <f t="shared" si="25"/>
        <v>-9.6528524704662388E-3</v>
      </c>
      <c r="K74">
        <f t="shared" si="26"/>
        <v>3.898618497446936E-3</v>
      </c>
      <c r="L74">
        <f t="shared" si="27"/>
        <v>-1.328415486487919E-2</v>
      </c>
      <c r="M74">
        <f t="shared" si="28"/>
        <v>-3.4642091675781265E-3</v>
      </c>
      <c r="N74">
        <f t="shared" si="29"/>
        <v>0</v>
      </c>
      <c r="O74">
        <f t="shared" si="30"/>
        <v>-3.7468072992650396E-4</v>
      </c>
    </row>
    <row r="75" spans="1:15">
      <c r="A75" s="2">
        <v>39562</v>
      </c>
      <c r="B75" s="1">
        <v>63.400001525878913</v>
      </c>
      <c r="C75" s="1">
        <v>36</v>
      </c>
      <c r="D75" s="1">
        <v>39.779998779296882</v>
      </c>
      <c r="E75" s="1">
        <v>25.70000076293945</v>
      </c>
      <c r="F75" s="1">
        <v>17.159999847412109</v>
      </c>
      <c r="G75" s="1">
        <v>26.680000305175781</v>
      </c>
      <c r="I75" s="2">
        <v>39562</v>
      </c>
      <c r="J75">
        <f t="shared" si="25"/>
        <v>-3.3013532849813397E-3</v>
      </c>
      <c r="K75">
        <f t="shared" si="26"/>
        <v>-1.3869414179944299E-3</v>
      </c>
      <c r="L75">
        <f t="shared" si="27"/>
        <v>-8.2274202451523715E-3</v>
      </c>
      <c r="M75">
        <f t="shared" si="28"/>
        <v>-7.3386879562831638E-3</v>
      </c>
      <c r="N75">
        <f t="shared" si="29"/>
        <v>8.2255808391932424E-3</v>
      </c>
      <c r="O75">
        <f t="shared" si="30"/>
        <v>0</v>
      </c>
    </row>
    <row r="76" spans="1:15">
      <c r="A76" s="2">
        <v>39563</v>
      </c>
      <c r="B76" s="1">
        <v>63.319999694824219</v>
      </c>
      <c r="C76" s="1">
        <v>35.639999389648438</v>
      </c>
      <c r="D76" s="1">
        <v>39.909999847412109</v>
      </c>
      <c r="E76" s="1">
        <v>25.739999771118161</v>
      </c>
      <c r="F76" s="1">
        <v>16.979999542236332</v>
      </c>
      <c r="G76" s="1">
        <v>26.620000839233398</v>
      </c>
      <c r="I76" s="2">
        <v>39563</v>
      </c>
      <c r="J76">
        <f t="shared" si="25"/>
        <v>-1.2618585036159515E-3</v>
      </c>
      <c r="K76">
        <f t="shared" si="26"/>
        <v>-1.0000016954210069E-2</v>
      </c>
      <c r="L76">
        <f t="shared" si="27"/>
        <v>3.2680008070509314E-3</v>
      </c>
      <c r="M76">
        <f t="shared" si="28"/>
        <v>1.5563815949916739E-3</v>
      </c>
      <c r="N76">
        <f t="shared" si="29"/>
        <v>-1.048952836692032E-2</v>
      </c>
      <c r="O76">
        <f t="shared" si="30"/>
        <v>-2.2488555193435748E-3</v>
      </c>
    </row>
    <row r="77" spans="1:15">
      <c r="A77" s="2">
        <v>39566</v>
      </c>
      <c r="B77" s="1">
        <v>64.669998168945313</v>
      </c>
      <c r="C77" s="1">
        <v>35.840000152587891</v>
      </c>
      <c r="D77" s="1">
        <v>40.490001678466797</v>
      </c>
      <c r="E77" s="1">
        <v>26.04000091552734</v>
      </c>
      <c r="F77" s="1">
        <v>17.440000534057621</v>
      </c>
      <c r="G77" s="1">
        <v>26.840000152587891</v>
      </c>
      <c r="I77" s="2">
        <v>39566</v>
      </c>
      <c r="J77">
        <f t="shared" si="25"/>
        <v>2.1320253958109901E-2</v>
      </c>
      <c r="K77">
        <f t="shared" si="26"/>
        <v>5.6116937812727046E-3</v>
      </c>
      <c r="L77">
        <f t="shared" si="27"/>
        <v>1.4532744506945836E-2</v>
      </c>
      <c r="M77">
        <f t="shared" si="28"/>
        <v>1.1655056218990302E-2</v>
      </c>
      <c r="N77">
        <f t="shared" si="29"/>
        <v>2.7090754076705068E-2</v>
      </c>
      <c r="O77">
        <f t="shared" si="30"/>
        <v>8.2644367550225705E-3</v>
      </c>
    </row>
    <row r="78" spans="1:15">
      <c r="A78" s="2">
        <v>39567</v>
      </c>
      <c r="B78" s="1">
        <v>63.220001220703118</v>
      </c>
      <c r="C78" s="1">
        <v>35.119998931884773</v>
      </c>
      <c r="D78" s="1">
        <v>39.680000305175781</v>
      </c>
      <c r="E78" s="1">
        <v>25.620000839233398</v>
      </c>
      <c r="F78" s="1">
        <v>17.010000228881839</v>
      </c>
      <c r="G78" s="1">
        <v>26.309999465942379</v>
      </c>
      <c r="I78" s="2">
        <v>39567</v>
      </c>
      <c r="J78">
        <f t="shared" si="25"/>
        <v>-2.2421478108816256E-2</v>
      </c>
      <c r="K78">
        <f t="shared" si="26"/>
        <v>-2.0089319688552761E-2</v>
      </c>
      <c r="L78">
        <f t="shared" si="27"/>
        <v>-2.0004972578743722E-2</v>
      </c>
      <c r="M78">
        <f t="shared" si="28"/>
        <v>-1.6129034620866727E-2</v>
      </c>
      <c r="N78">
        <f t="shared" si="29"/>
        <v>-2.4655980046334128E-2</v>
      </c>
      <c r="O78">
        <f t="shared" si="30"/>
        <v>-1.9746672266483172E-2</v>
      </c>
    </row>
    <row r="79" spans="1:15">
      <c r="A79" s="2">
        <v>39568</v>
      </c>
      <c r="B79" s="1">
        <v>63.560001373291023</v>
      </c>
      <c r="C79" s="1">
        <v>35.200000762939453</v>
      </c>
      <c r="D79" s="1">
        <v>40.060001373291023</v>
      </c>
      <c r="E79" s="1">
        <v>25.729999542236332</v>
      </c>
      <c r="F79" s="1">
        <v>17.20000076293945</v>
      </c>
      <c r="G79" s="1">
        <v>26.420000076293949</v>
      </c>
      <c r="I79" s="2">
        <v>39568</v>
      </c>
      <c r="J79">
        <f t="shared" si="25"/>
        <v>5.3780472322509619E-3</v>
      </c>
      <c r="K79">
        <f t="shared" si="26"/>
        <v>2.2779565343906735E-3</v>
      </c>
      <c r="L79">
        <f t="shared" si="27"/>
        <v>9.5766397477994696E-3</v>
      </c>
      <c r="M79">
        <f t="shared" si="28"/>
        <v>4.2934699219246636E-3</v>
      </c>
      <c r="N79">
        <f t="shared" si="29"/>
        <v>1.1169931305174349E-2</v>
      </c>
      <c r="O79">
        <f t="shared" si="30"/>
        <v>4.1809430856873482E-3</v>
      </c>
    </row>
    <row r="80" spans="1:15">
      <c r="A80" s="2">
        <v>39570</v>
      </c>
      <c r="B80" s="1">
        <v>63.880001068115227</v>
      </c>
      <c r="C80" s="1">
        <v>35.490001678466797</v>
      </c>
      <c r="D80" s="1">
        <v>40.310001373291023</v>
      </c>
      <c r="E80" s="1">
        <v>25.85000038146973</v>
      </c>
      <c r="F80" s="1">
        <v>17.360000610351559</v>
      </c>
      <c r="G80" s="1">
        <v>26.489999771118161</v>
      </c>
      <c r="I80" s="2">
        <v>39570</v>
      </c>
      <c r="J80">
        <f t="shared" si="25"/>
        <v>5.0346080539682581E-3</v>
      </c>
      <c r="K80">
        <f t="shared" si="26"/>
        <v>8.2386621943677085E-3</v>
      </c>
      <c r="L80">
        <f t="shared" si="27"/>
        <v>6.2406388275034128E-3</v>
      </c>
      <c r="M80">
        <f t="shared" si="28"/>
        <v>4.6638492564453626E-3</v>
      </c>
      <c r="N80">
        <f t="shared" si="29"/>
        <v>9.3023162973840286E-3</v>
      </c>
      <c r="O80">
        <f t="shared" si="30"/>
        <v>2.6494963899345611E-3</v>
      </c>
    </row>
    <row r="81" spans="1:15">
      <c r="A81" s="2">
        <v>39573</v>
      </c>
      <c r="B81" s="1">
        <v>62.700000762939453</v>
      </c>
      <c r="C81" s="1">
        <v>35.139999389648438</v>
      </c>
      <c r="D81" s="1">
        <v>39.75</v>
      </c>
      <c r="E81" s="1">
        <v>25.579999923706051</v>
      </c>
      <c r="F81" s="1">
        <v>16.659999847412109</v>
      </c>
      <c r="G81" s="1">
        <v>26.20000076293945</v>
      </c>
      <c r="I81" s="2">
        <v>39573</v>
      </c>
      <c r="J81">
        <f t="shared" si="25"/>
        <v>-1.8472139722063251E-2</v>
      </c>
      <c r="K81">
        <f t="shared" si="26"/>
        <v>-9.8619969643653112E-3</v>
      </c>
      <c r="L81">
        <f t="shared" si="27"/>
        <v>-1.3892368003293437E-2</v>
      </c>
      <c r="M81">
        <f t="shared" si="28"/>
        <v>-1.0444891828985258E-2</v>
      </c>
      <c r="N81">
        <f t="shared" si="29"/>
        <v>-4.0322623175603318E-2</v>
      </c>
      <c r="O81">
        <f t="shared" si="30"/>
        <v>-1.0947490022060875E-2</v>
      </c>
    </row>
    <row r="82" spans="1:15">
      <c r="A82" s="2">
        <v>39574</v>
      </c>
      <c r="B82" s="1">
        <v>63.040000915527337</v>
      </c>
      <c r="C82" s="1">
        <v>35.139999389648438</v>
      </c>
      <c r="D82" s="1">
        <v>40.25</v>
      </c>
      <c r="E82" s="1">
        <v>25.860000610351559</v>
      </c>
      <c r="F82" s="1">
        <v>16.510000228881839</v>
      </c>
      <c r="G82" s="1">
        <v>26.270000457763668</v>
      </c>
      <c r="I82" s="2">
        <v>39574</v>
      </c>
      <c r="J82">
        <f t="shared" si="25"/>
        <v>5.4226498955459324E-3</v>
      </c>
      <c r="K82">
        <f t="shared" si="26"/>
        <v>0</v>
      </c>
      <c r="L82">
        <f t="shared" si="27"/>
        <v>1.2578616352201259E-2</v>
      </c>
      <c r="M82">
        <f t="shared" si="28"/>
        <v>1.0946078478523353E-2</v>
      </c>
      <c r="N82">
        <f t="shared" si="29"/>
        <v>-9.0035786256966958E-3</v>
      </c>
      <c r="O82">
        <f t="shared" si="30"/>
        <v>2.6717439994595363E-3</v>
      </c>
    </row>
    <row r="83" spans="1:15">
      <c r="A83" s="2">
        <v>39575</v>
      </c>
      <c r="B83" s="1">
        <v>63.409999847412109</v>
      </c>
      <c r="C83" s="1">
        <v>35.590000152587891</v>
      </c>
      <c r="D83" s="1">
        <v>40.509998321533203</v>
      </c>
      <c r="E83" s="1">
        <v>26.010000228881839</v>
      </c>
      <c r="F83" s="1">
        <v>16.620000839233398</v>
      </c>
      <c r="G83" s="1">
        <v>26.39999961853027</v>
      </c>
      <c r="I83" s="2">
        <v>39575</v>
      </c>
      <c r="J83">
        <f t="shared" si="25"/>
        <v>5.8692723114101121E-3</v>
      </c>
      <c r="K83">
        <f t="shared" si="26"/>
        <v>1.2805941114273743E-2</v>
      </c>
      <c r="L83">
        <f t="shared" si="27"/>
        <v>6.459585628154115E-3</v>
      </c>
      <c r="M83">
        <f t="shared" si="28"/>
        <v>5.800449148877315E-3</v>
      </c>
      <c r="N83">
        <f t="shared" si="29"/>
        <v>6.6626655861051357E-3</v>
      </c>
      <c r="O83">
        <f t="shared" si="30"/>
        <v>4.9485785497267645E-3</v>
      </c>
    </row>
    <row r="84" spans="1:15">
      <c r="A84" s="2">
        <v>39576</v>
      </c>
      <c r="B84" s="1">
        <v>62.720001220703118</v>
      </c>
      <c r="C84" s="1">
        <v>35.459999084472663</v>
      </c>
      <c r="D84" s="1">
        <v>39.939998626708977</v>
      </c>
      <c r="E84" s="1">
        <v>25.690000534057621</v>
      </c>
      <c r="F84" s="1">
        <v>16.510000228881839</v>
      </c>
      <c r="G84" s="1">
        <v>26.180000305175781</v>
      </c>
      <c r="I84" s="2">
        <v>39576</v>
      </c>
      <c r="J84">
        <f t="shared" si="25"/>
        <v>-1.088154279087499E-2</v>
      </c>
      <c r="K84">
        <f t="shared" si="26"/>
        <v>-3.6527414318028423E-3</v>
      </c>
      <c r="L84">
        <f t="shared" si="27"/>
        <v>-1.407059290153663E-2</v>
      </c>
      <c r="M84">
        <f t="shared" si="28"/>
        <v>-1.230294855856583E-2</v>
      </c>
      <c r="N84">
        <f t="shared" si="29"/>
        <v>-6.6185682790033335E-3</v>
      </c>
      <c r="O84">
        <f t="shared" si="30"/>
        <v>-8.3333074444467119E-3</v>
      </c>
    </row>
    <row r="85" spans="1:15">
      <c r="A85" s="2">
        <v>39577</v>
      </c>
      <c r="B85" s="1">
        <v>62.080001831054688</v>
      </c>
      <c r="C85" s="1">
        <v>35.090000152587891</v>
      </c>
      <c r="D85" s="1">
        <v>39.459999084472663</v>
      </c>
      <c r="E85" s="1">
        <v>25.420000076293949</v>
      </c>
      <c r="F85" s="1">
        <v>16.190000534057621</v>
      </c>
      <c r="G85" s="1">
        <v>26.030000686645511</v>
      </c>
      <c r="I85" s="2">
        <v>39577</v>
      </c>
      <c r="J85">
        <f t="shared" si="25"/>
        <v>-1.0204071702683167E-2</v>
      </c>
      <c r="K85">
        <f t="shared" si="26"/>
        <v>-1.0434262307885649E-2</v>
      </c>
      <c r="L85">
        <f t="shared" si="27"/>
        <v>-1.2018015992502438E-2</v>
      </c>
      <c r="M85">
        <f t="shared" si="28"/>
        <v>-1.0509943641524187E-2</v>
      </c>
      <c r="N85">
        <f t="shared" si="29"/>
        <v>-1.9382173857540347E-2</v>
      </c>
      <c r="O85">
        <f t="shared" si="30"/>
        <v>-5.7295499152692896E-3</v>
      </c>
    </row>
    <row r="86" spans="1:15">
      <c r="A86" s="2">
        <v>39580</v>
      </c>
      <c r="B86" s="1">
        <v>62.529998779296882</v>
      </c>
      <c r="C86" s="1">
        <v>35.080001831054688</v>
      </c>
      <c r="D86" s="1">
        <v>39.930000305175781</v>
      </c>
      <c r="E86" s="1">
        <v>25.60000038146973</v>
      </c>
      <c r="F86" s="1">
        <v>16.120000839233398</v>
      </c>
      <c r="G86" s="1">
        <v>26.110000610351559</v>
      </c>
      <c r="I86" s="2">
        <v>39580</v>
      </c>
      <c r="J86">
        <f t="shared" si="25"/>
        <v>7.2486619679365035E-3</v>
      </c>
      <c r="K86">
        <f t="shared" si="26"/>
        <v>-2.8493364177046741E-4</v>
      </c>
      <c r="L86">
        <f t="shared" si="27"/>
        <v>1.1910826954075153E-2</v>
      </c>
      <c r="M86">
        <f t="shared" si="28"/>
        <v>7.0810505364099115E-3</v>
      </c>
      <c r="N86">
        <f t="shared" si="29"/>
        <v>-4.3236375858647742E-3</v>
      </c>
      <c r="O86">
        <f t="shared" si="30"/>
        <v>3.0733738607656249E-3</v>
      </c>
    </row>
    <row r="87" spans="1:15">
      <c r="A87" s="2">
        <v>39581</v>
      </c>
      <c r="B87" s="1">
        <v>63.869998931884773</v>
      </c>
      <c r="C87" s="1">
        <v>35.639999389648438</v>
      </c>
      <c r="D87" s="1">
        <v>40.680000305175781</v>
      </c>
      <c r="E87" s="1">
        <v>26.030000686645511</v>
      </c>
      <c r="F87" s="1">
        <v>16.579999923706051</v>
      </c>
      <c r="G87" s="1">
        <v>26.579999923706051</v>
      </c>
      <c r="I87" s="2">
        <v>39581</v>
      </c>
      <c r="J87">
        <f t="shared" si="25"/>
        <v>2.1429716595989325E-2</v>
      </c>
      <c r="K87">
        <f t="shared" si="26"/>
        <v>1.5963441544008423E-2</v>
      </c>
      <c r="L87">
        <f t="shared" si="27"/>
        <v>1.8782869878986301E-2</v>
      </c>
      <c r="M87">
        <f t="shared" si="28"/>
        <v>1.6796886670635836E-2</v>
      </c>
      <c r="N87">
        <f t="shared" si="29"/>
        <v>2.8535921868756451E-2</v>
      </c>
      <c r="O87">
        <f t="shared" si="30"/>
        <v>1.8000739271072881E-2</v>
      </c>
    </row>
    <row r="88" spans="1:15">
      <c r="A88" s="2">
        <v>39582</v>
      </c>
      <c r="B88" s="1">
        <v>64.050003051757813</v>
      </c>
      <c r="C88" s="1">
        <v>35.880001068115227</v>
      </c>
      <c r="D88" s="1">
        <v>40.889999389648438</v>
      </c>
      <c r="E88" s="1">
        <v>26.180000305175781</v>
      </c>
      <c r="F88" s="1">
        <v>16.569999694824219</v>
      </c>
      <c r="G88" s="1">
        <v>26.670000076293949</v>
      </c>
      <c r="I88" s="2">
        <v>39582</v>
      </c>
      <c r="J88">
        <f t="shared" si="25"/>
        <v>2.8182890697243971E-3</v>
      </c>
      <c r="K88">
        <f t="shared" si="26"/>
        <v>6.7340539443583088E-3</v>
      </c>
      <c r="L88">
        <f t="shared" si="27"/>
        <v>5.1622193435907557E-3</v>
      </c>
      <c r="M88">
        <f t="shared" si="28"/>
        <v>5.7625668295593251E-3</v>
      </c>
      <c r="N88">
        <f t="shared" si="29"/>
        <v>-6.0315011627557836E-4</v>
      </c>
      <c r="O88">
        <f t="shared" si="30"/>
        <v>3.3860102650951776E-3</v>
      </c>
    </row>
    <row r="89" spans="1:15">
      <c r="A89" s="2">
        <v>39583</v>
      </c>
      <c r="B89" s="1">
        <v>65.040000915527344</v>
      </c>
      <c r="C89" s="1">
        <v>36.590000152587891</v>
      </c>
      <c r="D89" s="1">
        <v>41.419998168945313</v>
      </c>
      <c r="E89" s="1">
        <v>26.479999542236332</v>
      </c>
      <c r="F89" s="1">
        <v>16.95000076293945</v>
      </c>
      <c r="G89" s="1">
        <v>27.129999160766602</v>
      </c>
      <c r="I89" s="2">
        <v>39583</v>
      </c>
      <c r="J89">
        <f t="shared" si="25"/>
        <v>1.5456640384068824E-2</v>
      </c>
      <c r="K89">
        <f t="shared" si="26"/>
        <v>1.978815672621605E-2</v>
      </c>
      <c r="L89">
        <f t="shared" si="27"/>
        <v>1.2961574644362737E-2</v>
      </c>
      <c r="M89">
        <f t="shared" si="28"/>
        <v>1.1459099830538987E-2</v>
      </c>
      <c r="N89">
        <f t="shared" si="29"/>
        <v>2.2933076349659041E-2</v>
      </c>
      <c r="O89">
        <f t="shared" si="30"/>
        <v>1.7247809642172825E-2</v>
      </c>
    </row>
    <row r="90" spans="1:15">
      <c r="A90" s="2">
        <v>39584</v>
      </c>
      <c r="B90" s="1">
        <v>65.279998779296875</v>
      </c>
      <c r="C90" s="1">
        <v>36.759998321533203</v>
      </c>
      <c r="D90" s="1">
        <v>41.689998626708977</v>
      </c>
      <c r="E90" s="1">
        <v>26.659999847412109</v>
      </c>
      <c r="F90" s="1">
        <v>17.04000091552734</v>
      </c>
      <c r="G90" s="1">
        <v>27.229999542236332</v>
      </c>
      <c r="I90" s="2">
        <v>39584</v>
      </c>
      <c r="J90">
        <f t="shared" si="25"/>
        <v>3.6900040035552227E-3</v>
      </c>
      <c r="K90">
        <f t="shared" si="26"/>
        <v>4.6460281015683214E-3</v>
      </c>
      <c r="L90">
        <f t="shared" si="27"/>
        <v>6.5186013930367071E-3</v>
      </c>
      <c r="M90">
        <f t="shared" si="28"/>
        <v>6.7975947238470393E-3</v>
      </c>
      <c r="N90">
        <f t="shared" si="29"/>
        <v>5.309743276511977E-3</v>
      </c>
      <c r="O90">
        <f t="shared" si="30"/>
        <v>3.6859706805425661E-3</v>
      </c>
    </row>
    <row r="91" spans="1:15">
      <c r="A91" s="2">
        <v>39587</v>
      </c>
      <c r="B91" s="1">
        <v>65.779998779296875</v>
      </c>
      <c r="C91" s="1">
        <v>37.099998474121087</v>
      </c>
      <c r="D91" s="1">
        <v>41.75</v>
      </c>
      <c r="E91" s="1">
        <v>26.760000228881839</v>
      </c>
      <c r="F91" s="1">
        <v>17.20000076293945</v>
      </c>
      <c r="G91" s="1">
        <v>27.579999923706051</v>
      </c>
      <c r="I91" s="2">
        <v>39587</v>
      </c>
      <c r="J91">
        <f t="shared" si="25"/>
        <v>7.6593138687155084E-3</v>
      </c>
      <c r="K91">
        <f t="shared" si="26"/>
        <v>9.2491884687796316E-3</v>
      </c>
      <c r="L91">
        <f t="shared" si="27"/>
        <v>1.4392270392780116E-3</v>
      </c>
      <c r="M91">
        <f t="shared" si="28"/>
        <v>3.7509520645941478E-3</v>
      </c>
      <c r="N91">
        <f t="shared" si="29"/>
        <v>9.3896619023249531E-3</v>
      </c>
      <c r="O91">
        <f t="shared" si="30"/>
        <v>1.2853484662268738E-2</v>
      </c>
    </row>
    <row r="92" spans="1:15">
      <c r="A92" s="2">
        <v>39588</v>
      </c>
      <c r="B92" s="1">
        <v>64.050003051757813</v>
      </c>
      <c r="C92" s="1">
        <v>36.119998931884773</v>
      </c>
      <c r="D92" s="1">
        <v>40.759998321533203</v>
      </c>
      <c r="E92" s="1">
        <v>26.20000076293945</v>
      </c>
      <c r="F92" s="1">
        <v>16.510000228881839</v>
      </c>
      <c r="G92" s="1">
        <v>26.989999771118161</v>
      </c>
      <c r="I92" s="2">
        <v>39588</v>
      </c>
      <c r="J92">
        <f t="shared" si="25"/>
        <v>-2.6299722706646642E-2</v>
      </c>
      <c r="K92">
        <f t="shared" si="26"/>
        <v>-2.6415083087399791E-2</v>
      </c>
      <c r="L92">
        <f t="shared" si="27"/>
        <v>-2.3712615053096932E-2</v>
      </c>
      <c r="M92">
        <f t="shared" si="28"/>
        <v>-2.092673621646637E-2</v>
      </c>
      <c r="N92">
        <f t="shared" si="29"/>
        <v>-4.0116308340191621E-2</v>
      </c>
      <c r="O92">
        <f t="shared" si="30"/>
        <v>-2.1392318862218821E-2</v>
      </c>
    </row>
    <row r="93" spans="1:15">
      <c r="A93" s="2">
        <v>39589</v>
      </c>
      <c r="B93" s="1">
        <v>63.430000305175781</v>
      </c>
      <c r="C93" s="1">
        <v>36.060001373291023</v>
      </c>
      <c r="D93" s="1">
        <v>40.430000305175781</v>
      </c>
      <c r="E93" s="1">
        <v>26.04999923706055</v>
      </c>
      <c r="F93" s="1">
        <v>16.379999160766602</v>
      </c>
      <c r="G93" s="1">
        <v>26.79999923706055</v>
      </c>
      <c r="I93" s="2">
        <v>39589</v>
      </c>
      <c r="J93">
        <f t="shared" si="25"/>
        <v>-9.6799799694157179E-3</v>
      </c>
      <c r="K93">
        <f t="shared" si="26"/>
        <v>-1.6610620256909093E-3</v>
      </c>
      <c r="L93">
        <f t="shared" si="27"/>
        <v>-8.0961243853409672E-3</v>
      </c>
      <c r="M93">
        <f t="shared" si="28"/>
        <v>-5.7252489126290414E-3</v>
      </c>
      <c r="N93">
        <f t="shared" si="29"/>
        <v>-7.874080333919075E-3</v>
      </c>
      <c r="O93">
        <f t="shared" si="30"/>
        <v>-7.039664159646586E-3</v>
      </c>
    </row>
    <row r="94" spans="1:15">
      <c r="A94" s="2">
        <v>39590</v>
      </c>
      <c r="B94" s="1">
        <v>63.439998626708977</v>
      </c>
      <c r="C94" s="1">
        <v>35.869998931884773</v>
      </c>
      <c r="D94" s="1">
        <v>40.349998474121087</v>
      </c>
      <c r="E94" s="1">
        <v>25.969999313354489</v>
      </c>
      <c r="F94" s="1">
        <v>16.440000534057621</v>
      </c>
      <c r="G94" s="1">
        <v>26.530000686645511</v>
      </c>
      <c r="I94" s="2">
        <v>39590</v>
      </c>
      <c r="J94">
        <f t="shared" si="25"/>
        <v>1.5762764441261043E-4</v>
      </c>
      <c r="K94">
        <f t="shared" si="26"/>
        <v>-5.2690636209176992E-3</v>
      </c>
      <c r="L94">
        <f t="shared" si="27"/>
        <v>-1.9787739414004629E-3</v>
      </c>
      <c r="M94">
        <f t="shared" si="28"/>
        <v>-3.0710144356644858E-3</v>
      </c>
      <c r="N94">
        <f t="shared" si="29"/>
        <v>3.6630876901834375E-3</v>
      </c>
      <c r="O94">
        <f t="shared" si="30"/>
        <v>-1.00745730634824E-2</v>
      </c>
    </row>
    <row r="95" spans="1:15">
      <c r="A95" s="2">
        <v>39591</v>
      </c>
      <c r="B95" s="1">
        <v>62.229999542236328</v>
      </c>
      <c r="C95" s="1">
        <v>35.040000915527337</v>
      </c>
      <c r="D95" s="1">
        <v>39.340000152587891</v>
      </c>
      <c r="E95" s="1">
        <v>25.29000091552734</v>
      </c>
      <c r="F95" s="1">
        <v>16.139999389648441</v>
      </c>
      <c r="G95" s="1">
        <v>26.229999542236332</v>
      </c>
      <c r="I95" s="2">
        <v>39591</v>
      </c>
      <c r="J95">
        <f t="shared" si="25"/>
        <v>-1.9073125956267367E-2</v>
      </c>
      <c r="K95">
        <f t="shared" si="26"/>
        <v>-2.3139058853432315E-2</v>
      </c>
      <c r="L95">
        <f t="shared" si="27"/>
        <v>-2.5030938283206367E-2</v>
      </c>
      <c r="M95">
        <f t="shared" si="28"/>
        <v>-2.6183997528158368E-2</v>
      </c>
      <c r="N95">
        <f t="shared" si="29"/>
        <v>-1.8248244200946825E-2</v>
      </c>
      <c r="O95">
        <f t="shared" si="30"/>
        <v>-1.1307996104206366E-2</v>
      </c>
    </row>
    <row r="96" spans="1:15">
      <c r="A96" s="2">
        <v>39594</v>
      </c>
      <c r="B96" s="1">
        <v>61.630001068115227</v>
      </c>
      <c r="C96" s="1">
        <v>34.270000457763672</v>
      </c>
      <c r="D96" s="1">
        <v>38.75</v>
      </c>
      <c r="E96" s="1">
        <v>24.870000839233398</v>
      </c>
      <c r="F96" s="1">
        <v>15.97000026702881</v>
      </c>
      <c r="G96" s="1">
        <v>25.940000534057621</v>
      </c>
      <c r="I96" s="2">
        <v>39594</v>
      </c>
      <c r="J96">
        <f t="shared" si="25"/>
        <v>-9.6416274873001393E-3</v>
      </c>
      <c r="K96">
        <f t="shared" si="26"/>
        <v>-2.1974898334618853E-2</v>
      </c>
      <c r="L96">
        <f t="shared" si="27"/>
        <v>-1.4997461878481432E-2</v>
      </c>
      <c r="M96">
        <f t="shared" si="28"/>
        <v>-1.6607357101204125E-2</v>
      </c>
      <c r="N96">
        <f t="shared" si="29"/>
        <v>-1.0532783708075071E-2</v>
      </c>
      <c r="O96">
        <f t="shared" si="30"/>
        <v>-1.1056005079670164E-2</v>
      </c>
    </row>
    <row r="97" spans="1:15">
      <c r="A97" s="2">
        <v>39595</v>
      </c>
      <c r="B97" s="1">
        <v>62.139999389648438</v>
      </c>
      <c r="C97" s="1">
        <v>34.689998626708977</v>
      </c>
      <c r="D97" s="1">
        <v>39.090000152587891</v>
      </c>
      <c r="E97" s="1">
        <v>25.10000038146973</v>
      </c>
      <c r="F97" s="1">
        <v>16.079999923706051</v>
      </c>
      <c r="G97" s="1">
        <v>26.079999923706051</v>
      </c>
      <c r="I97" s="2">
        <v>39595</v>
      </c>
      <c r="J97">
        <f t="shared" si="25"/>
        <v>8.2751632759107963E-3</v>
      </c>
      <c r="K97">
        <f t="shared" si="26"/>
        <v>1.2255563563908773E-2</v>
      </c>
      <c r="L97">
        <f t="shared" si="27"/>
        <v>8.7741974861391125E-3</v>
      </c>
      <c r="M97">
        <f t="shared" si="28"/>
        <v>9.2480713500217668E-3</v>
      </c>
      <c r="N97">
        <f t="shared" si="29"/>
        <v>6.8878932271743791E-3</v>
      </c>
      <c r="O97">
        <f t="shared" si="30"/>
        <v>5.3970465214378018E-3</v>
      </c>
    </row>
    <row r="98" spans="1:15">
      <c r="A98" s="2">
        <v>39596</v>
      </c>
      <c r="B98" s="1">
        <v>61.549999237060547</v>
      </c>
      <c r="C98" s="1">
        <v>34.069999694824219</v>
      </c>
      <c r="D98" s="1">
        <v>38.799999237060547</v>
      </c>
      <c r="E98" s="1">
        <v>24.829999923706051</v>
      </c>
      <c r="F98" s="1">
        <v>15.920000076293951</v>
      </c>
      <c r="G98" s="1">
        <v>25.729999542236332</v>
      </c>
      <c r="I98" s="2">
        <v>39596</v>
      </c>
      <c r="J98">
        <f t="shared" si="25"/>
        <v>-9.4946919598163943E-3</v>
      </c>
      <c r="K98">
        <f t="shared" si="26"/>
        <v>-1.787255567682268E-2</v>
      </c>
      <c r="L98">
        <f t="shared" si="27"/>
        <v>-7.4188005729169766E-3</v>
      </c>
      <c r="M98">
        <f t="shared" si="28"/>
        <v>-1.075699018566585E-2</v>
      </c>
      <c r="N98">
        <f t="shared" si="29"/>
        <v>-9.9502393141320603E-3</v>
      </c>
      <c r="O98">
        <f t="shared" si="30"/>
        <v>-1.3420260064938808E-2</v>
      </c>
    </row>
    <row r="99" spans="1:15">
      <c r="A99" s="2">
        <v>39597</v>
      </c>
      <c r="B99" s="1">
        <v>61.889999389648438</v>
      </c>
      <c r="C99" s="1">
        <v>34.080001831054688</v>
      </c>
      <c r="D99" s="1">
        <v>38.979999542236328</v>
      </c>
      <c r="E99" s="1">
        <v>24.920000076293949</v>
      </c>
      <c r="F99" s="1">
        <v>16.04999923706055</v>
      </c>
      <c r="G99" s="1">
        <v>25.680000305175781</v>
      </c>
      <c r="I99" s="2">
        <v>39597</v>
      </c>
      <c r="J99">
        <f t="shared" si="25"/>
        <v>5.5239668042622722E-3</v>
      </c>
      <c r="K99">
        <f t="shared" si="26"/>
        <v>2.9357605870446299E-4</v>
      </c>
      <c r="L99">
        <f t="shared" si="27"/>
        <v>4.6391832143092048E-3</v>
      </c>
      <c r="M99">
        <f t="shared" si="28"/>
        <v>3.6246537601464712E-3</v>
      </c>
      <c r="N99">
        <f t="shared" si="29"/>
        <v>8.1657763909296754E-3</v>
      </c>
      <c r="O99">
        <f t="shared" si="30"/>
        <v>-1.9432272813870687E-3</v>
      </c>
    </row>
    <row r="100" spans="1:15">
      <c r="A100" s="2">
        <v>39598</v>
      </c>
      <c r="B100" s="1">
        <v>61.729999542236328</v>
      </c>
      <c r="C100" s="1">
        <v>33.639999389648438</v>
      </c>
      <c r="D100" s="1">
        <v>38.889999389648438</v>
      </c>
      <c r="E100" s="1">
        <v>24.840000152587891</v>
      </c>
      <c r="F100" s="1">
        <v>16.04999923706055</v>
      </c>
      <c r="G100" s="1">
        <v>25.409999847412109</v>
      </c>
      <c r="I100" s="2">
        <v>39598</v>
      </c>
      <c r="J100">
        <f t="shared" si="25"/>
        <v>-2.5852294230086959E-3</v>
      </c>
      <c r="K100">
        <f t="shared" si="26"/>
        <v>-1.2910869065896205E-2</v>
      </c>
      <c r="L100">
        <f t="shared" si="27"/>
        <v>-2.3088802884764534E-3</v>
      </c>
      <c r="M100">
        <f t="shared" si="28"/>
        <v>-3.2102698018111591E-3</v>
      </c>
      <c r="N100">
        <f t="shared" si="29"/>
        <v>0</v>
      </c>
      <c r="O100">
        <f t="shared" si="30"/>
        <v>-1.051403639233032E-2</v>
      </c>
    </row>
    <row r="101" spans="1:15">
      <c r="A101" s="2">
        <v>39601</v>
      </c>
      <c r="B101" s="1">
        <v>62.75</v>
      </c>
      <c r="C101" s="1">
        <v>33.830001831054688</v>
      </c>
      <c r="D101" s="1">
        <v>39.560001373291023</v>
      </c>
      <c r="E101" s="1">
        <v>25.159999847412109</v>
      </c>
      <c r="F101" s="1">
        <v>16.35000038146973</v>
      </c>
      <c r="G101" s="1">
        <v>25.639999389648441</v>
      </c>
      <c r="I101" s="2">
        <v>39601</v>
      </c>
      <c r="J101">
        <f t="shared" si="25"/>
        <v>1.6523577925280506E-2</v>
      </c>
      <c r="K101">
        <f t="shared" si="26"/>
        <v>5.6481107269198338E-3</v>
      </c>
      <c r="L101">
        <f t="shared" si="27"/>
        <v>1.7228130474615622E-2</v>
      </c>
      <c r="M101">
        <f t="shared" si="28"/>
        <v>1.2882435300262283E-2</v>
      </c>
      <c r="N101">
        <f t="shared" si="29"/>
        <v>1.8691660976310608E-2</v>
      </c>
      <c r="O101">
        <f t="shared" si="30"/>
        <v>9.0515365453556294E-3</v>
      </c>
    </row>
    <row r="102" spans="1:15">
      <c r="A102" s="2">
        <v>39602</v>
      </c>
      <c r="B102" s="1">
        <v>61.450000762939453</v>
      </c>
      <c r="C102" s="1">
        <v>33.340000152587891</v>
      </c>
      <c r="D102" s="1">
        <v>38.680000305175781</v>
      </c>
      <c r="E102" s="1">
        <v>24.670000076293949</v>
      </c>
      <c r="F102" s="1">
        <v>16</v>
      </c>
      <c r="G102" s="1">
        <v>25.239999771118161</v>
      </c>
      <c r="I102" s="2">
        <v>39602</v>
      </c>
      <c r="J102">
        <f t="shared" si="25"/>
        <v>-2.0717119315705926E-2</v>
      </c>
      <c r="K102">
        <f t="shared" si="26"/>
        <v>-1.4484234464835101E-2</v>
      </c>
      <c r="L102">
        <f t="shared" si="27"/>
        <v>-2.2244717835358193E-2</v>
      </c>
      <c r="M102">
        <f t="shared" si="28"/>
        <v>-1.9475348731711563E-2</v>
      </c>
      <c r="N102">
        <f t="shared" si="29"/>
        <v>-2.1406750660776925E-2</v>
      </c>
      <c r="O102">
        <f t="shared" si="30"/>
        <v>-1.5600609518414075E-2</v>
      </c>
    </row>
    <row r="103" spans="1:15">
      <c r="A103" s="2">
        <v>39603</v>
      </c>
      <c r="B103" s="1">
        <v>61.759998321533203</v>
      </c>
      <c r="C103" s="1">
        <v>33.639999389648438</v>
      </c>
      <c r="D103" s="1">
        <v>39.090000152587891</v>
      </c>
      <c r="E103" s="1">
        <v>24.889999389648441</v>
      </c>
      <c r="F103" s="1">
        <v>16.010000228881839</v>
      </c>
      <c r="G103" s="1">
        <v>25.489999771118161</v>
      </c>
      <c r="I103" s="2">
        <v>39603</v>
      </c>
      <c r="J103">
        <f t="shared" si="25"/>
        <v>5.0447120381601328E-3</v>
      </c>
      <c r="K103">
        <f t="shared" si="26"/>
        <v>8.9981774351389904E-3</v>
      </c>
      <c r="L103">
        <f t="shared" si="27"/>
        <v>1.0599789146259319E-2</v>
      </c>
      <c r="M103">
        <f t="shared" si="28"/>
        <v>8.9176859616589676E-3</v>
      </c>
      <c r="N103">
        <f t="shared" si="29"/>
        <v>6.2501430511496814E-4</v>
      </c>
      <c r="O103">
        <f t="shared" si="30"/>
        <v>9.9049129265869531E-3</v>
      </c>
    </row>
    <row r="104" spans="1:15">
      <c r="A104" s="2">
        <v>39604</v>
      </c>
      <c r="B104" s="1">
        <v>62.520000457763672</v>
      </c>
      <c r="C104" s="1">
        <v>34.110000610351563</v>
      </c>
      <c r="D104" s="1">
        <v>39.669998168945313</v>
      </c>
      <c r="E104" s="1">
        <v>25.29000091552734</v>
      </c>
      <c r="F104" s="1">
        <v>16.110000610351559</v>
      </c>
      <c r="G104" s="1">
        <v>25.79000091552734</v>
      </c>
      <c r="I104" s="2">
        <v>39604</v>
      </c>
      <c r="J104">
        <f t="shared" si="25"/>
        <v>1.2305734405525183E-2</v>
      </c>
      <c r="K104">
        <f t="shared" si="26"/>
        <v>1.3971499085334462E-2</v>
      </c>
      <c r="L104">
        <f t="shared" si="27"/>
        <v>1.4837503558285968E-2</v>
      </c>
      <c r="M104">
        <f t="shared" si="28"/>
        <v>1.6070772827951805E-2</v>
      </c>
      <c r="N104">
        <f t="shared" si="29"/>
        <v>6.2461199275512828E-3</v>
      </c>
      <c r="O104">
        <f t="shared" si="30"/>
        <v>1.1769366304549779E-2</v>
      </c>
    </row>
    <row r="105" spans="1:15">
      <c r="A105" s="2">
        <v>39605</v>
      </c>
      <c r="B105" s="1">
        <v>62.490001678466797</v>
      </c>
      <c r="C105" s="1">
        <v>34.139999389648438</v>
      </c>
      <c r="D105" s="1">
        <v>39.709999084472663</v>
      </c>
      <c r="E105" s="1">
        <v>25.309999465942379</v>
      </c>
      <c r="F105" s="1">
        <v>16.020000457763668</v>
      </c>
      <c r="G105" s="1">
        <v>25.79000091552734</v>
      </c>
      <c r="I105" s="2">
        <v>39605</v>
      </c>
      <c r="J105">
        <f t="shared" si="25"/>
        <v>-4.7982692062104395E-4</v>
      </c>
      <c r="K105">
        <f t="shared" si="26"/>
        <v>8.7947167282580153E-4</v>
      </c>
      <c r="L105">
        <f t="shared" si="27"/>
        <v>1.0083417538109339E-3</v>
      </c>
      <c r="M105">
        <f t="shared" si="28"/>
        <v>7.9076906647166322E-4</v>
      </c>
      <c r="N105">
        <f t="shared" si="29"/>
        <v>-5.586601438739896E-3</v>
      </c>
      <c r="O105">
        <f t="shared" si="30"/>
        <v>0</v>
      </c>
    </row>
    <row r="106" spans="1:15">
      <c r="A106" s="2">
        <v>39608</v>
      </c>
      <c r="B106" s="1">
        <v>61.130001068115227</v>
      </c>
      <c r="C106" s="1">
        <v>33.599998474121087</v>
      </c>
      <c r="D106" s="1">
        <v>38.639999389648438</v>
      </c>
      <c r="E106" s="1">
        <v>24.739999771118161</v>
      </c>
      <c r="F106" s="1">
        <v>15.670000076293951</v>
      </c>
      <c r="G106" s="1">
        <v>25.469999313354489</v>
      </c>
      <c r="I106" s="2">
        <v>39608</v>
      </c>
      <c r="J106">
        <f t="shared" si="25"/>
        <v>-2.1763491339770714E-2</v>
      </c>
      <c r="K106">
        <f t="shared" si="26"/>
        <v>-1.5817250298225959E-2</v>
      </c>
      <c r="L106">
        <f t="shared" si="27"/>
        <v>-2.6945346751282483E-2</v>
      </c>
      <c r="M106">
        <f t="shared" si="28"/>
        <v>-2.2520731207095492E-2</v>
      </c>
      <c r="N106">
        <f t="shared" si="29"/>
        <v>-2.1847713574820734E-2</v>
      </c>
      <c r="O106">
        <f t="shared" si="30"/>
        <v>-1.2407971725979614E-2</v>
      </c>
    </row>
    <row r="107" spans="1:15">
      <c r="A107" s="2">
        <v>39609</v>
      </c>
      <c r="B107" s="1">
        <v>59.569999694824219</v>
      </c>
      <c r="C107" s="1">
        <v>32.659999847412109</v>
      </c>
      <c r="D107" s="1">
        <v>37.689998626708977</v>
      </c>
      <c r="E107" s="1">
        <v>24.14999961853027</v>
      </c>
      <c r="F107" s="1">
        <v>15.14999961853027</v>
      </c>
      <c r="G107" s="1">
        <v>24.860000610351559</v>
      </c>
      <c r="I107" s="2">
        <v>39609</v>
      </c>
      <c r="J107">
        <f t="shared" si="25"/>
        <v>-2.5519406936583368E-2</v>
      </c>
      <c r="K107">
        <f t="shared" si="26"/>
        <v>-2.7976150874916547E-2</v>
      </c>
      <c r="L107">
        <f t="shared" si="27"/>
        <v>-2.4585941458217599E-2</v>
      </c>
      <c r="M107">
        <f t="shared" si="28"/>
        <v>-2.3848025790067527E-2</v>
      </c>
      <c r="N107">
        <f t="shared" si="29"/>
        <v>-3.3184457896101298E-2</v>
      </c>
      <c r="O107">
        <f t="shared" si="30"/>
        <v>-2.3949694520921865E-2</v>
      </c>
    </row>
    <row r="108" spans="1:15">
      <c r="A108" s="2">
        <v>39610</v>
      </c>
      <c r="B108" s="1">
        <v>59.990001678466797</v>
      </c>
      <c r="C108" s="1">
        <v>32.020000457763672</v>
      </c>
      <c r="D108" s="1">
        <v>37.770000457763672</v>
      </c>
      <c r="E108" s="1">
        <v>24.129999160766602</v>
      </c>
      <c r="F108" s="1">
        <v>15.19999980926514</v>
      </c>
      <c r="G108" s="1">
        <v>24.760000228881839</v>
      </c>
      <c r="I108" s="2">
        <v>39610</v>
      </c>
      <c r="J108">
        <f t="shared" si="25"/>
        <v>7.0505621251341103E-3</v>
      </c>
      <c r="K108">
        <f t="shared" si="26"/>
        <v>-1.9595817288380953E-2</v>
      </c>
      <c r="L108">
        <f t="shared" si="27"/>
        <v>2.1226275927216775E-3</v>
      </c>
      <c r="M108">
        <f t="shared" si="28"/>
        <v>-8.281763179955494E-4</v>
      </c>
      <c r="N108">
        <f t="shared" si="29"/>
        <v>3.3003427058647676E-3</v>
      </c>
      <c r="O108">
        <f t="shared" si="30"/>
        <v>-4.0225413923795274E-3</v>
      </c>
    </row>
    <row r="109" spans="1:15">
      <c r="A109" s="2">
        <v>39611</v>
      </c>
      <c r="B109" s="1">
        <v>58.340000152587891</v>
      </c>
      <c r="C109" s="1">
        <v>30.45000076293945</v>
      </c>
      <c r="D109" s="1">
        <v>36.590000152587891</v>
      </c>
      <c r="E109" s="1">
        <v>23.309999465942379</v>
      </c>
      <c r="F109" s="1">
        <v>14.64999961853027</v>
      </c>
      <c r="G109" s="1">
        <v>23.760000228881839</v>
      </c>
      <c r="I109" s="2">
        <v>39611</v>
      </c>
      <c r="J109">
        <f t="shared" si="25"/>
        <v>-2.7504608763349453E-2</v>
      </c>
      <c r="K109">
        <f t="shared" si="26"/>
        <v>-4.9031844858814018E-2</v>
      </c>
      <c r="L109">
        <f t="shared" si="27"/>
        <v>-3.1241733938958179E-2</v>
      </c>
      <c r="M109">
        <f t="shared" si="28"/>
        <v>-3.3982582815729002E-2</v>
      </c>
      <c r="N109">
        <f t="shared" si="29"/>
        <v>-3.6184223528714685E-2</v>
      </c>
      <c r="O109">
        <f t="shared" si="30"/>
        <v>-4.0387721759126978E-2</v>
      </c>
    </row>
    <row r="110" spans="1:15">
      <c r="A110" s="2">
        <v>39612</v>
      </c>
      <c r="B110" s="1">
        <v>58.659999847412109</v>
      </c>
      <c r="C110" s="1">
        <v>30.590000152587891</v>
      </c>
      <c r="D110" s="1">
        <v>36.680000305175781</v>
      </c>
      <c r="E110" s="1">
        <v>23.379999160766602</v>
      </c>
      <c r="F110" s="1">
        <v>14.89000034332275</v>
      </c>
      <c r="G110" s="1">
        <v>23.889999389648441</v>
      </c>
      <c r="I110" s="2">
        <v>39612</v>
      </c>
      <c r="J110">
        <f t="shared" si="25"/>
        <v>5.4850821732475427E-3</v>
      </c>
      <c r="K110">
        <f t="shared" si="26"/>
        <v>4.5976809898419981E-3</v>
      </c>
      <c r="L110">
        <f t="shared" si="27"/>
        <v>2.459692599414357E-3</v>
      </c>
      <c r="M110">
        <f t="shared" si="28"/>
        <v>3.0029899797508358E-3</v>
      </c>
      <c r="N110">
        <f t="shared" si="29"/>
        <v>1.6382302460193378E-2</v>
      </c>
      <c r="O110">
        <f t="shared" si="30"/>
        <v>5.4713450974036206E-3</v>
      </c>
    </row>
    <row r="111" spans="1:15">
      <c r="A111" s="2">
        <v>39615</v>
      </c>
      <c r="B111" s="1">
        <v>59.150001525878913</v>
      </c>
      <c r="C111" s="1">
        <v>30.85000038146973</v>
      </c>
      <c r="D111" s="1">
        <v>36.810001373291023</v>
      </c>
      <c r="E111" s="1">
        <v>23.45000076293945</v>
      </c>
      <c r="F111" s="1">
        <v>15.090000152587891</v>
      </c>
      <c r="G111" s="1">
        <v>24.129999160766602</v>
      </c>
      <c r="I111" s="2">
        <v>39615</v>
      </c>
      <c r="J111">
        <f t="shared" si="25"/>
        <v>8.3532505922504063E-3</v>
      </c>
      <c r="K111">
        <f t="shared" si="26"/>
        <v>8.4995170835212852E-3</v>
      </c>
      <c r="L111">
        <f t="shared" si="27"/>
        <v>3.5441948482453395E-3</v>
      </c>
      <c r="M111">
        <f t="shared" si="28"/>
        <v>2.994080611017128E-3</v>
      </c>
      <c r="N111">
        <f t="shared" si="29"/>
        <v>1.343182032596983E-2</v>
      </c>
      <c r="O111">
        <f t="shared" si="30"/>
        <v>1.0046035046034896E-2</v>
      </c>
    </row>
    <row r="112" spans="1:15">
      <c r="A112" s="2">
        <v>39616</v>
      </c>
      <c r="B112" s="1">
        <v>59.349998474121087</v>
      </c>
      <c r="C112" s="1">
        <v>30.889999389648441</v>
      </c>
      <c r="D112" s="1">
        <v>36.819999694824219</v>
      </c>
      <c r="E112" s="1">
        <v>23.520000457763668</v>
      </c>
      <c r="F112" s="1">
        <v>15.210000038146971</v>
      </c>
      <c r="G112" s="1">
        <v>24.04000091552734</v>
      </c>
      <c r="I112" s="2">
        <v>39616</v>
      </c>
      <c r="J112">
        <f t="shared" si="25"/>
        <v>3.3811824697024219E-3</v>
      </c>
      <c r="K112">
        <f t="shared" si="26"/>
        <v>1.2965642685287169E-3</v>
      </c>
      <c r="L112">
        <f t="shared" si="27"/>
        <v>2.7161970008647443E-4</v>
      </c>
      <c r="M112">
        <f t="shared" si="28"/>
        <v>2.9850615158549068E-3</v>
      </c>
      <c r="N112">
        <f t="shared" si="29"/>
        <v>7.9522786180025729E-3</v>
      </c>
      <c r="O112">
        <f t="shared" si="30"/>
        <v>-3.7297243418719685E-3</v>
      </c>
    </row>
    <row r="113" spans="1:15">
      <c r="A113" s="2">
        <v>39617</v>
      </c>
      <c r="B113" s="1">
        <v>59.400001525878913</v>
      </c>
      <c r="C113" s="1">
        <v>31.239999771118161</v>
      </c>
      <c r="D113" s="1">
        <v>36.889999389648438</v>
      </c>
      <c r="E113" s="1">
        <v>23.579999923706051</v>
      </c>
      <c r="F113" s="1">
        <v>15.180000305175779</v>
      </c>
      <c r="G113" s="1">
        <v>24.20000076293945</v>
      </c>
      <c r="I113" s="2">
        <v>39617</v>
      </c>
      <c r="J113">
        <f t="shared" si="25"/>
        <v>8.425114244885784E-4</v>
      </c>
      <c r="K113">
        <f t="shared" si="26"/>
        <v>1.1330540252034067E-2</v>
      </c>
      <c r="L113">
        <f t="shared" si="27"/>
        <v>1.9011324118522086E-3</v>
      </c>
      <c r="M113">
        <f t="shared" si="28"/>
        <v>2.5509976519825159E-3</v>
      </c>
      <c r="N113">
        <f t="shared" si="29"/>
        <v>-1.9723690266897765E-3</v>
      </c>
      <c r="O113">
        <f t="shared" si="30"/>
        <v>6.6555674425439028E-3</v>
      </c>
    </row>
    <row r="114" spans="1:15">
      <c r="A114" s="2">
        <v>39618</v>
      </c>
      <c r="B114" s="1">
        <v>58.090000152587891</v>
      </c>
      <c r="C114" s="1">
        <v>30.629999160766602</v>
      </c>
      <c r="D114" s="1">
        <v>36.090000152587891</v>
      </c>
      <c r="E114" s="1">
        <v>23.090000152587891</v>
      </c>
      <c r="F114" s="1">
        <v>14.88000011444092</v>
      </c>
      <c r="G114" s="1">
        <v>23.729999542236332</v>
      </c>
      <c r="I114" s="2">
        <v>39618</v>
      </c>
      <c r="J114">
        <f t="shared" si="25"/>
        <v>-2.2053894606724748E-2</v>
      </c>
      <c r="K114">
        <f t="shared" si="26"/>
        <v>-1.9526268080050164E-2</v>
      </c>
      <c r="L114">
        <f t="shared" si="27"/>
        <v>-2.1686073469684892E-2</v>
      </c>
      <c r="M114">
        <f t="shared" si="28"/>
        <v>-2.0780312667666355E-2</v>
      </c>
      <c r="N114">
        <f t="shared" si="29"/>
        <v>-1.9762858017372473E-2</v>
      </c>
      <c r="O114">
        <f t="shared" si="30"/>
        <v>-1.942153743329177E-2</v>
      </c>
    </row>
    <row r="115" spans="1:15">
      <c r="A115" s="2">
        <v>39619</v>
      </c>
      <c r="B115" s="1">
        <v>57.200000762939453</v>
      </c>
      <c r="C115" s="1">
        <v>30.020000457763668</v>
      </c>
      <c r="D115" s="1">
        <v>35.729999542236328</v>
      </c>
      <c r="E115" s="1">
        <v>22.85000038146973</v>
      </c>
      <c r="F115" s="1">
        <v>14.590000152587891</v>
      </c>
      <c r="G115" s="1">
        <v>23.29000091552734</v>
      </c>
      <c r="I115" s="2">
        <v>39619</v>
      </c>
      <c r="J115">
        <f t="shared" si="25"/>
        <v>-1.5321042990370664E-2</v>
      </c>
      <c r="K115">
        <f t="shared" si="26"/>
        <v>-1.9915074101088101E-2</v>
      </c>
      <c r="L115">
        <f t="shared" si="27"/>
        <v>-9.9750792138954339E-3</v>
      </c>
      <c r="M115">
        <f t="shared" si="28"/>
        <v>-1.039410002304663E-2</v>
      </c>
      <c r="N115">
        <f t="shared" si="29"/>
        <v>-1.9489244598297182E-2</v>
      </c>
      <c r="O115">
        <f t="shared" si="30"/>
        <v>-1.8541872532523686E-2</v>
      </c>
    </row>
    <row r="116" spans="1:15">
      <c r="A116" s="2">
        <v>39622</v>
      </c>
      <c r="B116" s="1">
        <v>57.290000915527337</v>
      </c>
      <c r="C116" s="1">
        <v>29.760000228881839</v>
      </c>
      <c r="D116" s="1">
        <v>35.630001068115227</v>
      </c>
      <c r="E116" s="1">
        <v>22.780000686645511</v>
      </c>
      <c r="F116" s="1">
        <v>14.77000045776367</v>
      </c>
      <c r="G116" s="1">
        <v>23.090000152587891</v>
      </c>
      <c r="I116" s="2">
        <v>39622</v>
      </c>
      <c r="J116">
        <f t="shared" si="25"/>
        <v>1.5734292200603548E-3</v>
      </c>
      <c r="K116">
        <f t="shared" si="26"/>
        <v>-8.6609002304191655E-3</v>
      </c>
      <c r="L116">
        <f t="shared" si="27"/>
        <v>-2.7987258718795379E-3</v>
      </c>
      <c r="M116">
        <f t="shared" si="28"/>
        <v>-3.0634439236589769E-3</v>
      </c>
      <c r="N116">
        <f t="shared" si="29"/>
        <v>1.2337238059853759E-2</v>
      </c>
      <c r="O116">
        <f t="shared" si="30"/>
        <v>-8.5874089771336148E-3</v>
      </c>
    </row>
    <row r="117" spans="1:15">
      <c r="A117" s="2">
        <v>39623</v>
      </c>
      <c r="B117" s="1">
        <v>56.439998626708977</v>
      </c>
      <c r="C117" s="1">
        <v>28.870000839233398</v>
      </c>
      <c r="D117" s="1">
        <v>34.930000305175781</v>
      </c>
      <c r="E117" s="1">
        <v>22.370000839233398</v>
      </c>
      <c r="F117" s="1">
        <v>14.590000152587891</v>
      </c>
      <c r="G117" s="1">
        <v>22.639999389648441</v>
      </c>
      <c r="I117" s="2">
        <v>39623</v>
      </c>
      <c r="J117">
        <f t="shared" si="25"/>
        <v>-1.4836834966570629E-2</v>
      </c>
      <c r="K117">
        <f t="shared" si="26"/>
        <v>-2.9905893239365766E-2</v>
      </c>
      <c r="L117">
        <f t="shared" si="27"/>
        <v>-1.9646386246276782E-2</v>
      </c>
      <c r="M117">
        <f t="shared" si="28"/>
        <v>-1.7998236832910641E-2</v>
      </c>
      <c r="N117">
        <f t="shared" si="29"/>
        <v>-1.2186885551595533E-2</v>
      </c>
      <c r="O117">
        <f t="shared" si="30"/>
        <v>-1.9488989171315106E-2</v>
      </c>
    </row>
    <row r="118" spans="1:15">
      <c r="A118" s="2">
        <v>39624</v>
      </c>
      <c r="B118" s="1">
        <v>57.490001678466797</v>
      </c>
      <c r="C118" s="1">
        <v>29.489999771118161</v>
      </c>
      <c r="D118" s="1">
        <v>35.779998779296882</v>
      </c>
      <c r="E118" s="1">
        <v>22.819999694824219</v>
      </c>
      <c r="F118" s="1">
        <v>14.97999954223633</v>
      </c>
      <c r="G118" s="1">
        <v>23.110000610351559</v>
      </c>
      <c r="I118" s="2">
        <v>39624</v>
      </c>
      <c r="J118">
        <f t="shared" si="25"/>
        <v>1.8603881596498284E-2</v>
      </c>
      <c r="K118">
        <f t="shared" si="26"/>
        <v>2.1475542565353983E-2</v>
      </c>
      <c r="L118">
        <f t="shared" si="27"/>
        <v>2.4334339155306323E-2</v>
      </c>
      <c r="M118">
        <f t="shared" si="28"/>
        <v>2.0116175176962639E-2</v>
      </c>
      <c r="N118">
        <f t="shared" si="29"/>
        <v>2.67305953097789E-2</v>
      </c>
      <c r="O118">
        <f t="shared" si="30"/>
        <v>2.0759771792132373E-2</v>
      </c>
    </row>
    <row r="119" spans="1:15">
      <c r="A119" s="2">
        <v>39625</v>
      </c>
      <c r="B119" s="1">
        <v>56.990001678466797</v>
      </c>
      <c r="C119" s="1">
        <v>29.370000839233398</v>
      </c>
      <c r="D119" s="1">
        <v>35.430000305175781</v>
      </c>
      <c r="E119" s="1">
        <v>22.629999160766602</v>
      </c>
      <c r="F119" s="1">
        <v>14.840000152587891</v>
      </c>
      <c r="G119" s="1">
        <v>23.129999160766602</v>
      </c>
      <c r="I119" s="2">
        <v>39625</v>
      </c>
      <c r="J119">
        <f t="shared" si="25"/>
        <v>-8.6971644703791647E-3</v>
      </c>
      <c r="K119">
        <f t="shared" si="26"/>
        <v>-4.0691398038695927E-3</v>
      </c>
      <c r="L119">
        <f t="shared" si="27"/>
        <v>-9.7819588055329358E-3</v>
      </c>
      <c r="M119">
        <f t="shared" si="28"/>
        <v>-8.326053312818887E-3</v>
      </c>
      <c r="N119">
        <f t="shared" si="29"/>
        <v>-9.3457539336839722E-3</v>
      </c>
      <c r="O119">
        <f t="shared" si="30"/>
        <v>8.6536347411798659E-4</v>
      </c>
    </row>
    <row r="120" spans="1:15">
      <c r="A120" s="2">
        <v>39626</v>
      </c>
      <c r="B120" s="1">
        <v>55.220001220703118</v>
      </c>
      <c r="C120" s="1">
        <v>28.129999160766602</v>
      </c>
      <c r="D120" s="1">
        <v>34.270000457763672</v>
      </c>
      <c r="E120" s="1">
        <v>21.879999160766602</v>
      </c>
      <c r="F120" s="1">
        <v>14.289999961853029</v>
      </c>
      <c r="G120" s="1">
        <v>22.489999771118161</v>
      </c>
      <c r="I120" s="2">
        <v>39626</v>
      </c>
      <c r="J120">
        <f t="shared" si="25"/>
        <v>-3.1058087482605901E-2</v>
      </c>
      <c r="K120">
        <f t="shared" si="26"/>
        <v>-4.222000827491848E-2</v>
      </c>
      <c r="L120">
        <f t="shared" si="27"/>
        <v>-3.2740610709016876E-2</v>
      </c>
      <c r="M120">
        <f t="shared" si="28"/>
        <v>-3.3141848334677246E-2</v>
      </c>
      <c r="N120">
        <f t="shared" si="29"/>
        <v>-3.7062007080838816E-2</v>
      </c>
      <c r="O120">
        <f t="shared" si="30"/>
        <v>-2.7669667655415058E-2</v>
      </c>
    </row>
    <row r="121" spans="1:15">
      <c r="A121" s="2">
        <v>39629</v>
      </c>
      <c r="B121" s="1">
        <v>55.419998168945313</v>
      </c>
      <c r="C121" s="1">
        <v>27.639999389648441</v>
      </c>
      <c r="D121" s="1">
        <v>34.349998474121087</v>
      </c>
      <c r="E121" s="1">
        <v>21.909999847412109</v>
      </c>
      <c r="F121" s="1">
        <v>14.260000228881839</v>
      </c>
      <c r="G121" s="1">
        <v>22.54000091552734</v>
      </c>
      <c r="I121" s="2">
        <v>39629</v>
      </c>
      <c r="J121">
        <f t="shared" si="25"/>
        <v>3.6218207863279008E-3</v>
      </c>
      <c r="K121">
        <f t="shared" si="26"/>
        <v>-1.741911787191134E-2</v>
      </c>
      <c r="L121">
        <f t="shared" si="27"/>
        <v>2.3343453542117383E-3</v>
      </c>
      <c r="M121">
        <f t="shared" si="28"/>
        <v>1.3711466086023694E-3</v>
      </c>
      <c r="N121">
        <f t="shared" si="29"/>
        <v>-2.0993515081367061E-3</v>
      </c>
      <c r="O121">
        <f t="shared" si="30"/>
        <v>2.2232612235679773E-3</v>
      </c>
    </row>
    <row r="122" spans="1:15">
      <c r="A122" s="2">
        <v>39630</v>
      </c>
      <c r="B122" s="1">
        <v>54.810001373291023</v>
      </c>
      <c r="C122" s="1">
        <v>27.219999313354489</v>
      </c>
      <c r="D122" s="1">
        <v>34.220001220703118</v>
      </c>
      <c r="E122" s="1">
        <v>21.70000076293945</v>
      </c>
      <c r="F122" s="1">
        <v>13.840000152587891</v>
      </c>
      <c r="G122" s="1">
        <v>22.29000091552734</v>
      </c>
      <c r="I122" s="2">
        <v>39630</v>
      </c>
      <c r="J122">
        <f t="shared" si="25"/>
        <v>-1.1006799274780606E-2</v>
      </c>
      <c r="K122">
        <f t="shared" si="26"/>
        <v>-1.519537212621098E-2</v>
      </c>
      <c r="L122">
        <f t="shared" si="27"/>
        <v>-3.7844908061904939E-3</v>
      </c>
      <c r="M122">
        <f t="shared" si="28"/>
        <v>-9.5846228176703421E-3</v>
      </c>
      <c r="N122">
        <f t="shared" si="29"/>
        <v>-2.9453020305237547E-2</v>
      </c>
      <c r="O122">
        <f t="shared" si="30"/>
        <v>-1.1091392628461705E-2</v>
      </c>
    </row>
    <row r="123" spans="1:15">
      <c r="A123" s="2">
        <v>39631</v>
      </c>
      <c r="B123" s="1">
        <v>54.049999237060547</v>
      </c>
      <c r="C123" s="1">
        <v>27.739999771118161</v>
      </c>
      <c r="D123" s="1">
        <v>33.979999542236328</v>
      </c>
      <c r="E123" s="1">
        <v>21.70000076293945</v>
      </c>
      <c r="F123" s="1">
        <v>13.340000152587891</v>
      </c>
      <c r="G123" s="1">
        <v>22.39999961853027</v>
      </c>
      <c r="I123" s="2">
        <v>39631</v>
      </c>
      <c r="J123">
        <f t="shared" si="25"/>
        <v>-1.3866121459373394E-2</v>
      </c>
      <c r="K123">
        <f t="shared" si="26"/>
        <v>1.9103617592986229E-2</v>
      </c>
      <c r="L123">
        <f t="shared" si="27"/>
        <v>-7.013491230432471E-3</v>
      </c>
      <c r="M123">
        <f t="shared" si="28"/>
        <v>0</v>
      </c>
      <c r="N123">
        <f t="shared" si="29"/>
        <v>-3.6127167231750849E-2</v>
      </c>
      <c r="O123">
        <f t="shared" si="30"/>
        <v>4.9348900172679656E-3</v>
      </c>
    </row>
    <row r="124" spans="1:15">
      <c r="A124" s="2">
        <v>39632</v>
      </c>
      <c r="B124" s="1">
        <v>53.810001373291023</v>
      </c>
      <c r="C124" s="1">
        <v>28.54999923706055</v>
      </c>
      <c r="D124" s="1">
        <v>34.040000915527337</v>
      </c>
      <c r="E124" s="1">
        <v>21.870000839233398</v>
      </c>
      <c r="F124" s="1">
        <v>13.36999988555908</v>
      </c>
      <c r="G124" s="1">
        <v>22.469999313354489</v>
      </c>
      <c r="I124" s="2">
        <v>39632</v>
      </c>
      <c r="J124">
        <f t="shared" si="25"/>
        <v>-4.440293564425519E-3</v>
      </c>
      <c r="K124">
        <f t="shared" si="26"/>
        <v>2.9199692596455273E-2</v>
      </c>
      <c r="L124">
        <f t="shared" si="27"/>
        <v>1.7657849940941948E-3</v>
      </c>
      <c r="M124">
        <f t="shared" si="28"/>
        <v>7.8341046229032894E-3</v>
      </c>
      <c r="N124">
        <f t="shared" si="29"/>
        <v>2.2488555193434416E-3</v>
      </c>
      <c r="O124">
        <f t="shared" si="30"/>
        <v>3.1249864292993965E-3</v>
      </c>
    </row>
    <row r="125" spans="1:15">
      <c r="A125" s="2">
        <v>39633</v>
      </c>
      <c r="B125" s="1">
        <v>52.669998168945313</v>
      </c>
      <c r="C125" s="1">
        <v>27.639999389648441</v>
      </c>
      <c r="D125" s="1">
        <v>33.259998321533203</v>
      </c>
      <c r="E125" s="1">
        <v>21.409999847412109</v>
      </c>
      <c r="F125" s="1">
        <v>13.090000152587891</v>
      </c>
      <c r="G125" s="1">
        <v>21.909999847412109</v>
      </c>
      <c r="I125" s="2">
        <v>39633</v>
      </c>
      <c r="J125">
        <f t="shared" si="25"/>
        <v>-2.118571223288537E-2</v>
      </c>
      <c r="K125">
        <f t="shared" si="26"/>
        <v>-3.187390093625099E-2</v>
      </c>
      <c r="L125">
        <f t="shared" si="27"/>
        <v>-2.2914294154391036E-2</v>
      </c>
      <c r="M125">
        <f t="shared" si="28"/>
        <v>-2.1033423601707246E-2</v>
      </c>
      <c r="N125">
        <f t="shared" si="29"/>
        <v>-2.0942388583983233E-2</v>
      </c>
      <c r="O125">
        <f t="shared" si="30"/>
        <v>-2.4922095374055372E-2</v>
      </c>
    </row>
    <row r="126" spans="1:15">
      <c r="A126" s="2">
        <v>39636</v>
      </c>
      <c r="B126" s="1">
        <v>53.560001373291023</v>
      </c>
      <c r="C126" s="1">
        <v>28.090000152587891</v>
      </c>
      <c r="D126" s="1">
        <v>33.639999389648438</v>
      </c>
      <c r="E126" s="1">
        <v>21.639999389648441</v>
      </c>
      <c r="F126" s="1">
        <v>13.36999988555908</v>
      </c>
      <c r="G126" s="1">
        <v>22.280000686645511</v>
      </c>
      <c r="I126" s="2">
        <v>39636</v>
      </c>
      <c r="J126">
        <f t="shared" si="25"/>
        <v>1.689772613036588E-2</v>
      </c>
      <c r="K126">
        <f t="shared" si="26"/>
        <v>1.6280780494806416E-2</v>
      </c>
      <c r="L126">
        <f t="shared" si="27"/>
        <v>1.1425167988334321E-2</v>
      </c>
      <c r="M126">
        <f t="shared" si="28"/>
        <v>1.0742622320202044E-2</v>
      </c>
      <c r="N126">
        <f t="shared" si="29"/>
        <v>2.1390353682756356E-2</v>
      </c>
      <c r="O126">
        <f t="shared" si="30"/>
        <v>1.6887304509822006E-2</v>
      </c>
    </row>
    <row r="127" spans="1:15">
      <c r="A127" s="2">
        <v>39637</v>
      </c>
      <c r="B127" s="1">
        <v>51.619998931884773</v>
      </c>
      <c r="C127" s="1">
        <v>26.840000152587891</v>
      </c>
      <c r="D127" s="1">
        <v>32.409999847412109</v>
      </c>
      <c r="E127" s="1">
        <v>20.860000610351559</v>
      </c>
      <c r="F127" s="1">
        <v>12.670000076293951</v>
      </c>
      <c r="G127" s="1">
        <v>21.409999847412109</v>
      </c>
      <c r="I127" s="2">
        <v>39637</v>
      </c>
      <c r="J127">
        <f t="shared" si="25"/>
        <v>-3.6221105146828442E-2</v>
      </c>
      <c r="K127">
        <f t="shared" si="26"/>
        <v>-4.4499821758984197E-2</v>
      </c>
      <c r="L127">
        <f t="shared" si="27"/>
        <v>-3.656360180002912E-2</v>
      </c>
      <c r="M127">
        <f t="shared" si="28"/>
        <v>-3.6044306899102638E-2</v>
      </c>
      <c r="N127">
        <f t="shared" si="29"/>
        <v>-5.2356007124667106E-2</v>
      </c>
      <c r="O127">
        <f t="shared" si="30"/>
        <v>-3.9048510431818562E-2</v>
      </c>
    </row>
    <row r="128" spans="1:15">
      <c r="A128" s="2">
        <v>39638</v>
      </c>
      <c r="B128" s="1">
        <v>51.409999847412109</v>
      </c>
      <c r="C128" s="1">
        <v>27.059999465942379</v>
      </c>
      <c r="D128" s="1">
        <v>32.150001525878913</v>
      </c>
      <c r="E128" s="1">
        <v>20.809999465942379</v>
      </c>
      <c r="F128" s="1">
        <v>12.60000038146973</v>
      </c>
      <c r="G128" s="1">
        <v>21.45999908447266</v>
      </c>
      <c r="I128" s="2">
        <v>39638</v>
      </c>
      <c r="J128">
        <f t="shared" si="25"/>
        <v>-4.0681729720639451E-3</v>
      </c>
      <c r="K128">
        <f t="shared" si="26"/>
        <v>8.1966956819587225E-3</v>
      </c>
      <c r="L128">
        <f t="shared" si="27"/>
        <v>-8.0221636148497706E-3</v>
      </c>
      <c r="M128">
        <f t="shared" si="28"/>
        <v>-2.3969867184168315E-3</v>
      </c>
      <c r="N128">
        <f t="shared" si="29"/>
        <v>-5.5248377586984082E-3</v>
      </c>
      <c r="O128">
        <f t="shared" si="30"/>
        <v>2.3353216915876804E-3</v>
      </c>
    </row>
    <row r="129" spans="1:15">
      <c r="A129" s="2">
        <v>39639</v>
      </c>
      <c r="B129" s="1">
        <v>51.520000457763672</v>
      </c>
      <c r="C129" s="1">
        <v>27.180000305175781</v>
      </c>
      <c r="D129" s="1">
        <v>32</v>
      </c>
      <c r="E129" s="1">
        <v>20.760000228881839</v>
      </c>
      <c r="F129" s="1">
        <v>12.72999954223633</v>
      </c>
      <c r="G129" s="1">
        <v>21.659999847412109</v>
      </c>
      <c r="I129" s="2">
        <v>39639</v>
      </c>
      <c r="J129">
        <f t="shared" si="25"/>
        <v>2.139673423031526E-3</v>
      </c>
      <c r="K129">
        <f t="shared" si="26"/>
        <v>4.4346209017644151E-3</v>
      </c>
      <c r="L129">
        <f t="shared" si="27"/>
        <v>-4.6656770998337498E-3</v>
      </c>
      <c r="M129">
        <f t="shared" si="28"/>
        <v>-2.4026544134404452E-3</v>
      </c>
      <c r="N129">
        <f t="shared" si="29"/>
        <v>1.0317393399271945E-2</v>
      </c>
      <c r="O129">
        <f t="shared" si="30"/>
        <v>9.3197004413741909E-3</v>
      </c>
    </row>
    <row r="130" spans="1:15">
      <c r="A130" s="2">
        <v>39640</v>
      </c>
      <c r="B130" s="1">
        <v>52.889999389648438</v>
      </c>
      <c r="C130" s="1">
        <v>27.909999847412109</v>
      </c>
      <c r="D130" s="1">
        <v>33.139999389648438</v>
      </c>
      <c r="E130" s="1">
        <v>21.340000152587891</v>
      </c>
      <c r="F130" s="1">
        <v>13.05000019073486</v>
      </c>
      <c r="G130" s="1">
        <v>22.180000305175781</v>
      </c>
      <c r="I130" s="2">
        <v>39640</v>
      </c>
      <c r="J130">
        <f t="shared" si="25"/>
        <v>2.6591593938511255E-2</v>
      </c>
      <c r="K130">
        <f t="shared" si="26"/>
        <v>2.6857966668135658E-2</v>
      </c>
      <c r="L130">
        <f t="shared" si="27"/>
        <v>3.5624980926513672E-2</v>
      </c>
      <c r="M130">
        <f t="shared" si="28"/>
        <v>2.7938338984174985E-2</v>
      </c>
      <c r="N130">
        <f t="shared" si="29"/>
        <v>2.5137522388497591E-2</v>
      </c>
      <c r="O130">
        <f t="shared" si="30"/>
        <v>2.4007408191454832E-2</v>
      </c>
    </row>
    <row r="131" spans="1:15">
      <c r="A131" s="2">
        <v>39643</v>
      </c>
      <c r="B131" s="1">
        <v>52.060001373291023</v>
      </c>
      <c r="C131" s="1">
        <v>27.719999313354489</v>
      </c>
      <c r="D131" s="1">
        <v>32.740001678466797</v>
      </c>
      <c r="E131" s="1">
        <v>21.159999847412109</v>
      </c>
      <c r="F131" s="1">
        <v>12.670000076293951</v>
      </c>
      <c r="G131" s="1">
        <v>21.95000076293945</v>
      </c>
      <c r="I131" s="2">
        <v>39643</v>
      </c>
      <c r="J131">
        <f t="shared" si="25"/>
        <v>-1.5692910303187882E-2</v>
      </c>
      <c r="K131">
        <f t="shared" si="26"/>
        <v>-6.8076150159935636E-3</v>
      </c>
      <c r="L131">
        <f t="shared" si="27"/>
        <v>-1.2069937192170961E-2</v>
      </c>
      <c r="M131">
        <f t="shared" si="28"/>
        <v>-8.4348783453008884E-3</v>
      </c>
      <c r="N131">
        <f t="shared" si="29"/>
        <v>-2.9118782290187144E-2</v>
      </c>
      <c r="O131">
        <f t="shared" si="30"/>
        <v>-1.0369681653370422E-2</v>
      </c>
    </row>
    <row r="132" spans="1:15">
      <c r="A132" s="2">
        <v>39644</v>
      </c>
      <c r="B132" s="1">
        <v>49.729999542236328</v>
      </c>
      <c r="C132" s="1">
        <v>26.35000038146973</v>
      </c>
      <c r="D132" s="1">
        <v>31.29999923706055</v>
      </c>
      <c r="E132" s="1">
        <v>20.29000091552734</v>
      </c>
      <c r="F132" s="1">
        <v>11.930000305175779</v>
      </c>
      <c r="G132" s="1">
        <v>21.059999465942379</v>
      </c>
      <c r="I132" s="2">
        <v>39644</v>
      </c>
      <c r="J132">
        <f t="shared" ref="J132:J195" si="31">(B132-B131)/B131</f>
        <v>-4.4756084702104598E-2</v>
      </c>
      <c r="K132">
        <f t="shared" ref="K132:K195" si="32">(C132-C131)/C131</f>
        <v>-4.9422762114743009E-2</v>
      </c>
      <c r="L132">
        <f t="shared" ref="L132:L195" si="33">(D132-D131)/D131</f>
        <v>-4.3982967855293077E-2</v>
      </c>
      <c r="M132">
        <f t="shared" ref="M132:M195" si="34">(E132-E131)/E131</f>
        <v>-4.1115261727715513E-2</v>
      </c>
      <c r="N132">
        <f t="shared" ref="N132:N195" si="35">(F132-F131)/F131</f>
        <v>-5.8405664298513994E-2</v>
      </c>
      <c r="O132">
        <f t="shared" ref="O132:O195" si="36">(G132-G131)/G131</f>
        <v>-4.0546754718102575E-2</v>
      </c>
    </row>
    <row r="133" spans="1:15">
      <c r="A133" s="2">
        <v>39645</v>
      </c>
      <c r="B133" s="1">
        <v>49.439998626708977</v>
      </c>
      <c r="C133" s="1">
        <v>25.64999961853027</v>
      </c>
      <c r="D133" s="1">
        <v>31.04000091552734</v>
      </c>
      <c r="E133" s="1">
        <v>20.069999694824219</v>
      </c>
      <c r="F133" s="1">
        <v>11.72999954223633</v>
      </c>
      <c r="G133" s="1">
        <v>20.760000228881839</v>
      </c>
      <c r="I133" s="2">
        <v>39645</v>
      </c>
      <c r="J133">
        <f t="shared" si="31"/>
        <v>-5.8315085098894753E-3</v>
      </c>
      <c r="K133">
        <f t="shared" si="32"/>
        <v>-2.656549346510545E-2</v>
      </c>
      <c r="L133">
        <f t="shared" si="33"/>
        <v>-8.3066558425139193E-3</v>
      </c>
      <c r="M133">
        <f t="shared" si="34"/>
        <v>-1.0842839367974645E-2</v>
      </c>
      <c r="N133">
        <f t="shared" si="35"/>
        <v>-1.6764522868677554E-2</v>
      </c>
      <c r="O133">
        <f t="shared" si="36"/>
        <v>-1.4244978379305747E-2</v>
      </c>
    </row>
    <row r="134" spans="1:15">
      <c r="A134" s="2">
        <v>39646</v>
      </c>
      <c r="B134" s="1">
        <v>51.930000305175781</v>
      </c>
      <c r="C134" s="1">
        <v>26.420000076293949</v>
      </c>
      <c r="D134" s="1">
        <v>32.669998168945313</v>
      </c>
      <c r="E134" s="1">
        <v>20.95999908447266</v>
      </c>
      <c r="F134" s="1">
        <v>12.439999580383301</v>
      </c>
      <c r="G134" s="1">
        <v>21.280000686645511</v>
      </c>
      <c r="I134" s="2">
        <v>39646</v>
      </c>
      <c r="J134">
        <f t="shared" si="31"/>
        <v>5.0364113018434228E-2</v>
      </c>
      <c r="K134">
        <f t="shared" si="32"/>
        <v>3.001951147037871E-2</v>
      </c>
      <c r="L134">
        <f t="shared" si="33"/>
        <v>5.2512796563823176E-2</v>
      </c>
      <c r="M134">
        <f t="shared" si="34"/>
        <v>4.4344763486865418E-2</v>
      </c>
      <c r="N134">
        <f t="shared" si="35"/>
        <v>6.052856486400246E-2</v>
      </c>
      <c r="O134">
        <f t="shared" si="36"/>
        <v>2.5048191330953554E-2</v>
      </c>
    </row>
    <row r="135" spans="1:15">
      <c r="A135" s="2">
        <v>39647</v>
      </c>
      <c r="B135" s="1">
        <v>50.950000762939453</v>
      </c>
      <c r="C135" s="1">
        <v>25.520000457763668</v>
      </c>
      <c r="D135" s="1">
        <v>32.259998321533203</v>
      </c>
      <c r="E135" s="1">
        <v>20.680000305175781</v>
      </c>
      <c r="F135" s="1">
        <v>12.079999923706049</v>
      </c>
      <c r="G135" s="1">
        <v>20.770000457763668</v>
      </c>
      <c r="I135" s="2">
        <v>39647</v>
      </c>
      <c r="J135">
        <f t="shared" si="31"/>
        <v>-1.887154894044268E-2</v>
      </c>
      <c r="K135">
        <f t="shared" si="32"/>
        <v>-3.4065087658263458E-2</v>
      </c>
      <c r="L135">
        <f t="shared" si="33"/>
        <v>-1.2549735855260546E-2</v>
      </c>
      <c r="M135">
        <f t="shared" si="34"/>
        <v>-1.3358720969806909E-2</v>
      </c>
      <c r="N135">
        <f t="shared" si="35"/>
        <v>-2.8938880130264372E-2</v>
      </c>
      <c r="O135">
        <f t="shared" si="36"/>
        <v>-2.3966175395938736E-2</v>
      </c>
    </row>
    <row r="136" spans="1:15">
      <c r="A136" s="2">
        <v>39650</v>
      </c>
      <c r="B136" s="1">
        <v>53.180000305175781</v>
      </c>
      <c r="C136" s="1">
        <v>26.45999908447266</v>
      </c>
      <c r="D136" s="1">
        <v>33.610000610351563</v>
      </c>
      <c r="E136" s="1">
        <v>21.54999923706055</v>
      </c>
      <c r="F136" s="1">
        <v>12.819999694824221</v>
      </c>
      <c r="G136" s="1">
        <v>21.329999923706051</v>
      </c>
      <c r="I136" s="2">
        <v>39650</v>
      </c>
      <c r="J136">
        <f t="shared" si="31"/>
        <v>4.3768390752574993E-2</v>
      </c>
      <c r="K136">
        <f t="shared" si="32"/>
        <v>3.6833801326325057E-2</v>
      </c>
      <c r="L136">
        <f t="shared" si="33"/>
        <v>4.1847562277064577E-2</v>
      </c>
      <c r="M136">
        <f t="shared" si="34"/>
        <v>4.2069580224668869E-2</v>
      </c>
      <c r="N136">
        <f t="shared" si="35"/>
        <v>6.1258259585414386E-2</v>
      </c>
      <c r="O136">
        <f t="shared" si="36"/>
        <v>2.696193806452514E-2</v>
      </c>
    </row>
    <row r="137" spans="1:15">
      <c r="A137" s="2">
        <v>39651</v>
      </c>
      <c r="B137" s="1">
        <v>52.729999542236328</v>
      </c>
      <c r="C137" s="1">
        <v>26.579999923706051</v>
      </c>
      <c r="D137" s="1">
        <v>33.159999847412109</v>
      </c>
      <c r="E137" s="1">
        <v>21.360000610351559</v>
      </c>
      <c r="F137" s="1">
        <v>12.840000152587891</v>
      </c>
      <c r="G137" s="1">
        <v>21.270000457763668</v>
      </c>
      <c r="I137" s="2">
        <v>39651</v>
      </c>
      <c r="J137">
        <f t="shared" si="31"/>
        <v>-8.4618420525969136E-3</v>
      </c>
      <c r="K137">
        <f t="shared" si="32"/>
        <v>4.5351792662687808E-3</v>
      </c>
      <c r="L137">
        <f t="shared" si="33"/>
        <v>-1.3388894816052373E-2</v>
      </c>
      <c r="M137">
        <f t="shared" si="34"/>
        <v>-8.816641922763593E-3</v>
      </c>
      <c r="N137">
        <f t="shared" si="35"/>
        <v>1.5600981466282579E-3</v>
      </c>
      <c r="O137">
        <f t="shared" si="36"/>
        <v>-2.8129144939986481E-3</v>
      </c>
    </row>
    <row r="138" spans="1:15">
      <c r="A138" s="2">
        <v>39652</v>
      </c>
      <c r="B138" s="1">
        <v>54.25</v>
      </c>
      <c r="C138" s="1">
        <v>27.729999542236332</v>
      </c>
      <c r="D138" s="1">
        <v>33.650001525878913</v>
      </c>
      <c r="E138" s="1">
        <v>21.760000228881839</v>
      </c>
      <c r="F138" s="1">
        <v>13.52999973297119</v>
      </c>
      <c r="G138" s="1">
        <v>22.110000610351559</v>
      </c>
      <c r="I138" s="2">
        <v>39652</v>
      </c>
      <c r="J138">
        <f t="shared" si="31"/>
        <v>2.8826104133495453E-2</v>
      </c>
      <c r="K138">
        <f t="shared" si="32"/>
        <v>4.3265599015469676E-2</v>
      </c>
      <c r="L138">
        <f t="shared" si="33"/>
        <v>1.4776890250952307E-2</v>
      </c>
      <c r="M138">
        <f t="shared" si="34"/>
        <v>1.8726573366127684E-2</v>
      </c>
      <c r="N138">
        <f t="shared" si="35"/>
        <v>5.373828443796632E-2</v>
      </c>
      <c r="O138">
        <f t="shared" si="36"/>
        <v>3.9492248919124298E-2</v>
      </c>
    </row>
    <row r="139" spans="1:15">
      <c r="A139" s="2">
        <v>39653</v>
      </c>
      <c r="B139" s="1">
        <v>54.819999694824219</v>
      </c>
      <c r="C139" s="1">
        <v>28.29999923706055</v>
      </c>
      <c r="D139" s="1">
        <v>34.229999542236328</v>
      </c>
      <c r="E139" s="1">
        <v>22.069999694824219</v>
      </c>
      <c r="F139" s="1">
        <v>13.55000019073486</v>
      </c>
      <c r="G139" s="1">
        <v>22.39999961853027</v>
      </c>
      <c r="I139" s="2">
        <v>39653</v>
      </c>
      <c r="J139">
        <f t="shared" si="31"/>
        <v>1.0506906817036291E-2</v>
      </c>
      <c r="K139">
        <f t="shared" si="32"/>
        <v>2.0555344545030965E-2</v>
      </c>
      <c r="L139">
        <f t="shared" si="33"/>
        <v>1.7236195841220416E-2</v>
      </c>
      <c r="M139">
        <f t="shared" si="34"/>
        <v>1.4246298836473353E-2</v>
      </c>
      <c r="N139">
        <f t="shared" si="35"/>
        <v>1.4782304625572964E-3</v>
      </c>
      <c r="O139">
        <f t="shared" si="36"/>
        <v>1.3116191776265168E-2</v>
      </c>
    </row>
    <row r="140" spans="1:15">
      <c r="A140" s="2">
        <v>39654</v>
      </c>
      <c r="B140" s="1">
        <v>53.680000305175781</v>
      </c>
      <c r="C140" s="1">
        <v>27.870000839233398</v>
      </c>
      <c r="D140" s="1">
        <v>33.540000915527337</v>
      </c>
      <c r="E140" s="1">
        <v>21.690000534057621</v>
      </c>
      <c r="F140" s="1">
        <v>13.090000152587891</v>
      </c>
      <c r="G140" s="1">
        <v>22.120000839233398</v>
      </c>
      <c r="I140" s="2">
        <v>39654</v>
      </c>
      <c r="J140">
        <f t="shared" si="31"/>
        <v>-2.0795319153496264E-2</v>
      </c>
      <c r="K140">
        <f t="shared" si="32"/>
        <v>-1.5194290085493826E-2</v>
      </c>
      <c r="L140">
        <f t="shared" si="33"/>
        <v>-2.0157716504132686E-2</v>
      </c>
      <c r="M140">
        <f t="shared" si="34"/>
        <v>-1.7217905121027895E-2</v>
      </c>
      <c r="N140">
        <f t="shared" si="35"/>
        <v>-3.3948341820799768E-2</v>
      </c>
      <c r="O140">
        <f t="shared" si="36"/>
        <v>-1.2499945717197427E-2</v>
      </c>
    </row>
    <row r="141" spans="1:15">
      <c r="A141" s="2">
        <v>39658</v>
      </c>
      <c r="B141" s="1">
        <v>51.860000610351563</v>
      </c>
      <c r="C141" s="1">
        <v>27.020000457763668</v>
      </c>
      <c r="D141" s="1">
        <v>32.279998779296882</v>
      </c>
      <c r="E141" s="1">
        <v>21.059999465942379</v>
      </c>
      <c r="F141" s="1">
        <v>12.55000019073486</v>
      </c>
      <c r="G141" s="1">
        <v>21.590000152587891</v>
      </c>
      <c r="I141" s="2">
        <v>39658</v>
      </c>
      <c r="J141">
        <f t="shared" si="31"/>
        <v>-3.3904614092350065E-2</v>
      </c>
      <c r="K141">
        <f t="shared" si="32"/>
        <v>-3.0498756938433968E-2</v>
      </c>
      <c r="L141">
        <f t="shared" si="33"/>
        <v>-3.7567146745280403E-2</v>
      </c>
      <c r="M141">
        <f t="shared" si="34"/>
        <v>-2.9045691682949216E-2</v>
      </c>
      <c r="N141">
        <f t="shared" si="35"/>
        <v>-4.1252861387192037E-2</v>
      </c>
      <c r="O141">
        <f t="shared" si="36"/>
        <v>-2.3960247130979575E-2</v>
      </c>
    </row>
    <row r="142" spans="1:15">
      <c r="A142" s="2">
        <v>39659</v>
      </c>
      <c r="B142" s="1">
        <v>52.529998779296882</v>
      </c>
      <c r="C142" s="1">
        <v>27.110000610351559</v>
      </c>
      <c r="D142" s="1">
        <v>32.799999237060547</v>
      </c>
      <c r="E142" s="1">
        <v>21.319999694824219</v>
      </c>
      <c r="F142" s="1">
        <v>12.560000419616699</v>
      </c>
      <c r="G142" s="1">
        <v>21.75</v>
      </c>
      <c r="I142" s="2">
        <v>39659</v>
      </c>
      <c r="J142">
        <f t="shared" si="31"/>
        <v>1.291936292055469E-2</v>
      </c>
      <c r="K142">
        <f t="shared" si="32"/>
        <v>3.3308716159562773E-3</v>
      </c>
      <c r="L142">
        <f t="shared" si="33"/>
        <v>1.6109060639034861E-2</v>
      </c>
      <c r="M142">
        <f t="shared" si="34"/>
        <v>1.2345690193501872E-2</v>
      </c>
      <c r="N142">
        <f t="shared" si="35"/>
        <v>7.9683097449052159E-4</v>
      </c>
      <c r="O142">
        <f t="shared" si="36"/>
        <v>7.4108312311860249E-3</v>
      </c>
    </row>
    <row r="143" spans="1:15">
      <c r="A143" s="2">
        <v>39660</v>
      </c>
      <c r="B143" s="1">
        <v>52.380001068115227</v>
      </c>
      <c r="C143" s="1">
        <v>26.85000038146973</v>
      </c>
      <c r="D143" s="1">
        <v>32.590000152587891</v>
      </c>
      <c r="E143" s="1">
        <v>21.170000076293949</v>
      </c>
      <c r="F143" s="1">
        <v>12.590000152587891</v>
      </c>
      <c r="G143" s="1">
        <v>21.639999389648441</v>
      </c>
      <c r="I143" s="2">
        <v>39660</v>
      </c>
      <c r="J143">
        <f t="shared" si="31"/>
        <v>-2.8554676312075589E-3</v>
      </c>
      <c r="K143">
        <f t="shared" si="32"/>
        <v>-9.5905652168281966E-3</v>
      </c>
      <c r="L143">
        <f t="shared" si="33"/>
        <v>-6.4024112608935483E-3</v>
      </c>
      <c r="M143">
        <f t="shared" si="34"/>
        <v>-7.0356294876816891E-3</v>
      </c>
      <c r="N143">
        <f t="shared" si="35"/>
        <v>2.3885136917938836E-3</v>
      </c>
      <c r="O143">
        <f t="shared" si="36"/>
        <v>-5.0574993265084574E-3</v>
      </c>
    </row>
    <row r="144" spans="1:15">
      <c r="A144" s="2">
        <v>39661</v>
      </c>
      <c r="B144" s="1">
        <v>52.389999389648438</v>
      </c>
      <c r="C144" s="1">
        <v>26.569999694824219</v>
      </c>
      <c r="D144" s="1">
        <v>32.569999694824219</v>
      </c>
      <c r="E144" s="1">
        <v>21.110000610351559</v>
      </c>
      <c r="F144" s="1">
        <v>12.560000419616699</v>
      </c>
      <c r="G144" s="1">
        <v>21.479999542236332</v>
      </c>
      <c r="I144" s="2">
        <v>39661</v>
      </c>
      <c r="J144">
        <f t="shared" si="31"/>
        <v>1.9088051411469734E-4</v>
      </c>
      <c r="K144">
        <f t="shared" si="32"/>
        <v>-1.042833082560219E-2</v>
      </c>
      <c r="L144">
        <f t="shared" si="33"/>
        <v>-6.1369922276860401E-4</v>
      </c>
      <c r="M144">
        <f t="shared" si="34"/>
        <v>-2.8341741013774013E-3</v>
      </c>
      <c r="N144">
        <f t="shared" si="35"/>
        <v>-2.3828222881335649E-3</v>
      </c>
      <c r="O144">
        <f t="shared" si="36"/>
        <v>-7.3937084993008729E-3</v>
      </c>
    </row>
    <row r="145" spans="1:15">
      <c r="A145" s="2">
        <v>39664</v>
      </c>
      <c r="B145" s="1">
        <v>52.319999694824219</v>
      </c>
      <c r="C145" s="1">
        <v>26.309999465942379</v>
      </c>
      <c r="D145" s="1">
        <v>32.509998321533203</v>
      </c>
      <c r="E145" s="1">
        <v>21.129999160766602</v>
      </c>
      <c r="F145" s="1">
        <v>12.60999965667725</v>
      </c>
      <c r="G145" s="1">
        <v>21.229999542236332</v>
      </c>
      <c r="I145" s="2">
        <v>39664</v>
      </c>
      <c r="J145">
        <f t="shared" si="31"/>
        <v>-1.3361270402696313E-3</v>
      </c>
      <c r="K145">
        <f t="shared" si="32"/>
        <v>-9.7854810639116038E-3</v>
      </c>
      <c r="L145">
        <f t="shared" si="33"/>
        <v>-1.8422282423463023E-3</v>
      </c>
      <c r="M145">
        <f t="shared" si="34"/>
        <v>9.4734958961754218E-4</v>
      </c>
      <c r="N145">
        <f t="shared" si="35"/>
        <v>3.9808308431630041E-3</v>
      </c>
      <c r="O145">
        <f t="shared" si="36"/>
        <v>-1.1638733953807706E-2</v>
      </c>
    </row>
    <row r="146" spans="1:15">
      <c r="A146" s="2">
        <v>39665</v>
      </c>
      <c r="B146" s="1">
        <v>51.209999084472663</v>
      </c>
      <c r="C146" s="1">
        <v>25.489999771118161</v>
      </c>
      <c r="D146" s="1">
        <v>31.95000076293945</v>
      </c>
      <c r="E146" s="1">
        <v>20.809999465942379</v>
      </c>
      <c r="F146" s="1">
        <v>12.27000045776367</v>
      </c>
      <c r="G146" s="1">
        <v>20.659999847412109</v>
      </c>
      <c r="I146" s="2">
        <v>39665</v>
      </c>
      <c r="J146">
        <f t="shared" si="31"/>
        <v>-2.1215608119763859E-2</v>
      </c>
      <c r="K146">
        <f t="shared" si="32"/>
        <v>-3.1166845741889406E-2</v>
      </c>
      <c r="L146">
        <f t="shared" si="33"/>
        <v>-1.7225394878683693E-2</v>
      </c>
      <c r="M146">
        <f t="shared" si="34"/>
        <v>-1.5144330692562727E-2</v>
      </c>
      <c r="N146">
        <f t="shared" si="35"/>
        <v>-2.6962665199879138E-2</v>
      </c>
      <c r="O146">
        <f t="shared" si="36"/>
        <v>-2.6848785073698572E-2</v>
      </c>
    </row>
    <row r="147" spans="1:15">
      <c r="A147" s="2">
        <v>39666</v>
      </c>
      <c r="B147" s="1">
        <v>53.150001525878913</v>
      </c>
      <c r="C147" s="1">
        <v>26.389999389648441</v>
      </c>
      <c r="D147" s="1">
        <v>33.560001373291023</v>
      </c>
      <c r="E147" s="1">
        <v>21.690000534057621</v>
      </c>
      <c r="F147" s="1">
        <v>12.710000038146971</v>
      </c>
      <c r="G147" s="1">
        <v>21.229999542236332</v>
      </c>
      <c r="I147" s="2">
        <v>39666</v>
      </c>
      <c r="J147">
        <f t="shared" si="31"/>
        <v>3.7883274284112929E-2</v>
      </c>
      <c r="K147">
        <f t="shared" si="32"/>
        <v>3.5307949258988974E-2</v>
      </c>
      <c r="L147">
        <f t="shared" si="33"/>
        <v>5.039125420676361E-2</v>
      </c>
      <c r="M147">
        <f t="shared" si="34"/>
        <v>4.228741425752798E-2</v>
      </c>
      <c r="N147">
        <f t="shared" si="35"/>
        <v>3.5859785164465682E-2</v>
      </c>
      <c r="O147">
        <f t="shared" si="36"/>
        <v>2.7589530446953076E-2</v>
      </c>
    </row>
    <row r="148" spans="1:15">
      <c r="A148" s="2">
        <v>39667</v>
      </c>
      <c r="B148" s="1">
        <v>53.200000762939453</v>
      </c>
      <c r="C148" s="1">
        <v>26.45000076293945</v>
      </c>
      <c r="D148" s="1">
        <v>33.970001220703118</v>
      </c>
      <c r="E148" s="1">
        <v>21.860000610351559</v>
      </c>
      <c r="F148" s="1">
        <v>12.460000038146971</v>
      </c>
      <c r="G148" s="1">
        <v>21.139999389648441</v>
      </c>
      <c r="I148" s="2">
        <v>39667</v>
      </c>
      <c r="J148">
        <f t="shared" si="31"/>
        <v>9.4071939087706283E-4</v>
      </c>
      <c r="K148">
        <f t="shared" si="32"/>
        <v>2.2736405713803935E-3</v>
      </c>
      <c r="L148">
        <f t="shared" si="33"/>
        <v>1.2216919863966292E-2</v>
      </c>
      <c r="M148">
        <f t="shared" si="34"/>
        <v>7.8377165563921596E-3</v>
      </c>
      <c r="N148">
        <f t="shared" si="35"/>
        <v>-1.9669551475190103E-2</v>
      </c>
      <c r="O148">
        <f t="shared" si="36"/>
        <v>-4.2392913108094286E-3</v>
      </c>
    </row>
    <row r="149" spans="1:15">
      <c r="A149" s="2">
        <v>39668</v>
      </c>
      <c r="B149" s="1">
        <v>54.779998779296882</v>
      </c>
      <c r="C149" s="1">
        <v>27.20000076293945</v>
      </c>
      <c r="D149" s="1">
        <v>35.060001373291023</v>
      </c>
      <c r="E149" s="1">
        <v>22.590000152587891</v>
      </c>
      <c r="F149" s="1">
        <v>12.930000305175779</v>
      </c>
      <c r="G149" s="1">
        <v>21.60000038146973</v>
      </c>
      <c r="I149" s="2">
        <v>39668</v>
      </c>
      <c r="J149">
        <f t="shared" si="31"/>
        <v>2.9699210407870859E-2</v>
      </c>
      <c r="K149">
        <f t="shared" si="32"/>
        <v>2.835538670572994E-2</v>
      </c>
      <c r="L149">
        <f t="shared" si="33"/>
        <v>3.2087139046777576E-2</v>
      </c>
      <c r="M149">
        <f t="shared" si="34"/>
        <v>3.3394305665785232E-2</v>
      </c>
      <c r="N149">
        <f t="shared" si="35"/>
        <v>3.7720727575431552E-2</v>
      </c>
      <c r="O149">
        <f t="shared" si="36"/>
        <v>2.1759744801437237E-2</v>
      </c>
    </row>
    <row r="150" spans="1:15">
      <c r="A150" s="2">
        <v>39671</v>
      </c>
      <c r="B150" s="1">
        <v>55.689998626708977</v>
      </c>
      <c r="C150" s="1">
        <v>27.690000534057621</v>
      </c>
      <c r="D150" s="1">
        <v>35.900001525878913</v>
      </c>
      <c r="E150" s="1">
        <v>23.059999465942379</v>
      </c>
      <c r="F150" s="1">
        <v>13.13000011444092</v>
      </c>
      <c r="G150" s="1">
        <v>21.989999771118161</v>
      </c>
      <c r="I150" s="2">
        <v>39671</v>
      </c>
      <c r="J150">
        <f t="shared" si="31"/>
        <v>1.6611899738778624E-2</v>
      </c>
      <c r="K150">
        <f t="shared" si="32"/>
        <v>1.8014696962281182E-2</v>
      </c>
      <c r="L150">
        <f t="shared" si="33"/>
        <v>2.3958930966494745E-2</v>
      </c>
      <c r="M150">
        <f t="shared" si="34"/>
        <v>2.0805635687463506E-2</v>
      </c>
      <c r="N150">
        <f t="shared" si="35"/>
        <v>1.5467888982576582E-2</v>
      </c>
      <c r="O150">
        <f t="shared" si="36"/>
        <v>1.8055526979666361E-2</v>
      </c>
    </row>
    <row r="151" spans="1:15">
      <c r="A151" s="2">
        <v>39672</v>
      </c>
      <c r="B151" s="1">
        <v>55.569999694824219</v>
      </c>
      <c r="C151" s="1">
        <v>27.670000076293949</v>
      </c>
      <c r="D151" s="1">
        <v>36.180000305175781</v>
      </c>
      <c r="E151" s="1">
        <v>23.180000305175781</v>
      </c>
      <c r="F151" s="1">
        <v>13.010000228881839</v>
      </c>
      <c r="G151" s="1">
        <v>21.879999160766602</v>
      </c>
      <c r="I151" s="2">
        <v>39672</v>
      </c>
      <c r="J151">
        <f t="shared" si="31"/>
        <v>-2.1547662927613527E-3</v>
      </c>
      <c r="K151">
        <f t="shared" si="32"/>
        <v>-7.2229893022472474E-4</v>
      </c>
      <c r="L151">
        <f t="shared" si="33"/>
        <v>7.799408562560302E-3</v>
      </c>
      <c r="M151">
        <f t="shared" si="34"/>
        <v>5.2038526458178299E-3</v>
      </c>
      <c r="N151">
        <f t="shared" si="35"/>
        <v>-9.1393666803627361E-3</v>
      </c>
      <c r="O151">
        <f t="shared" si="36"/>
        <v>-5.0023015687355584E-3</v>
      </c>
    </row>
    <row r="152" spans="1:15">
      <c r="A152" s="2">
        <v>39673</v>
      </c>
      <c r="B152" s="1">
        <v>55.409999847412109</v>
      </c>
      <c r="C152" s="1">
        <v>27.89999961853027</v>
      </c>
      <c r="D152" s="1">
        <v>36.279998779296882</v>
      </c>
      <c r="E152" s="1">
        <v>23.270000457763668</v>
      </c>
      <c r="F152" s="1">
        <v>12.909999847412109</v>
      </c>
      <c r="G152" s="1">
        <v>22.14999961853027</v>
      </c>
      <c r="I152" s="2">
        <v>39673</v>
      </c>
      <c r="J152">
        <f t="shared" si="31"/>
        <v>-2.8792486645813631E-3</v>
      </c>
      <c r="K152">
        <f t="shared" si="32"/>
        <v>8.312234969358432E-3</v>
      </c>
      <c r="L152">
        <f t="shared" si="33"/>
        <v>2.7639157898734297E-3</v>
      </c>
      <c r="M152">
        <f t="shared" si="34"/>
        <v>3.8826639949522024E-3</v>
      </c>
      <c r="N152">
        <f t="shared" si="35"/>
        <v>-7.6864242667522824E-3</v>
      </c>
      <c r="O152">
        <f t="shared" si="36"/>
        <v>1.2340057957945938E-2</v>
      </c>
    </row>
    <row r="153" spans="1:15">
      <c r="A153" s="2">
        <v>39674</v>
      </c>
      <c r="B153" s="1">
        <v>55.5</v>
      </c>
      <c r="C153" s="1">
        <v>28.170000076293949</v>
      </c>
      <c r="D153" s="1">
        <v>36.209999084472663</v>
      </c>
      <c r="E153" s="1">
        <v>23.260000228881839</v>
      </c>
      <c r="F153" s="1">
        <v>12.97999954223633</v>
      </c>
      <c r="G153" s="1">
        <v>22.39999961853027</v>
      </c>
      <c r="I153" s="2">
        <v>39674</v>
      </c>
      <c r="J153">
        <f t="shared" si="31"/>
        <v>1.6242583078096512E-3</v>
      </c>
      <c r="K153">
        <f t="shared" si="32"/>
        <v>9.6774358944561947E-3</v>
      </c>
      <c r="L153">
        <f t="shared" si="33"/>
        <v>-1.929429359963594E-3</v>
      </c>
      <c r="M153">
        <f t="shared" si="34"/>
        <v>-4.2974768737026017E-4</v>
      </c>
      <c r="N153">
        <f t="shared" si="35"/>
        <v>5.422129794854522E-3</v>
      </c>
      <c r="O153">
        <f t="shared" si="36"/>
        <v>1.1286681909956095E-2</v>
      </c>
    </row>
    <row r="154" spans="1:15">
      <c r="A154" s="2">
        <v>39675</v>
      </c>
      <c r="B154" s="1">
        <v>54.599998474121087</v>
      </c>
      <c r="C154" s="1">
        <v>27.559999465942379</v>
      </c>
      <c r="D154" s="1">
        <v>35.5</v>
      </c>
      <c r="E154" s="1">
        <v>22.809999465942379</v>
      </c>
      <c r="F154" s="1">
        <v>12.77999973297119</v>
      </c>
      <c r="G154" s="1">
        <v>22.030000686645511</v>
      </c>
      <c r="I154" s="2">
        <v>39675</v>
      </c>
      <c r="J154">
        <f t="shared" si="31"/>
        <v>-1.6216243709529971E-2</v>
      </c>
      <c r="K154">
        <f t="shared" si="32"/>
        <v>-2.1654263709601714E-2</v>
      </c>
      <c r="L154">
        <f t="shared" si="33"/>
        <v>-1.9607818349189645E-2</v>
      </c>
      <c r="M154">
        <f t="shared" si="34"/>
        <v>-1.9346550236946956E-2</v>
      </c>
      <c r="N154">
        <f t="shared" si="35"/>
        <v>-1.5408306341949394E-2</v>
      </c>
      <c r="O154">
        <f t="shared" si="36"/>
        <v>-1.6517809740437633E-2</v>
      </c>
    </row>
    <row r="155" spans="1:15">
      <c r="A155" s="2">
        <v>39678</v>
      </c>
      <c r="B155" s="1">
        <v>53.159999847412109</v>
      </c>
      <c r="C155" s="1">
        <v>26.64999961853027</v>
      </c>
      <c r="D155" s="1">
        <v>34.759998321533203</v>
      </c>
      <c r="E155" s="1">
        <v>22.340000152587891</v>
      </c>
      <c r="F155" s="1">
        <v>12.13000011444092</v>
      </c>
      <c r="G155" s="1">
        <v>21.54999923706055</v>
      </c>
      <c r="I155" s="2">
        <v>39678</v>
      </c>
      <c r="J155">
        <f t="shared" si="31"/>
        <v>-2.6373601958826015E-2</v>
      </c>
      <c r="K155">
        <f t="shared" si="32"/>
        <v>-3.3018863027796982E-2</v>
      </c>
      <c r="L155">
        <f t="shared" si="33"/>
        <v>-2.0845117703290054E-2</v>
      </c>
      <c r="M155">
        <f t="shared" si="34"/>
        <v>-2.0604968187581278E-2</v>
      </c>
      <c r="N155">
        <f t="shared" si="35"/>
        <v>-5.0860691088539883E-2</v>
      </c>
      <c r="O155">
        <f t="shared" si="36"/>
        <v>-2.1788535389194775E-2</v>
      </c>
    </row>
    <row r="156" spans="1:15">
      <c r="A156" s="2">
        <v>39679</v>
      </c>
      <c r="B156" s="1">
        <v>52.869998931884773</v>
      </c>
      <c r="C156" s="1">
        <v>26.75</v>
      </c>
      <c r="D156" s="1">
        <v>34.5</v>
      </c>
      <c r="E156" s="1">
        <v>22.229999542236332</v>
      </c>
      <c r="F156" s="1">
        <v>12.159999847412109</v>
      </c>
      <c r="G156" s="1">
        <v>21.64999961853027</v>
      </c>
      <c r="I156" s="2">
        <v>39679</v>
      </c>
      <c r="J156">
        <f t="shared" si="31"/>
        <v>-5.4552467336294441E-3</v>
      </c>
      <c r="K156">
        <f t="shared" si="32"/>
        <v>3.752359583532522E-3</v>
      </c>
      <c r="L156">
        <f t="shared" si="33"/>
        <v>-7.4798139841145729E-3</v>
      </c>
      <c r="M156">
        <f t="shared" si="34"/>
        <v>-4.9239305998310997E-3</v>
      </c>
      <c r="N156">
        <f t="shared" si="35"/>
        <v>2.4731848877292727E-3</v>
      </c>
      <c r="O156">
        <f t="shared" si="36"/>
        <v>4.6403890955942165E-3</v>
      </c>
    </row>
    <row r="157" spans="1:15">
      <c r="A157" s="2">
        <v>39680</v>
      </c>
      <c r="B157" s="1">
        <v>53.419998168945313</v>
      </c>
      <c r="C157" s="1">
        <v>26.979999542236332</v>
      </c>
      <c r="D157" s="1">
        <v>34.919998168945313</v>
      </c>
      <c r="E157" s="1">
        <v>22.420000076293949</v>
      </c>
      <c r="F157" s="1">
        <v>12.27000045776367</v>
      </c>
      <c r="G157" s="1">
        <v>21.70000076293945</v>
      </c>
      <c r="I157" s="2">
        <v>39680</v>
      </c>
      <c r="J157">
        <f t="shared" si="31"/>
        <v>1.0402860756043006E-2</v>
      </c>
      <c r="K157">
        <f t="shared" si="32"/>
        <v>8.5981137284609974E-3</v>
      </c>
      <c r="L157">
        <f t="shared" si="33"/>
        <v>1.2173859969429348E-2</v>
      </c>
      <c r="M157">
        <f t="shared" si="34"/>
        <v>8.5470327471947032E-3</v>
      </c>
      <c r="N157">
        <f t="shared" si="35"/>
        <v>9.0461029384775078E-3</v>
      </c>
      <c r="O157">
        <f t="shared" si="36"/>
        <v>2.3095217224107303E-3</v>
      </c>
    </row>
    <row r="158" spans="1:15">
      <c r="A158" s="2">
        <v>39681</v>
      </c>
      <c r="B158" s="1">
        <v>52.619998931884773</v>
      </c>
      <c r="C158" s="1">
        <v>26.370000839233398</v>
      </c>
      <c r="D158" s="1">
        <v>34.400001525878913</v>
      </c>
      <c r="E158" s="1">
        <v>22.04999923706055</v>
      </c>
      <c r="F158" s="1">
        <v>11.989999771118161</v>
      </c>
      <c r="G158" s="1">
        <v>21.190000534057621</v>
      </c>
      <c r="I158" s="2">
        <v>39681</v>
      </c>
      <c r="J158">
        <f t="shared" si="31"/>
        <v>-1.4975650776521439E-2</v>
      </c>
      <c r="K158">
        <f t="shared" si="32"/>
        <v>-2.2609292563107706E-2</v>
      </c>
      <c r="L158">
        <f t="shared" si="33"/>
        <v>-1.4891084488338752E-2</v>
      </c>
      <c r="M158">
        <f t="shared" si="34"/>
        <v>-1.6503159588506122E-2</v>
      </c>
      <c r="N158">
        <f t="shared" si="35"/>
        <v>-2.2819941010543573E-2</v>
      </c>
      <c r="O158">
        <f t="shared" si="36"/>
        <v>-2.3502313868709053E-2</v>
      </c>
    </row>
    <row r="159" spans="1:15">
      <c r="A159" s="2">
        <v>39682</v>
      </c>
      <c r="B159" s="1">
        <v>52.700000762939453</v>
      </c>
      <c r="C159" s="1">
        <v>26.110000610351559</v>
      </c>
      <c r="D159" s="1">
        <v>34.389999389648438</v>
      </c>
      <c r="E159" s="1">
        <v>22.010000228881839</v>
      </c>
      <c r="F159" s="1">
        <v>12</v>
      </c>
      <c r="G159" s="1">
        <v>21.159999847412109</v>
      </c>
      <c r="I159" s="2">
        <v>39682</v>
      </c>
      <c r="J159">
        <f t="shared" si="31"/>
        <v>1.5203693021400607E-3</v>
      </c>
      <c r="K159">
        <f t="shared" si="32"/>
        <v>-9.8596974064183596E-3</v>
      </c>
      <c r="L159">
        <f t="shared" si="33"/>
        <v>-2.9075976124452518E-4</v>
      </c>
      <c r="M159">
        <f t="shared" si="34"/>
        <v>-1.8140140391244358E-3</v>
      </c>
      <c r="N159">
        <f t="shared" si="35"/>
        <v>8.340474622800507E-4</v>
      </c>
      <c r="O159">
        <f t="shared" si="36"/>
        <v>-1.4157945205000241E-3</v>
      </c>
    </row>
    <row r="160" spans="1:15">
      <c r="A160" s="2">
        <v>39685</v>
      </c>
      <c r="B160" s="1">
        <v>53.729999542236328</v>
      </c>
      <c r="C160" s="1">
        <v>26.54999923706055</v>
      </c>
      <c r="D160" s="1">
        <v>34.919998168945313</v>
      </c>
      <c r="E160" s="1">
        <v>22.319999694824219</v>
      </c>
      <c r="F160" s="1">
        <v>12.30000019073486</v>
      </c>
      <c r="G160" s="1">
        <v>21.559999465942379</v>
      </c>
      <c r="I160" s="2">
        <v>39685</v>
      </c>
      <c r="J160">
        <f t="shared" si="31"/>
        <v>1.9544568584166082E-2</v>
      </c>
      <c r="K160">
        <f t="shared" si="32"/>
        <v>1.6851727936557374E-2</v>
      </c>
      <c r="L160">
        <f t="shared" si="33"/>
        <v>1.5411421596489103E-2</v>
      </c>
      <c r="M160">
        <f t="shared" si="34"/>
        <v>1.408448263147192E-2</v>
      </c>
      <c r="N160">
        <f t="shared" si="35"/>
        <v>2.5000015894571643E-2</v>
      </c>
      <c r="O160">
        <f t="shared" si="36"/>
        <v>1.8903573790866084E-2</v>
      </c>
    </row>
    <row r="161" spans="1:15">
      <c r="A161" s="2">
        <v>39686</v>
      </c>
      <c r="B161" s="1">
        <v>53.319999694824219</v>
      </c>
      <c r="C161" s="1">
        <v>26.389999389648441</v>
      </c>
      <c r="D161" s="1">
        <v>34.880001068115227</v>
      </c>
      <c r="E161" s="1">
        <v>22.260000228881839</v>
      </c>
      <c r="F161" s="1">
        <v>12.14000034332275</v>
      </c>
      <c r="G161" s="1">
        <v>21.430000305175781</v>
      </c>
      <c r="I161" s="2">
        <v>39686</v>
      </c>
      <c r="J161">
        <f t="shared" si="31"/>
        <v>-7.6307435493241493E-3</v>
      </c>
      <c r="K161">
        <f t="shared" si="32"/>
        <v>-6.0263597743825609E-3</v>
      </c>
      <c r="L161">
        <f t="shared" si="33"/>
        <v>-1.1453924091455146E-3</v>
      </c>
      <c r="M161">
        <f t="shared" si="34"/>
        <v>-2.6881481524523732E-3</v>
      </c>
      <c r="N161">
        <f t="shared" si="35"/>
        <v>-1.3008117474065684E-2</v>
      </c>
      <c r="O161">
        <f t="shared" si="36"/>
        <v>-6.0296458249896245E-3</v>
      </c>
    </row>
    <row r="162" spans="1:15">
      <c r="A162" s="2">
        <v>39687</v>
      </c>
      <c r="B162" s="1">
        <v>54.270000457763672</v>
      </c>
      <c r="C162" s="1">
        <v>26.969999313354489</v>
      </c>
      <c r="D162" s="1">
        <v>35.659999847412109</v>
      </c>
      <c r="E162" s="1">
        <v>22.770000457763668</v>
      </c>
      <c r="F162" s="1">
        <v>12.36999988555908</v>
      </c>
      <c r="G162" s="1">
        <v>21.829999923706051</v>
      </c>
      <c r="I162" s="2">
        <v>39687</v>
      </c>
      <c r="J162">
        <f t="shared" si="31"/>
        <v>1.7816968649226564E-2</v>
      </c>
      <c r="K162">
        <f t="shared" si="32"/>
        <v>2.1978019595315125E-2</v>
      </c>
      <c r="L162">
        <f t="shared" si="33"/>
        <v>2.2362349639085892E-2</v>
      </c>
      <c r="M162">
        <f t="shared" si="34"/>
        <v>2.2911061259564373E-2</v>
      </c>
      <c r="N162">
        <f t="shared" si="35"/>
        <v>1.8945596024042485E-2</v>
      </c>
      <c r="O162">
        <f t="shared" si="36"/>
        <v>1.8665404238639317E-2</v>
      </c>
    </row>
    <row r="163" spans="1:15">
      <c r="A163" s="2">
        <v>39688</v>
      </c>
      <c r="B163" s="1">
        <v>53.669998168945313</v>
      </c>
      <c r="C163" s="1">
        <v>26.89999961853027</v>
      </c>
      <c r="D163" s="1">
        <v>35.180000305175781</v>
      </c>
      <c r="E163" s="1">
        <v>22.559999465942379</v>
      </c>
      <c r="F163" s="1">
        <v>12.30000019073486</v>
      </c>
      <c r="G163" s="1">
        <v>21.879999160766602</v>
      </c>
      <c r="I163" s="2">
        <v>39688</v>
      </c>
      <c r="J163">
        <f t="shared" si="31"/>
        <v>-1.1055874032750726E-2</v>
      </c>
      <c r="K163">
        <f t="shared" si="32"/>
        <v>-2.5954652060208856E-3</v>
      </c>
      <c r="L163">
        <f t="shared" si="33"/>
        <v>-1.3460447119748439E-2</v>
      </c>
      <c r="M163">
        <f t="shared" si="34"/>
        <v>-9.2227047694101848E-3</v>
      </c>
      <c r="N163">
        <f t="shared" si="35"/>
        <v>-5.6588274431545633E-3</v>
      </c>
      <c r="O163">
        <f t="shared" si="36"/>
        <v>2.2903910781169679E-3</v>
      </c>
    </row>
    <row r="164" spans="1:15">
      <c r="A164" s="2">
        <v>39689</v>
      </c>
      <c r="B164" s="1">
        <v>53.610000610351563</v>
      </c>
      <c r="C164" s="1">
        <v>27.079999923706051</v>
      </c>
      <c r="D164" s="1">
        <v>34.880001068115227</v>
      </c>
      <c r="E164" s="1">
        <v>22.45999908447266</v>
      </c>
      <c r="F164" s="1">
        <v>12.460000038146971</v>
      </c>
      <c r="G164" s="1">
        <v>22.120000839233398</v>
      </c>
      <c r="I164" s="2">
        <v>39689</v>
      </c>
      <c r="J164">
        <f t="shared" si="31"/>
        <v>-1.1178975338304736E-3</v>
      </c>
      <c r="K164">
        <f t="shared" si="32"/>
        <v>6.6914612538427941E-3</v>
      </c>
      <c r="L164">
        <f t="shared" si="33"/>
        <v>-8.5275507236541228E-3</v>
      </c>
      <c r="M164">
        <f t="shared" si="34"/>
        <v>-4.4326411275268278E-3</v>
      </c>
      <c r="N164">
        <f t="shared" si="35"/>
        <v>1.3008117474065828E-2</v>
      </c>
      <c r="O164">
        <f t="shared" si="36"/>
        <v>1.0968998522502138E-2</v>
      </c>
    </row>
    <row r="165" spans="1:15">
      <c r="A165" s="2">
        <v>39692</v>
      </c>
      <c r="B165" s="1">
        <v>51.630001068115227</v>
      </c>
      <c r="C165" s="1">
        <v>26.04000091552734</v>
      </c>
      <c r="D165" s="1">
        <v>33.130001068115227</v>
      </c>
      <c r="E165" s="1">
        <v>21.45999908447266</v>
      </c>
      <c r="F165" s="1">
        <v>12.090000152587891</v>
      </c>
      <c r="G165" s="1">
        <v>21.45000076293945</v>
      </c>
      <c r="I165" s="2">
        <v>39692</v>
      </c>
      <c r="J165">
        <f t="shared" si="31"/>
        <v>-3.6933398987016926E-2</v>
      </c>
      <c r="K165">
        <f t="shared" si="32"/>
        <v>-3.840469021819632E-2</v>
      </c>
      <c r="L165">
        <f t="shared" si="33"/>
        <v>-5.0172016812227778E-2</v>
      </c>
      <c r="M165">
        <f t="shared" si="34"/>
        <v>-4.452359932157491E-2</v>
      </c>
      <c r="N165">
        <f t="shared" si="35"/>
        <v>-2.9695014801469133E-2</v>
      </c>
      <c r="O165">
        <f t="shared" si="36"/>
        <v>-3.0289333222157721E-2</v>
      </c>
    </row>
    <row r="166" spans="1:15">
      <c r="A166" s="2">
        <v>39693</v>
      </c>
      <c r="B166" s="1">
        <v>50.639999389648438</v>
      </c>
      <c r="C166" s="1">
        <v>25.729999542236332</v>
      </c>
      <c r="D166" s="1">
        <v>32.200000762939453</v>
      </c>
      <c r="E166" s="1">
        <v>21.020000457763668</v>
      </c>
      <c r="F166" s="1">
        <v>11.97999954223633</v>
      </c>
      <c r="G166" s="1">
        <v>21.229999542236332</v>
      </c>
      <c r="I166" s="2">
        <v>39693</v>
      </c>
      <c r="J166">
        <f t="shared" si="31"/>
        <v>-1.9174930427769795E-2</v>
      </c>
      <c r="K166">
        <f t="shared" si="32"/>
        <v>-1.1904814223956436E-2</v>
      </c>
      <c r="L166">
        <f t="shared" si="33"/>
        <v>-2.8071242837079752E-2</v>
      </c>
      <c r="M166">
        <f t="shared" si="34"/>
        <v>-2.050319876422323E-2</v>
      </c>
      <c r="N166">
        <f t="shared" si="35"/>
        <v>-9.0984788224353214E-3</v>
      </c>
      <c r="O166">
        <f t="shared" si="36"/>
        <v>-1.0256466800841713E-2</v>
      </c>
    </row>
    <row r="167" spans="1:15">
      <c r="A167" s="2">
        <v>39694</v>
      </c>
      <c r="B167" s="1">
        <v>50.220001220703118</v>
      </c>
      <c r="C167" s="1">
        <v>24.870000839233398</v>
      </c>
      <c r="D167" s="1">
        <v>32</v>
      </c>
      <c r="E167" s="1">
        <v>20.79000091552734</v>
      </c>
      <c r="F167" s="1">
        <v>11.710000038146971</v>
      </c>
      <c r="G167" s="1">
        <v>20.719999313354489</v>
      </c>
      <c r="I167" s="2">
        <v>39694</v>
      </c>
      <c r="J167">
        <f t="shared" si="31"/>
        <v>-8.2938028042546432E-3</v>
      </c>
      <c r="K167">
        <f t="shared" si="32"/>
        <v>-3.3423968841943714E-2</v>
      </c>
      <c r="L167">
        <f t="shared" si="33"/>
        <v>-6.211203670828596E-3</v>
      </c>
      <c r="M167">
        <f t="shared" si="34"/>
        <v>-1.094193802224103E-2</v>
      </c>
      <c r="N167">
        <f t="shared" si="35"/>
        <v>-2.253752207063588E-2</v>
      </c>
      <c r="O167">
        <f t="shared" si="36"/>
        <v>-2.4022620813873106E-2</v>
      </c>
    </row>
    <row r="168" spans="1:15">
      <c r="A168" s="2">
        <v>39695</v>
      </c>
      <c r="B168" s="1">
        <v>49.040000915527337</v>
      </c>
      <c r="C168" s="1">
        <v>24.04999923706055</v>
      </c>
      <c r="D168" s="1">
        <v>31.29999923706055</v>
      </c>
      <c r="E168" s="1">
        <v>20.340000152587891</v>
      </c>
      <c r="F168" s="1">
        <v>11.210000038146971</v>
      </c>
      <c r="G168" s="1">
        <v>20.020000457763668</v>
      </c>
      <c r="I168" s="2">
        <v>39695</v>
      </c>
      <c r="J168">
        <f t="shared" si="31"/>
        <v>-2.3496620400107197E-2</v>
      </c>
      <c r="K168">
        <f t="shared" si="32"/>
        <v>-3.2971514857340234E-2</v>
      </c>
      <c r="L168">
        <f t="shared" si="33"/>
        <v>-2.1875023841857799E-2</v>
      </c>
      <c r="M168">
        <f t="shared" si="34"/>
        <v>-2.1645057389264442E-2</v>
      </c>
      <c r="N168">
        <f t="shared" si="35"/>
        <v>-4.2698548110263003E-2</v>
      </c>
      <c r="O168">
        <f t="shared" si="36"/>
        <v>-3.3783729671248389E-2</v>
      </c>
    </row>
    <row r="169" spans="1:15">
      <c r="A169" s="2">
        <v>39696</v>
      </c>
      <c r="B169" s="1">
        <v>48.439998626708977</v>
      </c>
      <c r="C169" s="1">
        <v>23.569999694824219</v>
      </c>
      <c r="D169" s="1">
        <v>31.030000686645511</v>
      </c>
      <c r="E169" s="1">
        <v>20.159999847412109</v>
      </c>
      <c r="F169" s="1">
        <v>10.989999771118161</v>
      </c>
      <c r="G169" s="1">
        <v>19.54000091552734</v>
      </c>
      <c r="I169" s="2">
        <v>39696</v>
      </c>
      <c r="J169">
        <f t="shared" si="31"/>
        <v>-1.2234956721389112E-2</v>
      </c>
      <c r="K169">
        <f t="shared" si="32"/>
        <v>-1.9958401557729048E-2</v>
      </c>
      <c r="L169">
        <f t="shared" si="33"/>
        <v>-8.6261519807115244E-3</v>
      </c>
      <c r="M169">
        <f t="shared" si="34"/>
        <v>-8.8495724594613405E-3</v>
      </c>
      <c r="N169">
        <f t="shared" si="35"/>
        <v>-1.9625358276553293E-2</v>
      </c>
      <c r="O169">
        <f t="shared" si="36"/>
        <v>-2.3976000562486822E-2</v>
      </c>
    </row>
    <row r="170" spans="1:15">
      <c r="A170" s="2">
        <v>39699</v>
      </c>
      <c r="B170" s="1">
        <v>51.330001831054688</v>
      </c>
      <c r="C170" s="1">
        <v>25</v>
      </c>
      <c r="D170" s="1">
        <v>33.049999237060547</v>
      </c>
      <c r="E170" s="1">
        <v>21.309999465942379</v>
      </c>
      <c r="F170" s="1">
        <v>11.739999771118161</v>
      </c>
      <c r="G170" s="1">
        <v>20.60000038146973</v>
      </c>
      <c r="I170" s="2">
        <v>39699</v>
      </c>
      <c r="J170">
        <f t="shared" si="31"/>
        <v>5.9661504671311295E-2</v>
      </c>
      <c r="K170">
        <f t="shared" si="32"/>
        <v>6.0670357390365082E-2</v>
      </c>
      <c r="L170">
        <f t="shared" si="33"/>
        <v>6.5098243819388293E-2</v>
      </c>
      <c r="M170">
        <f t="shared" si="34"/>
        <v>5.7043632303295504E-2</v>
      </c>
      <c r="N170">
        <f t="shared" si="35"/>
        <v>6.8243859474047319E-2</v>
      </c>
      <c r="O170">
        <f t="shared" si="36"/>
        <v>5.4247667158503966E-2</v>
      </c>
    </row>
    <row r="171" spans="1:15">
      <c r="A171" s="2">
        <v>39700</v>
      </c>
      <c r="B171" s="1">
        <v>49.569999694824219</v>
      </c>
      <c r="C171" s="1">
        <v>23.95000076293945</v>
      </c>
      <c r="D171" s="1">
        <v>31.590000152587891</v>
      </c>
      <c r="E171" s="1">
        <v>20.45000076293945</v>
      </c>
      <c r="F171" s="1">
        <v>11.680000305175779</v>
      </c>
      <c r="G171" s="1">
        <v>19.809999465942379</v>
      </c>
      <c r="I171" s="2">
        <v>39700</v>
      </c>
      <c r="J171">
        <f t="shared" si="31"/>
        <v>-3.4287981169828563E-2</v>
      </c>
      <c r="K171">
        <f t="shared" si="32"/>
        <v>-4.1999969482422017E-2</v>
      </c>
      <c r="L171">
        <f t="shared" si="33"/>
        <v>-4.4175464997756771E-2</v>
      </c>
      <c r="M171">
        <f t="shared" si="34"/>
        <v>-4.0356580223166065E-2</v>
      </c>
      <c r="N171">
        <f t="shared" si="35"/>
        <v>-5.1106871475404183E-3</v>
      </c>
      <c r="O171">
        <f t="shared" si="36"/>
        <v>-3.8349558296026952E-2</v>
      </c>
    </row>
    <row r="172" spans="1:15">
      <c r="A172" s="2">
        <v>39701</v>
      </c>
      <c r="B172" s="1">
        <v>49.580001831054688</v>
      </c>
      <c r="C172" s="1">
        <v>24.260000228881839</v>
      </c>
      <c r="D172" s="1">
        <v>31.520000457763668</v>
      </c>
      <c r="E172" s="1">
        <v>20.430000305175781</v>
      </c>
      <c r="F172" s="1">
        <v>12.010000228881839</v>
      </c>
      <c r="G172" s="1">
        <v>19.889999389648441</v>
      </c>
      <c r="I172" s="2">
        <v>39701</v>
      </c>
      <c r="J172">
        <f t="shared" si="31"/>
        <v>2.0177801678528373E-4</v>
      </c>
      <c r="K172">
        <f t="shared" si="32"/>
        <v>1.2943609856668032E-2</v>
      </c>
      <c r="L172">
        <f t="shared" si="33"/>
        <v>-2.2158814335582664E-3</v>
      </c>
      <c r="M172">
        <f t="shared" si="34"/>
        <v>-9.7801745806847039E-4</v>
      </c>
      <c r="N172">
        <f t="shared" si="35"/>
        <v>2.8253417387311758E-2</v>
      </c>
      <c r="O172">
        <f t="shared" si="36"/>
        <v>4.0383607199787541E-3</v>
      </c>
    </row>
    <row r="173" spans="1:15">
      <c r="A173" s="2">
        <v>39702</v>
      </c>
      <c r="B173" s="1">
        <v>48.130001068115227</v>
      </c>
      <c r="C173" s="1">
        <v>23.219999313354489</v>
      </c>
      <c r="D173" s="1">
        <v>30.54000091552734</v>
      </c>
      <c r="E173" s="1">
        <v>19.79999923706055</v>
      </c>
      <c r="F173" s="1">
        <v>11.60000038146973</v>
      </c>
      <c r="G173" s="1">
        <v>19.129999160766602</v>
      </c>
      <c r="I173" s="2">
        <v>39702</v>
      </c>
      <c r="J173">
        <f t="shared" si="31"/>
        <v>-2.9245677881989202E-2</v>
      </c>
      <c r="K173">
        <f t="shared" si="32"/>
        <v>-4.2868957366670443E-2</v>
      </c>
      <c r="L173">
        <f t="shared" si="33"/>
        <v>-3.109135558387802E-2</v>
      </c>
      <c r="M173">
        <f t="shared" si="34"/>
        <v>-3.0837056226358694E-2</v>
      </c>
      <c r="N173">
        <f t="shared" si="35"/>
        <v>-3.4138204795877959E-2</v>
      </c>
      <c r="O173">
        <f t="shared" si="36"/>
        <v>-3.8210168537127977E-2</v>
      </c>
    </row>
    <row r="174" spans="1:15">
      <c r="A174" s="2">
        <v>39703</v>
      </c>
      <c r="B174" s="1">
        <v>48.680000305175781</v>
      </c>
      <c r="C174" s="1">
        <v>23.54000091552734</v>
      </c>
      <c r="D174" s="1">
        <v>30.729999542236332</v>
      </c>
      <c r="E174" s="1">
        <v>19.89999961853027</v>
      </c>
      <c r="F174" s="1">
        <v>11.86999988555908</v>
      </c>
      <c r="G174" s="1">
        <v>19.39999961853027</v>
      </c>
      <c r="I174" s="2">
        <v>39703</v>
      </c>
      <c r="J174">
        <f t="shared" si="31"/>
        <v>1.1427368062638856E-2</v>
      </c>
      <c r="K174">
        <f t="shared" si="32"/>
        <v>1.3781292490771499E-2</v>
      </c>
      <c r="L174">
        <f t="shared" si="33"/>
        <v>6.2213038969619406E-3</v>
      </c>
      <c r="M174">
        <f t="shared" si="34"/>
        <v>5.0505245112608E-3</v>
      </c>
      <c r="N174">
        <f t="shared" si="35"/>
        <v>2.3275818552614649E-2</v>
      </c>
      <c r="O174">
        <f t="shared" si="36"/>
        <v>1.411398168366927E-2</v>
      </c>
    </row>
    <row r="175" spans="1:15">
      <c r="A175" s="2">
        <v>39706</v>
      </c>
      <c r="B175" s="1">
        <v>46.810001373291023</v>
      </c>
      <c r="C175" s="1">
        <v>22.270000457763668</v>
      </c>
      <c r="D175" s="1">
        <v>29.489999771118161</v>
      </c>
      <c r="E175" s="1">
        <v>19.079999923706051</v>
      </c>
      <c r="F175" s="1">
        <v>11.14000034332275</v>
      </c>
      <c r="G175" s="1">
        <v>18.469999313354489</v>
      </c>
      <c r="I175" s="2">
        <v>39706</v>
      </c>
      <c r="J175">
        <f t="shared" si="31"/>
        <v>-3.8414110931834472E-2</v>
      </c>
      <c r="K175">
        <f t="shared" si="32"/>
        <v>-5.39507395229522E-2</v>
      </c>
      <c r="L175">
        <f t="shared" si="33"/>
        <v>-4.0351441249254633E-2</v>
      </c>
      <c r="M175">
        <f t="shared" si="34"/>
        <v>-4.1206015605179218E-2</v>
      </c>
      <c r="N175">
        <f t="shared" si="35"/>
        <v>-6.1499540798179771E-2</v>
      </c>
      <c r="O175">
        <f t="shared" si="36"/>
        <v>-4.7938161003233948E-2</v>
      </c>
    </row>
    <row r="176" spans="1:15">
      <c r="A176" s="2">
        <v>39707</v>
      </c>
      <c r="B176" s="1">
        <v>44.849998474121087</v>
      </c>
      <c r="C176" s="1">
        <v>20.95000076293945</v>
      </c>
      <c r="D176" s="1">
        <v>28.489999771118161</v>
      </c>
      <c r="E176" s="1">
        <v>18.309999465942379</v>
      </c>
      <c r="F176" s="1">
        <v>10.39000034332275</v>
      </c>
      <c r="G176" s="1">
        <v>17.409999847412109</v>
      </c>
      <c r="I176" s="2">
        <v>39707</v>
      </c>
      <c r="J176">
        <f t="shared" si="31"/>
        <v>-4.1871455707503565E-2</v>
      </c>
      <c r="K176">
        <f t="shared" si="32"/>
        <v>-5.9272549065621877E-2</v>
      </c>
      <c r="L176">
        <f t="shared" si="33"/>
        <v>-3.3909800195365797E-2</v>
      </c>
      <c r="M176">
        <f t="shared" si="34"/>
        <v>-4.0356418283156309E-2</v>
      </c>
      <c r="N176">
        <f t="shared" si="35"/>
        <v>-6.7324953041814364E-2</v>
      </c>
      <c r="O176">
        <f t="shared" si="36"/>
        <v>-5.7390335969095603E-2</v>
      </c>
    </row>
    <row r="177" spans="1:15">
      <c r="A177" s="2">
        <v>39708</v>
      </c>
      <c r="B177" s="1">
        <v>45.799999237060547</v>
      </c>
      <c r="C177" s="1">
        <v>20.809999465942379</v>
      </c>
      <c r="D177" s="1">
        <v>29.25</v>
      </c>
      <c r="E177" s="1">
        <v>18.610000610351559</v>
      </c>
      <c r="F177" s="1">
        <v>10.310000419616699</v>
      </c>
      <c r="G177" s="1">
        <v>17.510000228881839</v>
      </c>
      <c r="I177" s="2">
        <v>39708</v>
      </c>
      <c r="J177">
        <f t="shared" si="31"/>
        <v>2.1181734565445313E-2</v>
      </c>
      <c r="K177">
        <f t="shared" si="32"/>
        <v>-6.6826392314377672E-3</v>
      </c>
      <c r="L177">
        <f t="shared" si="33"/>
        <v>2.6676034924096155E-2</v>
      </c>
      <c r="M177">
        <f t="shared" si="34"/>
        <v>1.6384552329845696E-2</v>
      </c>
      <c r="N177">
        <f t="shared" si="35"/>
        <v>-7.6997036633847642E-3</v>
      </c>
      <c r="O177">
        <f t="shared" si="36"/>
        <v>5.7438473490046904E-3</v>
      </c>
    </row>
    <row r="178" spans="1:15">
      <c r="A178" s="2">
        <v>39709</v>
      </c>
      <c r="B178" s="1">
        <v>44.939998626708977</v>
      </c>
      <c r="C178" s="1">
        <v>19.75</v>
      </c>
      <c r="D178" s="1">
        <v>28.819999694824219</v>
      </c>
      <c r="E178" s="1">
        <v>18.25</v>
      </c>
      <c r="F178" s="1">
        <v>9.630000114440918</v>
      </c>
      <c r="G178" s="1">
        <v>16.920000076293949</v>
      </c>
      <c r="I178" s="2">
        <v>39709</v>
      </c>
      <c r="J178">
        <f t="shared" si="31"/>
        <v>-1.8777306215666319E-2</v>
      </c>
      <c r="K178">
        <f t="shared" si="32"/>
        <v>-5.0937025139148759E-2</v>
      </c>
      <c r="L178">
        <f t="shared" si="33"/>
        <v>-1.4700865134214744E-2</v>
      </c>
      <c r="M178">
        <f t="shared" si="34"/>
        <v>-1.9344470636465938E-2</v>
      </c>
      <c r="N178">
        <f t="shared" si="35"/>
        <v>-6.595541003877689E-2</v>
      </c>
      <c r="O178">
        <f t="shared" si="36"/>
        <v>-3.3695039684506455E-2</v>
      </c>
    </row>
    <row r="179" spans="1:15">
      <c r="A179" s="2">
        <v>39710</v>
      </c>
      <c r="B179" s="1">
        <v>47.630001068115227</v>
      </c>
      <c r="C179" s="1">
        <v>21.010000228881839</v>
      </c>
      <c r="D179" s="1">
        <v>30.719999313354489</v>
      </c>
      <c r="E179" s="1">
        <v>19.29999923706055</v>
      </c>
      <c r="F179" s="1">
        <v>10.210000038146971</v>
      </c>
      <c r="G179" s="1">
        <v>17.95999908447266</v>
      </c>
      <c r="I179" s="2">
        <v>39710</v>
      </c>
      <c r="J179">
        <f t="shared" si="31"/>
        <v>5.985764405002704E-2</v>
      </c>
      <c r="K179">
        <f t="shared" si="32"/>
        <v>6.3797479943384278E-2</v>
      </c>
      <c r="L179">
        <f t="shared" si="33"/>
        <v>6.59264274340534E-2</v>
      </c>
      <c r="M179">
        <f t="shared" si="34"/>
        <v>5.7534204770441119E-2</v>
      </c>
      <c r="N179">
        <f t="shared" si="35"/>
        <v>6.0228444113546678E-2</v>
      </c>
      <c r="O179">
        <f t="shared" si="36"/>
        <v>6.14656621447549E-2</v>
      </c>
    </row>
    <row r="180" spans="1:15">
      <c r="A180" s="2">
        <v>39713</v>
      </c>
      <c r="B180" s="1">
        <v>48.529998779296882</v>
      </c>
      <c r="C180" s="1">
        <v>21.70999908447266</v>
      </c>
      <c r="D180" s="1">
        <v>31.430000305175781</v>
      </c>
      <c r="E180" s="1">
        <v>19.70999908447266</v>
      </c>
      <c r="F180" s="1">
        <v>10.52000045776367</v>
      </c>
      <c r="G180" s="1">
        <v>18.510000228881839</v>
      </c>
      <c r="I180" s="2">
        <v>39713</v>
      </c>
      <c r="J180">
        <f t="shared" si="31"/>
        <v>1.8895605521708395E-2</v>
      </c>
      <c r="K180">
        <f t="shared" si="32"/>
        <v>3.3317413039746287E-2</v>
      </c>
      <c r="L180">
        <f t="shared" si="33"/>
        <v>2.3112011969109763E-2</v>
      </c>
      <c r="M180">
        <f t="shared" si="34"/>
        <v>2.1243516249721553E-2</v>
      </c>
      <c r="N180">
        <f t="shared" si="35"/>
        <v>3.0362430799066059E-2</v>
      </c>
      <c r="O180">
        <f t="shared" si="36"/>
        <v>3.0623673298774492E-2</v>
      </c>
    </row>
    <row r="181" spans="1:15">
      <c r="A181" s="2">
        <v>39714</v>
      </c>
      <c r="B181" s="1">
        <v>48.869998931884773</v>
      </c>
      <c r="C181" s="1">
        <v>22.29000091552734</v>
      </c>
      <c r="D181" s="1">
        <v>31.840000152587891</v>
      </c>
      <c r="E181" s="1">
        <v>19.979999542236332</v>
      </c>
      <c r="F181" s="1">
        <v>10.61999988555908</v>
      </c>
      <c r="G181" s="1">
        <v>18.79000091552734</v>
      </c>
      <c r="I181" s="2">
        <v>39714</v>
      </c>
      <c r="J181">
        <f t="shared" si="31"/>
        <v>7.0059790055658567E-3</v>
      </c>
      <c r="K181">
        <f t="shared" si="32"/>
        <v>2.6715884639051276E-2</v>
      </c>
      <c r="L181">
        <f t="shared" si="33"/>
        <v>1.3044856615689947E-2</v>
      </c>
      <c r="M181">
        <f t="shared" si="34"/>
        <v>1.369865399823258E-2</v>
      </c>
      <c r="N181">
        <f t="shared" si="35"/>
        <v>9.5056486163564227E-3</v>
      </c>
      <c r="O181">
        <f t="shared" si="36"/>
        <v>1.5126995309735613E-2</v>
      </c>
    </row>
    <row r="182" spans="1:15">
      <c r="A182" s="2">
        <v>39715</v>
      </c>
      <c r="B182" s="1">
        <v>48.150001525878913</v>
      </c>
      <c r="C182" s="1">
        <v>22.340000152587891</v>
      </c>
      <c r="D182" s="1">
        <v>31.389999389648441</v>
      </c>
      <c r="E182" s="1">
        <v>19.860000610351559</v>
      </c>
      <c r="F182" s="1">
        <v>10.420000076293951</v>
      </c>
      <c r="G182" s="1">
        <v>18.760000228881839</v>
      </c>
      <c r="I182" s="2">
        <v>39715</v>
      </c>
      <c r="J182">
        <f t="shared" si="31"/>
        <v>-1.4732912251735366E-2</v>
      </c>
      <c r="K182">
        <f t="shared" si="32"/>
        <v>2.2431240469676554E-3</v>
      </c>
      <c r="L182">
        <f t="shared" si="33"/>
        <v>-1.4133189723080903E-2</v>
      </c>
      <c r="M182">
        <f t="shared" si="34"/>
        <v>-6.0059526843883717E-3</v>
      </c>
      <c r="N182">
        <f t="shared" si="35"/>
        <v>-1.8832373956715991E-2</v>
      </c>
      <c r="O182">
        <f t="shared" si="36"/>
        <v>-1.5966303982832318E-3</v>
      </c>
    </row>
    <row r="183" spans="1:15">
      <c r="A183" s="2">
        <v>39716</v>
      </c>
      <c r="B183" s="1">
        <v>47.599998474121087</v>
      </c>
      <c r="C183" s="1">
        <v>21.95000076293945</v>
      </c>
      <c r="D183" s="1">
        <v>30.95999908447266</v>
      </c>
      <c r="E183" s="1">
        <v>19.629999160766602</v>
      </c>
      <c r="F183" s="1">
        <v>10.35999965667725</v>
      </c>
      <c r="G183" s="1">
        <v>18.469999313354489</v>
      </c>
      <c r="I183" s="2">
        <v>39716</v>
      </c>
      <c r="J183">
        <f t="shared" si="31"/>
        <v>-1.1422700609100077E-2</v>
      </c>
      <c r="K183">
        <f t="shared" si="32"/>
        <v>-1.7457447940225867E-2</v>
      </c>
      <c r="L183">
        <f t="shared" si="33"/>
        <v>-1.3698640125414706E-2</v>
      </c>
      <c r="M183">
        <f t="shared" si="34"/>
        <v>-1.1581140106565482E-2</v>
      </c>
      <c r="N183">
        <f t="shared" si="35"/>
        <v>-5.7581976177913004E-3</v>
      </c>
      <c r="O183">
        <f t="shared" si="36"/>
        <v>-1.5458470788336228E-2</v>
      </c>
    </row>
    <row r="184" spans="1:15">
      <c r="A184" s="2">
        <v>39717</v>
      </c>
      <c r="B184" s="1">
        <v>46.819999694824219</v>
      </c>
      <c r="C184" s="1">
        <v>21.04999923706055</v>
      </c>
      <c r="D184" s="1">
        <v>30.219999313354489</v>
      </c>
      <c r="E184" s="1">
        <v>19.14999961853027</v>
      </c>
      <c r="F184" s="1">
        <v>10.239999771118161</v>
      </c>
      <c r="G184" s="1">
        <v>17.909999847412109</v>
      </c>
      <c r="I184" s="2">
        <v>39717</v>
      </c>
      <c r="J184">
        <f t="shared" si="31"/>
        <v>-1.638652950211613E-2</v>
      </c>
      <c r="K184">
        <f t="shared" si="32"/>
        <v>-4.1002345995288923E-2</v>
      </c>
      <c r="L184">
        <f t="shared" si="33"/>
        <v>-2.3901802099513064E-2</v>
      </c>
      <c r="M184">
        <f t="shared" si="34"/>
        <v>-2.4452346549035026E-2</v>
      </c>
      <c r="N184">
        <f t="shared" si="35"/>
        <v>-1.1583000920443714E-2</v>
      </c>
      <c r="O184">
        <f t="shared" si="36"/>
        <v>-3.0319409137036572E-2</v>
      </c>
    </row>
    <row r="185" spans="1:15">
      <c r="A185" s="2">
        <v>39721</v>
      </c>
      <c r="B185" s="1">
        <v>45.119998931884773</v>
      </c>
      <c r="C185" s="1">
        <v>20.159999847412109</v>
      </c>
      <c r="D185" s="1">
        <v>28.969999313354489</v>
      </c>
      <c r="E185" s="1">
        <v>18.39999961853027</v>
      </c>
      <c r="F185" s="1">
        <v>9.8000001907348633</v>
      </c>
      <c r="G185" s="1">
        <v>17.340000152587891</v>
      </c>
      <c r="I185" s="2">
        <v>39721</v>
      </c>
      <c r="J185">
        <f t="shared" si="31"/>
        <v>-3.6309286074757814E-2</v>
      </c>
      <c r="K185">
        <f t="shared" si="32"/>
        <v>-4.2280257572718173E-2</v>
      </c>
      <c r="L185">
        <f t="shared" si="33"/>
        <v>-4.1363336479217382E-2</v>
      </c>
      <c r="M185">
        <f t="shared" si="34"/>
        <v>-3.9164491641779008E-2</v>
      </c>
      <c r="N185">
        <f t="shared" si="35"/>
        <v>-4.2968709982231894E-2</v>
      </c>
      <c r="O185">
        <f t="shared" si="36"/>
        <v>-3.1825778876630219E-2</v>
      </c>
    </row>
    <row r="186" spans="1:15">
      <c r="A186" s="2">
        <v>39722</v>
      </c>
      <c r="B186" s="1">
        <v>45.220001220703118</v>
      </c>
      <c r="C186" s="1">
        <v>20.430000305175781</v>
      </c>
      <c r="D186" s="1">
        <v>29.14999961853027</v>
      </c>
      <c r="E186" s="1">
        <v>18.579999923706051</v>
      </c>
      <c r="F186" s="1">
        <v>9.6899995803833008</v>
      </c>
      <c r="G186" s="1">
        <v>17.620000839233398</v>
      </c>
      <c r="I186" s="2">
        <v>39722</v>
      </c>
      <c r="J186">
        <f t="shared" si="31"/>
        <v>2.2163628365619694E-3</v>
      </c>
      <c r="K186">
        <f t="shared" si="32"/>
        <v>1.3392879950757101E-2</v>
      </c>
      <c r="L186">
        <f t="shared" si="33"/>
        <v>6.2133348098771038E-3</v>
      </c>
      <c r="M186">
        <f t="shared" si="34"/>
        <v>9.7826254841063449E-3</v>
      </c>
      <c r="N186">
        <f t="shared" si="35"/>
        <v>-1.1224551858229504E-2</v>
      </c>
      <c r="O186">
        <f t="shared" si="36"/>
        <v>1.6147674981635995E-2</v>
      </c>
    </row>
    <row r="187" spans="1:15">
      <c r="A187" s="2">
        <v>39723</v>
      </c>
      <c r="B187" s="1">
        <v>44.479999542236328</v>
      </c>
      <c r="C187" s="1">
        <v>20.25</v>
      </c>
      <c r="D187" s="1">
        <v>28.35000038146973</v>
      </c>
      <c r="E187" s="1">
        <v>18.229999542236332</v>
      </c>
      <c r="F187" s="1">
        <v>9.7299995422363281</v>
      </c>
      <c r="G187" s="1">
        <v>17.510000228881839</v>
      </c>
      <c r="I187" s="2">
        <v>39723</v>
      </c>
      <c r="J187">
        <f t="shared" si="31"/>
        <v>-1.6364477189089371E-2</v>
      </c>
      <c r="K187">
        <f t="shared" si="32"/>
        <v>-8.8105874932453906E-3</v>
      </c>
      <c r="L187">
        <f t="shared" si="33"/>
        <v>-2.7444228045615165E-2</v>
      </c>
      <c r="M187">
        <f t="shared" si="34"/>
        <v>-1.8837480242567557E-2</v>
      </c>
      <c r="N187">
        <f t="shared" si="35"/>
        <v>4.1279632182858253E-3</v>
      </c>
      <c r="O187">
        <f t="shared" si="36"/>
        <v>-6.2429401312301411E-3</v>
      </c>
    </row>
    <row r="188" spans="1:15">
      <c r="A188" s="2">
        <v>39724</v>
      </c>
      <c r="B188" s="1">
        <v>44.610000610351563</v>
      </c>
      <c r="C188" s="1">
        <v>20.559999465942379</v>
      </c>
      <c r="D188" s="1">
        <v>28.629999160766602</v>
      </c>
      <c r="E188" s="1">
        <v>18.430000305175781</v>
      </c>
      <c r="F188" s="1">
        <v>9.630000114440918</v>
      </c>
      <c r="G188" s="1">
        <v>17.670000076293949</v>
      </c>
      <c r="I188" s="2">
        <v>39724</v>
      </c>
      <c r="J188">
        <f t="shared" si="31"/>
        <v>2.9226859139643391E-3</v>
      </c>
      <c r="K188">
        <f t="shared" si="32"/>
        <v>1.5308615602092804E-2</v>
      </c>
      <c r="L188">
        <f t="shared" si="33"/>
        <v>9.8765000186696872E-3</v>
      </c>
      <c r="M188">
        <f t="shared" si="34"/>
        <v>1.0970969169586432E-2</v>
      </c>
      <c r="N188">
        <f t="shared" si="35"/>
        <v>-1.0277433967116759E-2</v>
      </c>
      <c r="O188">
        <f t="shared" si="36"/>
        <v>9.1376268030081403E-3</v>
      </c>
    </row>
    <row r="189" spans="1:15">
      <c r="A189" s="2">
        <v>39727</v>
      </c>
      <c r="B189" s="1">
        <v>42.580001831054688</v>
      </c>
      <c r="C189" s="1">
        <v>19.54999923706055</v>
      </c>
      <c r="D189" s="1">
        <v>27.14999961853027</v>
      </c>
      <c r="E189" s="1">
        <v>17.629999160766602</v>
      </c>
      <c r="F189" s="1">
        <v>9</v>
      </c>
      <c r="G189" s="1">
        <v>17.030000686645511</v>
      </c>
      <c r="I189" s="2">
        <v>39727</v>
      </c>
      <c r="J189">
        <f t="shared" si="31"/>
        <v>-4.5505464055649945E-2</v>
      </c>
      <c r="K189">
        <f t="shared" si="32"/>
        <v>-4.912452602709904E-2</v>
      </c>
      <c r="L189">
        <f t="shared" si="33"/>
        <v>-5.1694012770509036E-2</v>
      </c>
      <c r="M189">
        <f t="shared" si="34"/>
        <v>-4.3407549167783339E-2</v>
      </c>
      <c r="N189">
        <f t="shared" si="35"/>
        <v>-6.5420571854011178E-2</v>
      </c>
      <c r="O189">
        <f t="shared" si="36"/>
        <v>-3.6219546513022373E-2</v>
      </c>
    </row>
    <row r="190" spans="1:15">
      <c r="A190" s="2">
        <v>39728</v>
      </c>
      <c r="B190" s="1">
        <v>42.849998474121087</v>
      </c>
      <c r="C190" s="1">
        <v>19.639999389648441</v>
      </c>
      <c r="D190" s="1">
        <v>27.360000610351559</v>
      </c>
      <c r="E190" s="1">
        <v>17.79000091552734</v>
      </c>
      <c r="F190" s="1">
        <v>8.8900003433227539</v>
      </c>
      <c r="G190" s="1">
        <v>17.120000839233398</v>
      </c>
      <c r="I190" s="2">
        <v>39728</v>
      </c>
      <c r="J190">
        <f t="shared" si="31"/>
        <v>6.3409260557965421E-3</v>
      </c>
      <c r="K190">
        <f t="shared" si="32"/>
        <v>4.603588547322247E-3</v>
      </c>
      <c r="L190">
        <f t="shared" si="33"/>
        <v>7.7348432696831542E-3</v>
      </c>
      <c r="M190">
        <f t="shared" si="34"/>
        <v>9.0755395562810287E-3</v>
      </c>
      <c r="N190">
        <f t="shared" si="35"/>
        <v>-1.2222184075249566E-2</v>
      </c>
      <c r="O190">
        <f t="shared" si="36"/>
        <v>5.2848002911980432E-3</v>
      </c>
    </row>
    <row r="191" spans="1:15">
      <c r="A191" s="2">
        <v>39729</v>
      </c>
      <c r="B191" s="1">
        <v>40.319999694824219</v>
      </c>
      <c r="C191" s="1">
        <v>18.45000076293945</v>
      </c>
      <c r="D191" s="1">
        <v>25.60000038146973</v>
      </c>
      <c r="E191" s="1">
        <v>16.760000228881839</v>
      </c>
      <c r="F191" s="1">
        <v>8.2899999618530273</v>
      </c>
      <c r="G191" s="1">
        <v>16.159999847412109</v>
      </c>
      <c r="I191" s="2">
        <v>39729</v>
      </c>
      <c r="J191">
        <f t="shared" si="31"/>
        <v>-5.9043147477002601E-2</v>
      </c>
      <c r="K191">
        <f t="shared" si="32"/>
        <v>-6.0590563324365389E-2</v>
      </c>
      <c r="L191">
        <f t="shared" si="33"/>
        <v>-6.4327492310652185E-2</v>
      </c>
      <c r="M191">
        <f t="shared" si="34"/>
        <v>-5.7897730952138564E-2</v>
      </c>
      <c r="N191">
        <f t="shared" si="35"/>
        <v>-6.7491603858079105E-2</v>
      </c>
      <c r="O191">
        <f t="shared" si="36"/>
        <v>-5.6074821539802921E-2</v>
      </c>
    </row>
    <row r="192" spans="1:15">
      <c r="A192" s="2">
        <v>39730</v>
      </c>
      <c r="B192" s="1">
        <v>39.860000610351563</v>
      </c>
      <c r="C192" s="1">
        <v>17.95999908447266</v>
      </c>
      <c r="D192" s="1">
        <v>25.280000686645511</v>
      </c>
      <c r="E192" s="1">
        <v>16.479999542236332</v>
      </c>
      <c r="F192" s="1">
        <v>8.130000114440918</v>
      </c>
      <c r="G192" s="1">
        <v>15.77000045776367</v>
      </c>
      <c r="I192" s="2">
        <v>39730</v>
      </c>
      <c r="J192">
        <f t="shared" si="31"/>
        <v>-1.1408707538549541E-2</v>
      </c>
      <c r="K192">
        <f t="shared" si="32"/>
        <v>-2.655835545823158E-2</v>
      </c>
      <c r="L192">
        <f t="shared" si="33"/>
        <v>-1.2499987892806709E-2</v>
      </c>
      <c r="M192">
        <f t="shared" si="34"/>
        <v>-1.6706484655232511E-2</v>
      </c>
      <c r="N192">
        <f t="shared" si="35"/>
        <v>-1.9300343564337644E-2</v>
      </c>
      <c r="O192">
        <f t="shared" si="36"/>
        <v>-2.4133625824934304E-2</v>
      </c>
    </row>
    <row r="193" spans="1:15">
      <c r="A193" s="2">
        <v>39734</v>
      </c>
      <c r="B193" s="1">
        <v>39.110000610351563</v>
      </c>
      <c r="C193" s="1">
        <v>17.530000686645511</v>
      </c>
      <c r="D193" s="1">
        <v>24.89999961853027</v>
      </c>
      <c r="E193" s="1">
        <v>16.170000076293949</v>
      </c>
      <c r="F193" s="1">
        <v>7.8600001335144043</v>
      </c>
      <c r="G193" s="1">
        <v>15.35000038146973</v>
      </c>
      <c r="I193" s="2">
        <v>39734</v>
      </c>
      <c r="J193">
        <f t="shared" si="31"/>
        <v>-1.8815855206114233E-2</v>
      </c>
      <c r="K193">
        <f t="shared" si="32"/>
        <v>-2.3942005553825675E-2</v>
      </c>
      <c r="L193">
        <f t="shared" si="33"/>
        <v>-1.5031687412729462E-2</v>
      </c>
      <c r="M193">
        <f t="shared" si="34"/>
        <v>-1.8810647727743563E-2</v>
      </c>
      <c r="N193">
        <f t="shared" si="35"/>
        <v>-3.3210329289777747E-2</v>
      </c>
      <c r="O193">
        <f t="shared" si="36"/>
        <v>-2.6632851243017643E-2</v>
      </c>
    </row>
    <row r="194" spans="1:15">
      <c r="A194" s="2">
        <v>39735</v>
      </c>
      <c r="B194" s="1">
        <v>41.360000610351563</v>
      </c>
      <c r="C194" s="1">
        <v>18.629999160766602</v>
      </c>
      <c r="D194" s="1">
        <v>26.610000610351559</v>
      </c>
      <c r="E194" s="1">
        <v>17.079999923706051</v>
      </c>
      <c r="F194" s="1">
        <v>8.3599996566772461</v>
      </c>
      <c r="G194" s="1">
        <v>16.120000839233398</v>
      </c>
      <c r="I194" s="2">
        <v>39735</v>
      </c>
      <c r="J194">
        <f t="shared" si="31"/>
        <v>5.7530042569328782E-2</v>
      </c>
      <c r="K194">
        <f t="shared" si="32"/>
        <v>6.2749482660264672E-2</v>
      </c>
      <c r="L194">
        <f t="shared" si="33"/>
        <v>6.867473967946279E-2</v>
      </c>
      <c r="M194">
        <f t="shared" si="34"/>
        <v>5.6277046575046639E-2</v>
      </c>
      <c r="N194">
        <f t="shared" si="35"/>
        <v>6.3613169805288458E-2</v>
      </c>
      <c r="O194">
        <f t="shared" si="36"/>
        <v>5.016289502462816E-2</v>
      </c>
    </row>
    <row r="195" spans="1:15">
      <c r="A195" s="2">
        <v>39736</v>
      </c>
      <c r="B195" s="1">
        <v>40.900001525878913</v>
      </c>
      <c r="C195" s="1">
        <v>18.559999465942379</v>
      </c>
      <c r="D195" s="1">
        <v>26.329999923706051</v>
      </c>
      <c r="E195" s="1">
        <v>16.89999961853027</v>
      </c>
      <c r="F195" s="1">
        <v>8.2700004577636719</v>
      </c>
      <c r="G195" s="1">
        <v>16.030000686645511</v>
      </c>
      <c r="I195" s="2">
        <v>39736</v>
      </c>
      <c r="J195">
        <f t="shared" si="31"/>
        <v>-1.1121834566838009E-2</v>
      </c>
      <c r="K195">
        <f t="shared" si="32"/>
        <v>-3.7573643573552314E-3</v>
      </c>
      <c r="L195">
        <f t="shared" si="33"/>
        <v>-1.0522385577720908E-2</v>
      </c>
      <c r="M195">
        <f t="shared" si="34"/>
        <v>-1.0538659600691874E-2</v>
      </c>
      <c r="N195">
        <f t="shared" si="35"/>
        <v>-1.0765454857607635E-2</v>
      </c>
      <c r="O195">
        <f t="shared" si="36"/>
        <v>-5.5831357259511849E-3</v>
      </c>
    </row>
    <row r="196" spans="1:15">
      <c r="A196" s="2">
        <v>39737</v>
      </c>
      <c r="B196" s="1">
        <v>39.509998321533203</v>
      </c>
      <c r="C196" s="1">
        <v>17.979999542236332</v>
      </c>
      <c r="D196" s="1">
        <v>25.440000534057621</v>
      </c>
      <c r="E196" s="1">
        <v>16.329999923706051</v>
      </c>
      <c r="F196" s="1">
        <v>7.9899997711181641</v>
      </c>
      <c r="G196" s="1">
        <v>15.47999954223633</v>
      </c>
      <c r="I196" s="2">
        <v>39737</v>
      </c>
      <c r="J196">
        <f t="shared" ref="J196:J259" si="37">(B196-B195)/B195</f>
        <v>-3.3985407151298143E-2</v>
      </c>
      <c r="K196">
        <f t="shared" ref="K196:K259" si="38">(C196-C195)/C195</f>
        <v>-3.1249996788542376E-2</v>
      </c>
      <c r="L196">
        <f t="shared" ref="L196:L259" si="39">(D196-D195)/D195</f>
        <v>-3.3801723973691508E-2</v>
      </c>
      <c r="M196">
        <f t="shared" ref="M196:M259" si="40">(E196-E195)/E195</f>
        <v>-3.3727793354458635E-2</v>
      </c>
      <c r="N196">
        <f t="shared" ref="N196:N259" si="41">(F196-F195)/F195</f>
        <v>-3.3857396752940937E-2</v>
      </c>
      <c r="O196">
        <f t="shared" ref="O196:O259" si="42">(G196-G195)/G195</f>
        <v>-3.4310737420453374E-2</v>
      </c>
    </row>
    <row r="197" spans="1:15">
      <c r="A197" s="2">
        <v>39738</v>
      </c>
      <c r="B197" s="1">
        <v>38.659999847412109</v>
      </c>
      <c r="C197" s="1">
        <v>17.54000091552734</v>
      </c>
      <c r="D197" s="1">
        <v>24.870000839233398</v>
      </c>
      <c r="E197" s="1">
        <v>15.939999580383301</v>
      </c>
      <c r="F197" s="1">
        <v>7.7600002288818359</v>
      </c>
      <c r="G197" s="1">
        <v>15.19999980926514</v>
      </c>
      <c r="I197" s="2">
        <v>39738</v>
      </c>
      <c r="J197">
        <f t="shared" si="37"/>
        <v>-2.151350316959743E-2</v>
      </c>
      <c r="K197">
        <f t="shared" si="38"/>
        <v>-2.4471559394392786E-2</v>
      </c>
      <c r="L197">
        <f t="shared" si="39"/>
        <v>-2.2405647911097299E-2</v>
      </c>
      <c r="M197">
        <f t="shared" si="40"/>
        <v>-2.3882446120320665E-2</v>
      </c>
      <c r="N197">
        <f t="shared" si="41"/>
        <v>-2.8785926010626246E-2</v>
      </c>
      <c r="O197">
        <f t="shared" si="42"/>
        <v>-1.8087838582115309E-2</v>
      </c>
    </row>
    <row r="198" spans="1:15">
      <c r="A198" s="2">
        <v>39741</v>
      </c>
      <c r="B198" s="1">
        <v>38.299999237060547</v>
      </c>
      <c r="C198" s="1">
        <v>17.54000091552734</v>
      </c>
      <c r="D198" s="1">
        <v>24.670000076293949</v>
      </c>
      <c r="E198" s="1">
        <v>15.930000305175779</v>
      </c>
      <c r="F198" s="1">
        <v>7.6100001335144043</v>
      </c>
      <c r="G198" s="1">
        <v>15.10999965667725</v>
      </c>
      <c r="I198" s="2">
        <v>39741</v>
      </c>
      <c r="J198">
        <f t="shared" si="37"/>
        <v>-9.3119661606946656E-3</v>
      </c>
      <c r="K198">
        <f t="shared" si="38"/>
        <v>0</v>
      </c>
      <c r="L198">
        <f t="shared" si="39"/>
        <v>-8.0418478564721462E-3</v>
      </c>
      <c r="M198">
        <f t="shared" si="40"/>
        <v>-6.2730711861667813E-4</v>
      </c>
      <c r="N198">
        <f t="shared" si="41"/>
        <v>-1.9329908626696736E-2</v>
      </c>
      <c r="O198">
        <f t="shared" si="42"/>
        <v>-5.9210627445555062E-3</v>
      </c>
    </row>
    <row r="199" spans="1:15">
      <c r="A199" s="2">
        <v>39742</v>
      </c>
      <c r="B199" s="1">
        <v>38.159999847412109</v>
      </c>
      <c r="C199" s="1">
        <v>17.5</v>
      </c>
      <c r="D199" s="1">
        <v>24.420000076293949</v>
      </c>
      <c r="E199" s="1">
        <v>15.86999988555908</v>
      </c>
      <c r="F199" s="1">
        <v>7.5900001525878906</v>
      </c>
      <c r="G199" s="1">
        <v>15.02000045776367</v>
      </c>
      <c r="I199" s="2">
        <v>39742</v>
      </c>
      <c r="J199">
        <f t="shared" si="37"/>
        <v>-3.6553366171602616E-3</v>
      </c>
      <c r="K199">
        <f t="shared" si="38"/>
        <v>-2.2805537878808923E-3</v>
      </c>
      <c r="L199">
        <f t="shared" si="39"/>
        <v>-1.0133765675997365E-2</v>
      </c>
      <c r="M199">
        <f t="shared" si="40"/>
        <v>-3.7665046118803037E-3</v>
      </c>
      <c r="N199">
        <f t="shared" si="41"/>
        <v>-2.6281183410804226E-3</v>
      </c>
      <c r="O199">
        <f t="shared" si="42"/>
        <v>-5.9562674360358484E-3</v>
      </c>
    </row>
    <row r="200" spans="1:15">
      <c r="A200" s="2">
        <v>39743</v>
      </c>
      <c r="B200" s="1">
        <v>37.400001525878913</v>
      </c>
      <c r="C200" s="1">
        <v>17.159999847412109</v>
      </c>
      <c r="D200" s="1">
        <v>23.70999908447266</v>
      </c>
      <c r="E200" s="1">
        <v>15.55000019073486</v>
      </c>
      <c r="F200" s="1">
        <v>7.440000057220459</v>
      </c>
      <c r="G200" s="1">
        <v>14.75</v>
      </c>
      <c r="I200" s="2">
        <v>39743</v>
      </c>
      <c r="J200">
        <f t="shared" si="37"/>
        <v>-1.991609865231005E-2</v>
      </c>
      <c r="K200">
        <f t="shared" si="38"/>
        <v>-1.9428580147879463E-2</v>
      </c>
      <c r="L200">
        <f t="shared" si="39"/>
        <v>-2.9074569598815533E-2</v>
      </c>
      <c r="M200">
        <f t="shared" si="40"/>
        <v>-2.0163812043590783E-2</v>
      </c>
      <c r="N200">
        <f t="shared" si="41"/>
        <v>-1.9762858017372705E-2</v>
      </c>
      <c r="O200">
        <f t="shared" si="42"/>
        <v>-1.7976061886476834E-2</v>
      </c>
    </row>
    <row r="201" spans="1:15">
      <c r="A201" s="2">
        <v>39744</v>
      </c>
      <c r="B201" s="1">
        <v>36.279998779296882</v>
      </c>
      <c r="C201" s="1">
        <v>16.629999160766602</v>
      </c>
      <c r="D201" s="1">
        <v>22.930000305175781</v>
      </c>
      <c r="E201" s="1">
        <v>15.10000038146973</v>
      </c>
      <c r="F201" s="1">
        <v>7.1999998092651367</v>
      </c>
      <c r="G201" s="1">
        <v>14.340000152587891</v>
      </c>
      <c r="I201" s="2">
        <v>39744</v>
      </c>
      <c r="J201">
        <f t="shared" si="37"/>
        <v>-2.9946596280405118E-2</v>
      </c>
      <c r="K201">
        <f t="shared" si="38"/>
        <v>-3.0885821174726696E-2</v>
      </c>
      <c r="L201">
        <f t="shared" si="39"/>
        <v>-3.2897461384032219E-2</v>
      </c>
      <c r="M201">
        <f t="shared" si="40"/>
        <v>-2.8938894131541718E-2</v>
      </c>
      <c r="N201">
        <f t="shared" si="41"/>
        <v>-3.2258097595362786E-2</v>
      </c>
      <c r="O201">
        <f t="shared" si="42"/>
        <v>-2.7796599824549788E-2</v>
      </c>
    </row>
    <row r="202" spans="1:15">
      <c r="A202" s="2">
        <v>39745</v>
      </c>
      <c r="B202" s="1">
        <v>33.139999389648438</v>
      </c>
      <c r="C202" s="1">
        <v>16.079999923706051</v>
      </c>
      <c r="D202" s="1">
        <v>22.14999961853027</v>
      </c>
      <c r="E202" s="1">
        <v>14.60999965667725</v>
      </c>
      <c r="F202" s="1">
        <v>6.9600000381469727</v>
      </c>
      <c r="G202" s="1">
        <v>13.89999961853027</v>
      </c>
      <c r="I202" s="2">
        <v>39745</v>
      </c>
      <c r="J202">
        <f t="shared" si="37"/>
        <v>-8.6549048933272837E-2</v>
      </c>
      <c r="K202">
        <f t="shared" si="38"/>
        <v>-3.3072715863877222E-2</v>
      </c>
      <c r="L202">
        <f t="shared" si="39"/>
        <v>-3.4016601668751346E-2</v>
      </c>
      <c r="M202">
        <f t="shared" si="40"/>
        <v>-3.2450378305539297E-2</v>
      </c>
      <c r="N202">
        <f t="shared" si="41"/>
        <v>-3.3333302427220407E-2</v>
      </c>
      <c r="O202">
        <f t="shared" si="42"/>
        <v>-3.0683439984358393E-2</v>
      </c>
    </row>
    <row r="203" spans="1:15">
      <c r="A203" s="2">
        <v>39748</v>
      </c>
      <c r="B203" s="1">
        <v>31.54000091552734</v>
      </c>
      <c r="C203" s="1">
        <v>15.10999965667725</v>
      </c>
      <c r="D203" s="1">
        <v>20.89999961853027</v>
      </c>
      <c r="E203" s="1">
        <v>13.85999965667725</v>
      </c>
      <c r="F203" s="1">
        <v>6.5300002098083496</v>
      </c>
      <c r="G203" s="1">
        <v>13.25</v>
      </c>
      <c r="I203" s="2">
        <v>39748</v>
      </c>
      <c r="J203">
        <f t="shared" si="37"/>
        <v>-4.8279978985783283E-2</v>
      </c>
      <c r="K203">
        <f t="shared" si="38"/>
        <v>-6.0323399977059197E-2</v>
      </c>
      <c r="L203">
        <f t="shared" si="39"/>
        <v>-5.6433409549780475E-2</v>
      </c>
      <c r="M203">
        <f t="shared" si="40"/>
        <v>-5.133470346504939E-2</v>
      </c>
      <c r="N203">
        <f t="shared" si="41"/>
        <v>-6.1781584192793483E-2</v>
      </c>
      <c r="O203">
        <f t="shared" si="42"/>
        <v>-4.6762563767537589E-2</v>
      </c>
    </row>
    <row r="204" spans="1:15">
      <c r="A204" s="2">
        <v>39749</v>
      </c>
      <c r="B204" s="1">
        <v>31.829999923706051</v>
      </c>
      <c r="C204" s="1">
        <v>15.27999973297119</v>
      </c>
      <c r="D204" s="1">
        <v>21.260000228881839</v>
      </c>
      <c r="E204" s="1">
        <v>14.13000011444092</v>
      </c>
      <c r="F204" s="1">
        <v>6.4899997711181641</v>
      </c>
      <c r="G204" s="1">
        <v>13.409999847412109</v>
      </c>
      <c r="I204" s="2">
        <v>39749</v>
      </c>
      <c r="J204">
        <f t="shared" si="37"/>
        <v>9.1946417172087836E-3</v>
      </c>
      <c r="K204">
        <f t="shared" si="38"/>
        <v>1.1250832571582181E-2</v>
      </c>
      <c r="L204">
        <f t="shared" si="39"/>
        <v>1.7224909900590973E-2</v>
      </c>
      <c r="M204">
        <f t="shared" si="40"/>
        <v>1.9480552990749432E-2</v>
      </c>
      <c r="N204">
        <f t="shared" si="41"/>
        <v>-6.125641256504573E-3</v>
      </c>
      <c r="O204">
        <f t="shared" si="42"/>
        <v>1.2075460182045991E-2</v>
      </c>
    </row>
    <row r="205" spans="1:15">
      <c r="A205" s="2">
        <v>39750</v>
      </c>
      <c r="B205" s="1">
        <v>32.049999237060547</v>
      </c>
      <c r="C205" s="1">
        <v>15.060000419616699</v>
      </c>
      <c r="D205" s="1">
        <v>21.360000610351559</v>
      </c>
      <c r="E205" s="1">
        <v>14.090000152587891</v>
      </c>
      <c r="F205" s="1">
        <v>6.5300002098083496</v>
      </c>
      <c r="G205" s="1">
        <v>13.439999580383301</v>
      </c>
      <c r="I205" s="2">
        <v>39750</v>
      </c>
      <c r="J205">
        <f t="shared" si="37"/>
        <v>6.9116969488475146E-3</v>
      </c>
      <c r="K205">
        <f t="shared" si="38"/>
        <v>-1.4397861073241763E-2</v>
      </c>
      <c r="L205">
        <f t="shared" si="39"/>
        <v>4.7036867541453897E-3</v>
      </c>
      <c r="M205">
        <f t="shared" si="40"/>
        <v>-2.8308536113986998E-3</v>
      </c>
      <c r="N205">
        <f t="shared" si="41"/>
        <v>6.1633960093798058E-3</v>
      </c>
      <c r="O205">
        <f t="shared" si="42"/>
        <v>2.2371165781169505E-3</v>
      </c>
    </row>
    <row r="206" spans="1:15">
      <c r="A206" s="2">
        <v>39751</v>
      </c>
      <c r="B206" s="1">
        <v>34.119998931884773</v>
      </c>
      <c r="C206" s="1">
        <v>15.960000038146971</v>
      </c>
      <c r="D206" s="1">
        <v>22.70999908447266</v>
      </c>
      <c r="E206" s="1">
        <v>14.960000038146971</v>
      </c>
      <c r="F206" s="1">
        <v>6.9800000190734863</v>
      </c>
      <c r="G206" s="1">
        <v>14.25</v>
      </c>
      <c r="I206" s="2">
        <v>39751</v>
      </c>
      <c r="J206">
        <f t="shared" si="37"/>
        <v>6.4586575478935176E-2</v>
      </c>
      <c r="K206">
        <f t="shared" si="38"/>
        <v>5.9760929180185114E-2</v>
      </c>
      <c r="L206">
        <f t="shared" si="39"/>
        <v>6.3202173948761958E-2</v>
      </c>
      <c r="M206">
        <f t="shared" si="40"/>
        <v>6.1745910300738255E-2</v>
      </c>
      <c r="N206">
        <f t="shared" si="41"/>
        <v>6.8912679143442762E-2</v>
      </c>
      <c r="O206">
        <f t="shared" si="42"/>
        <v>6.0267890245990503E-2</v>
      </c>
    </row>
    <row r="207" spans="1:15">
      <c r="A207" s="2">
        <v>39752</v>
      </c>
      <c r="B207" s="1">
        <v>35.75</v>
      </c>
      <c r="C207" s="1">
        <v>16.469999313354489</v>
      </c>
      <c r="D207" s="1">
        <v>23.60000038146973</v>
      </c>
      <c r="E207" s="1">
        <v>15.47999954223633</v>
      </c>
      <c r="F207" s="1">
        <v>7.4499998092651367</v>
      </c>
      <c r="G207" s="1">
        <v>14.77999973297119</v>
      </c>
      <c r="I207" s="2">
        <v>39752</v>
      </c>
      <c r="J207">
        <f t="shared" si="37"/>
        <v>4.7772600209316209E-2</v>
      </c>
      <c r="K207">
        <f t="shared" si="38"/>
        <v>3.1954841728605098E-2</v>
      </c>
      <c r="L207">
        <f t="shared" si="39"/>
        <v>3.9189842927188155E-2</v>
      </c>
      <c r="M207">
        <f t="shared" si="40"/>
        <v>3.4759325051029147E-2</v>
      </c>
      <c r="N207">
        <f t="shared" si="41"/>
        <v>6.7335213310506181E-2</v>
      </c>
      <c r="O207">
        <f t="shared" si="42"/>
        <v>3.7192963717276463E-2</v>
      </c>
    </row>
    <row r="208" spans="1:15">
      <c r="A208" s="2">
        <v>39755</v>
      </c>
      <c r="B208" s="1">
        <v>36.479999542236328</v>
      </c>
      <c r="C208" s="1">
        <v>17.129999160766602</v>
      </c>
      <c r="D208" s="1">
        <v>23.920000076293949</v>
      </c>
      <c r="E208" s="1">
        <v>15.69999980926514</v>
      </c>
      <c r="F208" s="1">
        <v>7.9099998474121094</v>
      </c>
      <c r="G208" s="1">
        <v>15.27999973297119</v>
      </c>
      <c r="I208" s="2">
        <v>39755</v>
      </c>
      <c r="J208">
        <f t="shared" si="37"/>
        <v>2.0419567615002184E-2</v>
      </c>
      <c r="K208">
        <f t="shared" si="38"/>
        <v>4.0072852151059928E-2</v>
      </c>
      <c r="L208">
        <f t="shared" si="39"/>
        <v>1.3559308883548849E-2</v>
      </c>
      <c r="M208">
        <f t="shared" si="40"/>
        <v>1.4211903975097138E-2</v>
      </c>
      <c r="N208">
        <f t="shared" si="41"/>
        <v>6.174497314414653E-2</v>
      </c>
      <c r="O208">
        <f t="shared" si="42"/>
        <v>3.3829499934604268E-2</v>
      </c>
    </row>
    <row r="209" spans="1:15">
      <c r="A209" s="2">
        <v>39756</v>
      </c>
      <c r="B209" s="1">
        <v>36.490001678466797</v>
      </c>
      <c r="C209" s="1">
        <v>17.190000534057621</v>
      </c>
      <c r="D209" s="1">
        <v>23.860000610351559</v>
      </c>
      <c r="E209" s="1">
        <v>15.659999847412109</v>
      </c>
      <c r="F209" s="1">
        <v>7.9600000381469727</v>
      </c>
      <c r="G209" s="1">
        <v>15.329999923706049</v>
      </c>
      <c r="I209" s="2">
        <v>39756</v>
      </c>
      <c r="J209">
        <f t="shared" si="37"/>
        <v>2.7418136940731964E-4</v>
      </c>
      <c r="K209">
        <f t="shared" si="38"/>
        <v>3.5027073106017595E-3</v>
      </c>
      <c r="L209">
        <f t="shared" si="39"/>
        <v>-2.5083388691897507E-3</v>
      </c>
      <c r="M209">
        <f t="shared" si="40"/>
        <v>-2.5477683018458042E-3</v>
      </c>
      <c r="N209">
        <f t="shared" si="41"/>
        <v>6.3211367508713284E-3</v>
      </c>
      <c r="O209">
        <f t="shared" si="42"/>
        <v>3.2722638487335375E-3</v>
      </c>
    </row>
    <row r="210" spans="1:15">
      <c r="A210" s="2">
        <v>39757</v>
      </c>
      <c r="B210" s="1">
        <v>36.319999694824219</v>
      </c>
      <c r="C210" s="1">
        <v>17.229999542236332</v>
      </c>
      <c r="D210" s="1">
        <v>23.629999160766602</v>
      </c>
      <c r="E210" s="1">
        <v>15.44999980926514</v>
      </c>
      <c r="F210" s="1">
        <v>8.2100000381469727</v>
      </c>
      <c r="G210" s="1">
        <v>15.27000045776367</v>
      </c>
      <c r="I210" s="2">
        <v>39757</v>
      </c>
      <c r="J210">
        <f t="shared" si="37"/>
        <v>-4.6588647800172179E-3</v>
      </c>
      <c r="K210">
        <f t="shared" si="38"/>
        <v>2.3268764942422811E-3</v>
      </c>
      <c r="L210">
        <f t="shared" si="39"/>
        <v>-9.6396246312404638E-3</v>
      </c>
      <c r="M210">
        <f t="shared" si="40"/>
        <v>-1.3409964252437245E-2</v>
      </c>
      <c r="N210">
        <f t="shared" si="41"/>
        <v>3.1407035025366417E-2</v>
      </c>
      <c r="O210">
        <f t="shared" si="42"/>
        <v>-3.9138595069134422E-3</v>
      </c>
    </row>
    <row r="211" spans="1:15">
      <c r="A211" s="2">
        <v>39758</v>
      </c>
      <c r="B211" s="1">
        <v>34.110000610351563</v>
      </c>
      <c r="C211" s="1">
        <v>16.25</v>
      </c>
      <c r="D211" s="1">
        <v>22.020000457763668</v>
      </c>
      <c r="E211" s="1">
        <v>14.489999771118161</v>
      </c>
      <c r="F211" s="1">
        <v>7.6700000762939453</v>
      </c>
      <c r="G211" s="1">
        <v>14.409999847412109</v>
      </c>
      <c r="I211" s="2">
        <v>39758</v>
      </c>
      <c r="J211">
        <f t="shared" si="37"/>
        <v>-6.084799292516492E-2</v>
      </c>
      <c r="K211">
        <f t="shared" si="38"/>
        <v>-5.6877514119140521E-2</v>
      </c>
      <c r="L211">
        <f t="shared" si="39"/>
        <v>-6.8133675843545904E-2</v>
      </c>
      <c r="M211">
        <f t="shared" si="40"/>
        <v>-6.2135925566243803E-2</v>
      </c>
      <c r="N211">
        <f t="shared" si="41"/>
        <v>-6.5773442063820908E-2</v>
      </c>
      <c r="O211">
        <f t="shared" si="42"/>
        <v>-5.6319619159822212E-2</v>
      </c>
    </row>
    <row r="212" spans="1:15">
      <c r="A212" s="2">
        <v>39759</v>
      </c>
      <c r="B212" s="1">
        <v>34.259998321533203</v>
      </c>
      <c r="C212" s="1">
        <v>16.569999694824219</v>
      </c>
      <c r="D212" s="1">
        <v>22.04999923706055</v>
      </c>
      <c r="E212" s="1">
        <v>14.510000228881839</v>
      </c>
      <c r="F212" s="1">
        <v>7.929999828338623</v>
      </c>
      <c r="G212" s="1">
        <v>14.680000305175779</v>
      </c>
      <c r="I212" s="2">
        <v>39759</v>
      </c>
      <c r="J212">
        <f t="shared" si="37"/>
        <v>4.3974701992857759E-3</v>
      </c>
      <c r="K212">
        <f t="shared" si="38"/>
        <v>1.9692288912259614E-2</v>
      </c>
      <c r="L212">
        <f t="shared" si="39"/>
        <v>1.3623423557334818E-3</v>
      </c>
      <c r="M212">
        <f t="shared" si="40"/>
        <v>1.3802938633266514E-3</v>
      </c>
      <c r="N212">
        <f t="shared" si="41"/>
        <v>3.3898272419614704E-2</v>
      </c>
      <c r="O212">
        <f t="shared" si="42"/>
        <v>1.8737020168127169E-2</v>
      </c>
    </row>
    <row r="213" spans="1:15">
      <c r="A213" s="2">
        <v>39762</v>
      </c>
      <c r="B213" s="1">
        <v>34.119998931884773</v>
      </c>
      <c r="C213" s="1">
        <v>16.559999465942379</v>
      </c>
      <c r="D213" s="1">
        <v>21.690000534057621</v>
      </c>
      <c r="E213" s="1">
        <v>14.27000045776367</v>
      </c>
      <c r="F213" s="1">
        <v>7.940000057220459</v>
      </c>
      <c r="G213" s="1">
        <v>14.739999771118161</v>
      </c>
      <c r="I213" s="2">
        <v>39762</v>
      </c>
      <c r="J213">
        <f t="shared" si="37"/>
        <v>-4.0863805168500997E-3</v>
      </c>
      <c r="K213">
        <f t="shared" si="38"/>
        <v>-6.0351412589121215E-4</v>
      </c>
      <c r="L213">
        <f t="shared" si="39"/>
        <v>-1.6326472356419024E-2</v>
      </c>
      <c r="M213">
        <f t="shared" si="40"/>
        <v>-1.6540300987759812E-2</v>
      </c>
      <c r="N213">
        <f t="shared" si="41"/>
        <v>1.261062937996436E-3</v>
      </c>
      <c r="O213">
        <f t="shared" si="42"/>
        <v>4.0871569955776375E-3</v>
      </c>
    </row>
    <row r="214" spans="1:15">
      <c r="A214" s="2">
        <v>39763</v>
      </c>
      <c r="B214" s="1">
        <v>33.479999542236328</v>
      </c>
      <c r="C214" s="1">
        <v>16.030000686645511</v>
      </c>
      <c r="D214" s="1">
        <v>21.229999542236332</v>
      </c>
      <c r="E214" s="1">
        <v>13.94999980926514</v>
      </c>
      <c r="F214" s="1">
        <v>7.5199999809265137</v>
      </c>
      <c r="G214" s="1">
        <v>14.39000034332275</v>
      </c>
      <c r="I214" s="2">
        <v>39763</v>
      </c>
      <c r="J214">
        <f t="shared" si="37"/>
        <v>-1.8757309779701432E-2</v>
      </c>
      <c r="K214">
        <f t="shared" si="38"/>
        <v>-3.2004758236066001E-2</v>
      </c>
      <c r="L214">
        <f t="shared" si="39"/>
        <v>-2.1207975126556401E-2</v>
      </c>
      <c r="M214">
        <f t="shared" si="40"/>
        <v>-2.2424711859377115E-2</v>
      </c>
      <c r="N214">
        <f t="shared" si="41"/>
        <v>-5.2896734668409301E-2</v>
      </c>
      <c r="O214">
        <f t="shared" si="42"/>
        <v>-2.3744873353472216E-2</v>
      </c>
    </row>
    <row r="215" spans="1:15">
      <c r="A215" s="2">
        <v>39764</v>
      </c>
      <c r="B215" s="1">
        <v>33.419998168945313</v>
      </c>
      <c r="C215" s="1">
        <v>15.840000152587891</v>
      </c>
      <c r="D215" s="1">
        <v>21.270000457763668</v>
      </c>
      <c r="E215" s="1">
        <v>14.010000228881839</v>
      </c>
      <c r="F215" s="1">
        <v>7.429999828338623</v>
      </c>
      <c r="G215" s="1">
        <v>14.35000038146973</v>
      </c>
      <c r="I215" s="2">
        <v>39764</v>
      </c>
      <c r="J215">
        <f t="shared" si="37"/>
        <v>-1.7921557380943672E-3</v>
      </c>
      <c r="K215">
        <f t="shared" si="38"/>
        <v>-1.185280885333392E-2</v>
      </c>
      <c r="L215">
        <f t="shared" si="39"/>
        <v>1.8841694013113962E-3</v>
      </c>
      <c r="M215">
        <f t="shared" si="40"/>
        <v>4.3011054076752655E-3</v>
      </c>
      <c r="N215">
        <f t="shared" si="41"/>
        <v>-1.1968105427681399E-2</v>
      </c>
      <c r="O215">
        <f t="shared" si="42"/>
        <v>-2.7797054133901411E-3</v>
      </c>
    </row>
    <row r="216" spans="1:15">
      <c r="A216" s="2">
        <v>39765</v>
      </c>
      <c r="B216" s="1">
        <v>32</v>
      </c>
      <c r="C216" s="1">
        <v>15.039999961853029</v>
      </c>
      <c r="D216" s="1">
        <v>20.030000686645511</v>
      </c>
      <c r="E216" s="1">
        <v>13.340000152587891</v>
      </c>
      <c r="F216" s="1">
        <v>7</v>
      </c>
      <c r="G216" s="1">
        <v>13.960000038146971</v>
      </c>
      <c r="I216" s="2">
        <v>39765</v>
      </c>
      <c r="J216">
        <f t="shared" si="37"/>
        <v>-4.2489474767979186E-2</v>
      </c>
      <c r="K216">
        <f t="shared" si="38"/>
        <v>-5.0505062059873776E-2</v>
      </c>
      <c r="L216">
        <f t="shared" si="39"/>
        <v>-5.829806038699685E-2</v>
      </c>
      <c r="M216">
        <f t="shared" si="40"/>
        <v>-4.7822988247547132E-2</v>
      </c>
      <c r="N216">
        <f t="shared" si="41"/>
        <v>-5.7873464101381104E-2</v>
      </c>
      <c r="O216">
        <f t="shared" si="42"/>
        <v>-2.7177723550890619E-2</v>
      </c>
    </row>
    <row r="217" spans="1:15">
      <c r="A217" s="2">
        <v>39766</v>
      </c>
      <c r="B217" s="1">
        <v>32.150001525878913</v>
      </c>
      <c r="C217" s="1">
        <v>15.010000228881839</v>
      </c>
      <c r="D217" s="1">
        <v>20.04999923706055</v>
      </c>
      <c r="E217" s="1">
        <v>13.38000011444092</v>
      </c>
      <c r="F217" s="1">
        <v>6.9699997901916504</v>
      </c>
      <c r="G217" s="1">
        <v>14.02999973297119</v>
      </c>
      <c r="I217" s="2">
        <v>39766</v>
      </c>
      <c r="J217">
        <f t="shared" si="37"/>
        <v>4.6875476837160424E-3</v>
      </c>
      <c r="K217">
        <f t="shared" si="38"/>
        <v>-1.9946631015478715E-3</v>
      </c>
      <c r="L217">
        <f t="shared" si="39"/>
        <v>9.9842984171101806E-4</v>
      </c>
      <c r="M217">
        <f t="shared" si="40"/>
        <v>2.9984978557342323E-3</v>
      </c>
      <c r="N217">
        <f t="shared" si="41"/>
        <v>-4.2857442583356586E-3</v>
      </c>
      <c r="O217">
        <f t="shared" si="42"/>
        <v>5.0143047731331094E-3</v>
      </c>
    </row>
    <row r="218" spans="1:15">
      <c r="A218" s="2">
        <v>39769</v>
      </c>
      <c r="B218" s="1">
        <v>32.029998779296882</v>
      </c>
      <c r="C218" s="1">
        <v>14.810000419616699</v>
      </c>
      <c r="D218" s="1">
        <v>19.520000457763668</v>
      </c>
      <c r="E218" s="1">
        <v>13.10999965667725</v>
      </c>
      <c r="F218" s="1">
        <v>7.0799999237060547</v>
      </c>
      <c r="G218" s="1">
        <v>14</v>
      </c>
      <c r="I218" s="2">
        <v>39769</v>
      </c>
      <c r="J218">
        <f t="shared" si="37"/>
        <v>-3.7325891411058225E-3</v>
      </c>
      <c r="K218">
        <f t="shared" si="38"/>
        <v>-1.3324437456057197E-2</v>
      </c>
      <c r="L218">
        <f t="shared" si="39"/>
        <v>-2.6433855334878461E-2</v>
      </c>
      <c r="M218">
        <f t="shared" si="40"/>
        <v>-2.017940623724367E-2</v>
      </c>
      <c r="N218">
        <f t="shared" si="41"/>
        <v>1.578194215575144E-2</v>
      </c>
      <c r="O218">
        <f t="shared" si="42"/>
        <v>-2.1382561327274144E-3</v>
      </c>
    </row>
    <row r="219" spans="1:15">
      <c r="A219" s="2">
        <v>39770</v>
      </c>
      <c r="B219" s="1">
        <v>31.010000228881839</v>
      </c>
      <c r="C219" s="1">
        <v>14.25</v>
      </c>
      <c r="D219" s="1">
        <v>18.430000305175781</v>
      </c>
      <c r="E219" s="1">
        <v>12.44999980926514</v>
      </c>
      <c r="F219" s="1">
        <v>7.059999942779541</v>
      </c>
      <c r="G219" s="1">
        <v>13.64999961853027</v>
      </c>
      <c r="I219" s="2">
        <v>39770</v>
      </c>
      <c r="J219">
        <f t="shared" si="37"/>
        <v>-3.1845101132952136E-2</v>
      </c>
      <c r="K219">
        <f t="shared" si="38"/>
        <v>-3.7812316255909514E-2</v>
      </c>
      <c r="L219">
        <f t="shared" si="39"/>
        <v>-5.5840170441920377E-2</v>
      </c>
      <c r="M219">
        <f t="shared" si="40"/>
        <v>-5.0343239107253142E-2</v>
      </c>
      <c r="N219">
        <f t="shared" si="41"/>
        <v>-2.8248560935074983E-3</v>
      </c>
      <c r="O219">
        <f t="shared" si="42"/>
        <v>-2.5000027247837866E-2</v>
      </c>
    </row>
    <row r="220" spans="1:15">
      <c r="A220" s="2">
        <v>39771</v>
      </c>
      <c r="B220" s="1">
        <v>30.79000091552734</v>
      </c>
      <c r="C220" s="1">
        <v>14.22999954223633</v>
      </c>
      <c r="D220" s="1">
        <v>18.29999923706055</v>
      </c>
      <c r="E220" s="1">
        <v>12.39999961853027</v>
      </c>
      <c r="F220" s="1">
        <v>7.1399998664855957</v>
      </c>
      <c r="G220" s="1">
        <v>13.60000038146973</v>
      </c>
      <c r="I220" s="2">
        <v>39771</v>
      </c>
      <c r="J220">
        <f t="shared" si="37"/>
        <v>-7.0944634547147837E-3</v>
      </c>
      <c r="K220">
        <f t="shared" si="38"/>
        <v>-1.4035408956961472E-3</v>
      </c>
      <c r="L220">
        <f t="shared" si="39"/>
        <v>-7.0537746045897798E-3</v>
      </c>
      <c r="M220">
        <f t="shared" si="40"/>
        <v>-4.0160796386246407E-3</v>
      </c>
      <c r="N220">
        <f t="shared" si="41"/>
        <v>1.1331434044538888E-2</v>
      </c>
      <c r="O220">
        <f t="shared" si="42"/>
        <v>-3.6629478723694876E-3</v>
      </c>
    </row>
    <row r="221" spans="1:15">
      <c r="A221" s="2">
        <v>39772</v>
      </c>
      <c r="B221" s="1">
        <v>29.239999771118161</v>
      </c>
      <c r="C221" s="1">
        <v>13.579999923706049</v>
      </c>
      <c r="D221" s="1">
        <v>17.340000152587891</v>
      </c>
      <c r="E221" s="1">
        <v>11.810000419616699</v>
      </c>
      <c r="F221" s="1">
        <v>6.7100000381469727</v>
      </c>
      <c r="G221" s="1">
        <v>12.89999961853027</v>
      </c>
      <c r="I221" s="2">
        <v>39772</v>
      </c>
      <c r="J221">
        <f t="shared" si="37"/>
        <v>-5.0341055482967426E-2</v>
      </c>
      <c r="K221">
        <f t="shared" si="38"/>
        <v>-4.5678119426568103E-2</v>
      </c>
      <c r="L221">
        <f t="shared" si="39"/>
        <v>-5.2458968551676304E-2</v>
      </c>
      <c r="M221">
        <f t="shared" si="40"/>
        <v>-4.7580582021300194E-2</v>
      </c>
      <c r="N221">
        <f t="shared" si="41"/>
        <v>-6.0224066719804403E-2</v>
      </c>
      <c r="O221">
        <f t="shared" si="42"/>
        <v>-5.1470642890071173E-2</v>
      </c>
    </row>
    <row r="222" spans="1:15">
      <c r="A222" s="2">
        <v>39773</v>
      </c>
      <c r="B222" s="1">
        <v>29.920000076293949</v>
      </c>
      <c r="C222" s="1">
        <v>13.94999980926514</v>
      </c>
      <c r="D222" s="1">
        <v>18.20000076293945</v>
      </c>
      <c r="E222" s="1">
        <v>12.340000152587891</v>
      </c>
      <c r="F222" s="1">
        <v>6.7600002288818359</v>
      </c>
      <c r="G222" s="1">
        <v>12.89000034332275</v>
      </c>
      <c r="I222" s="2">
        <v>39773</v>
      </c>
      <c r="J222">
        <f t="shared" si="37"/>
        <v>2.3255824572456372E-2</v>
      </c>
      <c r="K222">
        <f t="shared" si="38"/>
        <v>2.7245941652267409E-2</v>
      </c>
      <c r="L222">
        <f t="shared" si="39"/>
        <v>4.9596343874495817E-2</v>
      </c>
      <c r="M222">
        <f t="shared" si="40"/>
        <v>4.4877198487719684E-2</v>
      </c>
      <c r="N222">
        <f t="shared" si="41"/>
        <v>7.4515932117149861E-3</v>
      </c>
      <c r="O222">
        <f t="shared" si="42"/>
        <v>-7.7513763590783536E-4</v>
      </c>
    </row>
    <row r="223" spans="1:15">
      <c r="A223" s="2">
        <v>39776</v>
      </c>
      <c r="B223" s="1">
        <v>29.819999694824219</v>
      </c>
      <c r="C223" s="1">
        <v>13.819999694824221</v>
      </c>
      <c r="D223" s="1">
        <v>17.940000534057621</v>
      </c>
      <c r="E223" s="1">
        <v>12.210000038146971</v>
      </c>
      <c r="F223" s="1">
        <v>6.7600002288818359</v>
      </c>
      <c r="G223" s="1">
        <v>12.819999694824221</v>
      </c>
      <c r="I223" s="2">
        <v>39776</v>
      </c>
      <c r="J223">
        <f t="shared" si="37"/>
        <v>-3.3422587304390372E-3</v>
      </c>
      <c r="K223">
        <f t="shared" si="38"/>
        <v>-9.3190047468371898E-3</v>
      </c>
      <c r="L223">
        <f t="shared" si="39"/>
        <v>-1.4285726262784874E-2</v>
      </c>
      <c r="M223">
        <f t="shared" si="40"/>
        <v>-1.053485517288723E-2</v>
      </c>
      <c r="N223">
        <f t="shared" si="41"/>
        <v>0</v>
      </c>
      <c r="O223">
        <f t="shared" si="42"/>
        <v>-5.430616496049312E-3</v>
      </c>
    </row>
    <row r="224" spans="1:15">
      <c r="A224" s="2">
        <v>39777</v>
      </c>
      <c r="B224" s="1">
        <v>30.79000091552734</v>
      </c>
      <c r="C224" s="1">
        <v>14.11999988555908</v>
      </c>
      <c r="D224" s="1">
        <v>18.75</v>
      </c>
      <c r="E224" s="1">
        <v>12.710000038146971</v>
      </c>
      <c r="F224" s="1">
        <v>7.0900001525878906</v>
      </c>
      <c r="G224" s="1">
        <v>13.069999694824221</v>
      </c>
      <c r="I224" s="2">
        <v>39777</v>
      </c>
      <c r="J224">
        <f t="shared" si="37"/>
        <v>3.2528545628103478E-2</v>
      </c>
      <c r="K224">
        <f t="shared" si="38"/>
        <v>2.1707684324133083E-2</v>
      </c>
      <c r="L224">
        <f t="shared" si="39"/>
        <v>4.5150470559053864E-2</v>
      </c>
      <c r="M224">
        <f t="shared" si="40"/>
        <v>4.0950040822103191E-2</v>
      </c>
      <c r="N224">
        <f t="shared" si="41"/>
        <v>4.8816555108407093E-2</v>
      </c>
      <c r="O224">
        <f t="shared" si="42"/>
        <v>1.9500780495410756E-2</v>
      </c>
    </row>
    <row r="225" spans="1:15">
      <c r="A225" s="2">
        <v>39778</v>
      </c>
      <c r="B225" s="1">
        <v>30.639999389648441</v>
      </c>
      <c r="C225" s="1">
        <v>14.35000038146973</v>
      </c>
      <c r="D225" s="1">
        <v>18.64999961853027</v>
      </c>
      <c r="E225" s="1">
        <v>12.64000034332275</v>
      </c>
      <c r="F225" s="1">
        <v>7.1599998474121094</v>
      </c>
      <c r="G225" s="1">
        <v>13.10000038146973</v>
      </c>
      <c r="I225" s="2">
        <v>39778</v>
      </c>
      <c r="J225">
        <f t="shared" si="37"/>
        <v>-4.8717610074267212E-3</v>
      </c>
      <c r="K225">
        <f t="shared" si="38"/>
        <v>1.6288987094530916E-2</v>
      </c>
      <c r="L225">
        <f t="shared" si="39"/>
        <v>-5.3333536783856062E-3</v>
      </c>
      <c r="M225">
        <f t="shared" si="40"/>
        <v>-5.5074504023704153E-3</v>
      </c>
      <c r="N225">
        <f t="shared" si="41"/>
        <v>9.873017393189824E-3</v>
      </c>
      <c r="O225">
        <f t="shared" si="42"/>
        <v>2.2953854128542938E-3</v>
      </c>
    </row>
    <row r="226" spans="1:15">
      <c r="A226" s="2">
        <v>39779</v>
      </c>
      <c r="B226" s="1">
        <v>32</v>
      </c>
      <c r="C226" s="1">
        <v>15.10999965667725</v>
      </c>
      <c r="D226" s="1">
        <v>19.659999847412109</v>
      </c>
      <c r="E226" s="1">
        <v>13.22000026702881</v>
      </c>
      <c r="F226" s="1">
        <v>7.619999885559082</v>
      </c>
      <c r="G226" s="1">
        <v>13.64000034332275</v>
      </c>
      <c r="I226" s="2">
        <v>39779</v>
      </c>
      <c r="J226">
        <f t="shared" si="37"/>
        <v>4.4386443780773305E-2</v>
      </c>
      <c r="K226">
        <f t="shared" si="38"/>
        <v>5.2961620557788462E-2</v>
      </c>
      <c r="L226">
        <f t="shared" si="39"/>
        <v>5.4155509358741395E-2</v>
      </c>
      <c r="M226">
        <f t="shared" si="40"/>
        <v>4.5886068667114616E-2</v>
      </c>
      <c r="N226">
        <f t="shared" si="41"/>
        <v>6.4245816752808146E-2</v>
      </c>
      <c r="O226">
        <f t="shared" si="42"/>
        <v>4.1221369933459186E-2</v>
      </c>
    </row>
    <row r="227" spans="1:15">
      <c r="A227" s="2">
        <v>39780</v>
      </c>
      <c r="B227" s="1">
        <v>32.099998474121087</v>
      </c>
      <c r="C227" s="1">
        <v>15.13000011444092</v>
      </c>
      <c r="D227" s="1">
        <v>19.760000228881839</v>
      </c>
      <c r="E227" s="1">
        <v>13.319999694824221</v>
      </c>
      <c r="F227" s="1">
        <v>7.630000114440918</v>
      </c>
      <c r="G227" s="1">
        <v>13.60999965667725</v>
      </c>
      <c r="I227" s="2">
        <v>39780</v>
      </c>
      <c r="J227">
        <f t="shared" si="37"/>
        <v>3.1249523162839576E-3</v>
      </c>
      <c r="K227">
        <f t="shared" si="38"/>
        <v>1.3236570627472987E-3</v>
      </c>
      <c r="L227">
        <f t="shared" si="39"/>
        <v>5.0864894326483629E-3</v>
      </c>
      <c r="M227">
        <f t="shared" si="40"/>
        <v>7.5642530843825001E-3</v>
      </c>
      <c r="N227">
        <f t="shared" si="41"/>
        <v>1.3123660147013529E-3</v>
      </c>
      <c r="O227">
        <f t="shared" si="42"/>
        <v>-2.1994637749541608E-3</v>
      </c>
    </row>
    <row r="228" spans="1:15">
      <c r="A228" s="2">
        <v>39783</v>
      </c>
      <c r="B228" s="1">
        <v>32.490001678466797</v>
      </c>
      <c r="C228" s="1">
        <v>15.5</v>
      </c>
      <c r="D228" s="1">
        <v>19.930000305175781</v>
      </c>
      <c r="E228" s="1">
        <v>13.36999988555908</v>
      </c>
      <c r="F228" s="1">
        <v>7.9699997901916504</v>
      </c>
      <c r="G228" s="1">
        <v>13.72999954223633</v>
      </c>
      <c r="I228" s="2">
        <v>39783</v>
      </c>
      <c r="J228">
        <f t="shared" si="37"/>
        <v>1.2149633111669134E-2</v>
      </c>
      <c r="K228">
        <f t="shared" si="38"/>
        <v>2.4454717961695956E-2</v>
      </c>
      <c r="L228">
        <f t="shared" si="39"/>
        <v>8.6032426277740763E-3</v>
      </c>
      <c r="M228">
        <f t="shared" si="40"/>
        <v>3.7537681591906045E-3</v>
      </c>
      <c r="N228">
        <f t="shared" si="41"/>
        <v>4.4560900478524519E-2</v>
      </c>
      <c r="O228">
        <f t="shared" si="42"/>
        <v>8.8170381033188857E-3</v>
      </c>
    </row>
    <row r="229" spans="1:15">
      <c r="A229" s="2">
        <v>39784</v>
      </c>
      <c r="B229" s="1">
        <v>31.159999847412109</v>
      </c>
      <c r="C229" s="1">
        <v>14.829999923706049</v>
      </c>
      <c r="D229" s="1">
        <v>18.760000228881839</v>
      </c>
      <c r="E229" s="1">
        <v>12.689999580383301</v>
      </c>
      <c r="F229" s="1">
        <v>7.619999885559082</v>
      </c>
      <c r="G229" s="1">
        <v>13.27000045776367</v>
      </c>
      <c r="I229" s="2">
        <v>39784</v>
      </c>
      <c r="J229">
        <f t="shared" si="37"/>
        <v>-4.0935726757323154E-2</v>
      </c>
      <c r="K229">
        <f t="shared" si="38"/>
        <v>-4.3225811373803269E-2</v>
      </c>
      <c r="L229">
        <f t="shared" si="39"/>
        <v>-5.8705472071171771E-2</v>
      </c>
      <c r="M229">
        <f t="shared" si="40"/>
        <v>-5.0860157890520771E-2</v>
      </c>
      <c r="N229">
        <f t="shared" si="41"/>
        <v>-4.3914669240430693E-2</v>
      </c>
      <c r="O229">
        <f t="shared" si="42"/>
        <v>-3.3503211930751134E-2</v>
      </c>
    </row>
    <row r="230" spans="1:15">
      <c r="A230" s="2">
        <v>39785</v>
      </c>
      <c r="B230" s="1">
        <v>30.64999961853027</v>
      </c>
      <c r="C230" s="1">
        <v>14.689999580383301</v>
      </c>
      <c r="D230" s="1">
        <v>18.25</v>
      </c>
      <c r="E230" s="1">
        <v>12.38000011444092</v>
      </c>
      <c r="F230" s="1">
        <v>7.5900001525878906</v>
      </c>
      <c r="G230" s="1">
        <v>13.13000011444092</v>
      </c>
      <c r="I230" s="2">
        <v>39785</v>
      </c>
      <c r="J230">
        <f t="shared" si="37"/>
        <v>-1.6367144781106149E-2</v>
      </c>
      <c r="K230">
        <f t="shared" si="38"/>
        <v>-9.4403468673627741E-3</v>
      </c>
      <c r="L230">
        <f t="shared" si="39"/>
        <v>-2.7185512934945057E-2</v>
      </c>
      <c r="M230">
        <f t="shared" si="40"/>
        <v>-2.4428642726008469E-2</v>
      </c>
      <c r="N230">
        <f t="shared" si="41"/>
        <v>-3.9369728899924144E-3</v>
      </c>
      <c r="O230">
        <f t="shared" si="42"/>
        <v>-1.055013854508517E-2</v>
      </c>
    </row>
    <row r="231" spans="1:15">
      <c r="A231" s="2">
        <v>39786</v>
      </c>
      <c r="B231" s="1">
        <v>30.329999923706051</v>
      </c>
      <c r="C231" s="1">
        <v>14.36999988555908</v>
      </c>
      <c r="D231" s="1">
        <v>18.170000076293949</v>
      </c>
      <c r="E231" s="1">
        <v>12.36999988555908</v>
      </c>
      <c r="F231" s="1">
        <v>7.309999942779541</v>
      </c>
      <c r="G231" s="1">
        <v>13</v>
      </c>
      <c r="I231" s="2">
        <v>39786</v>
      </c>
      <c r="J231">
        <f t="shared" si="37"/>
        <v>-1.0440446943129959E-2</v>
      </c>
      <c r="K231">
        <f t="shared" si="38"/>
        <v>-2.1783506056156803E-2</v>
      </c>
      <c r="L231">
        <f t="shared" si="39"/>
        <v>-4.3835574633452673E-3</v>
      </c>
      <c r="M231">
        <f t="shared" si="40"/>
        <v>-8.0777292321463766E-4</v>
      </c>
      <c r="N231">
        <f t="shared" si="41"/>
        <v>-3.6890672487388629E-2</v>
      </c>
      <c r="O231">
        <f t="shared" si="42"/>
        <v>-9.900998728700712E-3</v>
      </c>
    </row>
    <row r="232" spans="1:15">
      <c r="A232" s="2">
        <v>39787</v>
      </c>
      <c r="B232" s="1">
        <v>30.20999908447266</v>
      </c>
      <c r="C232" s="1">
        <v>14.090000152587891</v>
      </c>
      <c r="D232" s="1">
        <v>18.04000091552734</v>
      </c>
      <c r="E232" s="1">
        <v>12.289999961853029</v>
      </c>
      <c r="F232" s="1">
        <v>7.3400001525878906</v>
      </c>
      <c r="G232" s="1">
        <v>12.920000076293951</v>
      </c>
      <c r="I232" s="2">
        <v>39787</v>
      </c>
      <c r="J232">
        <f t="shared" si="37"/>
        <v>-3.9565064139547917E-3</v>
      </c>
      <c r="K232">
        <f t="shared" si="38"/>
        <v>-1.9485019846977956E-2</v>
      </c>
      <c r="L232">
        <f t="shared" si="39"/>
        <v>-7.1546043049397715E-3</v>
      </c>
      <c r="M232">
        <f t="shared" si="40"/>
        <v>-6.4672533909595443E-3</v>
      </c>
      <c r="N232">
        <f t="shared" si="41"/>
        <v>4.1039959019401008E-3</v>
      </c>
      <c r="O232">
        <f t="shared" si="42"/>
        <v>-6.1538402850807201E-3</v>
      </c>
    </row>
    <row r="233" spans="1:15">
      <c r="A233" s="2">
        <v>39790</v>
      </c>
      <c r="B233" s="1">
        <v>31.729999542236332</v>
      </c>
      <c r="C233" s="1">
        <v>14.920000076293951</v>
      </c>
      <c r="D233" s="1">
        <v>19.20000076293945</v>
      </c>
      <c r="E233" s="1">
        <v>12.960000038146971</v>
      </c>
      <c r="F233" s="1">
        <v>7.8400001525878906</v>
      </c>
      <c r="G233" s="1">
        <v>13.44999980926514</v>
      </c>
      <c r="I233" s="2">
        <v>39790</v>
      </c>
      <c r="J233">
        <f t="shared" si="37"/>
        <v>5.0314482086327571E-2</v>
      </c>
      <c r="K233">
        <f t="shared" si="38"/>
        <v>5.8907020207066153E-2</v>
      </c>
      <c r="L233">
        <f t="shared" si="39"/>
        <v>6.4301540384827674E-2</v>
      </c>
      <c r="M233">
        <f t="shared" si="40"/>
        <v>5.4515872935195865E-2</v>
      </c>
      <c r="N233">
        <f t="shared" si="41"/>
        <v>6.8119889592061278E-2</v>
      </c>
      <c r="O233">
        <f t="shared" si="42"/>
        <v>4.1021650916523669E-2</v>
      </c>
    </row>
    <row r="234" spans="1:15">
      <c r="A234" s="2">
        <v>39791</v>
      </c>
      <c r="B234" s="1">
        <v>32.299999237060547</v>
      </c>
      <c r="C234" s="1">
        <v>15.159999847412109</v>
      </c>
      <c r="D234" s="1">
        <v>19.680000305175781</v>
      </c>
      <c r="E234" s="1">
        <v>13.170000076293951</v>
      </c>
      <c r="F234" s="1">
        <v>8.130000114440918</v>
      </c>
      <c r="G234" s="1">
        <v>13.560000419616699</v>
      </c>
      <c r="I234" s="2">
        <v>39791</v>
      </c>
      <c r="J234">
        <f t="shared" si="37"/>
        <v>1.7964062497557842E-2</v>
      </c>
      <c r="K234">
        <f t="shared" si="38"/>
        <v>1.608577546185733E-2</v>
      </c>
      <c r="L234">
        <f t="shared" si="39"/>
        <v>2.499997516473252E-2</v>
      </c>
      <c r="M234">
        <f t="shared" si="40"/>
        <v>1.6203706599448878E-2</v>
      </c>
      <c r="N234">
        <f t="shared" si="41"/>
        <v>3.6989790332759342E-2</v>
      </c>
      <c r="O234">
        <f t="shared" si="42"/>
        <v>8.1784841569874332E-3</v>
      </c>
    </row>
    <row r="235" spans="1:15">
      <c r="A235" s="2">
        <v>39792</v>
      </c>
      <c r="B235" s="1">
        <v>33.869998931884773</v>
      </c>
      <c r="C235" s="1">
        <v>15.89999961853027</v>
      </c>
      <c r="D235" s="1">
        <v>20.930000305175781</v>
      </c>
      <c r="E235" s="1">
        <v>13.86999988555908</v>
      </c>
      <c r="F235" s="1">
        <v>8.5799999237060547</v>
      </c>
      <c r="G235" s="1">
        <v>14.079999923706049</v>
      </c>
      <c r="I235" s="2">
        <v>39792</v>
      </c>
      <c r="J235">
        <f t="shared" si="37"/>
        <v>4.8606802845457382E-2</v>
      </c>
      <c r="K235">
        <f t="shared" si="38"/>
        <v>4.8812650301212394E-2</v>
      </c>
      <c r="L235">
        <f t="shared" si="39"/>
        <v>6.3516259177661377E-2</v>
      </c>
      <c r="M235">
        <f t="shared" si="40"/>
        <v>5.3151086196660841E-2</v>
      </c>
      <c r="N235">
        <f t="shared" si="41"/>
        <v>5.5350529265777534E-2</v>
      </c>
      <c r="O235">
        <f t="shared" si="42"/>
        <v>3.8348044837601042E-2</v>
      </c>
    </row>
    <row r="236" spans="1:15">
      <c r="A236" s="2">
        <v>39793</v>
      </c>
      <c r="B236" s="1">
        <v>33.860000610351563</v>
      </c>
      <c r="C236" s="1">
        <v>15.960000038146971</v>
      </c>
      <c r="D236" s="1">
        <v>21.219999313354489</v>
      </c>
      <c r="E236" s="1">
        <v>13.989999771118161</v>
      </c>
      <c r="F236" s="1">
        <v>8.4600000381469727</v>
      </c>
      <c r="G236" s="1">
        <v>14.10999965667725</v>
      </c>
      <c r="I236" s="2">
        <v>39793</v>
      </c>
      <c r="J236">
        <f t="shared" si="37"/>
        <v>-2.9519698401283211E-4</v>
      </c>
      <c r="K236">
        <f t="shared" si="38"/>
        <v>3.7736113871836173E-3</v>
      </c>
      <c r="L236">
        <f t="shared" si="39"/>
        <v>1.3855661918313184E-2</v>
      </c>
      <c r="M236">
        <f t="shared" si="40"/>
        <v>8.6517582227249763E-3</v>
      </c>
      <c r="N236">
        <f t="shared" si="41"/>
        <v>-1.3986000772276132E-2</v>
      </c>
      <c r="O236">
        <f t="shared" si="42"/>
        <v>2.1306628646134214E-3</v>
      </c>
    </row>
    <row r="237" spans="1:15">
      <c r="A237" s="2">
        <v>39794</v>
      </c>
      <c r="B237" s="1">
        <v>32.360000610351563</v>
      </c>
      <c r="C237" s="1">
        <v>15.319999694824221</v>
      </c>
      <c r="D237" s="1">
        <v>20.110000610351559</v>
      </c>
      <c r="E237" s="1">
        <v>13.319999694824221</v>
      </c>
      <c r="F237" s="1">
        <v>7.9699997901916504</v>
      </c>
      <c r="G237" s="1">
        <v>13.64999961853027</v>
      </c>
      <c r="I237" s="2">
        <v>39794</v>
      </c>
      <c r="J237">
        <f t="shared" si="37"/>
        <v>-4.430005826820408E-2</v>
      </c>
      <c r="K237">
        <f t="shared" si="38"/>
        <v>-4.0100272042170829E-2</v>
      </c>
      <c r="L237">
        <f t="shared" si="39"/>
        <v>-5.2309082889760918E-2</v>
      </c>
      <c r="M237">
        <f t="shared" si="40"/>
        <v>-4.7891357201958681E-2</v>
      </c>
      <c r="N237">
        <f t="shared" si="41"/>
        <v>-5.7919650797383322E-2</v>
      </c>
      <c r="O237">
        <f t="shared" si="42"/>
        <v>-3.260099570089605E-2</v>
      </c>
    </row>
    <row r="238" spans="1:15">
      <c r="A238" s="2">
        <v>39797</v>
      </c>
      <c r="B238" s="1">
        <v>33.450000762939453</v>
      </c>
      <c r="C238" s="1">
        <v>15.89000034332275</v>
      </c>
      <c r="D238" s="1">
        <v>21.04999923706055</v>
      </c>
      <c r="E238" s="1">
        <v>13.85000038146973</v>
      </c>
      <c r="F238" s="1">
        <v>8.2600002288818359</v>
      </c>
      <c r="G238" s="1">
        <v>14.02999973297119</v>
      </c>
      <c r="I238" s="2">
        <v>39797</v>
      </c>
      <c r="J238">
        <f t="shared" si="37"/>
        <v>3.368356403056473E-2</v>
      </c>
      <c r="K238">
        <f t="shared" si="38"/>
        <v>3.7206309389882133E-2</v>
      </c>
      <c r="L238">
        <f t="shared" si="39"/>
        <v>4.6742844265510869E-2</v>
      </c>
      <c r="M238">
        <f t="shared" si="40"/>
        <v>3.978984225138181E-2</v>
      </c>
      <c r="N238">
        <f t="shared" si="41"/>
        <v>3.6386505184990987E-2</v>
      </c>
      <c r="O238">
        <f t="shared" si="42"/>
        <v>2.7838837000776072E-2</v>
      </c>
    </row>
    <row r="239" spans="1:15">
      <c r="A239" s="2">
        <v>39798</v>
      </c>
      <c r="B239" s="1">
        <v>33.540000915527337</v>
      </c>
      <c r="C239" s="1">
        <v>15.86999988555908</v>
      </c>
      <c r="D239" s="1">
        <v>21.14999961853027</v>
      </c>
      <c r="E239" s="1">
        <v>13.89999961853027</v>
      </c>
      <c r="F239" s="1">
        <v>8.3900003433227539</v>
      </c>
      <c r="G239" s="1">
        <v>13.930000305175779</v>
      </c>
      <c r="I239" s="2">
        <v>39798</v>
      </c>
      <c r="J239">
        <f t="shared" si="37"/>
        <v>2.6905874599440415E-3</v>
      </c>
      <c r="K239">
        <f t="shared" si="38"/>
        <v>-1.2586820221230917E-3</v>
      </c>
      <c r="L239">
        <f t="shared" si="39"/>
        <v>4.7506121184868813E-3</v>
      </c>
      <c r="M239">
        <f t="shared" si="40"/>
        <v>3.6100531179360132E-3</v>
      </c>
      <c r="N239">
        <f t="shared" si="41"/>
        <v>1.5738512208070023E-2</v>
      </c>
      <c r="O239">
        <f t="shared" si="42"/>
        <v>-7.1275431004040992E-3</v>
      </c>
    </row>
    <row r="240" spans="1:15">
      <c r="A240" s="2">
        <v>39799</v>
      </c>
      <c r="B240" s="1">
        <v>33.799999237060547</v>
      </c>
      <c r="C240" s="1">
        <v>15.939999580383301</v>
      </c>
      <c r="D240" s="1">
        <v>21.389999389648441</v>
      </c>
      <c r="E240" s="1">
        <v>14.010000228881839</v>
      </c>
      <c r="F240" s="1">
        <v>8.4099998474121094</v>
      </c>
      <c r="G240" s="1">
        <v>14</v>
      </c>
      <c r="I240" s="2">
        <v>39799</v>
      </c>
      <c r="J240">
        <f t="shared" si="37"/>
        <v>7.7518877291635393E-3</v>
      </c>
      <c r="K240">
        <f t="shared" si="38"/>
        <v>4.4108188613105666E-3</v>
      </c>
      <c r="L240">
        <f t="shared" si="39"/>
        <v>1.1347507113328683E-2</v>
      </c>
      <c r="M240">
        <f t="shared" si="40"/>
        <v>7.9137131921159457E-3</v>
      </c>
      <c r="N240">
        <f t="shared" si="41"/>
        <v>2.3837310215692933E-3</v>
      </c>
      <c r="O240">
        <f t="shared" si="42"/>
        <v>5.0251036102426858E-3</v>
      </c>
    </row>
    <row r="241" spans="1:15">
      <c r="A241" s="2">
        <v>39800</v>
      </c>
      <c r="B241" s="1">
        <v>33.950000762939453</v>
      </c>
      <c r="C241" s="1">
        <v>16.270000457763668</v>
      </c>
      <c r="D241" s="1">
        <v>21.430000305175781</v>
      </c>
      <c r="E241" s="1">
        <v>14.090000152587891</v>
      </c>
      <c r="F241" s="1">
        <v>8.4499998092651367</v>
      </c>
      <c r="G241" s="1">
        <v>14.159999847412109</v>
      </c>
      <c r="I241" s="2">
        <v>39800</v>
      </c>
      <c r="J241">
        <f t="shared" si="37"/>
        <v>4.4379150670049335E-3</v>
      </c>
      <c r="K241">
        <f t="shared" si="38"/>
        <v>2.0702690468479435E-2</v>
      </c>
      <c r="L241">
        <f t="shared" si="39"/>
        <v>1.8700755805864302E-3</v>
      </c>
      <c r="M241">
        <f t="shared" si="40"/>
        <v>5.7102014560378106E-3</v>
      </c>
      <c r="N241">
        <f t="shared" si="41"/>
        <v>4.7562381187600099E-3</v>
      </c>
      <c r="O241">
        <f t="shared" si="42"/>
        <v>1.1428560529436384E-2</v>
      </c>
    </row>
    <row r="242" spans="1:15">
      <c r="A242" s="2">
        <v>39801</v>
      </c>
      <c r="B242" s="1">
        <v>33.770000457763672</v>
      </c>
      <c r="C242" s="1">
        <v>16.329999923706051</v>
      </c>
      <c r="D242" s="1">
        <v>21.389999389648441</v>
      </c>
      <c r="E242" s="1">
        <v>14.10999965667725</v>
      </c>
      <c r="F242" s="1">
        <v>8.3999996185302734</v>
      </c>
      <c r="G242" s="1">
        <v>14.10999965667725</v>
      </c>
      <c r="I242" s="2">
        <v>39801</v>
      </c>
      <c r="J242">
        <f t="shared" si="37"/>
        <v>-5.3019234500952779E-3</v>
      </c>
      <c r="K242">
        <f t="shared" si="38"/>
        <v>3.687735971375001E-3</v>
      </c>
      <c r="L242">
        <f t="shared" si="39"/>
        <v>-1.866584925697792E-3</v>
      </c>
      <c r="M242">
        <f t="shared" si="40"/>
        <v>1.4194112045971654E-3</v>
      </c>
      <c r="N242">
        <f t="shared" si="41"/>
        <v>-5.9171824690504461E-3</v>
      </c>
      <c r="O242">
        <f t="shared" si="42"/>
        <v>-3.531086954354579E-3</v>
      </c>
    </row>
    <row r="243" spans="1:15">
      <c r="A243" s="2">
        <v>39804</v>
      </c>
      <c r="B243" s="1">
        <v>32.709999084472663</v>
      </c>
      <c r="C243" s="1">
        <v>15.64000034332275</v>
      </c>
      <c r="D243" s="1">
        <v>20.879999160766602</v>
      </c>
      <c r="E243" s="1">
        <v>13.69999980926514</v>
      </c>
      <c r="F243" s="1">
        <v>8.0900001525878906</v>
      </c>
      <c r="G243" s="1">
        <v>13.52999973297119</v>
      </c>
      <c r="I243" s="2">
        <v>39804</v>
      </c>
      <c r="J243">
        <f t="shared" si="37"/>
        <v>-3.1388846873625545E-2</v>
      </c>
      <c r="K243">
        <f t="shared" si="38"/>
        <v>-4.2253495628106971E-2</v>
      </c>
      <c r="L243">
        <f t="shared" si="39"/>
        <v>-2.3842928631809639E-2</v>
      </c>
      <c r="M243">
        <f t="shared" si="40"/>
        <v>-2.9057395987822431E-2</v>
      </c>
      <c r="N243">
        <f t="shared" si="41"/>
        <v>-3.6904700002429597E-2</v>
      </c>
      <c r="O243">
        <f t="shared" si="42"/>
        <v>-4.1105594459145696E-2</v>
      </c>
    </row>
    <row r="244" spans="1:15">
      <c r="A244" s="2">
        <v>39805</v>
      </c>
      <c r="B244" s="1">
        <v>31.809999465942379</v>
      </c>
      <c r="C244" s="1">
        <v>15</v>
      </c>
      <c r="D244" s="1">
        <v>20.170000076293949</v>
      </c>
      <c r="E244" s="1">
        <v>13.260000228881839</v>
      </c>
      <c r="F244" s="1">
        <v>7.8899998664855957</v>
      </c>
      <c r="G244" s="1">
        <v>13.170000076293951</v>
      </c>
      <c r="I244" s="2">
        <v>39805</v>
      </c>
      <c r="J244">
        <f t="shared" si="37"/>
        <v>-2.75145106609774E-2</v>
      </c>
      <c r="K244">
        <f t="shared" si="38"/>
        <v>-4.0920737165839535E-2</v>
      </c>
      <c r="L244">
        <f t="shared" si="39"/>
        <v>-3.4003788937249431E-2</v>
      </c>
      <c r="M244">
        <f t="shared" si="40"/>
        <v>-3.2116758139349354E-2</v>
      </c>
      <c r="N244">
        <f t="shared" si="41"/>
        <v>-2.4721913761437609E-2</v>
      </c>
      <c r="O244">
        <f t="shared" si="42"/>
        <v>-2.6607513952861182E-2</v>
      </c>
    </row>
    <row r="245" spans="1:15">
      <c r="A245" s="2">
        <v>39806</v>
      </c>
      <c r="B245" s="1">
        <v>31.89999961853027</v>
      </c>
      <c r="C245" s="1">
        <v>15.069999694824221</v>
      </c>
      <c r="D245" s="1">
        <v>20.120000839233398</v>
      </c>
      <c r="E245" s="1">
        <v>13.27000045776367</v>
      </c>
      <c r="F245" s="1">
        <v>8.0600004196166992</v>
      </c>
      <c r="G245" s="1">
        <v>13.210000038146971</v>
      </c>
      <c r="I245" s="2">
        <v>39806</v>
      </c>
      <c r="J245">
        <f t="shared" si="37"/>
        <v>2.8293038069444163E-3</v>
      </c>
      <c r="K245">
        <f t="shared" si="38"/>
        <v>4.6666463216147019E-3</v>
      </c>
      <c r="L245">
        <f t="shared" si="39"/>
        <v>-2.4788912677950435E-3</v>
      </c>
      <c r="M245">
        <f t="shared" si="40"/>
        <v>7.5416506102684178E-4</v>
      </c>
      <c r="N245">
        <f t="shared" si="41"/>
        <v>2.1546331559930184E-2</v>
      </c>
      <c r="O245">
        <f t="shared" si="42"/>
        <v>3.037202856590739E-3</v>
      </c>
    </row>
    <row r="246" spans="1:15">
      <c r="A246" s="2">
        <v>39807</v>
      </c>
      <c r="B246" s="1">
        <v>31.70999908447266</v>
      </c>
      <c r="C246" s="1">
        <v>15.13000011444092</v>
      </c>
      <c r="D246" s="1">
        <v>19.979999542236332</v>
      </c>
      <c r="E246" s="1">
        <v>13.239999771118161</v>
      </c>
      <c r="F246" s="1">
        <v>8.0299997329711914</v>
      </c>
      <c r="G246" s="1">
        <v>13.239999771118161</v>
      </c>
      <c r="I246" s="2">
        <v>39807</v>
      </c>
      <c r="J246">
        <f t="shared" si="37"/>
        <v>-5.9561296655076257E-3</v>
      </c>
      <c r="K246">
        <f t="shared" si="38"/>
        <v>3.9814479649462973E-3</v>
      </c>
      <c r="L246">
        <f t="shared" si="39"/>
        <v>-6.9583146698517246E-3</v>
      </c>
      <c r="M246">
        <f t="shared" si="40"/>
        <v>-2.2607901741222292E-3</v>
      </c>
      <c r="N246">
        <f t="shared" si="41"/>
        <v>-3.7221693652138201E-3</v>
      </c>
      <c r="O246">
        <f t="shared" si="42"/>
        <v>2.2709865923208456E-3</v>
      </c>
    </row>
    <row r="247" spans="1:15">
      <c r="A247" s="2">
        <v>39808</v>
      </c>
      <c r="B247" s="1">
        <v>31.860000610351559</v>
      </c>
      <c r="C247" s="1">
        <v>15.13000011444092</v>
      </c>
      <c r="D247" s="1">
        <v>20.120000839233398</v>
      </c>
      <c r="E247" s="1">
        <v>13.27999973297119</v>
      </c>
      <c r="F247" s="1">
        <v>7.9899997711181641</v>
      </c>
      <c r="G247" s="1">
        <v>13.340000152587891</v>
      </c>
      <c r="I247" s="2">
        <v>39808</v>
      </c>
      <c r="J247">
        <f t="shared" si="37"/>
        <v>4.7304172251569042E-3</v>
      </c>
      <c r="K247">
        <f t="shared" si="38"/>
        <v>0</v>
      </c>
      <c r="L247">
        <f t="shared" si="39"/>
        <v>7.0070720823148039E-3</v>
      </c>
      <c r="M247">
        <f t="shared" si="40"/>
        <v>3.0211452072896067E-3</v>
      </c>
      <c r="N247">
        <f t="shared" si="41"/>
        <v>-4.9813154649043685E-3</v>
      </c>
      <c r="O247">
        <f t="shared" si="42"/>
        <v>7.5528990331156752E-3</v>
      </c>
    </row>
    <row r="248" spans="1:15">
      <c r="A248" s="2">
        <v>39811</v>
      </c>
      <c r="B248" s="1">
        <v>31.780000686645511</v>
      </c>
      <c r="C248" s="1">
        <v>15.079999923706049</v>
      </c>
      <c r="D248" s="1">
        <v>20.010000228881839</v>
      </c>
      <c r="E248" s="1">
        <v>13.239999771118161</v>
      </c>
      <c r="F248" s="1">
        <v>8</v>
      </c>
      <c r="G248" s="1">
        <v>13.289999961853029</v>
      </c>
      <c r="I248" s="2">
        <v>39811</v>
      </c>
      <c r="J248">
        <f t="shared" si="37"/>
        <v>-2.5109831190667019E-3</v>
      </c>
      <c r="K248">
        <f t="shared" si="38"/>
        <v>-3.3047052449885579E-3</v>
      </c>
      <c r="L248">
        <f t="shared" si="39"/>
        <v>-5.4672269266043492E-3</v>
      </c>
      <c r="M248">
        <f t="shared" si="40"/>
        <v>-3.0120453808231938E-3</v>
      </c>
      <c r="N248">
        <f t="shared" si="41"/>
        <v>1.2515931374596837E-3</v>
      </c>
      <c r="O248">
        <f t="shared" si="42"/>
        <v>-3.74814019212449E-3</v>
      </c>
    </row>
    <row r="249" spans="1:15">
      <c r="A249" s="2">
        <v>39812</v>
      </c>
      <c r="B249" s="1">
        <v>33.139999389648438</v>
      </c>
      <c r="C249" s="1">
        <v>15.75</v>
      </c>
      <c r="D249" s="1">
        <v>20.979999542236332</v>
      </c>
      <c r="E249" s="1">
        <v>13.77999973297119</v>
      </c>
      <c r="F249" s="1">
        <v>8.4799995422363281</v>
      </c>
      <c r="G249" s="1">
        <v>13.739999771118161</v>
      </c>
      <c r="I249" s="2">
        <v>39812</v>
      </c>
      <c r="J249">
        <f t="shared" si="37"/>
        <v>4.2794168458731983E-2</v>
      </c>
      <c r="K249">
        <f t="shared" si="38"/>
        <v>4.44297135068746E-2</v>
      </c>
      <c r="L249">
        <f t="shared" si="39"/>
        <v>4.8475727249339261E-2</v>
      </c>
      <c r="M249">
        <f t="shared" si="40"/>
        <v>4.0785496313299738E-2</v>
      </c>
      <c r="N249">
        <f t="shared" si="41"/>
        <v>5.9999942779541016E-2</v>
      </c>
      <c r="O249">
        <f t="shared" si="42"/>
        <v>3.3860030892158693E-2</v>
      </c>
    </row>
    <row r="250" spans="1:15">
      <c r="A250" s="2">
        <v>39813</v>
      </c>
      <c r="B250" s="1">
        <v>33.099998474121087</v>
      </c>
      <c r="C250" s="1">
        <v>15.789999961853029</v>
      </c>
      <c r="D250" s="1">
        <v>20.920000076293949</v>
      </c>
      <c r="E250" s="1">
        <v>13.829999923706049</v>
      </c>
      <c r="F250" s="1">
        <v>8.4899997711181641</v>
      </c>
      <c r="G250" s="1">
        <v>13.670000076293951</v>
      </c>
      <c r="I250" s="2">
        <v>39813</v>
      </c>
      <c r="J250">
        <f t="shared" si="37"/>
        <v>-1.2070282517822098E-3</v>
      </c>
      <c r="K250">
        <f t="shared" si="38"/>
        <v>2.5396801176526427E-3</v>
      </c>
      <c r="L250">
        <f t="shared" si="39"/>
        <v>-2.8598411464020109E-3</v>
      </c>
      <c r="M250">
        <f t="shared" si="40"/>
        <v>3.6284609364124337E-3</v>
      </c>
      <c r="N250">
        <f t="shared" si="41"/>
        <v>1.1792723374603742E-3</v>
      </c>
      <c r="O250">
        <f t="shared" si="42"/>
        <v>-5.0945921390298026E-3</v>
      </c>
    </row>
    <row r="251" spans="1:15">
      <c r="A251" s="2">
        <v>39818</v>
      </c>
      <c r="B251" s="1">
        <v>36.590000152587891</v>
      </c>
      <c r="C251" s="1">
        <v>16.270000457763668</v>
      </c>
      <c r="D251" s="1">
        <v>21.770000457763668</v>
      </c>
      <c r="E251" s="1">
        <v>14.159999847412109</v>
      </c>
      <c r="F251" s="1">
        <v>8.6899995803833008</v>
      </c>
      <c r="G251" s="1">
        <v>13.920000076293951</v>
      </c>
      <c r="I251" s="2">
        <v>39818</v>
      </c>
      <c r="J251">
        <f t="shared" si="37"/>
        <v>0.10543812203482208</v>
      </c>
      <c r="K251">
        <f t="shared" si="38"/>
        <v>3.0399018180511061E-2</v>
      </c>
      <c r="L251">
        <f t="shared" si="39"/>
        <v>4.0630993229914938E-2</v>
      </c>
      <c r="M251">
        <f t="shared" si="40"/>
        <v>2.3861165981671918E-2</v>
      </c>
      <c r="N251">
        <f t="shared" si="41"/>
        <v>2.3557104199873967E-2</v>
      </c>
      <c r="O251">
        <f t="shared" si="42"/>
        <v>1.8288222282715382E-2</v>
      </c>
    </row>
    <row r="252" spans="1:15">
      <c r="A252" s="2">
        <v>39819</v>
      </c>
      <c r="B252" s="1">
        <v>36.569999694824219</v>
      </c>
      <c r="C252" s="1">
        <v>16.319999694824219</v>
      </c>
      <c r="D252" s="1">
        <v>21.89999961853027</v>
      </c>
      <c r="E252" s="1">
        <v>14.22000026702881</v>
      </c>
      <c r="F252" s="1">
        <v>8.5</v>
      </c>
      <c r="G252" s="1">
        <v>14.039999961853029</v>
      </c>
      <c r="I252" s="2">
        <v>39819</v>
      </c>
      <c r="J252">
        <f t="shared" si="37"/>
        <v>-5.4660993933494987E-4</v>
      </c>
      <c r="K252">
        <f t="shared" si="38"/>
        <v>3.0730937709772433E-3</v>
      </c>
      <c r="L252">
        <f t="shared" si="39"/>
        <v>5.9714817654145233E-3</v>
      </c>
      <c r="M252">
        <f t="shared" si="40"/>
        <v>4.2373178152022867E-3</v>
      </c>
      <c r="N252">
        <f t="shared" si="41"/>
        <v>-2.1864164506083927E-2</v>
      </c>
      <c r="O252">
        <f t="shared" si="42"/>
        <v>8.6206813865928617E-3</v>
      </c>
    </row>
    <row r="253" spans="1:15">
      <c r="A253" s="2">
        <v>39820</v>
      </c>
      <c r="B253" s="1">
        <v>32.209999084472663</v>
      </c>
      <c r="C253" s="1">
        <v>16.60000038146973</v>
      </c>
      <c r="D253" s="1">
        <v>21.89999961853027</v>
      </c>
      <c r="E253" s="1">
        <v>14.38000011444092</v>
      </c>
      <c r="F253" s="1">
        <v>8.5900001525878906</v>
      </c>
      <c r="G253" s="1">
        <v>14.27999973297119</v>
      </c>
      <c r="I253" s="2">
        <v>39820</v>
      </c>
      <c r="J253">
        <f t="shared" si="37"/>
        <v>-0.11922342484921129</v>
      </c>
      <c r="K253">
        <f t="shared" si="38"/>
        <v>1.7156905139790644E-2</v>
      </c>
      <c r="L253">
        <f t="shared" si="39"/>
        <v>0</v>
      </c>
      <c r="M253">
        <f t="shared" si="40"/>
        <v>1.1251747145398644E-2</v>
      </c>
      <c r="N253">
        <f t="shared" si="41"/>
        <v>1.0588253245634191E-2</v>
      </c>
      <c r="O253">
        <f t="shared" si="42"/>
        <v>1.709400083833653E-2</v>
      </c>
    </row>
    <row r="254" spans="1:15">
      <c r="A254" s="2">
        <v>39821</v>
      </c>
      <c r="B254" s="1">
        <v>30.159999847412109</v>
      </c>
      <c r="C254" s="1">
        <v>15.760000228881839</v>
      </c>
      <c r="D254" s="1">
        <v>20.60000038146973</v>
      </c>
      <c r="E254" s="1">
        <v>13.60999965667725</v>
      </c>
      <c r="F254" s="1">
        <v>7.9899997711181641</v>
      </c>
      <c r="G254" s="1">
        <v>13.60999965667725</v>
      </c>
      <c r="I254" s="2">
        <v>39821</v>
      </c>
      <c r="J254">
        <f t="shared" si="37"/>
        <v>-6.364480892049415E-2</v>
      </c>
      <c r="K254">
        <f t="shared" si="38"/>
        <v>-5.0602417667746986E-2</v>
      </c>
      <c r="L254">
        <f t="shared" si="39"/>
        <v>-5.9360696790175742E-2</v>
      </c>
      <c r="M254">
        <f t="shared" si="40"/>
        <v>-5.3546623896783392E-2</v>
      </c>
      <c r="N254">
        <f t="shared" si="41"/>
        <v>-6.9848704401823059E-2</v>
      </c>
      <c r="O254">
        <f t="shared" si="42"/>
        <v>-4.6918773727073135E-2</v>
      </c>
    </row>
    <row r="255" spans="1:15">
      <c r="A255" s="2">
        <v>39822</v>
      </c>
      <c r="B255" s="1">
        <v>32.220001220703118</v>
      </c>
      <c r="C255" s="1">
        <v>15.510000228881839</v>
      </c>
      <c r="D255" s="1">
        <v>20.45000076293945</v>
      </c>
      <c r="E255" s="1">
        <v>13.439999580383301</v>
      </c>
      <c r="F255" s="1">
        <v>7.820000171661377</v>
      </c>
      <c r="G255" s="1">
        <v>13.60000038146973</v>
      </c>
      <c r="I255" s="2">
        <v>39822</v>
      </c>
      <c r="J255">
        <f t="shared" si="37"/>
        <v>6.8302433146987154E-2</v>
      </c>
      <c r="K255">
        <f t="shared" si="38"/>
        <v>-1.5862943932059659E-2</v>
      </c>
      <c r="L255">
        <f t="shared" si="39"/>
        <v>-7.281534745271624E-3</v>
      </c>
      <c r="M255">
        <f t="shared" si="40"/>
        <v>-1.2490821497599711E-2</v>
      </c>
      <c r="N255">
        <f t="shared" si="41"/>
        <v>-2.1276546223604764E-2</v>
      </c>
      <c r="O255">
        <f t="shared" si="42"/>
        <v>-7.3470062158405357E-4</v>
      </c>
    </row>
    <row r="256" spans="1:15">
      <c r="A256" s="2">
        <v>39825</v>
      </c>
      <c r="B256" s="1">
        <v>34.189998626708977</v>
      </c>
      <c r="C256" s="1">
        <v>15.60000038146973</v>
      </c>
      <c r="D256" s="1">
        <v>21.090000152587891</v>
      </c>
      <c r="E256" s="1">
        <v>13.55000019073486</v>
      </c>
      <c r="F256" s="1">
        <v>7.5999999046325684</v>
      </c>
      <c r="G256" s="1">
        <v>13.69999980926514</v>
      </c>
      <c r="I256" s="2">
        <v>39825</v>
      </c>
      <c r="J256">
        <f t="shared" si="37"/>
        <v>6.1142064909048728E-2</v>
      </c>
      <c r="K256">
        <f t="shared" si="38"/>
        <v>5.8027176827694345E-3</v>
      </c>
      <c r="L256">
        <f t="shared" si="39"/>
        <v>3.1295812507170222E-2</v>
      </c>
      <c r="M256">
        <f t="shared" si="40"/>
        <v>8.1845694781206083E-3</v>
      </c>
      <c r="N256">
        <f t="shared" si="41"/>
        <v>-2.8133025856707756E-2</v>
      </c>
      <c r="O256">
        <f t="shared" si="42"/>
        <v>7.3528988963604261E-3</v>
      </c>
    </row>
    <row r="257" spans="1:15">
      <c r="A257" s="2">
        <v>39826</v>
      </c>
      <c r="B257" s="1">
        <v>32.659999847412109</v>
      </c>
      <c r="C257" s="1">
        <v>15.760000228881839</v>
      </c>
      <c r="D257" s="1">
        <v>20.989999771118161</v>
      </c>
      <c r="E257" s="1">
        <v>13.829999923706049</v>
      </c>
      <c r="F257" s="1">
        <v>7.7399997711181641</v>
      </c>
      <c r="G257" s="1">
        <v>13.80000019073486</v>
      </c>
      <c r="I257" s="2">
        <v>39826</v>
      </c>
      <c r="J257">
        <f t="shared" si="37"/>
        <v>-4.4749892973135252E-2</v>
      </c>
      <c r="K257">
        <f t="shared" si="38"/>
        <v>1.0256400224333535E-2</v>
      </c>
      <c r="L257">
        <f t="shared" si="39"/>
        <v>-4.7416017423527312E-3</v>
      </c>
      <c r="M257">
        <f t="shared" si="40"/>
        <v>2.0664186644266339E-2</v>
      </c>
      <c r="N257">
        <f t="shared" si="41"/>
        <v>1.84210352950477E-2</v>
      </c>
      <c r="O257">
        <f t="shared" si="42"/>
        <v>7.2992980191204405E-3</v>
      </c>
    </row>
    <row r="258" spans="1:15">
      <c r="A258" s="2">
        <v>39827</v>
      </c>
      <c r="B258" s="1">
        <v>34.770000457763672</v>
      </c>
      <c r="C258" s="1">
        <v>15.75</v>
      </c>
      <c r="D258" s="1">
        <v>20.54000091552734</v>
      </c>
      <c r="E258" s="1">
        <v>13.840000152587891</v>
      </c>
      <c r="F258" s="1">
        <v>7.8400001525878906</v>
      </c>
      <c r="G258" s="1">
        <v>13.69999980926514</v>
      </c>
      <c r="I258" s="2">
        <v>39827</v>
      </c>
      <c r="J258">
        <f t="shared" si="37"/>
        <v>6.4605040422826374E-2</v>
      </c>
      <c r="K258">
        <f t="shared" si="38"/>
        <v>-6.3453228024153391E-4</v>
      </c>
      <c r="L258">
        <f t="shared" si="39"/>
        <v>-2.1438726083742515E-2</v>
      </c>
      <c r="M258">
        <f t="shared" si="40"/>
        <v>7.2308235263977415E-4</v>
      </c>
      <c r="N258">
        <f t="shared" si="41"/>
        <v>1.2919946308380826E-2</v>
      </c>
      <c r="O258">
        <f t="shared" si="42"/>
        <v>-7.2464043541722858E-3</v>
      </c>
    </row>
    <row r="259" spans="1:15">
      <c r="A259" s="2">
        <v>39828</v>
      </c>
      <c r="B259" s="1">
        <v>31</v>
      </c>
      <c r="C259" s="1">
        <v>15.10000038146973</v>
      </c>
      <c r="D259" s="1">
        <v>19.70000076293945</v>
      </c>
      <c r="E259" s="1">
        <v>13.090000152587891</v>
      </c>
      <c r="F259" s="1">
        <v>7.3000001907348633</v>
      </c>
      <c r="G259" s="1">
        <v>13.19999980926514</v>
      </c>
      <c r="I259" s="2">
        <v>39828</v>
      </c>
      <c r="J259">
        <f t="shared" si="37"/>
        <v>-0.10842681645469698</v>
      </c>
      <c r="K259">
        <f t="shared" si="38"/>
        <v>-4.1269817049540948E-2</v>
      </c>
      <c r="L259">
        <f t="shared" si="39"/>
        <v>-4.0895818653683087E-2</v>
      </c>
      <c r="M259">
        <f t="shared" si="40"/>
        <v>-5.4190750847626278E-2</v>
      </c>
      <c r="N259">
        <f t="shared" si="41"/>
        <v>-6.8877544814177044E-2</v>
      </c>
      <c r="O259">
        <f t="shared" si="42"/>
        <v>-3.6496350873074915E-2</v>
      </c>
    </row>
    <row r="260" spans="1:15">
      <c r="A260" s="2">
        <v>39829</v>
      </c>
      <c r="B260" s="1">
        <v>30</v>
      </c>
      <c r="C260" s="1">
        <v>15.19999980926514</v>
      </c>
      <c r="D260" s="1">
        <v>19.930000305175781</v>
      </c>
      <c r="E260" s="1">
        <v>13.38000011444092</v>
      </c>
      <c r="F260" s="1">
        <v>7.3499999046325684</v>
      </c>
      <c r="G260" s="1">
        <v>13.210000038146971</v>
      </c>
      <c r="I260" s="2">
        <v>39829</v>
      </c>
      <c r="J260">
        <f t="shared" ref="J260:J323" si="43">(B260-B259)/B259</f>
        <v>-3.2258064516129031E-2</v>
      </c>
      <c r="K260">
        <f t="shared" ref="K260:K323" si="44">(C260-C259)/C259</f>
        <v>6.6224784946447065E-3</v>
      </c>
      <c r="L260">
        <f t="shared" ref="L260:L323" si="45">(D260-D259)/D259</f>
        <v>1.1675103214666744E-2</v>
      </c>
      <c r="M260">
        <f t="shared" ref="M260:M323" si="46">(E260-E259)/E259</f>
        <v>2.2154313099507196E-2</v>
      </c>
      <c r="N260">
        <f t="shared" ref="N260:N323" si="47">(F260-F259)/F259</f>
        <v>6.8492756974396461E-3</v>
      </c>
      <c r="O260">
        <f t="shared" ref="O260:O323" si="48">(G260-G259)/G259</f>
        <v>7.5759310805530481E-4</v>
      </c>
    </row>
    <row r="261" spans="1:15">
      <c r="A261" s="2">
        <v>39832</v>
      </c>
      <c r="B261" s="1">
        <v>33.729999542236328</v>
      </c>
      <c r="C261" s="1">
        <v>15.35000038146973</v>
      </c>
      <c r="D261" s="1">
        <v>20.069999694824219</v>
      </c>
      <c r="E261" s="1">
        <v>13.420000076293951</v>
      </c>
      <c r="F261" s="1">
        <v>7.4200000762939453</v>
      </c>
      <c r="G261" s="1">
        <v>13.30000019073486</v>
      </c>
      <c r="I261" s="2">
        <v>39832</v>
      </c>
      <c r="J261">
        <f t="shared" si="43"/>
        <v>0.12433331807454427</v>
      </c>
      <c r="K261">
        <f t="shared" si="44"/>
        <v>9.8684588215032214E-3</v>
      </c>
      <c r="L261">
        <f t="shared" si="45"/>
        <v>7.0245553188516482E-3</v>
      </c>
      <c r="M261">
        <f t="shared" si="46"/>
        <v>2.989533745209709E-3</v>
      </c>
      <c r="N261">
        <f t="shared" si="47"/>
        <v>9.5238330026721687E-3</v>
      </c>
      <c r="O261">
        <f t="shared" si="48"/>
        <v>6.8130319703249296E-3</v>
      </c>
    </row>
    <row r="262" spans="1:15">
      <c r="A262" s="2">
        <v>39833</v>
      </c>
      <c r="B262" s="1">
        <v>32.840000152587891</v>
      </c>
      <c r="C262" s="1">
        <v>14.920000076293951</v>
      </c>
      <c r="D262" s="1">
        <v>19.409999847412109</v>
      </c>
      <c r="E262" s="1">
        <v>13.05000019073486</v>
      </c>
      <c r="F262" s="1">
        <v>7.25</v>
      </c>
      <c r="G262" s="1">
        <v>13.189999580383301</v>
      </c>
      <c r="I262" s="2">
        <v>39833</v>
      </c>
      <c r="J262">
        <f t="shared" si="43"/>
        <v>-2.6385988785264887E-2</v>
      </c>
      <c r="K262">
        <f t="shared" si="44"/>
        <v>-2.801304850095436E-2</v>
      </c>
      <c r="L262">
        <f t="shared" si="45"/>
        <v>-3.288489573730858E-2</v>
      </c>
      <c r="M262">
        <f t="shared" si="46"/>
        <v>-2.7570781181490842E-2</v>
      </c>
      <c r="N262">
        <f t="shared" si="47"/>
        <v>-2.29110612595647E-2</v>
      </c>
      <c r="O262">
        <f t="shared" si="48"/>
        <v>-8.2707224642138231E-3</v>
      </c>
    </row>
    <row r="263" spans="1:15">
      <c r="A263" s="2">
        <v>39834</v>
      </c>
      <c r="B263" s="1">
        <v>30.5</v>
      </c>
      <c r="C263" s="1">
        <v>14.89999961853027</v>
      </c>
      <c r="D263" s="1">
        <v>19.239999771118161</v>
      </c>
      <c r="E263" s="1">
        <v>13.14999961853027</v>
      </c>
      <c r="F263" s="1">
        <v>7.0999999046325684</v>
      </c>
      <c r="G263" s="1">
        <v>13.13000011444092</v>
      </c>
      <c r="I263" s="2">
        <v>39834</v>
      </c>
      <c r="J263">
        <f t="shared" si="43"/>
        <v>-7.1254571915813206E-2</v>
      </c>
      <c r="K263">
        <f t="shared" si="44"/>
        <v>-1.3405132480836263E-3</v>
      </c>
      <c r="L263">
        <f t="shared" si="45"/>
        <v>-8.7583759727135994E-3</v>
      </c>
      <c r="M263">
        <f t="shared" si="46"/>
        <v>7.6627912899500947E-3</v>
      </c>
      <c r="N263">
        <f t="shared" si="47"/>
        <v>-2.0689668326542295E-2</v>
      </c>
      <c r="O263">
        <f t="shared" si="48"/>
        <v>-4.5488603374646544E-3</v>
      </c>
    </row>
    <row r="264" spans="1:15">
      <c r="A264" s="2">
        <v>39846</v>
      </c>
      <c r="B264" s="1">
        <v>33.040000915527337</v>
      </c>
      <c r="C264" s="1">
        <v>14.80000019073486</v>
      </c>
      <c r="D264" s="1">
        <v>20.20000076293945</v>
      </c>
      <c r="E264" s="1">
        <v>13.260000228881839</v>
      </c>
      <c r="F264" s="1">
        <v>6.9000000953674316</v>
      </c>
      <c r="G264" s="1">
        <v>13.189999580383301</v>
      </c>
      <c r="I264" s="2">
        <v>39846</v>
      </c>
      <c r="J264">
        <f t="shared" si="43"/>
        <v>8.327871854187989E-2</v>
      </c>
      <c r="K264">
        <f t="shared" si="44"/>
        <v>-6.7113711648050401E-3</v>
      </c>
      <c r="L264">
        <f t="shared" si="45"/>
        <v>4.9896102039584236E-2</v>
      </c>
      <c r="M264">
        <f t="shared" si="46"/>
        <v>8.3650656686379433E-3</v>
      </c>
      <c r="N264">
        <f t="shared" si="47"/>
        <v>-2.8168987598808551E-2</v>
      </c>
      <c r="O264">
        <f t="shared" si="48"/>
        <v>4.5696470235663689E-3</v>
      </c>
    </row>
    <row r="265" spans="1:15">
      <c r="A265" s="2">
        <v>39847</v>
      </c>
      <c r="B265" s="1">
        <v>31.469999313354489</v>
      </c>
      <c r="C265" s="1">
        <v>15.35000038146973</v>
      </c>
      <c r="D265" s="1">
        <v>20.510000228881839</v>
      </c>
      <c r="E265" s="1">
        <v>13.510000228881839</v>
      </c>
      <c r="F265" s="1">
        <v>7.119999885559082</v>
      </c>
      <c r="G265" s="1">
        <v>13.38000011444092</v>
      </c>
      <c r="I265" s="2">
        <v>39847</v>
      </c>
      <c r="J265">
        <f t="shared" si="43"/>
        <v>-4.7518206981496079E-2</v>
      </c>
      <c r="K265">
        <f t="shared" si="44"/>
        <v>3.7162174570726229E-2</v>
      </c>
      <c r="L265">
        <f t="shared" si="45"/>
        <v>1.5346507635343259E-2</v>
      </c>
      <c r="M265">
        <f t="shared" si="46"/>
        <v>1.8853694998848536E-2</v>
      </c>
      <c r="N265">
        <f t="shared" si="47"/>
        <v>3.1884027123326462E-2</v>
      </c>
      <c r="O265">
        <f t="shared" si="48"/>
        <v>1.4404893108578671E-2</v>
      </c>
    </row>
    <row r="266" spans="1:15">
      <c r="A266" s="2">
        <v>39848</v>
      </c>
      <c r="B266" s="1">
        <v>31.690000534057621</v>
      </c>
      <c r="C266" s="1">
        <v>15.39999961853027</v>
      </c>
      <c r="D266" s="1">
        <v>20.780000686645511</v>
      </c>
      <c r="E266" s="1">
        <v>13.69999980926514</v>
      </c>
      <c r="F266" s="1">
        <v>7.0999999046325684</v>
      </c>
      <c r="G266" s="1">
        <v>13.5</v>
      </c>
      <c r="I266" s="2">
        <v>39848</v>
      </c>
      <c r="J266">
        <f t="shared" si="43"/>
        <v>6.9908238164394631E-3</v>
      </c>
      <c r="K266">
        <f t="shared" si="44"/>
        <v>3.2572792063834755E-3</v>
      </c>
      <c r="L266">
        <f t="shared" si="45"/>
        <v>1.3164332264777928E-2</v>
      </c>
      <c r="M266">
        <f t="shared" si="46"/>
        <v>1.4063625252730744E-2</v>
      </c>
      <c r="N266">
        <f t="shared" si="47"/>
        <v>-2.8089861303337953E-3</v>
      </c>
      <c r="O266">
        <f t="shared" si="48"/>
        <v>8.9686012356281972E-3</v>
      </c>
    </row>
    <row r="267" spans="1:15">
      <c r="A267" s="2">
        <v>39849</v>
      </c>
      <c r="B267" s="1">
        <v>31.430000305175781</v>
      </c>
      <c r="C267" s="1">
        <v>15.409999847412109</v>
      </c>
      <c r="D267" s="1">
        <v>20.89999961853027</v>
      </c>
      <c r="E267" s="1">
        <v>13.63000011444092</v>
      </c>
      <c r="F267" s="1">
        <v>7.0900001525878906</v>
      </c>
      <c r="G267" s="1">
        <v>13.64000034332275</v>
      </c>
      <c r="I267" s="2">
        <v>39849</v>
      </c>
      <c r="J267">
        <f t="shared" si="43"/>
        <v>-8.204487993063116E-3</v>
      </c>
      <c r="K267">
        <f t="shared" si="44"/>
        <v>6.4936552789303782E-4</v>
      </c>
      <c r="L267">
        <f t="shared" si="45"/>
        <v>5.7747318536845432E-3</v>
      </c>
      <c r="M267">
        <f t="shared" si="46"/>
        <v>-5.1094668466258372E-3</v>
      </c>
      <c r="N267">
        <f t="shared" si="47"/>
        <v>-1.4084157998584129E-3</v>
      </c>
      <c r="O267">
        <f t="shared" si="48"/>
        <v>1.0370395801685211E-2</v>
      </c>
    </row>
    <row r="268" spans="1:15">
      <c r="A268" s="2">
        <v>39850</v>
      </c>
      <c r="B268" s="1">
        <v>32.200000762939453</v>
      </c>
      <c r="C268" s="1">
        <v>15.64000034332275</v>
      </c>
      <c r="D268" s="1">
        <v>21.20000076293945</v>
      </c>
      <c r="E268" s="1">
        <v>13.829999923706049</v>
      </c>
      <c r="F268" s="1">
        <v>7.179999828338623</v>
      </c>
      <c r="G268" s="1">
        <v>13.80000019073486</v>
      </c>
      <c r="I268" s="2">
        <v>39850</v>
      </c>
      <c r="J268">
        <f t="shared" si="43"/>
        <v>2.4498900740922709E-2</v>
      </c>
      <c r="K268">
        <f t="shared" si="44"/>
        <v>1.4925405463210716E-2</v>
      </c>
      <c r="L268">
        <f t="shared" si="45"/>
        <v>1.4354122004059462E-2</v>
      </c>
      <c r="M268">
        <f t="shared" si="46"/>
        <v>1.4673500189719791E-2</v>
      </c>
      <c r="N268">
        <f t="shared" si="47"/>
        <v>1.2693889113370755E-2</v>
      </c>
      <c r="O268">
        <f t="shared" si="48"/>
        <v>1.17301937965445E-2</v>
      </c>
    </row>
    <row r="269" spans="1:15">
      <c r="A269" s="2">
        <v>39853</v>
      </c>
      <c r="B269" s="1">
        <v>34.770000457763672</v>
      </c>
      <c r="C269" s="1">
        <v>15.659999847412109</v>
      </c>
      <c r="D269" s="1">
        <v>21.70000076293945</v>
      </c>
      <c r="E269" s="1">
        <v>14.02999973297119</v>
      </c>
      <c r="F269" s="1">
        <v>7.119999885559082</v>
      </c>
      <c r="G269" s="1">
        <v>13.939999580383301</v>
      </c>
      <c r="I269" s="2">
        <v>39853</v>
      </c>
      <c r="J269">
        <f t="shared" si="43"/>
        <v>7.9813653227678069E-2</v>
      </c>
      <c r="K269">
        <f t="shared" si="44"/>
        <v>1.2787406426047485E-3</v>
      </c>
      <c r="L269">
        <f t="shared" si="45"/>
        <v>2.3584904811610647E-2</v>
      </c>
      <c r="M269">
        <f t="shared" si="46"/>
        <v>1.4461302268145347E-2</v>
      </c>
      <c r="N269">
        <f t="shared" si="47"/>
        <v>-8.3565381913698975E-3</v>
      </c>
      <c r="O269">
        <f t="shared" si="48"/>
        <v>1.0144883167641897E-2</v>
      </c>
    </row>
    <row r="270" spans="1:15">
      <c r="A270" s="2">
        <v>39854</v>
      </c>
      <c r="B270" s="1">
        <v>34.979999542236328</v>
      </c>
      <c r="C270" s="1">
        <v>15.80000019073486</v>
      </c>
      <c r="D270" s="1">
        <v>21.829999923706051</v>
      </c>
      <c r="E270" s="1">
        <v>14.159999847412109</v>
      </c>
      <c r="F270" s="1">
        <v>7.25</v>
      </c>
      <c r="G270" s="1">
        <v>14.05000019073486</v>
      </c>
      <c r="I270" s="2">
        <v>39854</v>
      </c>
      <c r="J270">
        <f t="shared" si="43"/>
        <v>6.0396629769317789E-3</v>
      </c>
      <c r="K270">
        <f t="shared" si="44"/>
        <v>8.9399964678726403E-3</v>
      </c>
      <c r="L270">
        <f t="shared" si="45"/>
        <v>5.9907445251624995E-3</v>
      </c>
      <c r="M270">
        <f t="shared" si="46"/>
        <v>9.2658672070686562E-3</v>
      </c>
      <c r="N270">
        <f t="shared" si="47"/>
        <v>1.82584433329257E-2</v>
      </c>
      <c r="O270">
        <f t="shared" si="48"/>
        <v>7.8910052842723483E-3</v>
      </c>
    </row>
    <row r="271" spans="1:15">
      <c r="A271" s="2">
        <v>39855</v>
      </c>
      <c r="B271" s="1">
        <v>30.930000305175781</v>
      </c>
      <c r="C271" s="1">
        <v>16</v>
      </c>
      <c r="D271" s="1">
        <v>22.270000457763668</v>
      </c>
      <c r="E271" s="1">
        <v>14.5</v>
      </c>
      <c r="F271" s="1">
        <v>7.2300000190734863</v>
      </c>
      <c r="G271" s="1">
        <v>14.19999980926514</v>
      </c>
      <c r="I271" s="2">
        <v>39855</v>
      </c>
      <c r="J271">
        <f t="shared" si="43"/>
        <v>-0.11578042567354545</v>
      </c>
      <c r="K271">
        <f t="shared" si="44"/>
        <v>1.2658215623466917E-2</v>
      </c>
      <c r="L271">
        <f t="shared" si="45"/>
        <v>2.0155773504140207E-2</v>
      </c>
      <c r="M271">
        <f t="shared" si="46"/>
        <v>2.4011310469754649E-2</v>
      </c>
      <c r="N271">
        <f t="shared" si="47"/>
        <v>-2.7586180588294721E-3</v>
      </c>
      <c r="O271">
        <f t="shared" si="48"/>
        <v>1.0676129287827083E-2</v>
      </c>
    </row>
    <row r="272" spans="1:15">
      <c r="A272" s="2">
        <v>39856</v>
      </c>
      <c r="B272" s="1">
        <v>34.610000610351563</v>
      </c>
      <c r="C272" s="1">
        <v>15.69999980926514</v>
      </c>
      <c r="D272" s="1">
        <v>22.090000152587891</v>
      </c>
      <c r="E272" s="1">
        <v>14.159999847412109</v>
      </c>
      <c r="F272" s="1">
        <v>7.119999885559082</v>
      </c>
      <c r="G272" s="1">
        <v>13.80000019073486</v>
      </c>
      <c r="I272" s="2">
        <v>39856</v>
      </c>
      <c r="J272">
        <f t="shared" si="43"/>
        <v>0.11897834687573461</v>
      </c>
      <c r="K272">
        <f t="shared" si="44"/>
        <v>-1.8750011920928733E-2</v>
      </c>
      <c r="L272">
        <f t="shared" si="45"/>
        <v>-8.0826358992294855E-3</v>
      </c>
      <c r="M272">
        <f t="shared" si="46"/>
        <v>-2.3448286385371768E-2</v>
      </c>
      <c r="N272">
        <f t="shared" si="47"/>
        <v>-1.5214402935575739E-2</v>
      </c>
      <c r="O272">
        <f t="shared" si="48"/>
        <v>-2.8168987598809044E-2</v>
      </c>
    </row>
    <row r="273" spans="1:15">
      <c r="A273" s="2">
        <v>39857</v>
      </c>
      <c r="B273" s="1">
        <v>33.279998779296882</v>
      </c>
      <c r="C273" s="1">
        <v>16</v>
      </c>
      <c r="D273" s="1">
        <v>22.569999694824219</v>
      </c>
      <c r="E273" s="1">
        <v>14.579999923706049</v>
      </c>
      <c r="F273" s="1">
        <v>7.25</v>
      </c>
      <c r="G273" s="1">
        <v>14.189999580383301</v>
      </c>
      <c r="I273" s="2">
        <v>39857</v>
      </c>
      <c r="J273">
        <f t="shared" si="43"/>
        <v>-3.8428252169891264E-2</v>
      </c>
      <c r="K273">
        <f t="shared" si="44"/>
        <v>1.9108292635635495E-2</v>
      </c>
      <c r="L273">
        <f t="shared" si="45"/>
        <v>2.1729268398402213E-2</v>
      </c>
      <c r="M273">
        <f t="shared" si="46"/>
        <v>2.966102265676927E-2</v>
      </c>
      <c r="N273">
        <f t="shared" si="47"/>
        <v>1.82584433329257E-2</v>
      </c>
      <c r="O273">
        <f t="shared" si="48"/>
        <v>2.826082494624033E-2</v>
      </c>
    </row>
    <row r="274" spans="1:15">
      <c r="A274" s="2">
        <v>39860</v>
      </c>
      <c r="B274" s="1">
        <v>35.529998779296882</v>
      </c>
      <c r="C274" s="1">
        <v>16.04000091552734</v>
      </c>
      <c r="D274" s="1">
        <v>22.479999542236332</v>
      </c>
      <c r="E274" s="1">
        <v>14.539999961853029</v>
      </c>
      <c r="F274" s="1">
        <v>7.2100000381469727</v>
      </c>
      <c r="G274" s="1">
        <v>14.10000038146973</v>
      </c>
      <c r="I274" s="2">
        <v>39860</v>
      </c>
      <c r="J274">
        <f t="shared" si="43"/>
        <v>6.7608175556776159E-2</v>
      </c>
      <c r="K274">
        <f t="shared" si="44"/>
        <v>2.5000572204587623E-3</v>
      </c>
      <c r="L274">
        <f t="shared" si="45"/>
        <v>-3.9876009660968683E-3</v>
      </c>
      <c r="M274">
        <f t="shared" si="46"/>
        <v>-2.7434816229308153E-3</v>
      </c>
      <c r="N274">
        <f t="shared" si="47"/>
        <v>-5.5172361176589442E-3</v>
      </c>
      <c r="O274">
        <f t="shared" si="48"/>
        <v>-6.3424384478480448E-3</v>
      </c>
    </row>
    <row r="275" spans="1:15">
      <c r="A275" s="2">
        <v>39861</v>
      </c>
      <c r="B275" s="1">
        <v>32.439998626708977</v>
      </c>
      <c r="C275" s="1">
        <v>15.69999980926514</v>
      </c>
      <c r="D275" s="1">
        <v>21.719999313354489</v>
      </c>
      <c r="E275" s="1">
        <v>14.19999980926514</v>
      </c>
      <c r="F275" s="1">
        <v>7.0799999237060547</v>
      </c>
      <c r="G275" s="1">
        <v>13.920000076293951</v>
      </c>
      <c r="I275" s="2">
        <v>39861</v>
      </c>
      <c r="J275">
        <f t="shared" si="43"/>
        <v>-8.6968766077988993E-2</v>
      </c>
      <c r="K275">
        <f t="shared" si="44"/>
        <v>-2.1197075240380177E-2</v>
      </c>
      <c r="L275">
        <f t="shared" si="45"/>
        <v>-3.3807840051505514E-2</v>
      </c>
      <c r="M275">
        <f t="shared" si="46"/>
        <v>-2.3383779469044651E-2</v>
      </c>
      <c r="N275">
        <f t="shared" si="47"/>
        <v>-1.8030528953274325E-2</v>
      </c>
      <c r="O275">
        <f t="shared" si="48"/>
        <v>-1.2765978745102482E-2</v>
      </c>
    </row>
    <row r="276" spans="1:15">
      <c r="A276" s="2">
        <v>39862</v>
      </c>
      <c r="B276" s="1">
        <v>30.219999313354489</v>
      </c>
      <c r="C276" s="1">
        <v>15.590000152587891</v>
      </c>
      <c r="D276" s="1">
        <v>21.659999847412109</v>
      </c>
      <c r="E276" s="1">
        <v>14.289999961853029</v>
      </c>
      <c r="F276" s="1">
        <v>6.9899997711181641</v>
      </c>
      <c r="G276" s="1">
        <v>13.89999961853027</v>
      </c>
      <c r="I276" s="2">
        <v>39862</v>
      </c>
      <c r="J276">
        <f t="shared" si="43"/>
        <v>-6.8434013789590173E-2</v>
      </c>
      <c r="K276">
        <f t="shared" si="44"/>
        <v>-7.0063476441786232E-3</v>
      </c>
      <c r="L276">
        <f t="shared" si="45"/>
        <v>-2.7624064382676446E-3</v>
      </c>
      <c r="M276">
        <f t="shared" si="46"/>
        <v>6.3380389997728052E-3</v>
      </c>
      <c r="N276">
        <f t="shared" si="47"/>
        <v>-1.2711886095724656E-2</v>
      </c>
      <c r="O276">
        <f t="shared" si="48"/>
        <v>-1.4368144866422775E-3</v>
      </c>
    </row>
    <row r="277" spans="1:15">
      <c r="A277" s="2">
        <v>39863</v>
      </c>
      <c r="B277" s="1">
        <v>35.220001220703118</v>
      </c>
      <c r="C277" s="1">
        <v>15.72999954223633</v>
      </c>
      <c r="D277" s="1">
        <v>22</v>
      </c>
      <c r="E277" s="1">
        <v>14.5</v>
      </c>
      <c r="F277" s="1">
        <v>6.9600000381469727</v>
      </c>
      <c r="G277" s="1">
        <v>14.079999923706049</v>
      </c>
      <c r="I277" s="2">
        <v>39863</v>
      </c>
      <c r="J277">
        <f t="shared" si="43"/>
        <v>0.16545340903231204</v>
      </c>
      <c r="K277">
        <f t="shared" si="44"/>
        <v>8.9800762205380618E-3</v>
      </c>
      <c r="L277">
        <f t="shared" si="45"/>
        <v>1.5697144736061163E-2</v>
      </c>
      <c r="M277">
        <f t="shared" si="46"/>
        <v>1.4695594031320033E-2</v>
      </c>
      <c r="N277">
        <f t="shared" si="47"/>
        <v>-4.2918074325476643E-3</v>
      </c>
      <c r="O277">
        <f t="shared" si="48"/>
        <v>1.294966259825063E-2</v>
      </c>
    </row>
    <row r="278" spans="1:15">
      <c r="A278" s="2">
        <v>39864</v>
      </c>
      <c r="B278" s="1">
        <v>34.340000152587891</v>
      </c>
      <c r="C278" s="1">
        <v>15.55000019073486</v>
      </c>
      <c r="D278" s="1">
        <v>21.729999542236332</v>
      </c>
      <c r="E278" s="1">
        <v>14.19999980926514</v>
      </c>
      <c r="F278" s="1">
        <v>6.7699999809265137</v>
      </c>
      <c r="G278" s="1">
        <v>13.80000019073486</v>
      </c>
      <c r="I278" s="2">
        <v>39864</v>
      </c>
      <c r="J278">
        <f t="shared" si="43"/>
        <v>-2.4985832981684924E-2</v>
      </c>
      <c r="K278">
        <f t="shared" si="44"/>
        <v>-1.1443061458339987E-2</v>
      </c>
      <c r="L278">
        <f t="shared" si="45"/>
        <v>-1.2272748080166741E-2</v>
      </c>
      <c r="M278">
        <f t="shared" si="46"/>
        <v>-2.0689668326542052E-2</v>
      </c>
      <c r="N278">
        <f t="shared" si="47"/>
        <v>-2.7298858646421002E-2</v>
      </c>
      <c r="O278">
        <f t="shared" si="48"/>
        <v>-1.9886344779005499E-2</v>
      </c>
    </row>
    <row r="279" spans="1:15">
      <c r="A279" s="2">
        <v>39867</v>
      </c>
      <c r="B279" s="1">
        <v>32.439998626708977</v>
      </c>
      <c r="C279" s="1">
        <v>15.63000011444092</v>
      </c>
      <c r="D279" s="1">
        <v>22.239999771118161</v>
      </c>
      <c r="E279" s="1">
        <v>14.35000038146973</v>
      </c>
      <c r="F279" s="1">
        <v>6.7300000190734863</v>
      </c>
      <c r="G279" s="1">
        <v>13.85999965667725</v>
      </c>
      <c r="I279" s="2">
        <v>39867</v>
      </c>
      <c r="J279">
        <f t="shared" si="43"/>
        <v>-5.5329106506591778E-2</v>
      </c>
      <c r="K279">
        <f t="shared" si="44"/>
        <v>5.1446895642950725E-3</v>
      </c>
      <c r="L279">
        <f t="shared" si="45"/>
        <v>2.3469868367486511E-2</v>
      </c>
      <c r="M279">
        <f t="shared" si="46"/>
        <v>1.0563420719676227E-2</v>
      </c>
      <c r="N279">
        <f t="shared" si="47"/>
        <v>-5.9084138797225105E-3</v>
      </c>
      <c r="O279">
        <f t="shared" si="48"/>
        <v>4.3477873270373413E-3</v>
      </c>
    </row>
    <row r="280" spans="1:15">
      <c r="A280" s="2">
        <v>39868</v>
      </c>
      <c r="B280" s="1">
        <v>34.409999847412109</v>
      </c>
      <c r="C280" s="1">
        <v>15.63000011444092</v>
      </c>
      <c r="D280" s="1">
        <v>21.870000839233398</v>
      </c>
      <c r="E280" s="1">
        <v>14.30000019073486</v>
      </c>
      <c r="F280" s="1">
        <v>6.6999998092651367</v>
      </c>
      <c r="G280" s="1">
        <v>13.80000019073486</v>
      </c>
      <c r="I280" s="2">
        <v>39868</v>
      </c>
      <c r="J280">
        <f t="shared" si="43"/>
        <v>6.0727537117747032E-2</v>
      </c>
      <c r="K280">
        <f t="shared" si="44"/>
        <v>0</v>
      </c>
      <c r="L280">
        <f t="shared" si="45"/>
        <v>-1.6636642791932891E-2</v>
      </c>
      <c r="M280">
        <f t="shared" si="46"/>
        <v>-3.4843337564949496E-3</v>
      </c>
      <c r="N280">
        <f t="shared" si="47"/>
        <v>-4.4576834655759351E-3</v>
      </c>
      <c r="O280">
        <f t="shared" si="48"/>
        <v>-4.3289659039410103E-3</v>
      </c>
    </row>
    <row r="281" spans="1:15">
      <c r="A281" s="2">
        <v>39869</v>
      </c>
      <c r="B281" s="1">
        <v>32.740001678466797</v>
      </c>
      <c r="C281" s="1">
        <v>15.85999965667725</v>
      </c>
      <c r="D281" s="1">
        <v>22.079999923706051</v>
      </c>
      <c r="E281" s="1">
        <v>14.38000011444092</v>
      </c>
      <c r="F281" s="1">
        <v>7.0100002288818359</v>
      </c>
      <c r="G281" s="1">
        <v>13.89999961853027</v>
      </c>
      <c r="I281" s="2">
        <v>39869</v>
      </c>
      <c r="J281">
        <f t="shared" si="43"/>
        <v>-4.8532350373460084E-2</v>
      </c>
      <c r="K281">
        <f t="shared" si="44"/>
        <v>1.4715261711599604E-2</v>
      </c>
      <c r="L281">
        <f t="shared" si="45"/>
        <v>9.6021525566623491E-3</v>
      </c>
      <c r="M281">
        <f t="shared" si="46"/>
        <v>5.594400184546355E-3</v>
      </c>
      <c r="N281">
        <f t="shared" si="47"/>
        <v>4.6268720662948855E-2</v>
      </c>
      <c r="O281">
        <f t="shared" si="48"/>
        <v>7.2463352473392329E-3</v>
      </c>
    </row>
    <row r="282" spans="1:15">
      <c r="A282" s="2">
        <v>39870</v>
      </c>
      <c r="B282" s="1">
        <v>32.799999237060547</v>
      </c>
      <c r="C282" s="1">
        <v>16.10000038146973</v>
      </c>
      <c r="D282" s="1">
        <v>22.260000228881839</v>
      </c>
      <c r="E282" s="1">
        <v>14.489999771118161</v>
      </c>
      <c r="F282" s="1">
        <v>6.9499998092651367</v>
      </c>
      <c r="G282" s="1">
        <v>13.97999954223633</v>
      </c>
      <c r="I282" s="2">
        <v>39870</v>
      </c>
      <c r="J282">
        <f t="shared" si="43"/>
        <v>1.8325459840526088E-3</v>
      </c>
      <c r="K282">
        <f t="shared" si="44"/>
        <v>1.5132454602004818E-2</v>
      </c>
      <c r="L282">
        <f t="shared" si="45"/>
        <v>8.1521877625793E-3</v>
      </c>
      <c r="M282">
        <f t="shared" si="46"/>
        <v>7.6494892769002907E-3</v>
      </c>
      <c r="N282">
        <f t="shared" si="47"/>
        <v>-8.5592607214892875E-3</v>
      </c>
      <c r="O282">
        <f t="shared" si="48"/>
        <v>5.7553903526307354E-3</v>
      </c>
    </row>
    <row r="283" spans="1:15">
      <c r="A283" s="2">
        <v>39871</v>
      </c>
      <c r="B283" s="1">
        <v>33.049999237060547</v>
      </c>
      <c r="C283" s="1">
        <v>16.280000686645511</v>
      </c>
      <c r="D283" s="1">
        <v>22.469999313354489</v>
      </c>
      <c r="E283" s="1">
        <v>14.75</v>
      </c>
      <c r="F283" s="1">
        <v>7</v>
      </c>
      <c r="G283" s="1">
        <v>14.11999988555908</v>
      </c>
      <c r="I283" s="2">
        <v>39871</v>
      </c>
      <c r="J283">
        <f t="shared" si="43"/>
        <v>7.6219513968014459E-3</v>
      </c>
      <c r="K283">
        <f t="shared" si="44"/>
        <v>1.1180142913720196E-2</v>
      </c>
      <c r="L283">
        <f t="shared" si="45"/>
        <v>9.4339210383376434E-3</v>
      </c>
      <c r="M283">
        <f t="shared" si="46"/>
        <v>1.7943425327036831E-2</v>
      </c>
      <c r="N283">
        <f t="shared" si="47"/>
        <v>7.1942722456204049E-3</v>
      </c>
      <c r="O283">
        <f t="shared" si="48"/>
        <v>1.0014331037692939E-2</v>
      </c>
    </row>
    <row r="284" spans="1:15">
      <c r="A284" s="2">
        <v>39874</v>
      </c>
      <c r="B284" s="1">
        <v>31.930000305175781</v>
      </c>
      <c r="C284" s="1">
        <v>15.69999980926514</v>
      </c>
      <c r="D284" s="1">
        <v>21.909999847412109</v>
      </c>
      <c r="E284" s="1">
        <v>14.39999961853027</v>
      </c>
      <c r="F284" s="1">
        <v>6.5100002288818359</v>
      </c>
      <c r="G284" s="1">
        <v>13.819999694824221</v>
      </c>
      <c r="I284" s="2">
        <v>39874</v>
      </c>
      <c r="J284">
        <f t="shared" si="43"/>
        <v>-3.3888016875620895E-2</v>
      </c>
      <c r="K284">
        <f t="shared" si="44"/>
        <v>-3.5626588017047565E-2</v>
      </c>
      <c r="L284">
        <f t="shared" si="45"/>
        <v>-2.4922095374055372E-2</v>
      </c>
      <c r="M284">
        <f t="shared" si="46"/>
        <v>-2.3728839421676619E-2</v>
      </c>
      <c r="N284">
        <f t="shared" si="47"/>
        <v>-6.9999967302594862E-2</v>
      </c>
      <c r="O284">
        <f t="shared" si="48"/>
        <v>-2.1246472603847422E-2</v>
      </c>
    </row>
    <row r="285" spans="1:15">
      <c r="A285" s="2">
        <v>39875</v>
      </c>
      <c r="B285" s="1">
        <v>31.95000076293945</v>
      </c>
      <c r="C285" s="1">
        <v>15.69999980926514</v>
      </c>
      <c r="D285" s="1">
        <v>22.069999694824219</v>
      </c>
      <c r="E285" s="1">
        <v>14.55000019073486</v>
      </c>
      <c r="F285" s="1">
        <v>6.4499998092651367</v>
      </c>
      <c r="G285" s="1">
        <v>14.02000045776367</v>
      </c>
      <c r="I285" s="2">
        <v>39875</v>
      </c>
      <c r="J285">
        <f t="shared" si="43"/>
        <v>6.2638451526811584E-4</v>
      </c>
      <c r="K285">
        <f t="shared" si="44"/>
        <v>0</v>
      </c>
      <c r="L285">
        <f t="shared" si="45"/>
        <v>7.3025946383567727E-3</v>
      </c>
      <c r="M285">
        <f t="shared" si="46"/>
        <v>1.0416706679045009E-2</v>
      </c>
      <c r="N285">
        <f t="shared" si="47"/>
        <v>-9.2166539949576857E-3</v>
      </c>
      <c r="O285">
        <f t="shared" si="48"/>
        <v>1.447183555397274E-2</v>
      </c>
    </row>
    <row r="286" spans="1:15">
      <c r="A286" s="2">
        <v>39876</v>
      </c>
      <c r="B286" s="1">
        <v>32.75</v>
      </c>
      <c r="C286" s="1">
        <v>16.10000038146973</v>
      </c>
      <c r="D286" s="1">
        <v>22.479999542236332</v>
      </c>
      <c r="E286" s="1">
        <v>15</v>
      </c>
      <c r="F286" s="1">
        <v>6.5399999618530273</v>
      </c>
      <c r="G286" s="1">
        <v>14.260000228881839</v>
      </c>
      <c r="I286" s="2">
        <v>39876</v>
      </c>
      <c r="J286">
        <f t="shared" si="43"/>
        <v>2.5039099153591045E-2</v>
      </c>
      <c r="K286">
        <f t="shared" si="44"/>
        <v>2.547774376204355E-2</v>
      </c>
      <c r="L286">
        <f t="shared" si="45"/>
        <v>1.8577247534274532E-2</v>
      </c>
      <c r="M286">
        <f t="shared" si="46"/>
        <v>3.0927821537190831E-2</v>
      </c>
      <c r="N286">
        <f t="shared" si="47"/>
        <v>1.3953512441753784E-2</v>
      </c>
      <c r="O286">
        <f t="shared" si="48"/>
        <v>1.711838539814511E-2</v>
      </c>
    </row>
    <row r="287" spans="1:15">
      <c r="A287" s="2">
        <v>39877</v>
      </c>
      <c r="B287" s="1">
        <v>33.450000762939453</v>
      </c>
      <c r="C287" s="1">
        <v>16.70000076293945</v>
      </c>
      <c r="D287" s="1">
        <v>23</v>
      </c>
      <c r="E287" s="1">
        <v>15.35999965667725</v>
      </c>
      <c r="F287" s="1">
        <v>6.7199997901916504</v>
      </c>
      <c r="G287" s="1">
        <v>14.64999961853027</v>
      </c>
      <c r="I287" s="2">
        <v>39877</v>
      </c>
      <c r="J287">
        <f t="shared" si="43"/>
        <v>2.1374069097387881E-2</v>
      </c>
      <c r="K287">
        <f t="shared" si="44"/>
        <v>3.7267103556114754E-2</v>
      </c>
      <c r="L287">
        <f t="shared" si="45"/>
        <v>2.3131693432051476E-2</v>
      </c>
      <c r="M287">
        <f t="shared" si="46"/>
        <v>2.3999977111816641E-2</v>
      </c>
      <c r="N287">
        <f t="shared" si="47"/>
        <v>2.7522909692437116E-2</v>
      </c>
      <c r="O287">
        <f t="shared" si="48"/>
        <v>2.7349185370876477E-2</v>
      </c>
    </row>
    <row r="288" spans="1:15">
      <c r="A288" s="2">
        <v>39878</v>
      </c>
      <c r="B288" s="1">
        <v>36.020000457763672</v>
      </c>
      <c r="C288" s="1">
        <v>16.360000610351559</v>
      </c>
      <c r="D288" s="1">
        <v>23.20999908447266</v>
      </c>
      <c r="E288" s="1">
        <v>15.489999771118161</v>
      </c>
      <c r="F288" s="1">
        <v>6.5999999046325684</v>
      </c>
      <c r="G288" s="1">
        <v>14.69999980926514</v>
      </c>
      <c r="I288" s="2">
        <v>39878</v>
      </c>
      <c r="J288">
        <f t="shared" si="43"/>
        <v>7.6831080305134719E-2</v>
      </c>
      <c r="K288">
        <f t="shared" si="44"/>
        <v>-2.0359289644011101E-2</v>
      </c>
      <c r="L288">
        <f t="shared" si="45"/>
        <v>9.1303949770721645E-3</v>
      </c>
      <c r="M288">
        <f t="shared" si="46"/>
        <v>8.4635493064218678E-3</v>
      </c>
      <c r="N288">
        <f t="shared" si="47"/>
        <v>-1.7857126384770276E-2</v>
      </c>
      <c r="O288">
        <f t="shared" si="48"/>
        <v>3.4129823915917991E-3</v>
      </c>
    </row>
    <row r="289" spans="1:15">
      <c r="A289" s="2">
        <v>39881</v>
      </c>
      <c r="B289" s="1">
        <v>33.319999694824219</v>
      </c>
      <c r="C289" s="1">
        <v>16.39999961853027</v>
      </c>
      <c r="D289" s="1">
        <v>23.20000076293945</v>
      </c>
      <c r="E289" s="1">
        <v>15.35000038146973</v>
      </c>
      <c r="F289" s="1">
        <v>6.5100002288818359</v>
      </c>
      <c r="G289" s="1">
        <v>14.80000019073486</v>
      </c>
      <c r="I289" s="2">
        <v>39881</v>
      </c>
      <c r="J289">
        <f t="shared" si="43"/>
        <v>-7.4958376697008083E-2</v>
      </c>
      <c r="K289">
        <f t="shared" si="44"/>
        <v>2.4449270590737099E-3</v>
      </c>
      <c r="L289">
        <f t="shared" si="45"/>
        <v>-4.3077647253760742E-4</v>
      </c>
      <c r="M289">
        <f t="shared" si="46"/>
        <v>-9.0380498203405987E-3</v>
      </c>
      <c r="N289">
        <f t="shared" si="47"/>
        <v>-1.3636314704726172E-2</v>
      </c>
      <c r="O289">
        <f t="shared" si="48"/>
        <v>6.8027471270231616E-3</v>
      </c>
    </row>
    <row r="290" spans="1:15">
      <c r="A290" s="2">
        <v>39882</v>
      </c>
      <c r="B290" s="1">
        <v>33.479999542236328</v>
      </c>
      <c r="C290" s="1">
        <v>16.590000152587891</v>
      </c>
      <c r="D290" s="1">
        <v>23.20000076293945</v>
      </c>
      <c r="E290" s="1">
        <v>15.30000019073486</v>
      </c>
      <c r="F290" s="1">
        <v>6.679999828338623</v>
      </c>
      <c r="G290" s="1">
        <v>15.02000045776367</v>
      </c>
      <c r="I290" s="2">
        <v>39882</v>
      </c>
      <c r="J290">
        <f t="shared" si="43"/>
        <v>4.8019162328192654E-3</v>
      </c>
      <c r="K290">
        <f t="shared" si="44"/>
        <v>1.1585398687628028E-2</v>
      </c>
      <c r="L290">
        <f t="shared" si="45"/>
        <v>0</v>
      </c>
      <c r="M290">
        <f t="shared" si="46"/>
        <v>-3.2573413350028189E-3</v>
      </c>
      <c r="N290">
        <f t="shared" si="47"/>
        <v>2.6113608829471027E-2</v>
      </c>
      <c r="O290">
        <f t="shared" si="48"/>
        <v>1.4864882715781017E-2</v>
      </c>
    </row>
    <row r="291" spans="1:15">
      <c r="A291" s="2">
        <v>39883</v>
      </c>
      <c r="B291" s="1">
        <v>34.25</v>
      </c>
      <c r="C291" s="1">
        <v>16.719999313354489</v>
      </c>
      <c r="D291" s="1">
        <v>24</v>
      </c>
      <c r="E291" s="1">
        <v>15.52000045776367</v>
      </c>
      <c r="F291" s="1">
        <v>6.940000057220459</v>
      </c>
      <c r="G291" s="1">
        <v>15.14000034332275</v>
      </c>
      <c r="I291" s="2">
        <v>39883</v>
      </c>
      <c r="J291">
        <f t="shared" si="43"/>
        <v>2.2998819244076936E-2</v>
      </c>
      <c r="K291">
        <f t="shared" si="44"/>
        <v>7.8359951519541924E-3</v>
      </c>
      <c r="L291">
        <f t="shared" si="45"/>
        <v>3.448272460139308E-2</v>
      </c>
      <c r="M291">
        <f t="shared" si="46"/>
        <v>1.437910224092904E-2</v>
      </c>
      <c r="N291">
        <f t="shared" si="47"/>
        <v>3.8922190952585756E-2</v>
      </c>
      <c r="O291">
        <f t="shared" si="48"/>
        <v>7.9893396738915309E-3</v>
      </c>
    </row>
    <row r="292" spans="1:15">
      <c r="A292" s="2">
        <v>39884</v>
      </c>
      <c r="B292" s="1">
        <v>34.049999237060547</v>
      </c>
      <c r="C292" s="1">
        <v>16.85000038146973</v>
      </c>
      <c r="D292" s="1">
        <v>23.70999908447266</v>
      </c>
      <c r="E292" s="1">
        <v>15.5</v>
      </c>
      <c r="F292" s="1">
        <v>6.820000171661377</v>
      </c>
      <c r="G292" s="1">
        <v>15.14000034332275</v>
      </c>
      <c r="I292" s="2">
        <v>39884</v>
      </c>
      <c r="J292">
        <f t="shared" si="43"/>
        <v>-5.8394383339986315E-3</v>
      </c>
      <c r="K292">
        <f t="shared" si="44"/>
        <v>7.7751838190213245E-3</v>
      </c>
      <c r="L292">
        <f t="shared" si="45"/>
        <v>-1.2083371480305841E-2</v>
      </c>
      <c r="M292">
        <f t="shared" si="46"/>
        <v>-1.2886892508862744E-3</v>
      </c>
      <c r="N292">
        <f t="shared" si="47"/>
        <v>-1.729104964980983E-2</v>
      </c>
      <c r="O292">
        <f t="shared" si="48"/>
        <v>0</v>
      </c>
    </row>
    <row r="293" spans="1:15">
      <c r="A293" s="2">
        <v>39885</v>
      </c>
      <c r="B293" s="1">
        <v>35</v>
      </c>
      <c r="C293" s="1">
        <v>16.809999465942379</v>
      </c>
      <c r="D293" s="1">
        <v>24.190000534057621</v>
      </c>
      <c r="E293" s="1">
        <v>15.89000034332275</v>
      </c>
      <c r="F293" s="1">
        <v>7.0999999046325684</v>
      </c>
      <c r="G293" s="1">
        <v>15.55000019073486</v>
      </c>
      <c r="I293" s="2">
        <v>39885</v>
      </c>
      <c r="J293">
        <f t="shared" si="43"/>
        <v>2.7900169874466769E-2</v>
      </c>
      <c r="K293">
        <f t="shared" si="44"/>
        <v>-2.3739415205794672E-3</v>
      </c>
      <c r="L293">
        <f t="shared" si="45"/>
        <v>2.0244684441987477E-2</v>
      </c>
      <c r="M293">
        <f t="shared" si="46"/>
        <v>2.5161312472435506E-2</v>
      </c>
      <c r="N293">
        <f t="shared" si="47"/>
        <v>4.1055678287905739E-2</v>
      </c>
      <c r="O293">
        <f t="shared" si="48"/>
        <v>2.7080570549189789E-2</v>
      </c>
    </row>
    <row r="294" spans="1:15">
      <c r="A294" s="2">
        <v>39888</v>
      </c>
      <c r="B294" s="1">
        <v>35.529998779296882</v>
      </c>
      <c r="C294" s="1">
        <v>17.10000038146973</v>
      </c>
      <c r="D294" s="1">
        <v>24.29999923706055</v>
      </c>
      <c r="E294" s="1">
        <v>16.079999923706051</v>
      </c>
      <c r="F294" s="1">
        <v>7.190000057220459</v>
      </c>
      <c r="G294" s="1">
        <v>15.69999980926514</v>
      </c>
      <c r="I294" s="2">
        <v>39888</v>
      </c>
      <c r="J294">
        <f t="shared" si="43"/>
        <v>1.5142822265625203E-2</v>
      </c>
      <c r="K294">
        <f t="shared" si="44"/>
        <v>1.7251690942340744E-2</v>
      </c>
      <c r="L294">
        <f t="shared" si="45"/>
        <v>4.5472798914601162E-3</v>
      </c>
      <c r="M294">
        <f t="shared" si="46"/>
        <v>1.1957179123859607E-2</v>
      </c>
      <c r="N294">
        <f t="shared" si="47"/>
        <v>1.2676077999545864E-2</v>
      </c>
      <c r="O294">
        <f t="shared" si="48"/>
        <v>9.6462776006687543E-3</v>
      </c>
    </row>
    <row r="295" spans="1:15">
      <c r="A295" s="2">
        <v>39889</v>
      </c>
      <c r="B295" s="1">
        <v>36.169998168945313</v>
      </c>
      <c r="C295" s="1">
        <v>17.35000038146973</v>
      </c>
      <c r="D295" s="1">
        <v>24.60000038146973</v>
      </c>
      <c r="E295" s="1">
        <v>16.360000610351559</v>
      </c>
      <c r="F295" s="1">
        <v>7.440000057220459</v>
      </c>
      <c r="G295" s="1">
        <v>15.829999923706049</v>
      </c>
      <c r="I295" s="2">
        <v>39889</v>
      </c>
      <c r="J295">
        <f t="shared" si="43"/>
        <v>1.8012930245901223E-2</v>
      </c>
      <c r="K295">
        <f t="shared" si="44"/>
        <v>1.4619882714792825E-2</v>
      </c>
      <c r="L295">
        <f t="shared" si="45"/>
        <v>1.2345726494988538E-2</v>
      </c>
      <c r="M295">
        <f t="shared" si="46"/>
        <v>1.741297810783661E-2</v>
      </c>
      <c r="N295">
        <f t="shared" si="47"/>
        <v>3.4770514326900585E-2</v>
      </c>
      <c r="O295">
        <f t="shared" si="48"/>
        <v>8.2802621668945052E-3</v>
      </c>
    </row>
    <row r="296" spans="1:15">
      <c r="A296" s="2">
        <v>39890</v>
      </c>
      <c r="B296" s="1">
        <v>36.099998474121087</v>
      </c>
      <c r="C296" s="1">
        <v>17.510000228881839</v>
      </c>
      <c r="D296" s="1">
        <v>24.680000305175781</v>
      </c>
      <c r="E296" s="1">
        <v>16.319999694824219</v>
      </c>
      <c r="F296" s="1">
        <v>7.3499999046325684</v>
      </c>
      <c r="G296" s="1">
        <v>15.789999961853029</v>
      </c>
      <c r="I296" s="2">
        <v>39890</v>
      </c>
      <c r="J296">
        <f t="shared" si="43"/>
        <v>-1.9352971625065192E-3</v>
      </c>
      <c r="K296">
        <f t="shared" si="44"/>
        <v>9.2218930198407108E-3</v>
      </c>
      <c r="L296">
        <f t="shared" si="45"/>
        <v>3.2520293685162753E-3</v>
      </c>
      <c r="M296">
        <f t="shared" si="46"/>
        <v>-2.4450436451713933E-3</v>
      </c>
      <c r="N296">
        <f t="shared" si="47"/>
        <v>-1.2096794609637968E-2</v>
      </c>
      <c r="O296">
        <f t="shared" si="48"/>
        <v>-2.5268453598106919E-3</v>
      </c>
    </row>
    <row r="297" spans="1:15">
      <c r="A297" s="2">
        <v>39891</v>
      </c>
      <c r="B297" s="1">
        <v>35.900001525878913</v>
      </c>
      <c r="C297" s="1">
        <v>17.70000076293945</v>
      </c>
      <c r="D297" s="1">
        <v>24.680000305175781</v>
      </c>
      <c r="E297" s="1">
        <v>16.14999961853027</v>
      </c>
      <c r="F297" s="1">
        <v>7.5900001525878906</v>
      </c>
      <c r="G297" s="1">
        <v>15.64999961853027</v>
      </c>
      <c r="I297" s="2">
        <v>39891</v>
      </c>
      <c r="J297">
        <f t="shared" si="43"/>
        <v>-5.5400819029270756E-3</v>
      </c>
      <c r="K297">
        <f t="shared" si="44"/>
        <v>1.0850972676985694E-2</v>
      </c>
      <c r="L297">
        <f t="shared" si="45"/>
        <v>0</v>
      </c>
      <c r="M297">
        <f t="shared" si="46"/>
        <v>-1.0416671536327497E-2</v>
      </c>
      <c r="N297">
        <f t="shared" si="47"/>
        <v>3.2653095383586954E-2</v>
      </c>
      <c r="O297">
        <f t="shared" si="48"/>
        <v>-8.8663928854328857E-3</v>
      </c>
    </row>
    <row r="298" spans="1:15">
      <c r="A298" s="2">
        <v>39892</v>
      </c>
      <c r="B298" s="1">
        <v>35.419998168945313</v>
      </c>
      <c r="C298" s="1">
        <v>17.260000228881839</v>
      </c>
      <c r="D298" s="1">
        <v>23.889999389648441</v>
      </c>
      <c r="E298" s="1">
        <v>15.670000076293951</v>
      </c>
      <c r="F298" s="1">
        <v>7.4000000953674316</v>
      </c>
      <c r="G298" s="1">
        <v>15.60000038146973</v>
      </c>
      <c r="I298" s="2">
        <v>39892</v>
      </c>
      <c r="J298">
        <f t="shared" si="43"/>
        <v>-1.3370566477207114E-2</v>
      </c>
      <c r="K298">
        <f t="shared" si="44"/>
        <v>-2.4858786163382003E-2</v>
      </c>
      <c r="L298">
        <f t="shared" si="45"/>
        <v>-3.2009761173368567E-2</v>
      </c>
      <c r="M298">
        <f t="shared" si="46"/>
        <v>-2.972133458663212E-2</v>
      </c>
      <c r="N298">
        <f t="shared" si="47"/>
        <v>-2.5032945112086258E-2</v>
      </c>
      <c r="O298">
        <f t="shared" si="48"/>
        <v>-3.1948395066628966E-3</v>
      </c>
    </row>
    <row r="299" spans="1:15">
      <c r="A299" s="2">
        <v>39895</v>
      </c>
      <c r="B299" s="1">
        <v>36.569999694824219</v>
      </c>
      <c r="C299" s="1">
        <v>17.989999771118161</v>
      </c>
      <c r="D299" s="1">
        <v>24.780000686645511</v>
      </c>
      <c r="E299" s="1">
        <v>16.379999160766602</v>
      </c>
      <c r="F299" s="1">
        <v>7.6100001335144043</v>
      </c>
      <c r="G299" s="1">
        <v>16.10000038146973</v>
      </c>
      <c r="I299" s="2">
        <v>39895</v>
      </c>
      <c r="J299">
        <f t="shared" si="43"/>
        <v>3.2467577225545337E-2</v>
      </c>
      <c r="K299">
        <f t="shared" si="44"/>
        <v>4.2294295049590092E-2</v>
      </c>
      <c r="L299">
        <f t="shared" si="45"/>
        <v>3.7254136447684827E-2</v>
      </c>
      <c r="M299">
        <f t="shared" si="46"/>
        <v>4.5309449969101086E-2</v>
      </c>
      <c r="N299">
        <f t="shared" si="47"/>
        <v>2.8378383167648534E-2</v>
      </c>
      <c r="O299">
        <f t="shared" si="48"/>
        <v>3.2051281267526051E-2</v>
      </c>
    </row>
    <row r="300" spans="1:15">
      <c r="A300" s="2">
        <v>39896</v>
      </c>
      <c r="B300" s="1">
        <v>37.400001525878913</v>
      </c>
      <c r="C300" s="1">
        <v>18.5</v>
      </c>
      <c r="D300" s="1">
        <v>25.690000534057621</v>
      </c>
      <c r="E300" s="1">
        <v>16.79999923706055</v>
      </c>
      <c r="F300" s="1">
        <v>8.1400003433227539</v>
      </c>
      <c r="G300" s="1">
        <v>16.45000076293945</v>
      </c>
      <c r="I300" s="2">
        <v>39896</v>
      </c>
      <c r="J300">
        <f t="shared" si="43"/>
        <v>2.2696249329533503E-2</v>
      </c>
      <c r="K300">
        <f t="shared" si="44"/>
        <v>2.8349095907194703E-2</v>
      </c>
      <c r="L300">
        <f t="shared" si="45"/>
        <v>3.6723156666518104E-2</v>
      </c>
      <c r="M300">
        <f t="shared" si="46"/>
        <v>2.5641031612500548E-2</v>
      </c>
      <c r="N300">
        <f t="shared" si="47"/>
        <v>6.9645230027556931E-2</v>
      </c>
      <c r="O300">
        <f t="shared" si="48"/>
        <v>2.1739153613471455E-2</v>
      </c>
    </row>
    <row r="301" spans="1:15">
      <c r="A301" s="2">
        <v>39897</v>
      </c>
      <c r="B301" s="1">
        <v>37.819999694824219</v>
      </c>
      <c r="C301" s="1">
        <v>18.95000076293945</v>
      </c>
      <c r="D301" s="1">
        <v>27</v>
      </c>
      <c r="E301" s="1">
        <v>17.229999542236332</v>
      </c>
      <c r="F301" s="1">
        <v>7.9499998092651367</v>
      </c>
      <c r="G301" s="1">
        <v>16.70000076293945</v>
      </c>
      <c r="I301" s="2">
        <v>39897</v>
      </c>
      <c r="J301">
        <f t="shared" si="43"/>
        <v>1.1229897107215033E-2</v>
      </c>
      <c r="K301">
        <f t="shared" si="44"/>
        <v>2.432436556429457E-2</v>
      </c>
      <c r="L301">
        <f t="shared" si="45"/>
        <v>5.0992582277516622E-2</v>
      </c>
      <c r="M301">
        <f t="shared" si="46"/>
        <v>2.5595257422822194E-2</v>
      </c>
      <c r="N301">
        <f t="shared" si="47"/>
        <v>-2.3341587966083405E-2</v>
      </c>
      <c r="O301">
        <f t="shared" si="48"/>
        <v>1.5197567684205233E-2</v>
      </c>
    </row>
    <row r="302" spans="1:15">
      <c r="A302" s="2">
        <v>39898</v>
      </c>
      <c r="B302" s="1">
        <v>38.099998474121087</v>
      </c>
      <c r="C302" s="1">
        <v>19.35000038146973</v>
      </c>
      <c r="D302" s="1">
        <v>26.5</v>
      </c>
      <c r="E302" s="1">
        <v>17.370000839233398</v>
      </c>
      <c r="F302" s="1">
        <v>8.1000003814697266</v>
      </c>
      <c r="G302" s="1">
        <v>16.70000076293945</v>
      </c>
      <c r="I302" s="2">
        <v>39898</v>
      </c>
      <c r="J302">
        <f t="shared" si="43"/>
        <v>7.4034579999001579E-3</v>
      </c>
      <c r="K302">
        <f t="shared" si="44"/>
        <v>2.1108158439368536E-2</v>
      </c>
      <c r="L302">
        <f t="shared" si="45"/>
        <v>-1.8518518518518517E-2</v>
      </c>
      <c r="M302">
        <f t="shared" si="46"/>
        <v>8.12543823079496E-3</v>
      </c>
      <c r="N302">
        <f t="shared" si="47"/>
        <v>1.8867996956399329E-2</v>
      </c>
      <c r="O302">
        <f t="shared" si="48"/>
        <v>0</v>
      </c>
    </row>
    <row r="303" spans="1:15">
      <c r="A303" s="2">
        <v>39899</v>
      </c>
      <c r="B303" s="1">
        <v>37.770000457763672</v>
      </c>
      <c r="C303" s="1">
        <v>19.5</v>
      </c>
      <c r="D303" s="1">
        <v>25.70000076293945</v>
      </c>
      <c r="E303" s="1">
        <v>17.379999160766602</v>
      </c>
      <c r="F303" s="1">
        <v>8.2600002288818359</v>
      </c>
      <c r="G303" s="1">
        <v>16.510000228881839</v>
      </c>
      <c r="I303" s="2">
        <v>39899</v>
      </c>
      <c r="J303">
        <f t="shared" si="43"/>
        <v>-8.6613656056065587E-3</v>
      </c>
      <c r="K303">
        <f t="shared" si="44"/>
        <v>7.7519181174753368E-3</v>
      </c>
      <c r="L303">
        <f t="shared" si="45"/>
        <v>-3.018865045511511E-2</v>
      </c>
      <c r="M303">
        <f t="shared" si="46"/>
        <v>5.7560858089425329E-4</v>
      </c>
      <c r="N303">
        <f t="shared" si="47"/>
        <v>1.9753066651470672E-2</v>
      </c>
      <c r="O303">
        <f t="shared" si="48"/>
        <v>-1.1377276968708782E-2</v>
      </c>
    </row>
    <row r="304" spans="1:15">
      <c r="A304" s="2">
        <v>39902</v>
      </c>
      <c r="B304" s="1">
        <v>36.290000915527337</v>
      </c>
      <c r="C304" s="1">
        <v>19</v>
      </c>
      <c r="D304" s="1">
        <v>25.530000686645511</v>
      </c>
      <c r="E304" s="1">
        <v>16.739999771118161</v>
      </c>
      <c r="F304" s="1">
        <v>7.7100000381469727</v>
      </c>
      <c r="G304" s="1">
        <v>16</v>
      </c>
      <c r="I304" s="2">
        <v>39902</v>
      </c>
      <c r="J304">
        <f t="shared" si="43"/>
        <v>-3.9184525398440112E-2</v>
      </c>
      <c r="K304">
        <f t="shared" si="44"/>
        <v>-2.564102564102564E-2</v>
      </c>
      <c r="L304">
        <f t="shared" si="45"/>
        <v>-6.6147887644846266E-3</v>
      </c>
      <c r="M304">
        <f t="shared" si="46"/>
        <v>-3.6823902218198486E-2</v>
      </c>
      <c r="N304">
        <f t="shared" si="47"/>
        <v>-6.6585977662777532E-2</v>
      </c>
      <c r="O304">
        <f t="shared" si="48"/>
        <v>-3.0890382908031002E-2</v>
      </c>
    </row>
    <row r="305" spans="1:15">
      <c r="A305" s="2">
        <v>39903</v>
      </c>
      <c r="B305" s="1">
        <v>36.639999389648438</v>
      </c>
      <c r="C305" s="1">
        <v>18.70000076293945</v>
      </c>
      <c r="D305" s="1">
        <v>25.889999389648441</v>
      </c>
      <c r="E305" s="1">
        <v>16.79999923706055</v>
      </c>
      <c r="F305" s="1">
        <v>7.809999942779541</v>
      </c>
      <c r="G305" s="1">
        <v>16.010000228881839</v>
      </c>
      <c r="I305" s="2">
        <v>39903</v>
      </c>
      <c r="J305">
        <f t="shared" si="43"/>
        <v>9.6444878834750225E-3</v>
      </c>
      <c r="K305">
        <f t="shared" si="44"/>
        <v>-1.5789433529502656E-2</v>
      </c>
      <c r="L305">
        <f t="shared" si="45"/>
        <v>1.410100639720082E-2</v>
      </c>
      <c r="M305">
        <f t="shared" si="46"/>
        <v>3.5841975366038017E-3</v>
      </c>
      <c r="N305">
        <f t="shared" si="47"/>
        <v>1.2970156178702485E-2</v>
      </c>
      <c r="O305">
        <f t="shared" si="48"/>
        <v>6.2501430511496814E-4</v>
      </c>
    </row>
    <row r="306" spans="1:15">
      <c r="A306" s="2">
        <v>39905</v>
      </c>
      <c r="B306" s="1">
        <v>38.580001831054688</v>
      </c>
      <c r="C306" s="1">
        <v>19.95999908447266</v>
      </c>
      <c r="D306" s="1">
        <v>26.60000038146973</v>
      </c>
      <c r="E306" s="1">
        <v>17.340000152587891</v>
      </c>
      <c r="F306" s="1">
        <v>8.6700000762939453</v>
      </c>
      <c r="G306" s="1">
        <v>16.760000228881839</v>
      </c>
      <c r="I306" s="2">
        <v>39905</v>
      </c>
      <c r="J306">
        <f t="shared" si="43"/>
        <v>5.2947665767547503E-2</v>
      </c>
      <c r="K306">
        <f t="shared" si="44"/>
        <v>6.7379586637789604E-2</v>
      </c>
      <c r="L306">
        <f t="shared" si="45"/>
        <v>2.7423754675914271E-2</v>
      </c>
      <c r="M306">
        <f t="shared" si="46"/>
        <v>3.2142913098240272E-2</v>
      </c>
      <c r="N306">
        <f t="shared" si="47"/>
        <v>0.11011525477788088</v>
      </c>
      <c r="O306">
        <f t="shared" si="48"/>
        <v>4.6845720754395082E-2</v>
      </c>
    </row>
    <row r="307" spans="1:15">
      <c r="A307" s="2">
        <v>39906</v>
      </c>
      <c r="B307" s="1">
        <v>38.599998474121087</v>
      </c>
      <c r="C307" s="1">
        <v>20.370000839233398</v>
      </c>
      <c r="D307" s="1">
        <v>26.760000228881839</v>
      </c>
      <c r="E307" s="1">
        <v>17.35000038146973</v>
      </c>
      <c r="F307" s="1">
        <v>9.0299997329711914</v>
      </c>
      <c r="G307" s="1">
        <v>16.95000076293945</v>
      </c>
      <c r="I307" s="2">
        <v>39906</v>
      </c>
      <c r="J307">
        <f t="shared" si="43"/>
        <v>5.1831628090548702E-4</v>
      </c>
      <c r="K307">
        <f t="shared" si="44"/>
        <v>2.054117102037787E-2</v>
      </c>
      <c r="L307">
        <f t="shared" si="45"/>
        <v>6.0150317713367225E-3</v>
      </c>
      <c r="M307">
        <f t="shared" si="46"/>
        <v>5.7671446331256321E-4</v>
      </c>
      <c r="N307">
        <f t="shared" si="47"/>
        <v>4.1522451385159684E-2</v>
      </c>
      <c r="O307">
        <f t="shared" si="48"/>
        <v>1.1336547223322214E-2</v>
      </c>
    </row>
    <row r="308" spans="1:15">
      <c r="A308" s="2">
        <v>39909</v>
      </c>
      <c r="B308" s="1">
        <v>38.790000915527337</v>
      </c>
      <c r="C308" s="1">
        <v>20.25</v>
      </c>
      <c r="D308" s="1">
        <v>26</v>
      </c>
      <c r="E308" s="1">
        <v>17.219999313354489</v>
      </c>
      <c r="F308" s="1">
        <v>9.130000114440918</v>
      </c>
      <c r="G308" s="1">
        <v>17.10000038146973</v>
      </c>
      <c r="I308" s="2">
        <v>39909</v>
      </c>
      <c r="J308">
        <f t="shared" si="43"/>
        <v>4.9223432361955892E-3</v>
      </c>
      <c r="K308">
        <f t="shared" si="44"/>
        <v>-5.8910571570656121E-3</v>
      </c>
      <c r="L308">
        <f t="shared" si="45"/>
        <v>-2.8400606217543218E-2</v>
      </c>
      <c r="M308">
        <f t="shared" si="46"/>
        <v>-7.4928567871437131E-3</v>
      </c>
      <c r="N308">
        <f t="shared" si="47"/>
        <v>1.1074239692897852E-2</v>
      </c>
      <c r="O308">
        <f t="shared" si="48"/>
        <v>8.8495346182077567E-3</v>
      </c>
    </row>
    <row r="309" spans="1:15">
      <c r="A309" s="2">
        <v>39910</v>
      </c>
      <c r="B309" s="1">
        <v>38.799999237060547</v>
      </c>
      <c r="C309" s="1">
        <v>20.45999908447266</v>
      </c>
      <c r="D309" s="1">
        <v>26.29999923706055</v>
      </c>
      <c r="E309" s="1">
        <v>17.340000152587891</v>
      </c>
      <c r="F309" s="1">
        <v>9.1000003814697266</v>
      </c>
      <c r="G309" s="1">
        <v>17.29000091552734</v>
      </c>
      <c r="I309" s="2">
        <v>39910</v>
      </c>
      <c r="J309">
        <f t="shared" si="43"/>
        <v>2.5775512496077255E-4</v>
      </c>
      <c r="K309">
        <f t="shared" si="44"/>
        <v>1.0370325159143694E-2</v>
      </c>
      <c r="L309">
        <f t="shared" si="45"/>
        <v>1.1538432194636555E-2</v>
      </c>
      <c r="M309">
        <f t="shared" si="46"/>
        <v>6.9686901288282107E-3</v>
      </c>
      <c r="N309">
        <f t="shared" si="47"/>
        <v>-3.285841467158455E-3</v>
      </c>
      <c r="O309">
        <f t="shared" si="48"/>
        <v>1.1111142094681035E-2</v>
      </c>
    </row>
    <row r="310" spans="1:15">
      <c r="A310" s="2">
        <v>39911</v>
      </c>
      <c r="B310" s="1">
        <v>37.729999542236328</v>
      </c>
      <c r="C310" s="1">
        <v>20.25</v>
      </c>
      <c r="D310" s="1">
        <v>25.70000076293945</v>
      </c>
      <c r="E310" s="1">
        <v>17.010000228881839</v>
      </c>
      <c r="F310" s="1">
        <v>8.6400003433227539</v>
      </c>
      <c r="G310" s="1">
        <v>17.010000228881839</v>
      </c>
      <c r="I310" s="2">
        <v>39911</v>
      </c>
      <c r="J310">
        <f t="shared" si="43"/>
        <v>-2.7577312264537069E-2</v>
      </c>
      <c r="K310">
        <f t="shared" si="44"/>
        <v>-1.0263885330866444E-2</v>
      </c>
      <c r="L310">
        <f t="shared" si="45"/>
        <v>-2.2813630856521668E-2</v>
      </c>
      <c r="M310">
        <f t="shared" si="46"/>
        <v>-1.9031137301160902E-2</v>
      </c>
      <c r="N310">
        <f t="shared" si="47"/>
        <v>-5.0549452622405143E-2</v>
      </c>
      <c r="O310">
        <f t="shared" si="48"/>
        <v>-1.6194370839740395E-2</v>
      </c>
    </row>
    <row r="311" spans="1:15">
      <c r="A311" s="2">
        <v>39912</v>
      </c>
      <c r="B311" s="1">
        <v>39.279998779296882</v>
      </c>
      <c r="C311" s="1">
        <v>21.489999771118161</v>
      </c>
      <c r="D311" s="1">
        <v>26.879999160766602</v>
      </c>
      <c r="E311" s="1">
        <v>17.79999923706055</v>
      </c>
      <c r="F311" s="1">
        <v>9.1099996566772461</v>
      </c>
      <c r="G311" s="1">
        <v>17.60000038146973</v>
      </c>
      <c r="I311" s="2">
        <v>39912</v>
      </c>
      <c r="J311">
        <f t="shared" si="43"/>
        <v>4.1081347889374571E-2</v>
      </c>
      <c r="K311">
        <f t="shared" si="44"/>
        <v>6.1234556598427678E-2</v>
      </c>
      <c r="L311">
        <f t="shared" si="45"/>
        <v>4.5914333182774159E-2</v>
      </c>
      <c r="M311">
        <f t="shared" si="46"/>
        <v>4.6443209732434078E-2</v>
      </c>
      <c r="N311">
        <f t="shared" si="47"/>
        <v>5.4398066513703491E-2</v>
      </c>
      <c r="O311">
        <f t="shared" si="48"/>
        <v>3.4685487633686798E-2</v>
      </c>
    </row>
    <row r="312" spans="1:15">
      <c r="A312" s="2">
        <v>39913</v>
      </c>
      <c r="B312" s="1">
        <v>39.970001220703118</v>
      </c>
      <c r="C312" s="1">
        <v>21.5</v>
      </c>
      <c r="D312" s="1">
        <v>26.5</v>
      </c>
      <c r="E312" s="1">
        <v>17.969999313354489</v>
      </c>
      <c r="F312" s="1">
        <v>9.2399997711181641</v>
      </c>
      <c r="G312" s="1">
        <v>17.920000076293949</v>
      </c>
      <c r="I312" s="2">
        <v>39913</v>
      </c>
      <c r="J312">
        <f t="shared" si="43"/>
        <v>1.756625414586092E-2</v>
      </c>
      <c r="K312">
        <f t="shared" si="44"/>
        <v>4.6534336846664197E-4</v>
      </c>
      <c r="L312">
        <f t="shared" si="45"/>
        <v>-1.4136873981798302E-2</v>
      </c>
      <c r="M312">
        <f t="shared" si="46"/>
        <v>9.5505664932832666E-3</v>
      </c>
      <c r="N312">
        <f t="shared" si="47"/>
        <v>1.4270046030751863E-2</v>
      </c>
      <c r="O312">
        <f t="shared" si="48"/>
        <v>1.8181800448205242E-2</v>
      </c>
    </row>
    <row r="313" spans="1:15">
      <c r="A313" s="2">
        <v>39916</v>
      </c>
      <c r="B313" s="1">
        <v>40.180000305175781</v>
      </c>
      <c r="C313" s="1">
        <v>21.620000839233398</v>
      </c>
      <c r="D313" s="1">
        <v>27.29000091552734</v>
      </c>
      <c r="E313" s="1">
        <v>18.04999923706055</v>
      </c>
      <c r="F313" s="1">
        <v>9.2899999618530273</v>
      </c>
      <c r="G313" s="1">
        <v>18.10000038146973</v>
      </c>
      <c r="I313" s="2">
        <v>39916</v>
      </c>
      <c r="J313">
        <f t="shared" si="43"/>
        <v>5.2539173895218916E-3</v>
      </c>
      <c r="K313">
        <f t="shared" si="44"/>
        <v>5.5814343829487644E-3</v>
      </c>
      <c r="L313">
        <f t="shared" si="45"/>
        <v>2.9811355302918497E-2</v>
      </c>
      <c r="M313">
        <f t="shared" si="46"/>
        <v>4.4518601426216794E-3</v>
      </c>
      <c r="N313">
        <f t="shared" si="47"/>
        <v>5.4112761875980634E-3</v>
      </c>
      <c r="O313">
        <f t="shared" si="48"/>
        <v>1.0044659844276478E-2</v>
      </c>
    </row>
    <row r="314" spans="1:15">
      <c r="A314" s="2">
        <v>39917</v>
      </c>
      <c r="B314" s="1">
        <v>40.5</v>
      </c>
      <c r="C314" s="1">
        <v>21.579999923706051</v>
      </c>
      <c r="D314" s="1">
        <v>26.54000091552734</v>
      </c>
      <c r="E314" s="1">
        <v>18.29999923706055</v>
      </c>
      <c r="F314" s="1">
        <v>9.3400001525878906</v>
      </c>
      <c r="G314" s="1">
        <v>18.159999847412109</v>
      </c>
      <c r="I314" s="2">
        <v>39917</v>
      </c>
      <c r="J314">
        <f t="shared" si="43"/>
        <v>7.9641536185602775E-3</v>
      </c>
      <c r="K314">
        <f t="shared" si="44"/>
        <v>-1.8501810349034961E-3</v>
      </c>
      <c r="L314">
        <f t="shared" si="45"/>
        <v>-2.7482593434918809E-2</v>
      </c>
      <c r="M314">
        <f t="shared" si="46"/>
        <v>1.3850416097896334E-2</v>
      </c>
      <c r="N314">
        <f t="shared" si="47"/>
        <v>5.3821518773063595E-3</v>
      </c>
      <c r="O314">
        <f t="shared" si="48"/>
        <v>3.314887551262431E-3</v>
      </c>
    </row>
    <row r="315" spans="1:15">
      <c r="A315" s="2">
        <v>39918</v>
      </c>
      <c r="B315" s="1">
        <v>40.25</v>
      </c>
      <c r="C315" s="1">
        <v>21.64999961853027</v>
      </c>
      <c r="D315" s="1">
        <v>27.39999961853027</v>
      </c>
      <c r="E315" s="1">
        <v>18.10000038146973</v>
      </c>
      <c r="F315" s="1">
        <v>9.2899999618530273</v>
      </c>
      <c r="G315" s="1">
        <v>18.129999160766602</v>
      </c>
      <c r="I315" s="2">
        <v>39918</v>
      </c>
      <c r="J315">
        <f t="shared" si="43"/>
        <v>-6.1728395061728392E-3</v>
      </c>
      <c r="K315">
        <f t="shared" si="44"/>
        <v>3.2437300774650476E-3</v>
      </c>
      <c r="L315">
        <f t="shared" si="45"/>
        <v>3.2403868626085228E-2</v>
      </c>
      <c r="M315">
        <f t="shared" si="46"/>
        <v>-1.0928899668246395E-2</v>
      </c>
      <c r="N315">
        <f t="shared" si="47"/>
        <v>-5.3533393916497338E-3</v>
      </c>
      <c r="O315">
        <f t="shared" si="48"/>
        <v>-1.6520202036115689E-3</v>
      </c>
    </row>
    <row r="316" spans="1:15">
      <c r="A316" s="2">
        <v>39919</v>
      </c>
      <c r="B316" s="1">
        <v>41.200000762939453</v>
      </c>
      <c r="C316" s="1">
        <v>22.10000038146973</v>
      </c>
      <c r="D316" s="1">
        <v>27.930000305175781</v>
      </c>
      <c r="E316" s="1">
        <v>18.510000228881839</v>
      </c>
      <c r="F316" s="1">
        <v>9.9300003051757813</v>
      </c>
      <c r="G316" s="1">
        <v>18.45999908447266</v>
      </c>
      <c r="I316" s="2">
        <v>39919</v>
      </c>
      <c r="J316">
        <f t="shared" si="43"/>
        <v>2.360250342706716E-2</v>
      </c>
      <c r="K316">
        <f t="shared" si="44"/>
        <v>2.0785255005469093E-2</v>
      </c>
      <c r="L316">
        <f t="shared" si="45"/>
        <v>1.9343091022785221E-2</v>
      </c>
      <c r="M316">
        <f t="shared" si="46"/>
        <v>2.2651924793982637E-2</v>
      </c>
      <c r="N316">
        <f t="shared" si="47"/>
        <v>6.8891318186302383E-2</v>
      </c>
      <c r="O316">
        <f t="shared" si="48"/>
        <v>1.8201871979132769E-2</v>
      </c>
    </row>
    <row r="317" spans="1:15">
      <c r="A317" s="2">
        <v>39920</v>
      </c>
      <c r="B317" s="1">
        <v>39.880001068115227</v>
      </c>
      <c r="C317" s="1">
        <v>20.70000076293945</v>
      </c>
      <c r="D317" s="1">
        <v>28.479999542236332</v>
      </c>
      <c r="E317" s="1">
        <v>17.909999847412109</v>
      </c>
      <c r="F317" s="1">
        <v>9.2600002288818359</v>
      </c>
      <c r="G317" s="1">
        <v>17.489999771118161</v>
      </c>
      <c r="I317" s="2">
        <v>39920</v>
      </c>
      <c r="J317">
        <f t="shared" si="43"/>
        <v>-3.2038826950983999E-2</v>
      </c>
      <c r="K317">
        <f t="shared" si="44"/>
        <v>-6.3348397935058115E-2</v>
      </c>
      <c r="L317">
        <f t="shared" si="45"/>
        <v>1.9692059829968158E-2</v>
      </c>
      <c r="M317">
        <f t="shared" si="46"/>
        <v>-3.241493106702005E-2</v>
      </c>
      <c r="N317">
        <f t="shared" si="47"/>
        <v>-6.7472311752570985E-2</v>
      </c>
      <c r="O317">
        <f t="shared" si="48"/>
        <v>-5.2546010913424104E-2</v>
      </c>
    </row>
    <row r="318" spans="1:15">
      <c r="A318" s="2">
        <v>39923</v>
      </c>
      <c r="B318" s="1">
        <v>40.169998168945313</v>
      </c>
      <c r="C318" s="1">
        <v>20.879999160766602</v>
      </c>
      <c r="D318" s="1">
        <v>27.5</v>
      </c>
      <c r="E318" s="1">
        <v>18.239999771118161</v>
      </c>
      <c r="F318" s="1">
        <v>9.3900003433227539</v>
      </c>
      <c r="G318" s="1">
        <v>17.510000228881839</v>
      </c>
      <c r="I318" s="2">
        <v>39923</v>
      </c>
      <c r="J318">
        <f t="shared" si="43"/>
        <v>7.2717425542383725E-3</v>
      </c>
      <c r="K318">
        <f t="shared" si="44"/>
        <v>8.6955744537659512E-3</v>
      </c>
      <c r="L318">
        <f t="shared" si="45"/>
        <v>-3.4410096839467129E-2</v>
      </c>
      <c r="M318">
        <f t="shared" si="46"/>
        <v>1.8425456533643365E-2</v>
      </c>
      <c r="N318">
        <f t="shared" si="47"/>
        <v>1.4038888901476382E-2</v>
      </c>
      <c r="O318">
        <f t="shared" si="48"/>
        <v>1.143536765318112E-3</v>
      </c>
    </row>
    <row r="319" spans="1:15">
      <c r="A319" s="2">
        <v>39924</v>
      </c>
      <c r="B319" s="1">
        <v>40.779998779296882</v>
      </c>
      <c r="C319" s="1">
        <v>21.520000457763668</v>
      </c>
      <c r="D319" s="1">
        <v>27.79000091552734</v>
      </c>
      <c r="E319" s="1">
        <v>18.39999961853027</v>
      </c>
      <c r="F319" s="1">
        <v>9.3999996185302734</v>
      </c>
      <c r="G319" s="1">
        <v>18</v>
      </c>
      <c r="I319" s="2">
        <v>39924</v>
      </c>
      <c r="J319">
        <f t="shared" si="43"/>
        <v>1.5185477673811542E-2</v>
      </c>
      <c r="K319">
        <f t="shared" si="44"/>
        <v>3.0651404344863457E-2</v>
      </c>
      <c r="L319">
        <f t="shared" si="45"/>
        <v>1.0545487837357825E-2</v>
      </c>
      <c r="M319">
        <f t="shared" si="46"/>
        <v>8.7719215690703362E-3</v>
      </c>
      <c r="N319">
        <f t="shared" si="47"/>
        <v>1.064885499672003E-3</v>
      </c>
      <c r="O319">
        <f t="shared" si="48"/>
        <v>2.7983995700350206E-2</v>
      </c>
    </row>
    <row r="320" spans="1:15">
      <c r="A320" s="2">
        <v>39925</v>
      </c>
      <c r="B320" s="1">
        <v>40.650001525878913</v>
      </c>
      <c r="C320" s="1">
        <v>21.979999542236332</v>
      </c>
      <c r="D320" s="1">
        <v>27.79999923706055</v>
      </c>
      <c r="E320" s="1">
        <v>18.510000228881839</v>
      </c>
      <c r="F320" s="1">
        <v>9.4200000762939453</v>
      </c>
      <c r="G320" s="1">
        <v>18.20999908447266</v>
      </c>
      <c r="I320" s="2">
        <v>39925</v>
      </c>
      <c r="J320">
        <f t="shared" si="43"/>
        <v>-3.187769919305773E-3</v>
      </c>
      <c r="K320">
        <f t="shared" si="44"/>
        <v>2.1375421686234755E-2</v>
      </c>
      <c r="L320">
        <f t="shared" si="45"/>
        <v>3.5978125958332677E-4</v>
      </c>
      <c r="M320">
        <f t="shared" si="46"/>
        <v>5.9782941647884714E-3</v>
      </c>
      <c r="N320">
        <f t="shared" si="47"/>
        <v>2.1277083590774681E-3</v>
      </c>
      <c r="O320">
        <f t="shared" si="48"/>
        <v>1.1666615804036655E-2</v>
      </c>
    </row>
    <row r="321" spans="1:15">
      <c r="A321" s="2">
        <v>39926</v>
      </c>
      <c r="B321" s="1">
        <v>40.459999084472663</v>
      </c>
      <c r="C321" s="1">
        <v>22.04000091552734</v>
      </c>
      <c r="D321" s="1">
        <v>27.760000228881839</v>
      </c>
      <c r="E321" s="1">
        <v>18.60000038146973</v>
      </c>
      <c r="F321" s="1">
        <v>9.1899995803833008</v>
      </c>
      <c r="G321" s="1">
        <v>18.159999847412109</v>
      </c>
      <c r="I321" s="2">
        <v>39926</v>
      </c>
      <c r="J321">
        <f t="shared" si="43"/>
        <v>-4.6741066242098218E-3</v>
      </c>
      <c r="K321">
        <f t="shared" si="44"/>
        <v>2.7298168580809599E-3</v>
      </c>
      <c r="L321">
        <f t="shared" si="45"/>
        <v>-1.4388132833251205E-3</v>
      </c>
      <c r="M321">
        <f t="shared" si="46"/>
        <v>4.8622448122642402E-3</v>
      </c>
      <c r="N321">
        <f t="shared" si="47"/>
        <v>-2.4416188327795879E-2</v>
      </c>
      <c r="O321">
        <f t="shared" si="48"/>
        <v>-2.7457023379635357E-3</v>
      </c>
    </row>
    <row r="322" spans="1:15">
      <c r="A322" s="2">
        <v>39927</v>
      </c>
      <c r="B322" s="1">
        <v>40.5</v>
      </c>
      <c r="C322" s="1">
        <v>21.870000839233398</v>
      </c>
      <c r="D322" s="1">
        <v>27.629999160766602</v>
      </c>
      <c r="E322" s="1">
        <v>18.629999160766602</v>
      </c>
      <c r="F322" s="1">
        <v>9.2799997329711914</v>
      </c>
      <c r="G322" s="1">
        <v>18.120000839233398</v>
      </c>
      <c r="I322" s="2">
        <v>39927</v>
      </c>
      <c r="J322">
        <f t="shared" si="43"/>
        <v>9.8865339674927962E-4</v>
      </c>
      <c r="K322">
        <f t="shared" si="44"/>
        <v>-7.7132517800475899E-3</v>
      </c>
      <c r="L322">
        <f t="shared" si="45"/>
        <v>-4.6830355563175843E-3</v>
      </c>
      <c r="M322">
        <f t="shared" si="46"/>
        <v>1.6128375635281042E-3</v>
      </c>
      <c r="N322">
        <f t="shared" si="47"/>
        <v>9.793270587302557E-3</v>
      </c>
      <c r="O322">
        <f t="shared" si="48"/>
        <v>-2.2025885746034847E-3</v>
      </c>
    </row>
    <row r="323" spans="1:15">
      <c r="A323" s="2">
        <v>39930</v>
      </c>
      <c r="B323" s="1">
        <v>39.520000457763672</v>
      </c>
      <c r="C323" s="1">
        <v>21.20000076293945</v>
      </c>
      <c r="D323" s="1">
        <v>29.559999465942379</v>
      </c>
      <c r="E323" s="1">
        <v>18.25</v>
      </c>
      <c r="F323" s="1">
        <v>8.8500003814697266</v>
      </c>
      <c r="G323" s="1">
        <v>17.670000076293949</v>
      </c>
      <c r="I323" s="2">
        <v>39930</v>
      </c>
      <c r="J323">
        <f t="shared" si="43"/>
        <v>-2.4197519561390816E-2</v>
      </c>
      <c r="K323">
        <f t="shared" si="44"/>
        <v>-3.0635576158369923E-2</v>
      </c>
      <c r="L323">
        <f t="shared" si="45"/>
        <v>6.9851623734983465E-2</v>
      </c>
      <c r="M323">
        <f t="shared" si="46"/>
        <v>-2.039716467442745E-2</v>
      </c>
      <c r="N323">
        <f t="shared" si="47"/>
        <v>-4.63361383485505E-2</v>
      </c>
      <c r="O323">
        <f t="shared" si="48"/>
        <v>-2.4834478040702327E-2</v>
      </c>
    </row>
    <row r="324" spans="1:15">
      <c r="A324" s="2">
        <v>39931</v>
      </c>
      <c r="B324" s="1">
        <v>39.049999237060547</v>
      </c>
      <c r="C324" s="1">
        <v>20.5</v>
      </c>
      <c r="D324" s="1">
        <v>26.129999160766602</v>
      </c>
      <c r="E324" s="1">
        <v>18.04999923706055</v>
      </c>
      <c r="F324" s="1">
        <v>8.7299995422363281</v>
      </c>
      <c r="G324" s="1">
        <v>17.10000038146973</v>
      </c>
      <c r="I324" s="2">
        <v>39931</v>
      </c>
      <c r="J324">
        <f t="shared" ref="J324:J387" si="49">(B324-B323)/B323</f>
        <v>-1.1892743301089553E-2</v>
      </c>
      <c r="K324">
        <f t="shared" ref="K324:K387" si="50">(C324-C323)/C323</f>
        <v>-3.3018902723963496E-2</v>
      </c>
      <c r="L324">
        <f t="shared" ref="L324:L387" si="51">(D324-D323)/D323</f>
        <v>-0.1160351950996366</v>
      </c>
      <c r="M324">
        <f t="shared" ref="M324:M387" si="52">(E324-E323)/E323</f>
        <v>-1.0958945914490387E-2</v>
      </c>
      <c r="N324">
        <f t="shared" ref="N324:N387" si="53">(F324-F323)/F323</f>
        <v>-1.355941627806685E-2</v>
      </c>
      <c r="O324">
        <f t="shared" ref="O324:O387" si="54">(G324-G323)/G323</f>
        <v>-3.2258047106005938E-2</v>
      </c>
    </row>
    <row r="325" spans="1:15">
      <c r="A325" s="2">
        <v>39932</v>
      </c>
      <c r="B325" s="1">
        <v>39.400001525878913</v>
      </c>
      <c r="C325" s="1">
        <v>20.79000091552734</v>
      </c>
      <c r="D325" s="1">
        <v>25.54000091552734</v>
      </c>
      <c r="E325" s="1">
        <v>18</v>
      </c>
      <c r="F325" s="1">
        <v>8.869999885559082</v>
      </c>
      <c r="G325" s="1">
        <v>17.129999160766602</v>
      </c>
      <c r="I325" s="2">
        <v>39932</v>
      </c>
      <c r="J325">
        <f t="shared" si="49"/>
        <v>8.9629269054170811E-3</v>
      </c>
      <c r="K325">
        <f t="shared" si="50"/>
        <v>1.4146386123284888E-2</v>
      </c>
      <c r="L325">
        <f t="shared" si="51"/>
        <v>-2.257934420928439E-2</v>
      </c>
      <c r="M325">
        <f t="shared" si="52"/>
        <v>-2.7700409514639307E-3</v>
      </c>
      <c r="N325">
        <f t="shared" si="53"/>
        <v>1.6036695379584246E-2</v>
      </c>
      <c r="O325">
        <f t="shared" si="54"/>
        <v>1.7543145396288627E-3</v>
      </c>
    </row>
    <row r="326" spans="1:15">
      <c r="A326" s="2">
        <v>39933</v>
      </c>
      <c r="B326" s="1">
        <v>42.150001525878913</v>
      </c>
      <c r="C326" s="1">
        <v>22.239999771118161</v>
      </c>
      <c r="D326" s="1">
        <v>27.319999694824219</v>
      </c>
      <c r="E326" s="1">
        <v>19.260000228881839</v>
      </c>
      <c r="F326" s="1">
        <v>9.4899997711181641</v>
      </c>
      <c r="G326" s="1">
        <v>18.319999694824219</v>
      </c>
      <c r="I326" s="2">
        <v>39933</v>
      </c>
      <c r="J326">
        <f t="shared" si="49"/>
        <v>6.979695161163206E-2</v>
      </c>
      <c r="K326">
        <f t="shared" si="50"/>
        <v>6.9745011627578415E-2</v>
      </c>
      <c r="L326">
        <f t="shared" si="51"/>
        <v>6.9694546416977907E-2</v>
      </c>
      <c r="M326">
        <f t="shared" si="52"/>
        <v>7.0000012715657756E-2</v>
      </c>
      <c r="N326">
        <f t="shared" si="53"/>
        <v>6.9898522385381412E-2</v>
      </c>
      <c r="O326">
        <f t="shared" si="54"/>
        <v>6.9468802823009726E-2</v>
      </c>
    </row>
    <row r="327" spans="1:15">
      <c r="A327" s="2">
        <v>39937</v>
      </c>
      <c r="B327" s="1">
        <v>45.099998474121087</v>
      </c>
      <c r="C327" s="1">
        <v>23.79000091552734</v>
      </c>
      <c r="D327" s="1">
        <v>29.229999542236332</v>
      </c>
      <c r="E327" s="1">
        <v>20.60000038146973</v>
      </c>
      <c r="F327" s="1">
        <v>10.14999961853027</v>
      </c>
      <c r="G327" s="1">
        <v>19.60000038146973</v>
      </c>
      <c r="I327" s="2">
        <v>39937</v>
      </c>
      <c r="J327">
        <f t="shared" si="49"/>
        <v>6.9988062667825965E-2</v>
      </c>
      <c r="K327">
        <f t="shared" si="50"/>
        <v>6.9694296778819179E-2</v>
      </c>
      <c r="L327">
        <f t="shared" si="51"/>
        <v>6.9912147465139352E-2</v>
      </c>
      <c r="M327">
        <f t="shared" si="52"/>
        <v>6.957425424006268E-2</v>
      </c>
      <c r="N327">
        <f t="shared" si="53"/>
        <v>6.9546877063237381E-2</v>
      </c>
      <c r="O327">
        <f t="shared" si="54"/>
        <v>6.9869034277720982E-2</v>
      </c>
    </row>
    <row r="328" spans="1:15">
      <c r="A328" s="2">
        <v>39938</v>
      </c>
      <c r="B328" s="1">
        <v>46.299999237060547</v>
      </c>
      <c r="C328" s="1">
        <v>23.54999923706055</v>
      </c>
      <c r="D328" s="1">
        <v>28.60000038146973</v>
      </c>
      <c r="E328" s="1">
        <v>20.20999908447266</v>
      </c>
      <c r="F328" s="1">
        <v>10.85999965667725</v>
      </c>
      <c r="G328" s="1">
        <v>19.10000038146973</v>
      </c>
      <c r="I328" s="2">
        <v>39938</v>
      </c>
      <c r="J328">
        <f t="shared" si="49"/>
        <v>2.6607556619498221E-2</v>
      </c>
      <c r="K328">
        <f t="shared" si="50"/>
        <v>-1.0088342548576559E-2</v>
      </c>
      <c r="L328">
        <f t="shared" si="51"/>
        <v>-2.155317039455559E-2</v>
      </c>
      <c r="M328">
        <f t="shared" si="52"/>
        <v>-1.8932101445390617E-2</v>
      </c>
      <c r="N328">
        <f t="shared" si="53"/>
        <v>6.9950745303553857E-2</v>
      </c>
      <c r="O328">
        <f t="shared" si="54"/>
        <v>-2.5510203585134159E-2</v>
      </c>
    </row>
    <row r="329" spans="1:15">
      <c r="A329" s="2">
        <v>39939</v>
      </c>
      <c r="B329" s="1">
        <v>46.400001525878913</v>
      </c>
      <c r="C329" s="1">
        <v>23.389999389648441</v>
      </c>
      <c r="D329" s="1">
        <v>29.29999923706055</v>
      </c>
      <c r="E329" s="1">
        <v>20.479999542236332</v>
      </c>
      <c r="F329" s="1">
        <v>11.13000011444092</v>
      </c>
      <c r="G329" s="1">
        <v>19.54999923706055</v>
      </c>
      <c r="I329" s="2">
        <v>39939</v>
      </c>
      <c r="J329">
        <f t="shared" si="49"/>
        <v>2.1598766839356722E-3</v>
      </c>
      <c r="K329">
        <f t="shared" si="50"/>
        <v>-6.7940489424865112E-3</v>
      </c>
      <c r="L329">
        <f t="shared" si="51"/>
        <v>2.4475484134760979E-2</v>
      </c>
      <c r="M329">
        <f t="shared" si="52"/>
        <v>1.3359746165011616E-2</v>
      </c>
      <c r="N329">
        <f t="shared" si="53"/>
        <v>2.4861921390362186E-2</v>
      </c>
      <c r="O329">
        <f t="shared" si="54"/>
        <v>2.3560149036823907E-2</v>
      </c>
    </row>
    <row r="330" spans="1:15">
      <c r="A330" s="2">
        <v>39940</v>
      </c>
      <c r="B330" s="1">
        <v>46.299999237060547</v>
      </c>
      <c r="C330" s="1">
        <v>23.840000152587891</v>
      </c>
      <c r="D330" s="1">
        <v>28.29999923706055</v>
      </c>
      <c r="E330" s="1">
        <v>20.379999160766602</v>
      </c>
      <c r="F330" s="1">
        <v>11.30000019073486</v>
      </c>
      <c r="G330" s="1">
        <v>19.989999771118161</v>
      </c>
      <c r="I330" s="2">
        <v>39940</v>
      </c>
      <c r="J330">
        <f t="shared" si="49"/>
        <v>-2.1552216708999824E-3</v>
      </c>
      <c r="K330">
        <f t="shared" si="50"/>
        <v>1.9239024142027276E-2</v>
      </c>
      <c r="L330">
        <f t="shared" si="51"/>
        <v>-3.4129693721463815E-2</v>
      </c>
      <c r="M330">
        <f t="shared" si="52"/>
        <v>-4.8828312355914481E-3</v>
      </c>
      <c r="N330">
        <f t="shared" si="53"/>
        <v>1.5274040839709317E-2</v>
      </c>
      <c r="O330">
        <f t="shared" si="54"/>
        <v>2.2506422057731321E-2</v>
      </c>
    </row>
    <row r="331" spans="1:15">
      <c r="A331" s="2">
        <v>39941</v>
      </c>
      <c r="B331" s="1">
        <v>45.830001831054688</v>
      </c>
      <c r="C331" s="1">
        <v>24.29000091552734</v>
      </c>
      <c r="D331" s="1">
        <v>28.54999923706055</v>
      </c>
      <c r="E331" s="1">
        <v>20.579999923706051</v>
      </c>
      <c r="F331" s="1">
        <v>11.090000152587891</v>
      </c>
      <c r="G331" s="1">
        <v>19.95000076293945</v>
      </c>
      <c r="I331" s="2">
        <v>39941</v>
      </c>
      <c r="J331">
        <f t="shared" si="49"/>
        <v>-1.0151132046448347E-2</v>
      </c>
      <c r="K331">
        <f t="shared" si="50"/>
        <v>1.88758708078532E-2</v>
      </c>
      <c r="L331">
        <f t="shared" si="51"/>
        <v>8.8339224996377367E-3</v>
      </c>
      <c r="M331">
        <f t="shared" si="52"/>
        <v>9.8135805287210068E-3</v>
      </c>
      <c r="N331">
        <f t="shared" si="53"/>
        <v>-1.8584073858614016E-2</v>
      </c>
      <c r="O331">
        <f t="shared" si="54"/>
        <v>-2.0009509072882571E-3</v>
      </c>
    </row>
    <row r="332" spans="1:15">
      <c r="A332" s="2">
        <v>39944</v>
      </c>
      <c r="B332" s="1">
        <v>46.200000762939453</v>
      </c>
      <c r="C332" s="1">
        <v>24.879999160766602</v>
      </c>
      <c r="D332" s="1">
        <v>29</v>
      </c>
      <c r="E332" s="1">
        <v>20.79999923706055</v>
      </c>
      <c r="F332" s="1">
        <v>11.460000038146971</v>
      </c>
      <c r="G332" s="1">
        <v>20.219999313354489</v>
      </c>
      <c r="I332" s="2">
        <v>39944</v>
      </c>
      <c r="J332">
        <f t="shared" si="49"/>
        <v>8.0732907942860279E-3</v>
      </c>
      <c r="K332">
        <f t="shared" si="50"/>
        <v>2.4289758048634161E-2</v>
      </c>
      <c r="L332">
        <f t="shared" si="51"/>
        <v>1.5761848510150108E-2</v>
      </c>
      <c r="M332">
        <f t="shared" si="52"/>
        <v>1.0689956956757935E-2</v>
      </c>
      <c r="N332">
        <f t="shared" si="53"/>
        <v>3.3363379663501579E-2</v>
      </c>
      <c r="O332">
        <f t="shared" si="54"/>
        <v>1.3533761407999929E-2</v>
      </c>
    </row>
    <row r="333" spans="1:15">
      <c r="A333" s="2">
        <v>39945</v>
      </c>
      <c r="B333" s="1">
        <v>44.599998474121087</v>
      </c>
      <c r="C333" s="1">
        <v>24</v>
      </c>
      <c r="D333" s="1">
        <v>27.020000457763668</v>
      </c>
      <c r="E333" s="1">
        <v>19.930000305175781</v>
      </c>
      <c r="F333" s="1">
        <v>10.77000045776367</v>
      </c>
      <c r="G333" s="1">
        <v>19.360000610351559</v>
      </c>
      <c r="I333" s="2">
        <v>39945</v>
      </c>
      <c r="J333">
        <f t="shared" si="49"/>
        <v>-3.4632083601648996E-2</v>
      </c>
      <c r="K333">
        <f t="shared" si="50"/>
        <v>-3.5369742381433707E-2</v>
      </c>
      <c r="L333">
        <f t="shared" si="51"/>
        <v>-6.8275846284011441E-2</v>
      </c>
      <c r="M333">
        <f t="shared" si="52"/>
        <v>-4.1826873259429846E-2</v>
      </c>
      <c r="N333">
        <f t="shared" si="53"/>
        <v>-6.0209387267582466E-2</v>
      </c>
      <c r="O333">
        <f t="shared" si="54"/>
        <v>-4.2532083689782098E-2</v>
      </c>
    </row>
    <row r="334" spans="1:15">
      <c r="A334" s="2">
        <v>39946</v>
      </c>
      <c r="B334" s="1">
        <v>44.669998168945313</v>
      </c>
      <c r="C334" s="1">
        <v>24.239999771118161</v>
      </c>
      <c r="D334" s="1">
        <v>28.5</v>
      </c>
      <c r="E334" s="1">
        <v>20.090000152587891</v>
      </c>
      <c r="F334" s="1">
        <v>10.89999961853027</v>
      </c>
      <c r="G334" s="1">
        <v>19.60000038146973</v>
      </c>
      <c r="I334" s="2">
        <v>39946</v>
      </c>
      <c r="J334">
        <f t="shared" si="49"/>
        <v>1.5694999376478188E-3</v>
      </c>
      <c r="K334">
        <f t="shared" si="50"/>
        <v>9.9999904632566885E-3</v>
      </c>
      <c r="L334">
        <f t="shared" si="51"/>
        <v>5.4774223433111849E-2</v>
      </c>
      <c r="M334">
        <f t="shared" si="52"/>
        <v>8.028090565084323E-3</v>
      </c>
      <c r="N334">
        <f t="shared" si="53"/>
        <v>1.207048795182627E-2</v>
      </c>
      <c r="O334">
        <f t="shared" si="54"/>
        <v>1.2396682001644472E-2</v>
      </c>
    </row>
    <row r="335" spans="1:15">
      <c r="A335" s="2">
        <v>39947</v>
      </c>
      <c r="B335" s="1">
        <v>43.650001525878913</v>
      </c>
      <c r="C335" s="1">
        <v>24.020000457763668</v>
      </c>
      <c r="D335" s="1">
        <v>27</v>
      </c>
      <c r="E335" s="1">
        <v>19.70000076293945</v>
      </c>
      <c r="F335" s="1">
        <v>10.5</v>
      </c>
      <c r="G335" s="1">
        <v>19.309999465942379</v>
      </c>
      <c r="I335" s="2">
        <v>39947</v>
      </c>
      <c r="J335">
        <f t="shared" si="49"/>
        <v>-2.2834042643312735E-2</v>
      </c>
      <c r="K335">
        <f t="shared" si="50"/>
        <v>-9.0758793494965413E-3</v>
      </c>
      <c r="L335">
        <f t="shared" si="51"/>
        <v>-5.2631578947368418E-2</v>
      </c>
      <c r="M335">
        <f t="shared" si="52"/>
        <v>-1.941261257771585E-2</v>
      </c>
      <c r="N335">
        <f t="shared" si="53"/>
        <v>-3.669721399349965E-2</v>
      </c>
      <c r="O335">
        <f t="shared" si="54"/>
        <v>-1.4795964789956029E-2</v>
      </c>
    </row>
    <row r="336" spans="1:15">
      <c r="A336" s="2">
        <v>39948</v>
      </c>
      <c r="B336" s="1">
        <v>44.799999237060547</v>
      </c>
      <c r="C336" s="1">
        <v>24.879999160766602</v>
      </c>
      <c r="D336" s="1">
        <v>28.219999313354489</v>
      </c>
      <c r="E336" s="1">
        <v>20.14999961853027</v>
      </c>
      <c r="F336" s="1">
        <v>10.989999771118161</v>
      </c>
      <c r="G336" s="1">
        <v>19.60000038146973</v>
      </c>
      <c r="I336" s="2">
        <v>39948</v>
      </c>
      <c r="J336">
        <f t="shared" si="49"/>
        <v>2.6345880205750526E-2</v>
      </c>
      <c r="K336">
        <f t="shared" si="50"/>
        <v>3.5803442406886682E-2</v>
      </c>
      <c r="L336">
        <f t="shared" si="51"/>
        <v>4.5185159753869948E-2</v>
      </c>
      <c r="M336">
        <f t="shared" si="52"/>
        <v>2.2842580617427128E-2</v>
      </c>
      <c r="N336">
        <f t="shared" si="53"/>
        <v>4.6666644868396237E-2</v>
      </c>
      <c r="O336">
        <f t="shared" si="54"/>
        <v>1.5018173151109305E-2</v>
      </c>
    </row>
    <row r="337" spans="1:15">
      <c r="A337" s="2">
        <v>39951</v>
      </c>
      <c r="B337" s="1">
        <v>45.060001373291023</v>
      </c>
      <c r="C337" s="1">
        <v>24.979999542236332</v>
      </c>
      <c r="D337" s="1">
        <v>28.379999160766602</v>
      </c>
      <c r="E337" s="1">
        <v>20.29999923706055</v>
      </c>
      <c r="F337" s="1">
        <v>11.19999980926514</v>
      </c>
      <c r="G337" s="1">
        <v>19.819999694824219</v>
      </c>
      <c r="I337" s="2">
        <v>39951</v>
      </c>
      <c r="J337">
        <f t="shared" si="49"/>
        <v>5.803619211122454E-3</v>
      </c>
      <c r="K337">
        <f t="shared" si="50"/>
        <v>4.0193080724625274E-3</v>
      </c>
      <c r="L337">
        <f t="shared" si="51"/>
        <v>5.6697325054999755E-3</v>
      </c>
      <c r="M337">
        <f t="shared" si="52"/>
        <v>7.444149943920517E-3</v>
      </c>
      <c r="N337">
        <f t="shared" si="53"/>
        <v>1.9108284123796084E-2</v>
      </c>
      <c r="O337">
        <f t="shared" si="54"/>
        <v>1.1224454544525459E-2</v>
      </c>
    </row>
    <row r="338" spans="1:15">
      <c r="A338" s="2">
        <v>39952</v>
      </c>
      <c r="B338" s="1">
        <v>46.099998474121087</v>
      </c>
      <c r="C338" s="1">
        <v>25.170000076293949</v>
      </c>
      <c r="D338" s="1">
        <v>28.520000457763668</v>
      </c>
      <c r="E338" s="1">
        <v>20.60000038146973</v>
      </c>
      <c r="F338" s="1">
        <v>11.579999923706049</v>
      </c>
      <c r="G338" s="1">
        <v>19.879999160766602</v>
      </c>
      <c r="I338" s="2">
        <v>39952</v>
      </c>
      <c r="J338">
        <f t="shared" si="49"/>
        <v>2.3080272284379342E-2</v>
      </c>
      <c r="K338">
        <f t="shared" si="50"/>
        <v>7.6061063866860032E-3</v>
      </c>
      <c r="L338">
        <f t="shared" si="51"/>
        <v>4.9330972916521061E-3</v>
      </c>
      <c r="M338">
        <f t="shared" si="52"/>
        <v>1.4778382053408392E-2</v>
      </c>
      <c r="N338">
        <f t="shared" si="53"/>
        <v>3.3928582224310042E-2</v>
      </c>
      <c r="O338">
        <f t="shared" si="54"/>
        <v>3.0272183080835785E-3</v>
      </c>
    </row>
    <row r="339" spans="1:15">
      <c r="A339" s="2">
        <v>39953</v>
      </c>
      <c r="B339" s="1">
        <v>46.299999237060547</v>
      </c>
      <c r="C339" s="1">
        <v>25.010000228881839</v>
      </c>
      <c r="D339" s="1">
        <v>28.79999923706055</v>
      </c>
      <c r="E339" s="1">
        <v>20.559999465942379</v>
      </c>
      <c r="F339" s="1">
        <v>11.920000076293951</v>
      </c>
      <c r="G339" s="1">
        <v>19.979999542236332</v>
      </c>
      <c r="I339" s="2">
        <v>39953</v>
      </c>
      <c r="J339">
        <f t="shared" si="49"/>
        <v>4.3384114871876534E-3</v>
      </c>
      <c r="K339">
        <f t="shared" si="50"/>
        <v>-6.3567678556665256E-3</v>
      </c>
      <c r="L339">
        <f t="shared" si="51"/>
        <v>9.8176288500255362E-3</v>
      </c>
      <c r="M339">
        <f t="shared" si="52"/>
        <v>-1.9417919799328152E-3</v>
      </c>
      <c r="N339">
        <f t="shared" si="53"/>
        <v>2.9360980555092096E-2</v>
      </c>
      <c r="O339">
        <f t="shared" si="54"/>
        <v>5.0302004874870406E-3</v>
      </c>
    </row>
    <row r="340" spans="1:15">
      <c r="A340" s="2">
        <v>39954</v>
      </c>
      <c r="B340" s="1">
        <v>45.950000762939453</v>
      </c>
      <c r="C340" s="1">
        <v>25.20000076293945</v>
      </c>
      <c r="D340" s="1">
        <v>29.059999465942379</v>
      </c>
      <c r="E340" s="1">
        <v>20.75</v>
      </c>
      <c r="F340" s="1">
        <v>11.840000152587891</v>
      </c>
      <c r="G340" s="1">
        <v>19.989999771118161</v>
      </c>
      <c r="I340" s="2">
        <v>39954</v>
      </c>
      <c r="J340">
        <f t="shared" si="49"/>
        <v>-7.559362416596751E-3</v>
      </c>
      <c r="K340">
        <f t="shared" si="50"/>
        <v>7.5969824997520492E-3</v>
      </c>
      <c r="L340">
        <f t="shared" si="51"/>
        <v>9.0277859642181549E-3</v>
      </c>
      <c r="M340">
        <f t="shared" si="52"/>
        <v>9.2412713517992275E-3</v>
      </c>
      <c r="N340">
        <f t="shared" si="53"/>
        <v>-6.7114029525185042E-3</v>
      </c>
      <c r="O340">
        <f t="shared" si="54"/>
        <v>5.0051196751476604E-4</v>
      </c>
    </row>
    <row r="341" spans="1:15">
      <c r="A341" s="2">
        <v>39955</v>
      </c>
      <c r="B341" s="1">
        <v>45.779998779296882</v>
      </c>
      <c r="C341" s="1">
        <v>25.85000038146973</v>
      </c>
      <c r="D341" s="1">
        <v>29</v>
      </c>
      <c r="E341" s="1">
        <v>20.79999923706055</v>
      </c>
      <c r="F341" s="1">
        <v>11.86999988555908</v>
      </c>
      <c r="G341" s="1">
        <v>19.95999908447266</v>
      </c>
      <c r="I341" s="2">
        <v>39955</v>
      </c>
      <c r="J341">
        <f t="shared" si="49"/>
        <v>-3.6997166663745641E-3</v>
      </c>
      <c r="K341">
        <f t="shared" si="50"/>
        <v>2.5793634875051544E-2</v>
      </c>
      <c r="L341">
        <f t="shared" si="51"/>
        <v>-2.0646753972826874E-3</v>
      </c>
      <c r="M341">
        <f t="shared" si="52"/>
        <v>2.409601786050623E-3</v>
      </c>
      <c r="N341">
        <f t="shared" si="53"/>
        <v>2.5337611980209757E-3</v>
      </c>
      <c r="O341">
        <f t="shared" si="54"/>
        <v>-1.5007847418210644E-3</v>
      </c>
    </row>
    <row r="342" spans="1:15">
      <c r="A342" s="2">
        <v>39958</v>
      </c>
      <c r="B342" s="1">
        <v>45.729999542236328</v>
      </c>
      <c r="C342" s="1">
        <v>25.770000457763668</v>
      </c>
      <c r="D342" s="1">
        <v>28.5</v>
      </c>
      <c r="E342" s="1">
        <v>20.639999389648441</v>
      </c>
      <c r="F342" s="1">
        <v>11.960000038146971</v>
      </c>
      <c r="G342" s="1">
        <v>20.059999465942379</v>
      </c>
      <c r="I342" s="2">
        <v>39958</v>
      </c>
      <c r="J342">
        <f t="shared" si="49"/>
        <v>-1.0921633550406552E-3</v>
      </c>
      <c r="K342">
        <f t="shared" si="50"/>
        <v>-3.0947745657833258E-3</v>
      </c>
      <c r="L342">
        <f t="shared" si="51"/>
        <v>-1.7241379310344827E-2</v>
      </c>
      <c r="M342">
        <f t="shared" si="52"/>
        <v>-7.6923006385033171E-3</v>
      </c>
      <c r="N342">
        <f t="shared" si="53"/>
        <v>7.5821527763773513E-3</v>
      </c>
      <c r="O342">
        <f t="shared" si="54"/>
        <v>5.0100393815905551E-3</v>
      </c>
    </row>
    <row r="343" spans="1:15">
      <c r="A343" s="2">
        <v>39959</v>
      </c>
      <c r="B343" s="1">
        <v>45.599998474121087</v>
      </c>
      <c r="C343" s="1">
        <v>25.389999389648441</v>
      </c>
      <c r="D343" s="1">
        <v>28.110000610351559</v>
      </c>
      <c r="E343" s="1">
        <v>20.39999961853027</v>
      </c>
      <c r="F343" s="1">
        <v>11.63000011444092</v>
      </c>
      <c r="G343" s="1">
        <v>19.870000839233398</v>
      </c>
      <c r="I343" s="2">
        <v>39959</v>
      </c>
      <c r="J343">
        <f t="shared" si="49"/>
        <v>-2.8427961822998097E-3</v>
      </c>
      <c r="K343">
        <f t="shared" si="50"/>
        <v>-1.4745869668804963E-2</v>
      </c>
      <c r="L343">
        <f t="shared" si="51"/>
        <v>-1.3684189110471616E-2</v>
      </c>
      <c r="M343">
        <f t="shared" si="52"/>
        <v>-1.1627896231360259E-2</v>
      </c>
      <c r="N343">
        <f t="shared" si="53"/>
        <v>-2.7591966777048595E-2</v>
      </c>
      <c r="O343">
        <f t="shared" si="54"/>
        <v>-9.4715170372540718E-3</v>
      </c>
    </row>
    <row r="344" spans="1:15">
      <c r="A344" s="2">
        <v>39960</v>
      </c>
      <c r="B344" s="1">
        <v>48</v>
      </c>
      <c r="C344" s="1">
        <v>26.20000076293945</v>
      </c>
      <c r="D344" s="1">
        <v>29.85000038146973</v>
      </c>
      <c r="E344" s="1">
        <v>21.39999961853027</v>
      </c>
      <c r="F344" s="1">
        <v>12.439999580383301</v>
      </c>
      <c r="G344" s="1">
        <v>20.409999847412109</v>
      </c>
      <c r="I344" s="2">
        <v>39960</v>
      </c>
      <c r="J344">
        <f t="shared" si="49"/>
        <v>5.2631614170797883E-2</v>
      </c>
      <c r="K344">
        <f t="shared" si="50"/>
        <v>3.1902378604280232E-2</v>
      </c>
      <c r="L344">
        <f t="shared" si="51"/>
        <v>6.1899670342853465E-2</v>
      </c>
      <c r="M344">
        <f t="shared" si="52"/>
        <v>4.901960875977926E-2</v>
      </c>
      <c r="N344">
        <f t="shared" si="53"/>
        <v>6.9647416850547428E-2</v>
      </c>
      <c r="O344">
        <f t="shared" si="54"/>
        <v>2.7176597150035377E-2</v>
      </c>
    </row>
    <row r="345" spans="1:15">
      <c r="A345" s="2">
        <v>39965</v>
      </c>
      <c r="B345" s="1">
        <v>47.720001220703118</v>
      </c>
      <c r="C345" s="1">
        <v>26.39999961853027</v>
      </c>
      <c r="D345" s="1">
        <v>29.5</v>
      </c>
      <c r="E345" s="1">
        <v>21.229999542236332</v>
      </c>
      <c r="F345" s="1">
        <v>12.340000152587891</v>
      </c>
      <c r="G345" s="1">
        <v>20.54999923706055</v>
      </c>
      <c r="I345" s="2">
        <v>39965</v>
      </c>
      <c r="J345">
        <f t="shared" si="49"/>
        <v>-5.8333079020183769E-3</v>
      </c>
      <c r="K345">
        <f t="shared" si="50"/>
        <v>7.6335438842323874E-3</v>
      </c>
      <c r="L345">
        <f t="shared" si="51"/>
        <v>-1.172530576203956E-2</v>
      </c>
      <c r="M345">
        <f t="shared" si="52"/>
        <v>-7.9439289403881608E-3</v>
      </c>
      <c r="N345">
        <f t="shared" si="53"/>
        <v>-8.0385394829996428E-3</v>
      </c>
      <c r="O345">
        <f t="shared" si="54"/>
        <v>6.8593528023074583E-3</v>
      </c>
    </row>
    <row r="346" spans="1:15">
      <c r="A346" s="2">
        <v>39966</v>
      </c>
      <c r="B346" s="1">
        <v>47.849998474121087</v>
      </c>
      <c r="C346" s="1">
        <v>26.25</v>
      </c>
      <c r="D346" s="1">
        <v>29.329999923706051</v>
      </c>
      <c r="E346" s="1">
        <v>21.29999923706055</v>
      </c>
      <c r="F346" s="1">
        <v>12.170000076293951</v>
      </c>
      <c r="G346" s="1">
        <v>20.64999961853027</v>
      </c>
      <c r="I346" s="2">
        <v>39966</v>
      </c>
      <c r="J346">
        <f t="shared" si="49"/>
        <v>2.7241670178660849E-3</v>
      </c>
      <c r="K346">
        <f t="shared" si="50"/>
        <v>-5.6818038143070472E-3</v>
      </c>
      <c r="L346">
        <f t="shared" si="51"/>
        <v>-5.7627144506423346E-3</v>
      </c>
      <c r="M346">
        <f t="shared" si="52"/>
        <v>3.2972066101535631E-3</v>
      </c>
      <c r="N346">
        <f t="shared" si="53"/>
        <v>-1.3776343127377378E-2</v>
      </c>
      <c r="O346">
        <f t="shared" si="54"/>
        <v>4.8661987923277125E-3</v>
      </c>
    </row>
    <row r="347" spans="1:15">
      <c r="A347" s="2">
        <v>39967</v>
      </c>
      <c r="B347" s="1">
        <v>47.790000915527337</v>
      </c>
      <c r="C347" s="1">
        <v>25.79000091552734</v>
      </c>
      <c r="D347" s="1">
        <v>29.10000038146973</v>
      </c>
      <c r="E347" s="1">
        <v>21.309999465942379</v>
      </c>
      <c r="F347" s="1">
        <v>12.069999694824221</v>
      </c>
      <c r="G347" s="1">
        <v>20.520000457763668</v>
      </c>
      <c r="I347" s="2">
        <v>39967</v>
      </c>
      <c r="J347">
        <f t="shared" si="49"/>
        <v>-1.2538675132079415E-3</v>
      </c>
      <c r="K347">
        <f t="shared" si="50"/>
        <v>-1.7523774646577516E-2</v>
      </c>
      <c r="L347">
        <f t="shared" si="51"/>
        <v>-7.8417846176134249E-3</v>
      </c>
      <c r="M347">
        <f t="shared" si="52"/>
        <v>4.6949433051758584E-4</v>
      </c>
      <c r="N347">
        <f t="shared" si="53"/>
        <v>-8.2169581629273555E-3</v>
      </c>
      <c r="O347">
        <f t="shared" si="54"/>
        <v>-6.2953589911908213E-3</v>
      </c>
    </row>
    <row r="348" spans="1:15">
      <c r="A348" s="2">
        <v>39968</v>
      </c>
      <c r="B348" s="1">
        <v>46.700000762939453</v>
      </c>
      <c r="C348" s="1">
        <v>25.35000038146973</v>
      </c>
      <c r="D348" s="1">
        <v>28.809999465942379</v>
      </c>
      <c r="E348" s="1">
        <v>20.870000839233398</v>
      </c>
      <c r="F348" s="1">
        <v>11.829999923706049</v>
      </c>
      <c r="G348" s="1">
        <v>20.379999160766602</v>
      </c>
      <c r="I348" s="2">
        <v>39968</v>
      </c>
      <c r="J348">
        <f t="shared" si="49"/>
        <v>-2.2808121609257683E-2</v>
      </c>
      <c r="K348">
        <f t="shared" si="50"/>
        <v>-1.706089641093032E-2</v>
      </c>
      <c r="L348">
        <f t="shared" si="51"/>
        <v>-9.9656670696134202E-3</v>
      </c>
      <c r="M348">
        <f t="shared" si="52"/>
        <v>-2.0647519368181412E-2</v>
      </c>
      <c r="N348">
        <f t="shared" si="53"/>
        <v>-1.9883991481879353E-2</v>
      </c>
      <c r="O348">
        <f t="shared" si="54"/>
        <v>-6.8226751400533121E-3</v>
      </c>
    </row>
    <row r="349" spans="1:15">
      <c r="A349" s="2">
        <v>39969</v>
      </c>
      <c r="B349" s="1">
        <v>46.619998931884773</v>
      </c>
      <c r="C349" s="1">
        <v>25.690000534057621</v>
      </c>
      <c r="D349" s="1">
        <v>28.870000839233398</v>
      </c>
      <c r="E349" s="1">
        <v>20.930000305175781</v>
      </c>
      <c r="F349" s="1">
        <v>11.789999961853029</v>
      </c>
      <c r="G349" s="1">
        <v>20.389999389648441</v>
      </c>
      <c r="I349" s="2">
        <v>39969</v>
      </c>
      <c r="J349">
        <f t="shared" si="49"/>
        <v>-1.7131012793937439E-3</v>
      </c>
      <c r="K349">
        <f t="shared" si="50"/>
        <v>1.3412234614261503E-2</v>
      </c>
      <c r="L349">
        <f t="shared" si="51"/>
        <v>2.0826579105615588E-3</v>
      </c>
      <c r="M349">
        <f t="shared" si="52"/>
        <v>2.8749144000794744E-3</v>
      </c>
      <c r="N349">
        <f t="shared" si="53"/>
        <v>-3.3812309476743624E-3</v>
      </c>
      <c r="O349">
        <f t="shared" si="54"/>
        <v>4.9068838536023415E-4</v>
      </c>
    </row>
    <row r="350" spans="1:15">
      <c r="A350" s="2">
        <v>39972</v>
      </c>
      <c r="B350" s="1">
        <v>45.709999084472663</v>
      </c>
      <c r="C350" s="1">
        <v>25.190000534057621</v>
      </c>
      <c r="D350" s="1">
        <v>28.25</v>
      </c>
      <c r="E350" s="1">
        <v>20.610000610351559</v>
      </c>
      <c r="F350" s="1">
        <v>11.30000019073486</v>
      </c>
      <c r="G350" s="1">
        <v>19.89999961853027</v>
      </c>
      <c r="I350" s="2">
        <v>39972</v>
      </c>
      <c r="J350">
        <f t="shared" si="49"/>
        <v>-1.9519516693719485E-2</v>
      </c>
      <c r="K350">
        <f t="shared" si="50"/>
        <v>-1.9462825597731791E-2</v>
      </c>
      <c r="L350">
        <f t="shared" si="51"/>
        <v>-2.1475608632156234E-2</v>
      </c>
      <c r="M350">
        <f t="shared" si="52"/>
        <v>-1.528904396361091E-2</v>
      </c>
      <c r="N350">
        <f t="shared" si="53"/>
        <v>-4.1560625335333445E-2</v>
      </c>
      <c r="O350">
        <f t="shared" si="54"/>
        <v>-2.403137742941441E-2</v>
      </c>
    </row>
    <row r="351" spans="1:15">
      <c r="A351" s="2">
        <v>39973</v>
      </c>
      <c r="B351" s="1">
        <v>44.450000762939453</v>
      </c>
      <c r="C351" s="1">
        <v>24.059999465942379</v>
      </c>
      <c r="D351" s="1">
        <v>27.60000038146973</v>
      </c>
      <c r="E351" s="1">
        <v>20.010000228881839</v>
      </c>
      <c r="F351" s="1">
        <v>10.789999961853029</v>
      </c>
      <c r="G351" s="1">
        <v>19.14999961853027</v>
      </c>
      <c r="I351" s="2">
        <v>39973</v>
      </c>
      <c r="J351">
        <f t="shared" si="49"/>
        <v>-2.7565048058844133E-2</v>
      </c>
      <c r="K351">
        <f t="shared" si="50"/>
        <v>-4.4859112511230273E-2</v>
      </c>
      <c r="L351">
        <f t="shared" si="51"/>
        <v>-2.3008836054168844E-2</v>
      </c>
      <c r="M351">
        <f t="shared" si="52"/>
        <v>-2.9112099160655235E-2</v>
      </c>
      <c r="N351">
        <f t="shared" si="53"/>
        <v>-4.5132762856056587E-2</v>
      </c>
      <c r="O351">
        <f t="shared" si="54"/>
        <v>-3.7688442933517599E-2</v>
      </c>
    </row>
    <row r="352" spans="1:15">
      <c r="A352" s="2">
        <v>39974</v>
      </c>
      <c r="B352" s="1">
        <v>44.849998474121087</v>
      </c>
      <c r="C352" s="1">
        <v>23.819999694824219</v>
      </c>
      <c r="D352" s="1">
        <v>28.10000038146973</v>
      </c>
      <c r="E352" s="1">
        <v>20.159999847412109</v>
      </c>
      <c r="F352" s="1">
        <v>10.89000034332275</v>
      </c>
      <c r="G352" s="1">
        <v>19.260000228881839</v>
      </c>
      <c r="I352" s="2">
        <v>39974</v>
      </c>
      <c r="J352">
        <f t="shared" si="49"/>
        <v>8.9988234941749384E-3</v>
      </c>
      <c r="K352">
        <f t="shared" si="50"/>
        <v>-9.9750530525940812E-3</v>
      </c>
      <c r="L352">
        <f t="shared" si="51"/>
        <v>1.8115941778598425E-2</v>
      </c>
      <c r="M352">
        <f t="shared" si="52"/>
        <v>7.4962327243637359E-3</v>
      </c>
      <c r="N352">
        <f t="shared" si="53"/>
        <v>9.2678759799131264E-3</v>
      </c>
      <c r="O352">
        <f t="shared" si="54"/>
        <v>5.7441573129395169E-3</v>
      </c>
    </row>
    <row r="353" spans="1:15">
      <c r="A353" s="2">
        <v>39975</v>
      </c>
      <c r="B353" s="1">
        <v>45.25</v>
      </c>
      <c r="C353" s="1">
        <v>25</v>
      </c>
      <c r="D353" s="1">
        <v>28.180000305175781</v>
      </c>
      <c r="E353" s="1">
        <v>20.29999923706055</v>
      </c>
      <c r="F353" s="1">
        <v>10.97000026702881</v>
      </c>
      <c r="G353" s="1">
        <v>19.520000457763668</v>
      </c>
      <c r="I353" s="2">
        <v>39975</v>
      </c>
      <c r="J353">
        <f t="shared" si="49"/>
        <v>8.9186519395250009E-3</v>
      </c>
      <c r="K353">
        <f t="shared" si="50"/>
        <v>4.9538216637012814E-2</v>
      </c>
      <c r="L353">
        <f t="shared" si="51"/>
        <v>2.8469723352319348E-3</v>
      </c>
      <c r="M353">
        <f t="shared" si="52"/>
        <v>6.9444142216306829E-3</v>
      </c>
      <c r="N353">
        <f t="shared" si="53"/>
        <v>7.3461819269007005E-3</v>
      </c>
      <c r="O353">
        <f t="shared" si="54"/>
        <v>1.3499492512566985E-2</v>
      </c>
    </row>
    <row r="354" spans="1:15">
      <c r="A354" s="2">
        <v>39976</v>
      </c>
      <c r="B354" s="1">
        <v>44.659999847412109</v>
      </c>
      <c r="C354" s="1">
        <v>24.5</v>
      </c>
      <c r="D354" s="1">
        <v>27.79999923706055</v>
      </c>
      <c r="E354" s="1">
        <v>20</v>
      </c>
      <c r="F354" s="1">
        <v>10.80000019073486</v>
      </c>
      <c r="G354" s="1">
        <v>19.45000076293945</v>
      </c>
      <c r="I354" s="2">
        <v>39976</v>
      </c>
      <c r="J354">
        <f t="shared" si="49"/>
        <v>-1.3038677405257252E-2</v>
      </c>
      <c r="K354">
        <f t="shared" si="50"/>
        <v>-0.02</v>
      </c>
      <c r="L354">
        <f t="shared" si="51"/>
        <v>-1.3484778708303866E-2</v>
      </c>
      <c r="M354">
        <f t="shared" si="52"/>
        <v>-1.4778288095344306E-2</v>
      </c>
      <c r="N354">
        <f t="shared" si="53"/>
        <v>-1.5496816057963016E-2</v>
      </c>
      <c r="O354">
        <f t="shared" si="54"/>
        <v>-3.5860498556688223E-3</v>
      </c>
    </row>
    <row r="355" spans="1:15">
      <c r="A355" s="2">
        <v>39979</v>
      </c>
      <c r="B355" s="1">
        <v>43.040000915527337</v>
      </c>
      <c r="C355" s="1">
        <v>23</v>
      </c>
      <c r="D355" s="1">
        <v>26.510000228881839</v>
      </c>
      <c r="E355" s="1">
        <v>19.190000534057621</v>
      </c>
      <c r="F355" s="1">
        <v>10.489999771118161</v>
      </c>
      <c r="G355" s="1">
        <v>18.610000610351559</v>
      </c>
      <c r="I355" s="2">
        <v>39979</v>
      </c>
      <c r="J355">
        <f t="shared" si="49"/>
        <v>-3.6274046964168229E-2</v>
      </c>
      <c r="K355">
        <f t="shared" si="50"/>
        <v>-6.1224489795918366E-2</v>
      </c>
      <c r="L355">
        <f t="shared" si="51"/>
        <v>-4.6402843294290314E-2</v>
      </c>
      <c r="M355">
        <f t="shared" si="52"/>
        <v>-4.0499973297118963E-2</v>
      </c>
      <c r="N355">
        <f t="shared" si="53"/>
        <v>-2.8703742050175462E-2</v>
      </c>
      <c r="O355">
        <f t="shared" si="54"/>
        <v>-4.3187666819450687E-2</v>
      </c>
    </row>
    <row r="356" spans="1:15">
      <c r="A356" s="2">
        <v>39980</v>
      </c>
      <c r="B356" s="1">
        <v>43.049999237060547</v>
      </c>
      <c r="C356" s="1">
        <v>22.979999542236332</v>
      </c>
      <c r="D356" s="1">
        <v>26.29999923706055</v>
      </c>
      <c r="E356" s="1">
        <v>19.110000610351559</v>
      </c>
      <c r="F356" s="1">
        <v>10.5</v>
      </c>
      <c r="G356" s="1">
        <v>18.70000076293945</v>
      </c>
      <c r="I356" s="2">
        <v>39980</v>
      </c>
      <c r="J356">
        <f t="shared" si="49"/>
        <v>2.3230300465916542E-4</v>
      </c>
      <c r="K356">
        <f t="shared" si="50"/>
        <v>-8.6958512015949225E-4</v>
      </c>
      <c r="L356">
        <f t="shared" si="51"/>
        <v>-7.9215763865780487E-3</v>
      </c>
      <c r="M356">
        <f t="shared" si="52"/>
        <v>-4.1688338446932939E-3</v>
      </c>
      <c r="N356">
        <f t="shared" si="53"/>
        <v>9.5331068637130546E-4</v>
      </c>
      <c r="O356">
        <f t="shared" si="54"/>
        <v>4.8361176591165331E-3</v>
      </c>
    </row>
    <row r="357" spans="1:15">
      <c r="A357" s="2">
        <v>39981</v>
      </c>
      <c r="B357" s="1">
        <v>42.970001220703118</v>
      </c>
      <c r="C357" s="1">
        <v>22.70999908447266</v>
      </c>
      <c r="D357" s="1">
        <v>26.180000305175781</v>
      </c>
      <c r="E357" s="1">
        <v>18.95999908447266</v>
      </c>
      <c r="F357" s="1">
        <v>10.80000019073486</v>
      </c>
      <c r="G357" s="1">
        <v>18.670000076293949</v>
      </c>
      <c r="I357" s="2">
        <v>39981</v>
      </c>
      <c r="J357">
        <f t="shared" si="49"/>
        <v>-1.8582582526171316E-3</v>
      </c>
      <c r="K357">
        <f t="shared" si="50"/>
        <v>-1.1749367412624256E-2</v>
      </c>
      <c r="L357">
        <f t="shared" si="51"/>
        <v>-4.5626971621988916E-3</v>
      </c>
      <c r="M357">
        <f t="shared" si="52"/>
        <v>-7.8493731600220822E-3</v>
      </c>
      <c r="N357">
        <f t="shared" si="53"/>
        <v>2.8571446736653308E-2</v>
      </c>
      <c r="O357">
        <f t="shared" si="54"/>
        <v>-1.6043147284227654E-3</v>
      </c>
    </row>
    <row r="358" spans="1:15">
      <c r="A358" s="2">
        <v>39982</v>
      </c>
      <c r="B358" s="1">
        <v>42.75</v>
      </c>
      <c r="C358" s="1">
        <v>22.579999923706051</v>
      </c>
      <c r="D358" s="1">
        <v>25.989999771118161</v>
      </c>
      <c r="E358" s="1">
        <v>19</v>
      </c>
      <c r="F358" s="1">
        <v>10.569999694824221</v>
      </c>
      <c r="G358" s="1">
        <v>18.489999771118161</v>
      </c>
      <c r="I358" s="2">
        <v>39982</v>
      </c>
      <c r="J358">
        <f t="shared" si="49"/>
        <v>-5.1198793216957238E-3</v>
      </c>
      <c r="K358">
        <f t="shared" si="50"/>
        <v>-5.7243137827994025E-3</v>
      </c>
      <c r="L358">
        <f t="shared" si="51"/>
        <v>-7.2574687487707047E-3</v>
      </c>
      <c r="M358">
        <f t="shared" si="52"/>
        <v>2.1097530305314756E-3</v>
      </c>
      <c r="N358">
        <f t="shared" si="53"/>
        <v>-2.1296341837841151E-2</v>
      </c>
      <c r="O358">
        <f t="shared" si="54"/>
        <v>-9.6411518179018111E-3</v>
      </c>
    </row>
    <row r="359" spans="1:15">
      <c r="A359" s="2">
        <v>39983</v>
      </c>
      <c r="B359" s="1">
        <v>43.25</v>
      </c>
      <c r="C359" s="1">
        <v>23.229999542236332</v>
      </c>
      <c r="D359" s="1">
        <v>26.04999923706055</v>
      </c>
      <c r="E359" s="1">
        <v>19.04999923706055</v>
      </c>
      <c r="F359" s="1">
        <v>10.69999980926514</v>
      </c>
      <c r="G359" s="1">
        <v>18.770000457763668</v>
      </c>
      <c r="I359" s="2">
        <v>39983</v>
      </c>
      <c r="J359">
        <f t="shared" si="49"/>
        <v>1.1695906432748537E-2</v>
      </c>
      <c r="K359">
        <f t="shared" si="50"/>
        <v>2.8786519961316114E-2</v>
      </c>
      <c r="L359">
        <f t="shared" si="51"/>
        <v>2.308559694912555E-3</v>
      </c>
      <c r="M359">
        <f t="shared" si="52"/>
        <v>2.6315387926605488E-3</v>
      </c>
      <c r="N359">
        <f t="shared" si="53"/>
        <v>1.2298970500876789E-2</v>
      </c>
      <c r="O359">
        <f t="shared" si="54"/>
        <v>1.5143358037401161E-2</v>
      </c>
    </row>
    <row r="360" spans="1:15">
      <c r="A360" s="2">
        <v>39986</v>
      </c>
      <c r="B360" s="1">
        <v>43.900001525878913</v>
      </c>
      <c r="C360" s="1">
        <v>23.510000228881839</v>
      </c>
      <c r="D360" s="1">
        <v>26.770000457763668</v>
      </c>
      <c r="E360" s="1">
        <v>19.559999465942379</v>
      </c>
      <c r="F360" s="1">
        <v>10.72000026702881</v>
      </c>
      <c r="G360" s="1">
        <v>18.95999908447266</v>
      </c>
      <c r="I360" s="2">
        <v>39986</v>
      </c>
      <c r="J360">
        <f t="shared" si="49"/>
        <v>1.502893701454135E-2</v>
      </c>
      <c r="K360">
        <f t="shared" si="50"/>
        <v>1.2053409047056417E-2</v>
      </c>
      <c r="L360">
        <f t="shared" si="51"/>
        <v>2.7639203139737285E-2</v>
      </c>
      <c r="M360">
        <f t="shared" si="52"/>
        <v>2.6771666630288158E-2</v>
      </c>
      <c r="N360">
        <f t="shared" si="53"/>
        <v>1.8692016934758898E-3</v>
      </c>
      <c r="O360">
        <f t="shared" si="54"/>
        <v>1.0122462550628444E-2</v>
      </c>
    </row>
    <row r="361" spans="1:15">
      <c r="A361" s="2">
        <v>39987</v>
      </c>
      <c r="B361" s="1">
        <v>42.849998474121087</v>
      </c>
      <c r="C361" s="1">
        <v>23.239999771118161</v>
      </c>
      <c r="D361" s="1">
        <v>26.329999923706051</v>
      </c>
      <c r="E361" s="1">
        <v>19.239999771118161</v>
      </c>
      <c r="F361" s="1">
        <v>10.510000228881839</v>
      </c>
      <c r="G361" s="1">
        <v>18.70000076293945</v>
      </c>
      <c r="I361" s="2">
        <v>39987</v>
      </c>
      <c r="J361">
        <f t="shared" si="49"/>
        <v>-2.3918064128969407E-2</v>
      </c>
      <c r="K361">
        <f t="shared" si="50"/>
        <v>-1.1484494050833129E-2</v>
      </c>
      <c r="L361">
        <f t="shared" si="51"/>
        <v>-1.6436328970252632E-2</v>
      </c>
      <c r="M361">
        <f t="shared" si="52"/>
        <v>-1.6359903045058775E-2</v>
      </c>
      <c r="N361">
        <f t="shared" si="53"/>
        <v>-1.9589555309327912E-2</v>
      </c>
      <c r="O361">
        <f t="shared" si="54"/>
        <v>-1.3712992304210423E-2</v>
      </c>
    </row>
    <row r="362" spans="1:15">
      <c r="A362" s="2">
        <v>39988</v>
      </c>
      <c r="B362" s="1">
        <v>44.080001831054688</v>
      </c>
      <c r="C362" s="1">
        <v>23.95000076293945</v>
      </c>
      <c r="D362" s="1">
        <v>27</v>
      </c>
      <c r="E362" s="1">
        <v>19.70000076293945</v>
      </c>
      <c r="F362" s="1">
        <v>11.239999771118161</v>
      </c>
      <c r="G362" s="1">
        <v>19.04999923706055</v>
      </c>
      <c r="I362" s="2">
        <v>39988</v>
      </c>
      <c r="J362">
        <f t="shared" si="49"/>
        <v>2.870486349436982E-2</v>
      </c>
      <c r="K362">
        <f t="shared" si="50"/>
        <v>3.0550817504897434E-2</v>
      </c>
      <c r="L362">
        <f t="shared" si="51"/>
        <v>2.5446261991467704E-2</v>
      </c>
      <c r="M362">
        <f t="shared" si="52"/>
        <v>2.3908575742906852E-2</v>
      </c>
      <c r="N362">
        <f t="shared" si="53"/>
        <v>6.9457614304351517E-2</v>
      </c>
      <c r="O362">
        <f t="shared" si="54"/>
        <v>1.8716495178692425E-2</v>
      </c>
    </row>
    <row r="363" spans="1:15">
      <c r="A363" s="2">
        <v>39989</v>
      </c>
      <c r="B363" s="1">
        <v>44.580001831054688</v>
      </c>
      <c r="C363" s="1">
        <v>24.20000076293945</v>
      </c>
      <c r="D363" s="1">
        <v>27.20000076293945</v>
      </c>
      <c r="E363" s="1">
        <v>19.879999160766602</v>
      </c>
      <c r="F363" s="1">
        <v>11.39000034332275</v>
      </c>
      <c r="G363" s="1">
        <v>19.329999923706051</v>
      </c>
      <c r="I363" s="2">
        <v>39989</v>
      </c>
      <c r="J363">
        <f t="shared" si="49"/>
        <v>1.1343012232992838E-2</v>
      </c>
      <c r="K363">
        <f t="shared" si="50"/>
        <v>1.0438413028648138E-2</v>
      </c>
      <c r="L363">
        <f t="shared" si="51"/>
        <v>7.4074356644240578E-3</v>
      </c>
      <c r="M363">
        <f t="shared" si="52"/>
        <v>9.1369741551367498E-3</v>
      </c>
      <c r="N363">
        <f t="shared" si="53"/>
        <v>1.3345246909170329E-2</v>
      </c>
      <c r="O363">
        <f t="shared" si="54"/>
        <v>1.4698199362694847E-2</v>
      </c>
    </row>
    <row r="364" spans="1:15">
      <c r="A364" s="2">
        <v>39990</v>
      </c>
      <c r="B364" s="1">
        <v>44.599998474121087</v>
      </c>
      <c r="C364" s="1">
        <v>24.39999961853027</v>
      </c>
      <c r="D364" s="1">
        <v>27.239999771118161</v>
      </c>
      <c r="E364" s="1">
        <v>19.79999923706055</v>
      </c>
      <c r="F364" s="1">
        <v>11.39999961853027</v>
      </c>
      <c r="G364" s="1">
        <v>19.45000076293945</v>
      </c>
      <c r="I364" s="2">
        <v>39990</v>
      </c>
      <c r="J364">
        <f t="shared" si="49"/>
        <v>4.4855635363544034E-4</v>
      </c>
      <c r="K364">
        <f t="shared" si="50"/>
        <v>8.2644152597343753E-3</v>
      </c>
      <c r="L364">
        <f t="shared" si="51"/>
        <v>1.4705517300282725E-3</v>
      </c>
      <c r="M364">
        <f t="shared" si="52"/>
        <v>-4.0241412013704648E-3</v>
      </c>
      <c r="N364">
        <f t="shared" si="53"/>
        <v>8.7789946497951465E-4</v>
      </c>
      <c r="O364">
        <f t="shared" si="54"/>
        <v>6.2080103314553579E-3</v>
      </c>
    </row>
    <row r="365" spans="1:15">
      <c r="A365" s="2">
        <v>39993</v>
      </c>
      <c r="B365" s="1">
        <v>44.279998779296882</v>
      </c>
      <c r="C365" s="1">
        <v>24</v>
      </c>
      <c r="D365" s="1">
        <v>27.170000076293949</v>
      </c>
      <c r="E365" s="1">
        <v>19.54000091552734</v>
      </c>
      <c r="F365" s="1">
        <v>11.5</v>
      </c>
      <c r="G365" s="1">
        <v>19.319999694824219</v>
      </c>
      <c r="I365" s="2">
        <v>39993</v>
      </c>
      <c r="J365">
        <f t="shared" si="49"/>
        <v>-7.1748812953409107E-3</v>
      </c>
      <c r="K365">
        <f t="shared" si="50"/>
        <v>-1.6393427245240417E-2</v>
      </c>
      <c r="L365">
        <f t="shared" si="51"/>
        <v>-2.5697391854764421E-3</v>
      </c>
      <c r="M365">
        <f t="shared" si="52"/>
        <v>-1.3131228866239533E-2</v>
      </c>
      <c r="N365">
        <f t="shared" si="53"/>
        <v>8.7719635803481313E-3</v>
      </c>
      <c r="O365">
        <f t="shared" si="54"/>
        <v>-6.6838592810206116E-3</v>
      </c>
    </row>
    <row r="366" spans="1:15">
      <c r="A366" s="2">
        <v>39994</v>
      </c>
      <c r="B366" s="1">
        <v>44.459999084472663</v>
      </c>
      <c r="C366" s="1">
        <v>23.920000076293949</v>
      </c>
      <c r="D366" s="1">
        <v>27.25</v>
      </c>
      <c r="E366" s="1">
        <v>19.829999923706051</v>
      </c>
      <c r="F366" s="1">
        <v>11.189999580383301</v>
      </c>
      <c r="G366" s="1">
        <v>19.260000228881839</v>
      </c>
      <c r="I366" s="2">
        <v>39994</v>
      </c>
      <c r="J366">
        <f t="shared" si="49"/>
        <v>4.0650476544263235E-3</v>
      </c>
      <c r="K366">
        <f t="shared" si="50"/>
        <v>-3.3333301544187974E-3</v>
      </c>
      <c r="L366">
        <f t="shared" si="51"/>
        <v>2.944421180765904E-3</v>
      </c>
      <c r="M366">
        <f t="shared" si="52"/>
        <v>1.4841299620833949E-2</v>
      </c>
      <c r="N366">
        <f t="shared" si="53"/>
        <v>-2.6956558227539063E-2</v>
      </c>
      <c r="O366">
        <f t="shared" si="54"/>
        <v>-3.1055624684328009E-3</v>
      </c>
    </row>
    <row r="367" spans="1:15">
      <c r="A367" s="2">
        <v>39995</v>
      </c>
      <c r="B367" s="1">
        <v>45.450000762939453</v>
      </c>
      <c r="C367" s="1">
        <v>24.409999847412109</v>
      </c>
      <c r="D367" s="1">
        <v>27.75</v>
      </c>
      <c r="E367" s="1">
        <v>20.309999465942379</v>
      </c>
      <c r="F367" s="1">
        <v>11.579999923706049</v>
      </c>
      <c r="G367" s="1">
        <v>19.620000839233398</v>
      </c>
      <c r="I367" s="2">
        <v>39995</v>
      </c>
      <c r="J367">
        <f t="shared" si="49"/>
        <v>2.226724468855288E-2</v>
      </c>
      <c r="K367">
        <f t="shared" si="50"/>
        <v>2.0484940198799477E-2</v>
      </c>
      <c r="L367">
        <f t="shared" si="51"/>
        <v>1.834862385321101E-2</v>
      </c>
      <c r="M367">
        <f t="shared" si="52"/>
        <v>2.4205725874083636E-2</v>
      </c>
      <c r="N367">
        <f t="shared" si="53"/>
        <v>3.4852578905046713E-2</v>
      </c>
      <c r="O367">
        <f t="shared" si="54"/>
        <v>1.8691620253031491E-2</v>
      </c>
    </row>
    <row r="368" spans="1:15">
      <c r="A368" s="2">
        <v>39996</v>
      </c>
      <c r="B368" s="1">
        <v>45.900001525878913</v>
      </c>
      <c r="C368" s="1">
        <v>25.20999908447266</v>
      </c>
      <c r="D368" s="1">
        <v>28.29000091552734</v>
      </c>
      <c r="E368" s="1">
        <v>20.5</v>
      </c>
      <c r="F368" s="1">
        <v>11.710000038146971</v>
      </c>
      <c r="G368" s="1">
        <v>19.89999961853027</v>
      </c>
      <c r="I368" s="2">
        <v>39996</v>
      </c>
      <c r="J368">
        <f t="shared" si="49"/>
        <v>9.9010067191549304E-3</v>
      </c>
      <c r="K368">
        <f t="shared" si="50"/>
        <v>3.27734224523301E-2</v>
      </c>
      <c r="L368">
        <f t="shared" si="51"/>
        <v>1.9459492451435682E-2</v>
      </c>
      <c r="M368">
        <f t="shared" si="52"/>
        <v>9.3550240794555706E-3</v>
      </c>
      <c r="N368">
        <f t="shared" si="53"/>
        <v>1.1226262115493732E-2</v>
      </c>
      <c r="O368">
        <f t="shared" si="54"/>
        <v>1.4271089058108912E-2</v>
      </c>
    </row>
    <row r="369" spans="1:15">
      <c r="A369" s="2">
        <v>39997</v>
      </c>
      <c r="B369" s="1">
        <v>45.799999237060547</v>
      </c>
      <c r="C369" s="1">
        <v>24.95000076293945</v>
      </c>
      <c r="D369" s="1">
        <v>28.010000228881839</v>
      </c>
      <c r="E369" s="1">
        <v>20.440000534057621</v>
      </c>
      <c r="F369" s="1">
        <v>11.89000034332275</v>
      </c>
      <c r="G369" s="1">
        <v>20.10000038146973</v>
      </c>
      <c r="I369" s="2">
        <v>39997</v>
      </c>
      <c r="J369">
        <f t="shared" si="49"/>
        <v>-2.1786990303689665E-3</v>
      </c>
      <c r="K369">
        <f t="shared" si="50"/>
        <v>-1.031330150635937E-2</v>
      </c>
      <c r="L369">
        <f t="shared" si="51"/>
        <v>-9.8975142306134967E-3</v>
      </c>
      <c r="M369">
        <f t="shared" si="52"/>
        <v>-2.9268032167014272E-3</v>
      </c>
      <c r="N369">
        <f t="shared" si="53"/>
        <v>1.5371503380820084E-2</v>
      </c>
      <c r="O369">
        <f t="shared" si="54"/>
        <v>1.0050289787605103E-2</v>
      </c>
    </row>
    <row r="370" spans="1:15">
      <c r="A370" s="2">
        <v>40000</v>
      </c>
      <c r="B370" s="1">
        <v>45.689998626708977</v>
      </c>
      <c r="C370" s="1">
        <v>25.239999771118161</v>
      </c>
      <c r="D370" s="1">
        <v>28.120000839233398</v>
      </c>
      <c r="E370" s="1">
        <v>20.360000610351559</v>
      </c>
      <c r="F370" s="1">
        <v>11.760000228881839</v>
      </c>
      <c r="G370" s="1">
        <v>20.110000610351559</v>
      </c>
      <c r="I370" s="2">
        <v>40000</v>
      </c>
      <c r="J370">
        <f t="shared" si="49"/>
        <v>-2.4017600913529944E-3</v>
      </c>
      <c r="K370">
        <f t="shared" si="50"/>
        <v>1.1623206385206744E-2</v>
      </c>
      <c r="L370">
        <f t="shared" si="51"/>
        <v>3.927190626658205E-3</v>
      </c>
      <c r="M370">
        <f t="shared" si="52"/>
        <v>-3.9138904900107019E-3</v>
      </c>
      <c r="N370">
        <f t="shared" si="53"/>
        <v>-1.0933566920703835E-2</v>
      </c>
      <c r="O370">
        <f t="shared" si="54"/>
        <v>4.9752381552430633E-4</v>
      </c>
    </row>
    <row r="371" spans="1:15">
      <c r="A371" s="2">
        <v>40001</v>
      </c>
      <c r="B371" s="1">
        <v>46.189998626708977</v>
      </c>
      <c r="C371" s="1">
        <v>25.45000076293945</v>
      </c>
      <c r="D371" s="1">
        <v>28.60000038146973</v>
      </c>
      <c r="E371" s="1">
        <v>20.780000686645511</v>
      </c>
      <c r="F371" s="1">
        <v>11.930000305175779</v>
      </c>
      <c r="G371" s="1">
        <v>20.260000228881839</v>
      </c>
      <c r="I371" s="2">
        <v>40001</v>
      </c>
      <c r="J371">
        <f t="shared" si="49"/>
        <v>1.0943313964288791E-2</v>
      </c>
      <c r="K371">
        <f t="shared" si="50"/>
        <v>8.3201661539470673E-3</v>
      </c>
      <c r="L371">
        <f t="shared" si="51"/>
        <v>1.7069684491852147E-2</v>
      </c>
      <c r="M371">
        <f t="shared" si="52"/>
        <v>2.0628686822357627E-2</v>
      </c>
      <c r="N371">
        <f t="shared" si="53"/>
        <v>1.4455788519155827E-2</v>
      </c>
      <c r="O371">
        <f t="shared" si="54"/>
        <v>7.4589564384731407E-3</v>
      </c>
    </row>
    <row r="372" spans="1:15">
      <c r="A372" s="2">
        <v>40002</v>
      </c>
      <c r="B372" s="1">
        <v>45.659999847412109</v>
      </c>
      <c r="C372" s="1">
        <v>25.5</v>
      </c>
      <c r="D372" s="1">
        <v>28.489999771118161</v>
      </c>
      <c r="E372" s="1">
        <v>20.520000457763668</v>
      </c>
      <c r="F372" s="1">
        <v>11.69999980926514</v>
      </c>
      <c r="G372" s="1">
        <v>20.25</v>
      </c>
      <c r="I372" s="2">
        <v>40002</v>
      </c>
      <c r="J372">
        <f t="shared" si="49"/>
        <v>-1.1474319009622152E-2</v>
      </c>
      <c r="K372">
        <f t="shared" si="50"/>
        <v>1.9646065053703192E-3</v>
      </c>
      <c r="L372">
        <f t="shared" si="51"/>
        <v>-3.8461751358171404E-3</v>
      </c>
      <c r="M372">
        <f t="shared" si="52"/>
        <v>-1.2512041399928103E-2</v>
      </c>
      <c r="N372">
        <f t="shared" si="53"/>
        <v>-1.927916932331129E-2</v>
      </c>
      <c r="O372">
        <f t="shared" si="54"/>
        <v>-4.9359470724899437E-4</v>
      </c>
    </row>
    <row r="373" spans="1:15">
      <c r="A373" s="2">
        <v>40003</v>
      </c>
      <c r="B373" s="1">
        <v>46.5</v>
      </c>
      <c r="C373" s="1">
        <v>25.70000076293945</v>
      </c>
      <c r="D373" s="1">
        <v>28.909999847412109</v>
      </c>
      <c r="E373" s="1">
        <v>21.10000038146973</v>
      </c>
      <c r="F373" s="1">
        <v>11.930000305175779</v>
      </c>
      <c r="G373" s="1">
        <v>20.420000076293949</v>
      </c>
      <c r="I373" s="2">
        <v>40003</v>
      </c>
      <c r="J373">
        <f t="shared" si="49"/>
        <v>1.8396849658235372E-2</v>
      </c>
      <c r="K373">
        <f t="shared" si="50"/>
        <v>7.8431671740960621E-3</v>
      </c>
      <c r="L373">
        <f t="shared" si="51"/>
        <v>1.4742017538368865E-2</v>
      </c>
      <c r="M373">
        <f t="shared" si="52"/>
        <v>2.8265102863904708E-2</v>
      </c>
      <c r="N373">
        <f t="shared" si="53"/>
        <v>1.965816236411419E-2</v>
      </c>
      <c r="O373">
        <f t="shared" si="54"/>
        <v>8.3950654959974742E-3</v>
      </c>
    </row>
    <row r="374" spans="1:15">
      <c r="A374" s="2">
        <v>40004</v>
      </c>
      <c r="B374" s="1">
        <v>46.779998779296882</v>
      </c>
      <c r="C374" s="1">
        <v>26.020000457763668</v>
      </c>
      <c r="D374" s="1">
        <v>29.10000038146973</v>
      </c>
      <c r="E374" s="1">
        <v>21.139999389648441</v>
      </c>
      <c r="F374" s="1">
        <v>11.85000038146973</v>
      </c>
      <c r="G374" s="1">
        <v>20.5</v>
      </c>
      <c r="I374" s="2">
        <v>40004</v>
      </c>
      <c r="J374">
        <f t="shared" si="49"/>
        <v>6.0214791246641312E-3</v>
      </c>
      <c r="K374">
        <f t="shared" si="50"/>
        <v>1.2451349623525017E-2</v>
      </c>
      <c r="L374">
        <f t="shared" si="51"/>
        <v>6.5721388813714818E-3</v>
      </c>
      <c r="M374">
        <f t="shared" si="52"/>
        <v>1.8956875571357118E-3</v>
      </c>
      <c r="N374">
        <f t="shared" si="53"/>
        <v>-6.7057771718028987E-3</v>
      </c>
      <c r="O374">
        <f t="shared" si="54"/>
        <v>3.9177239670495842E-3</v>
      </c>
    </row>
    <row r="375" spans="1:15">
      <c r="A375" s="2">
        <v>40007</v>
      </c>
      <c r="B375" s="1">
        <v>45.299999237060547</v>
      </c>
      <c r="C375" s="1">
        <v>24.659999847412109</v>
      </c>
      <c r="D375" s="1">
        <v>29.069999694824219</v>
      </c>
      <c r="E375" s="1">
        <v>20.659999847412109</v>
      </c>
      <c r="F375" s="1">
        <v>11.02999973297119</v>
      </c>
      <c r="G375" s="1">
        <v>19.860000610351559</v>
      </c>
      <c r="I375" s="2">
        <v>40007</v>
      </c>
      <c r="J375">
        <f t="shared" si="49"/>
        <v>-3.1637442942630621E-2</v>
      </c>
      <c r="K375">
        <f t="shared" si="50"/>
        <v>-5.2267509086294857E-2</v>
      </c>
      <c r="L375">
        <f t="shared" si="51"/>
        <v>-1.0309514176025639E-3</v>
      </c>
      <c r="M375">
        <f t="shared" si="52"/>
        <v>-2.2705750051789101E-2</v>
      </c>
      <c r="N375">
        <f t="shared" si="53"/>
        <v>-6.9198364734300341E-2</v>
      </c>
      <c r="O375">
        <f t="shared" si="54"/>
        <v>-3.1219482421875173E-2</v>
      </c>
    </row>
    <row r="376" spans="1:15">
      <c r="A376" s="2">
        <v>40008</v>
      </c>
      <c r="B376" s="1">
        <v>46.139999389648438</v>
      </c>
      <c r="C376" s="1">
        <v>25.39999961853027</v>
      </c>
      <c r="D376" s="1">
        <v>29</v>
      </c>
      <c r="E376" s="1">
        <v>21.159999847412109</v>
      </c>
      <c r="F376" s="1">
        <v>11.189999580383301</v>
      </c>
      <c r="G376" s="1">
        <v>20.20000076293945</v>
      </c>
      <c r="I376" s="2">
        <v>40008</v>
      </c>
      <c r="J376">
        <f t="shared" si="49"/>
        <v>1.8543050038302762E-2</v>
      </c>
      <c r="K376">
        <f t="shared" si="50"/>
        <v>3.0008101204259261E-2</v>
      </c>
      <c r="L376">
        <f t="shared" si="51"/>
        <v>-2.4079702634700021E-3</v>
      </c>
      <c r="M376">
        <f t="shared" si="52"/>
        <v>2.4201355454638616E-2</v>
      </c>
      <c r="N376">
        <f t="shared" si="53"/>
        <v>1.450587953631903E-2</v>
      </c>
      <c r="O376">
        <f t="shared" si="54"/>
        <v>1.711984602914229E-2</v>
      </c>
    </row>
    <row r="377" spans="1:15">
      <c r="A377" s="2">
        <v>40009</v>
      </c>
      <c r="B377" s="1">
        <v>47.049999237060547</v>
      </c>
      <c r="C377" s="1">
        <v>25.75</v>
      </c>
      <c r="D377" s="1">
        <v>29.79999923706055</v>
      </c>
      <c r="E377" s="1">
        <v>21.54999923706055</v>
      </c>
      <c r="F377" s="1">
        <v>11.430000305175779</v>
      </c>
      <c r="G377" s="1">
        <v>20.79999923706055</v>
      </c>
      <c r="I377" s="2">
        <v>40009</v>
      </c>
      <c r="J377">
        <f t="shared" si="49"/>
        <v>1.9722580395531365E-2</v>
      </c>
      <c r="K377">
        <f t="shared" si="50"/>
        <v>1.3779542784496401E-2</v>
      </c>
      <c r="L377">
        <f t="shared" si="51"/>
        <v>2.7586180588294842E-2</v>
      </c>
      <c r="M377">
        <f t="shared" si="52"/>
        <v>1.8430973178676011E-2</v>
      </c>
      <c r="N377">
        <f t="shared" si="53"/>
        <v>2.1447786755346577E-2</v>
      </c>
      <c r="O377">
        <f t="shared" si="54"/>
        <v>2.9702893636613444E-2</v>
      </c>
    </row>
    <row r="378" spans="1:15">
      <c r="A378" s="2">
        <v>40010</v>
      </c>
      <c r="B378" s="1">
        <v>47.450000762939453</v>
      </c>
      <c r="C378" s="1">
        <v>26</v>
      </c>
      <c r="D378" s="1">
        <v>30.420000076293949</v>
      </c>
      <c r="E378" s="1">
        <v>21.64999961853027</v>
      </c>
      <c r="F378" s="1">
        <v>11.5</v>
      </c>
      <c r="G378" s="1">
        <v>20.89999961853027</v>
      </c>
      <c r="I378" s="2">
        <v>40010</v>
      </c>
      <c r="J378">
        <f t="shared" si="49"/>
        <v>8.5016266177498964E-3</v>
      </c>
      <c r="K378">
        <f t="shared" si="50"/>
        <v>9.7087378640776691E-3</v>
      </c>
      <c r="L378">
        <f t="shared" si="51"/>
        <v>2.0805397822371046E-2</v>
      </c>
      <c r="M378">
        <f t="shared" si="52"/>
        <v>4.6403890955942165E-3</v>
      </c>
      <c r="N378">
        <f t="shared" si="53"/>
        <v>6.1242076076343565E-3</v>
      </c>
      <c r="O378">
        <f t="shared" si="54"/>
        <v>4.8077108239284478E-3</v>
      </c>
    </row>
    <row r="379" spans="1:15">
      <c r="A379" s="2">
        <v>40011</v>
      </c>
      <c r="B379" s="1">
        <v>47.869998931884773</v>
      </c>
      <c r="C379" s="1">
        <v>26.520000457763668</v>
      </c>
      <c r="D379" s="1">
        <v>29.89999961853027</v>
      </c>
      <c r="E379" s="1">
        <v>21.89999961853027</v>
      </c>
      <c r="F379" s="1">
        <v>11.680000305175779</v>
      </c>
      <c r="G379" s="1">
        <v>21.04000091552734</v>
      </c>
      <c r="I379" s="2">
        <v>40011</v>
      </c>
      <c r="J379">
        <f t="shared" si="49"/>
        <v>8.8513838185932496E-3</v>
      </c>
      <c r="K379">
        <f t="shared" si="50"/>
        <v>2.0000017606294936E-2</v>
      </c>
      <c r="L379">
        <f t="shared" si="51"/>
        <v>-1.7094032099260609E-2</v>
      </c>
      <c r="M379">
        <f t="shared" si="52"/>
        <v>1.1547344314316966E-2</v>
      </c>
      <c r="N379">
        <f t="shared" si="53"/>
        <v>1.565220045006778E-2</v>
      </c>
      <c r="O379">
        <f t="shared" si="54"/>
        <v>6.6986267728418019E-3</v>
      </c>
    </row>
    <row r="380" spans="1:15">
      <c r="A380" s="2">
        <v>40014</v>
      </c>
      <c r="B380" s="1">
        <v>48.5</v>
      </c>
      <c r="C380" s="1">
        <v>26.530000686645511</v>
      </c>
      <c r="D380" s="1">
        <v>30.430000305175781</v>
      </c>
      <c r="E380" s="1">
        <v>22.190000534057621</v>
      </c>
      <c r="F380" s="1">
        <v>12</v>
      </c>
      <c r="G380" s="1">
        <v>21.340000152587891</v>
      </c>
      <c r="I380" s="2">
        <v>40014</v>
      </c>
      <c r="J380">
        <f t="shared" si="49"/>
        <v>1.3160666015716211E-2</v>
      </c>
      <c r="K380">
        <f t="shared" si="50"/>
        <v>3.7708253051388992E-4</v>
      </c>
      <c r="L380">
        <f t="shared" si="51"/>
        <v>1.772577569924275E-2</v>
      </c>
      <c r="M380">
        <f t="shared" si="52"/>
        <v>1.3242051167981394E-2</v>
      </c>
      <c r="N380">
        <f t="shared" si="53"/>
        <v>2.7397233430072641E-2</v>
      </c>
      <c r="O380">
        <f t="shared" si="54"/>
        <v>1.4258518251258895E-2</v>
      </c>
    </row>
    <row r="381" spans="1:15">
      <c r="A381" s="2">
        <v>40015</v>
      </c>
      <c r="B381" s="1">
        <v>48.400001525878913</v>
      </c>
      <c r="C381" s="1">
        <v>26.64999961853027</v>
      </c>
      <c r="D381" s="1">
        <v>30.590000152587891</v>
      </c>
      <c r="E381" s="1">
        <v>22.20000076293945</v>
      </c>
      <c r="F381" s="1">
        <v>11.989999771118161</v>
      </c>
      <c r="G381" s="1">
        <v>21.489999771118161</v>
      </c>
      <c r="I381" s="2">
        <v>40015</v>
      </c>
      <c r="J381">
        <f t="shared" si="49"/>
        <v>-2.061824208682199E-3</v>
      </c>
      <c r="K381">
        <f t="shared" si="50"/>
        <v>4.5231409264592575E-3</v>
      </c>
      <c r="L381">
        <f t="shared" si="51"/>
        <v>5.2579640423104203E-3</v>
      </c>
      <c r="M381">
        <f t="shared" si="52"/>
        <v>4.5066375129105098E-4</v>
      </c>
      <c r="N381">
        <f t="shared" si="53"/>
        <v>-8.3335240681995748E-4</v>
      </c>
      <c r="O381">
        <f t="shared" si="54"/>
        <v>7.0290354947387156E-3</v>
      </c>
    </row>
    <row r="382" spans="1:15">
      <c r="A382" s="2">
        <v>40016</v>
      </c>
      <c r="B382" s="1">
        <v>48.479999542236328</v>
      </c>
      <c r="C382" s="1">
        <v>26.85000038146973</v>
      </c>
      <c r="D382" s="1">
        <v>30.729999542236332</v>
      </c>
      <c r="E382" s="1">
        <v>22.25</v>
      </c>
      <c r="F382" s="1">
        <v>12.079999923706049</v>
      </c>
      <c r="G382" s="1">
        <v>21.559999465942379</v>
      </c>
      <c r="I382" s="2">
        <v>40016</v>
      </c>
      <c r="J382">
        <f t="shared" si="49"/>
        <v>1.6528515255240389E-3</v>
      </c>
      <c r="K382">
        <f t="shared" si="50"/>
        <v>7.5047191670650441E-3</v>
      </c>
      <c r="L382">
        <f t="shared" si="51"/>
        <v>4.576639063422731E-3</v>
      </c>
      <c r="M382">
        <f t="shared" si="52"/>
        <v>2.2522178082092169E-3</v>
      </c>
      <c r="N382">
        <f t="shared" si="53"/>
        <v>7.5062680822299659E-3</v>
      </c>
      <c r="O382">
        <f t="shared" si="54"/>
        <v>3.2573148240930181E-3</v>
      </c>
    </row>
    <row r="383" spans="1:15">
      <c r="A383" s="2">
        <v>40017</v>
      </c>
      <c r="B383" s="1">
        <v>48.509998321533203</v>
      </c>
      <c r="C383" s="1">
        <v>26.770000457763668</v>
      </c>
      <c r="D383" s="1">
        <v>30.719999313354489</v>
      </c>
      <c r="E383" s="1">
        <v>22.270000457763668</v>
      </c>
      <c r="F383" s="1">
        <v>11.94999980926514</v>
      </c>
      <c r="G383" s="1">
        <v>21.530000686645511</v>
      </c>
      <c r="I383" s="2">
        <v>40017</v>
      </c>
      <c r="J383">
        <f t="shared" si="49"/>
        <v>6.1878670751099583E-4</v>
      </c>
      <c r="K383">
        <f t="shared" si="50"/>
        <v>-2.9795129448591355E-3</v>
      </c>
      <c r="L383">
        <f t="shared" si="51"/>
        <v>-3.2542235700649448E-4</v>
      </c>
      <c r="M383">
        <f t="shared" si="52"/>
        <v>8.9889697814239655E-4</v>
      </c>
      <c r="N383">
        <f t="shared" si="53"/>
        <v>-1.0761598945525992E-2</v>
      </c>
      <c r="O383">
        <f t="shared" si="54"/>
        <v>-1.3914090927625476E-3</v>
      </c>
    </row>
    <row r="384" spans="1:15">
      <c r="A384" s="2">
        <v>40018</v>
      </c>
      <c r="B384" s="1">
        <v>48.380001068115227</v>
      </c>
      <c r="C384" s="1">
        <v>26.940000534057621</v>
      </c>
      <c r="D384" s="1">
        <v>30.75</v>
      </c>
      <c r="E384" s="1">
        <v>22.270000457763668</v>
      </c>
      <c r="F384" s="1">
        <v>11.939999580383301</v>
      </c>
      <c r="G384" s="1">
        <v>21.60000038146973</v>
      </c>
      <c r="I384" s="2">
        <v>40018</v>
      </c>
      <c r="J384">
        <f t="shared" si="49"/>
        <v>-2.6798032965561062E-3</v>
      </c>
      <c r="K384">
        <f t="shared" si="50"/>
        <v>6.3503949714969112E-3</v>
      </c>
      <c r="L384">
        <f t="shared" si="51"/>
        <v>9.7658487357027944E-4</v>
      </c>
      <c r="M384">
        <f t="shared" si="52"/>
        <v>0</v>
      </c>
      <c r="N384">
        <f t="shared" si="53"/>
        <v>-8.3683925033087086E-4</v>
      </c>
      <c r="O384">
        <f t="shared" si="54"/>
        <v>3.2512630093708126E-3</v>
      </c>
    </row>
    <row r="385" spans="1:15">
      <c r="A385" s="2">
        <v>40021</v>
      </c>
      <c r="B385" s="1">
        <v>48.830001831054688</v>
      </c>
      <c r="C385" s="1">
        <v>27.10000038146973</v>
      </c>
      <c r="D385" s="1">
        <v>31.14999961853027</v>
      </c>
      <c r="E385" s="1">
        <v>22.469999313354489</v>
      </c>
      <c r="F385" s="1">
        <v>12.010000228881839</v>
      </c>
      <c r="G385" s="1">
        <v>21.75</v>
      </c>
      <c r="I385" s="2">
        <v>40021</v>
      </c>
      <c r="J385">
        <f t="shared" si="49"/>
        <v>9.3013797644587604E-3</v>
      </c>
      <c r="K385">
        <f t="shared" si="50"/>
        <v>5.9391181974861934E-3</v>
      </c>
      <c r="L385">
        <f t="shared" si="51"/>
        <v>1.3008117675781134E-2</v>
      </c>
      <c r="M385">
        <f t="shared" si="52"/>
        <v>8.9806399407188885E-3</v>
      </c>
      <c r="N385">
        <f t="shared" si="53"/>
        <v>5.8627010853120592E-3</v>
      </c>
      <c r="O385">
        <f t="shared" si="54"/>
        <v>6.9444266611658019E-3</v>
      </c>
    </row>
    <row r="386" spans="1:15">
      <c r="A386" s="2">
        <v>40022</v>
      </c>
      <c r="B386" s="1">
        <v>49.700000762939453</v>
      </c>
      <c r="C386" s="1">
        <v>27.670000076293949</v>
      </c>
      <c r="D386" s="1">
        <v>31.909999847412109</v>
      </c>
      <c r="E386" s="1">
        <v>23.020000457763668</v>
      </c>
      <c r="F386" s="1">
        <v>12.14000034332275</v>
      </c>
      <c r="G386" s="1">
        <v>22.14999961853027</v>
      </c>
      <c r="I386" s="2">
        <v>40022</v>
      </c>
      <c r="J386">
        <f t="shared" si="49"/>
        <v>1.7816893288164236E-2</v>
      </c>
      <c r="K386">
        <f t="shared" si="50"/>
        <v>2.1033198774933214E-2</v>
      </c>
      <c r="L386">
        <f t="shared" si="51"/>
        <v>2.4398081482791944E-2</v>
      </c>
      <c r="M386">
        <f t="shared" si="52"/>
        <v>2.4477132230364605E-2</v>
      </c>
      <c r="N386">
        <f t="shared" si="53"/>
        <v>1.0824322394955874E-2</v>
      </c>
      <c r="O386">
        <f t="shared" si="54"/>
        <v>1.8390787058862983E-2</v>
      </c>
    </row>
    <row r="387" spans="1:15">
      <c r="A387" s="2">
        <v>40023</v>
      </c>
      <c r="B387" s="1">
        <v>49.349998474121087</v>
      </c>
      <c r="C387" s="1">
        <v>27.60000038146973</v>
      </c>
      <c r="D387" s="1">
        <v>31.579999923706051</v>
      </c>
      <c r="E387" s="1">
        <v>22.729999542236332</v>
      </c>
      <c r="F387" s="1">
        <v>11.989999771118161</v>
      </c>
      <c r="G387" s="1">
        <v>22.04999923706055</v>
      </c>
      <c r="I387" s="2">
        <v>40023</v>
      </c>
      <c r="J387">
        <f t="shared" si="49"/>
        <v>-7.0422994657045948E-3</v>
      </c>
      <c r="K387">
        <f t="shared" si="50"/>
        <v>-2.5298046487607505E-3</v>
      </c>
      <c r="L387">
        <f t="shared" si="51"/>
        <v>-1.0341583368350317E-2</v>
      </c>
      <c r="M387">
        <f t="shared" si="52"/>
        <v>-1.2597780615140329E-2</v>
      </c>
      <c r="N387">
        <f t="shared" si="53"/>
        <v>-1.2355895219318774E-2</v>
      </c>
      <c r="O387">
        <f t="shared" si="54"/>
        <v>-4.5146899860919647E-3</v>
      </c>
    </row>
    <row r="388" spans="1:15">
      <c r="A388" s="2">
        <v>40024</v>
      </c>
      <c r="B388" s="1">
        <v>48.849998474121087</v>
      </c>
      <c r="C388" s="1">
        <v>27.29999923706055</v>
      </c>
      <c r="D388" s="1">
        <v>30.60000038146973</v>
      </c>
      <c r="E388" s="1">
        <v>22.489999771118161</v>
      </c>
      <c r="F388" s="1">
        <v>11.829999923706049</v>
      </c>
      <c r="G388" s="1">
        <v>22</v>
      </c>
      <c r="I388" s="2">
        <v>40024</v>
      </c>
      <c r="J388">
        <f t="shared" ref="J388:J451" si="55">(B388-B387)/B387</f>
        <v>-1.0131712572639647E-2</v>
      </c>
      <c r="K388">
        <f t="shared" ref="K388:K451" si="56">(C388-C387)/C387</f>
        <v>-1.0869606531259197E-2</v>
      </c>
      <c r="L388">
        <f t="shared" ref="L388:L451" si="57">(D388-D387)/D387</f>
        <v>-3.1032284502973292E-2</v>
      </c>
      <c r="M388">
        <f t="shared" ref="M388:M451" si="58">(E388-E387)/E387</f>
        <v>-1.0558723095097712E-2</v>
      </c>
      <c r="N388">
        <f t="shared" ref="N388:N451" si="59">(F388-F387)/F387</f>
        <v>-1.3344441239900869E-2</v>
      </c>
      <c r="O388">
        <f t="shared" ref="O388:O451" si="60">(G388-G387)/G387</f>
        <v>-2.2675391741744E-3</v>
      </c>
    </row>
    <row r="389" spans="1:15">
      <c r="A389" s="2">
        <v>40025</v>
      </c>
      <c r="B389" s="1">
        <v>49.020000457763672</v>
      </c>
      <c r="C389" s="1">
        <v>27.389999389648441</v>
      </c>
      <c r="D389" s="1">
        <v>31.45000076293945</v>
      </c>
      <c r="E389" s="1">
        <v>22.85000038146973</v>
      </c>
      <c r="F389" s="1">
        <v>11.85000038146973</v>
      </c>
      <c r="G389" s="1">
        <v>22</v>
      </c>
      <c r="I389" s="2">
        <v>40025</v>
      </c>
      <c r="J389">
        <f t="shared" si="55"/>
        <v>3.4800816571702855E-3</v>
      </c>
      <c r="K389">
        <f t="shared" si="56"/>
        <v>3.2967089781347969E-3</v>
      </c>
      <c r="L389">
        <f t="shared" si="57"/>
        <v>2.7777789897821353E-2</v>
      </c>
      <c r="M389">
        <f t="shared" si="58"/>
        <v>1.600714157471381E-2</v>
      </c>
      <c r="N389">
        <f t="shared" si="59"/>
        <v>1.6906557812905803E-3</v>
      </c>
      <c r="O389">
        <f t="shared" si="60"/>
        <v>0</v>
      </c>
    </row>
    <row r="390" spans="1:15">
      <c r="A390" s="2">
        <v>40028</v>
      </c>
      <c r="B390" s="1">
        <v>49.189998626708977</v>
      </c>
      <c r="C390" s="1">
        <v>27.110000610351559</v>
      </c>
      <c r="D390" s="1">
        <v>31</v>
      </c>
      <c r="E390" s="1">
        <v>22.520000457763668</v>
      </c>
      <c r="F390" s="1">
        <v>11.94999980926514</v>
      </c>
      <c r="G390" s="1">
        <v>22.139999389648441</v>
      </c>
      <c r="I390" s="2">
        <v>40028</v>
      </c>
      <c r="J390">
        <f t="shared" si="55"/>
        <v>3.467934870620375E-3</v>
      </c>
      <c r="K390">
        <f t="shared" si="56"/>
        <v>-1.0222664678214729E-2</v>
      </c>
      <c r="L390">
        <f t="shared" si="57"/>
        <v>-1.4308449984832071E-2</v>
      </c>
      <c r="M390">
        <f t="shared" si="58"/>
        <v>-1.4442009549097256E-2</v>
      </c>
      <c r="N390">
        <f t="shared" si="59"/>
        <v>8.4387700064366949E-3</v>
      </c>
      <c r="O390">
        <f t="shared" si="60"/>
        <v>6.3636086203836843E-3</v>
      </c>
    </row>
    <row r="391" spans="1:15">
      <c r="A391" s="2">
        <v>40029</v>
      </c>
      <c r="B391" s="1">
        <v>48.650001525878913</v>
      </c>
      <c r="C391" s="1">
        <v>26.79000091552734</v>
      </c>
      <c r="D391" s="1">
        <v>29.530000686645511</v>
      </c>
      <c r="E391" s="1">
        <v>22</v>
      </c>
      <c r="F391" s="1">
        <v>11.86999988555908</v>
      </c>
      <c r="G391" s="1">
        <v>21.79999923706055</v>
      </c>
      <c r="I391" s="2">
        <v>40029</v>
      </c>
      <c r="J391">
        <f t="shared" si="55"/>
        <v>-1.0977782392879731E-2</v>
      </c>
      <c r="K391">
        <f t="shared" si="56"/>
        <v>-1.1803750926587272E-2</v>
      </c>
      <c r="L391">
        <f t="shared" si="57"/>
        <v>-4.7419332688854475E-2</v>
      </c>
      <c r="M391">
        <f t="shared" si="58"/>
        <v>-2.309060600326944E-2</v>
      </c>
      <c r="N391">
        <f t="shared" si="59"/>
        <v>-6.6945543918782349E-3</v>
      </c>
      <c r="O391">
        <f t="shared" si="60"/>
        <v>-1.5356827550178602E-2</v>
      </c>
    </row>
    <row r="392" spans="1:15">
      <c r="A392" s="2">
        <v>40030</v>
      </c>
      <c r="B392" s="1">
        <v>48.049999237060547</v>
      </c>
      <c r="C392" s="1">
        <v>26.20000076293945</v>
      </c>
      <c r="D392" s="1">
        <v>29.79999923706055</v>
      </c>
      <c r="E392" s="1">
        <v>21.909999847412109</v>
      </c>
      <c r="F392" s="1">
        <v>11.5</v>
      </c>
      <c r="G392" s="1">
        <v>21.54999923706055</v>
      </c>
      <c r="I392" s="2">
        <v>40030</v>
      </c>
      <c r="J392">
        <f t="shared" si="55"/>
        <v>-1.233303741006464E-2</v>
      </c>
      <c r="K392">
        <f t="shared" si="56"/>
        <v>-2.2023147906871841E-2</v>
      </c>
      <c r="L392">
        <f t="shared" si="57"/>
        <v>9.1431948573283215E-3</v>
      </c>
      <c r="M392">
        <f t="shared" si="58"/>
        <v>-4.0909160267223015E-3</v>
      </c>
      <c r="N392">
        <f t="shared" si="59"/>
        <v>-3.1171010035915696E-2</v>
      </c>
      <c r="O392">
        <f t="shared" si="60"/>
        <v>-1.146789030960119E-2</v>
      </c>
    </row>
    <row r="393" spans="1:15">
      <c r="A393" s="2">
        <v>40031</v>
      </c>
      <c r="B393" s="1">
        <v>48.139999389648438</v>
      </c>
      <c r="C393" s="1">
        <v>26.079999923706051</v>
      </c>
      <c r="D393" s="1">
        <v>30.379999160766602</v>
      </c>
      <c r="E393" s="1">
        <v>21.879999160766602</v>
      </c>
      <c r="F393" s="1">
        <v>11.510000228881839</v>
      </c>
      <c r="G393" s="1">
        <v>21.5</v>
      </c>
      <c r="I393" s="2">
        <v>40031</v>
      </c>
      <c r="J393">
        <f t="shared" si="55"/>
        <v>1.8730521127349839E-3</v>
      </c>
      <c r="K393">
        <f t="shared" si="56"/>
        <v>-4.5801845701906466E-3</v>
      </c>
      <c r="L393">
        <f t="shared" si="57"/>
        <v>1.9463085186416328E-2</v>
      </c>
      <c r="M393">
        <f t="shared" si="58"/>
        <v>-1.3692691398649796E-3</v>
      </c>
      <c r="N393">
        <f t="shared" si="59"/>
        <v>8.6958512015995564E-4</v>
      </c>
      <c r="O393">
        <f t="shared" si="60"/>
        <v>-2.3201502937672674E-3</v>
      </c>
    </row>
    <row r="394" spans="1:15">
      <c r="A394" s="2">
        <v>40035</v>
      </c>
      <c r="B394" s="1">
        <v>48.259998321533203</v>
      </c>
      <c r="C394" s="1">
        <v>26.60000038146973</v>
      </c>
      <c r="D394" s="1">
        <v>30.319999694824219</v>
      </c>
      <c r="E394" s="1">
        <v>22.25</v>
      </c>
      <c r="F394" s="1">
        <v>11.47999954223633</v>
      </c>
      <c r="G394" s="1">
        <v>21.620000839233398</v>
      </c>
      <c r="I394" s="2">
        <v>40035</v>
      </c>
      <c r="J394">
        <f t="shared" si="55"/>
        <v>2.4927073827626395E-3</v>
      </c>
      <c r="K394">
        <f t="shared" si="56"/>
        <v>1.9938667917364979E-2</v>
      </c>
      <c r="L394">
        <f t="shared" si="57"/>
        <v>-1.9749660171112658E-3</v>
      </c>
      <c r="M394">
        <f t="shared" si="58"/>
        <v>1.6910459480128922E-2</v>
      </c>
      <c r="N394">
        <f t="shared" si="59"/>
        <v>-2.6064887966057025E-3</v>
      </c>
      <c r="O394">
        <f t="shared" si="60"/>
        <v>5.5814343829487644E-3</v>
      </c>
    </row>
    <row r="395" spans="1:15">
      <c r="A395" s="2">
        <v>40036</v>
      </c>
      <c r="B395" s="1">
        <v>48.419998168945313</v>
      </c>
      <c r="C395" s="1">
        <v>26.809999465942379</v>
      </c>
      <c r="D395" s="1">
        <v>30.45999908447266</v>
      </c>
      <c r="E395" s="1">
        <v>22.370000839233398</v>
      </c>
      <c r="F395" s="1">
        <v>11.430000305175779</v>
      </c>
      <c r="G395" s="1">
        <v>21.719999313354489</v>
      </c>
      <c r="I395" s="2">
        <v>40036</v>
      </c>
      <c r="J395">
        <f t="shared" si="55"/>
        <v>3.3153720053222379E-3</v>
      </c>
      <c r="K395">
        <f t="shared" si="56"/>
        <v>7.8947023105661353E-3</v>
      </c>
      <c r="L395">
        <f t="shared" si="57"/>
        <v>4.6173941641674777E-3</v>
      </c>
      <c r="M395">
        <f t="shared" si="58"/>
        <v>5.3932961453212781E-3</v>
      </c>
      <c r="N395">
        <f t="shared" si="59"/>
        <v>-4.3553344123923596E-3</v>
      </c>
      <c r="O395">
        <f t="shared" si="60"/>
        <v>4.6252761442832557E-3</v>
      </c>
    </row>
    <row r="396" spans="1:15">
      <c r="A396" s="2">
        <v>40037</v>
      </c>
      <c r="B396" s="1">
        <v>48.25</v>
      </c>
      <c r="C396" s="1">
        <v>26.690000534057621</v>
      </c>
      <c r="D396" s="1">
        <v>31</v>
      </c>
      <c r="E396" s="1">
        <v>22.420000076293949</v>
      </c>
      <c r="F396" s="1">
        <v>11.27999973297119</v>
      </c>
      <c r="G396" s="1">
        <v>21.670000076293949</v>
      </c>
      <c r="I396" s="2">
        <v>40037</v>
      </c>
      <c r="J396">
        <f t="shared" si="55"/>
        <v>-3.5109082068148995E-3</v>
      </c>
      <c r="K396">
        <f t="shared" si="56"/>
        <v>-4.4759020617362224E-3</v>
      </c>
      <c r="L396">
        <f t="shared" si="57"/>
        <v>1.7728198678857214E-2</v>
      </c>
      <c r="M396">
        <f t="shared" si="58"/>
        <v>2.2351021539909724E-3</v>
      </c>
      <c r="N396">
        <f t="shared" si="59"/>
        <v>-1.3123409291307364E-2</v>
      </c>
      <c r="O396">
        <f t="shared" si="60"/>
        <v>-2.3019907293366192E-3</v>
      </c>
    </row>
    <row r="397" spans="1:15">
      <c r="A397" s="2">
        <v>40038</v>
      </c>
      <c r="B397" s="1">
        <v>49.360000610351563</v>
      </c>
      <c r="C397" s="1">
        <v>26.760000228881839</v>
      </c>
      <c r="D397" s="1">
        <v>31.20000076293945</v>
      </c>
      <c r="E397" s="1">
        <v>22.819999694824219</v>
      </c>
      <c r="F397" s="1">
        <v>11.64000034332275</v>
      </c>
      <c r="G397" s="1">
        <v>22.04999923706055</v>
      </c>
      <c r="I397" s="2">
        <v>40038</v>
      </c>
      <c r="J397">
        <f t="shared" si="55"/>
        <v>2.3005193996923575E-2</v>
      </c>
      <c r="K397">
        <f t="shared" si="56"/>
        <v>2.6226936464424588E-3</v>
      </c>
      <c r="L397">
        <f t="shared" si="57"/>
        <v>6.4516375141757927E-3</v>
      </c>
      <c r="M397">
        <f t="shared" si="58"/>
        <v>1.7841196127078261E-2</v>
      </c>
      <c r="N397">
        <f t="shared" si="59"/>
        <v>3.1914948481717324E-2</v>
      </c>
      <c r="O397">
        <f t="shared" si="60"/>
        <v>1.7535724939027775E-2</v>
      </c>
    </row>
    <row r="398" spans="1:15">
      <c r="A398" s="2">
        <v>40039</v>
      </c>
      <c r="B398" s="1">
        <v>49.619998931884773</v>
      </c>
      <c r="C398" s="1">
        <v>26.979999542236332</v>
      </c>
      <c r="D398" s="1">
        <v>31.590000152587891</v>
      </c>
      <c r="E398" s="1">
        <v>22.89999961853027</v>
      </c>
      <c r="F398" s="1">
        <v>11.539999961853029</v>
      </c>
      <c r="G398" s="1">
        <v>22.159999847412109</v>
      </c>
      <c r="I398" s="2">
        <v>40039</v>
      </c>
      <c r="J398">
        <f t="shared" si="55"/>
        <v>5.2673889448592208E-3</v>
      </c>
      <c r="K398">
        <f t="shared" si="56"/>
        <v>8.2211999802992829E-3</v>
      </c>
      <c r="L398">
        <f t="shared" si="57"/>
        <v>1.2499980131785675E-2</v>
      </c>
      <c r="M398">
        <f t="shared" si="58"/>
        <v>3.5056934608196266E-3</v>
      </c>
      <c r="N398">
        <f t="shared" si="59"/>
        <v>-8.5910978110139095E-3</v>
      </c>
      <c r="O398">
        <f t="shared" si="60"/>
        <v>4.9886899844728948E-3</v>
      </c>
    </row>
    <row r="399" spans="1:15">
      <c r="A399" s="2">
        <v>40042</v>
      </c>
      <c r="B399" s="1">
        <v>48.659999847412109</v>
      </c>
      <c r="C399" s="1">
        <v>26.629999160766602</v>
      </c>
      <c r="D399" s="1">
        <v>30.909999847412109</v>
      </c>
      <c r="E399" s="1">
        <v>22.469999313354489</v>
      </c>
      <c r="F399" s="1">
        <v>11.27000045776367</v>
      </c>
      <c r="G399" s="1">
        <v>21.85000038146973</v>
      </c>
      <c r="I399" s="2">
        <v>40042</v>
      </c>
      <c r="J399">
        <f t="shared" si="55"/>
        <v>-1.9347019450574557E-2</v>
      </c>
      <c r="K399">
        <f t="shared" si="56"/>
        <v>-1.2972586634844661E-2</v>
      </c>
      <c r="L399">
        <f t="shared" si="57"/>
        <v>-2.1525808860120402E-2</v>
      </c>
      <c r="M399">
        <f t="shared" si="58"/>
        <v>-1.8777306215666166E-2</v>
      </c>
      <c r="N399">
        <f t="shared" si="59"/>
        <v>-2.3396837520093371E-2</v>
      </c>
      <c r="O399">
        <f t="shared" si="60"/>
        <v>-1.3989145671342667E-2</v>
      </c>
    </row>
    <row r="400" spans="1:15">
      <c r="A400" s="2">
        <v>40043</v>
      </c>
      <c r="B400" s="1">
        <v>48.020000457763672</v>
      </c>
      <c r="C400" s="1">
        <v>25.969999313354489</v>
      </c>
      <c r="D400" s="1">
        <v>30</v>
      </c>
      <c r="E400" s="1">
        <v>22.04999923706055</v>
      </c>
      <c r="F400" s="1">
        <v>11.060000419616699</v>
      </c>
      <c r="G400" s="1">
        <v>21.219999313354489</v>
      </c>
      <c r="I400" s="2">
        <v>40043</v>
      </c>
      <c r="J400">
        <f t="shared" si="55"/>
        <v>-1.3152474140060539E-2</v>
      </c>
      <c r="K400">
        <f t="shared" si="56"/>
        <v>-2.4784073158533041E-2</v>
      </c>
      <c r="L400">
        <f t="shared" si="57"/>
        <v>-2.9440305787911469E-2</v>
      </c>
      <c r="M400">
        <f t="shared" si="58"/>
        <v>-1.869159275159931E-2</v>
      </c>
      <c r="N400">
        <f t="shared" si="59"/>
        <v>-1.8633543000639914E-2</v>
      </c>
      <c r="O400">
        <f t="shared" si="60"/>
        <v>-2.8833000325689914E-2</v>
      </c>
    </row>
    <row r="401" spans="1:15">
      <c r="A401" s="2">
        <v>40044</v>
      </c>
      <c r="B401" s="1">
        <v>47.860000610351563</v>
      </c>
      <c r="C401" s="1">
        <v>26.110000610351559</v>
      </c>
      <c r="D401" s="1">
        <v>30.45999908447266</v>
      </c>
      <c r="E401" s="1">
        <v>22</v>
      </c>
      <c r="F401" s="1">
        <v>11.010000228881839</v>
      </c>
      <c r="G401" s="1">
        <v>21.420000076293949</v>
      </c>
      <c r="I401" s="2">
        <v>40044</v>
      </c>
      <c r="J401">
        <f t="shared" si="55"/>
        <v>-3.331941813554091E-3</v>
      </c>
      <c r="K401">
        <f t="shared" si="56"/>
        <v>5.3908856641778115E-3</v>
      </c>
      <c r="L401">
        <f t="shared" si="57"/>
        <v>1.5333302815755326E-2</v>
      </c>
      <c r="M401">
        <f t="shared" si="58"/>
        <v>-2.2675391741744E-3</v>
      </c>
      <c r="N401">
        <f t="shared" si="59"/>
        <v>-4.5208127339829308E-3</v>
      </c>
      <c r="O401">
        <f t="shared" si="60"/>
        <v>9.4251069468033744E-3</v>
      </c>
    </row>
    <row r="402" spans="1:15">
      <c r="A402" s="2">
        <v>40045</v>
      </c>
      <c r="B402" s="1">
        <v>47.599998474121087</v>
      </c>
      <c r="C402" s="1">
        <v>25.430000305175781</v>
      </c>
      <c r="D402" s="1">
        <v>30.39999961853027</v>
      </c>
      <c r="E402" s="1">
        <v>22.10000038146973</v>
      </c>
      <c r="F402" s="1">
        <v>10.72999954223633</v>
      </c>
      <c r="G402" s="1">
        <v>21.04000091552734</v>
      </c>
      <c r="I402" s="2">
        <v>40045</v>
      </c>
      <c r="J402">
        <f t="shared" si="55"/>
        <v>-5.4325560575576009E-3</v>
      </c>
      <c r="K402">
        <f t="shared" si="56"/>
        <v>-2.6043672511680643E-2</v>
      </c>
      <c r="L402">
        <f t="shared" si="57"/>
        <v>-1.9697789804916754E-3</v>
      </c>
      <c r="M402">
        <f t="shared" si="58"/>
        <v>4.5454718849877321E-3</v>
      </c>
      <c r="N402">
        <f t="shared" si="59"/>
        <v>-2.5431487813324601E-2</v>
      </c>
      <c r="O402">
        <f t="shared" si="60"/>
        <v>-1.7740390262050619E-2</v>
      </c>
    </row>
    <row r="403" spans="1:15">
      <c r="A403" s="2">
        <v>40046</v>
      </c>
      <c r="B403" s="1">
        <v>47.180000305175781</v>
      </c>
      <c r="C403" s="1">
        <v>24.909999847412109</v>
      </c>
      <c r="D403" s="1">
        <v>30.25</v>
      </c>
      <c r="E403" s="1">
        <v>21.659999847412109</v>
      </c>
      <c r="F403" s="1">
        <v>10.560000419616699</v>
      </c>
      <c r="G403" s="1">
        <v>20.95000076293945</v>
      </c>
      <c r="I403" s="2">
        <v>40046</v>
      </c>
      <c r="J403">
        <f t="shared" si="55"/>
        <v>-8.8234912270774082E-3</v>
      </c>
      <c r="K403">
        <f t="shared" si="56"/>
        <v>-2.0448307177481077E-2</v>
      </c>
      <c r="L403">
        <f t="shared" si="57"/>
        <v>-4.9341980398854299E-3</v>
      </c>
      <c r="M403">
        <f t="shared" si="58"/>
        <v>-1.9909526084286842E-2</v>
      </c>
      <c r="N403">
        <f t="shared" si="59"/>
        <v>-1.5843348543535887E-2</v>
      </c>
      <c r="O403">
        <f t="shared" si="60"/>
        <v>-4.2775736060672543E-3</v>
      </c>
    </row>
    <row r="404" spans="1:15">
      <c r="A404" s="2">
        <v>40049</v>
      </c>
      <c r="B404" s="1">
        <v>48.700000762939453</v>
      </c>
      <c r="C404" s="1">
        <v>25.780000686645511</v>
      </c>
      <c r="D404" s="1">
        <v>30.760000228881839</v>
      </c>
      <c r="E404" s="1">
        <v>22.190000534057621</v>
      </c>
      <c r="F404" s="1">
        <v>11.02000045776367</v>
      </c>
      <c r="G404" s="1">
        <v>21.5</v>
      </c>
      <c r="I404" s="2">
        <v>40049</v>
      </c>
      <c r="J404">
        <f t="shared" si="55"/>
        <v>3.221705061322188E-2</v>
      </c>
      <c r="K404">
        <f t="shared" si="56"/>
        <v>3.4925766542057451E-2</v>
      </c>
      <c r="L404">
        <f t="shared" si="57"/>
        <v>1.6859511698573207E-2</v>
      </c>
      <c r="M404">
        <f t="shared" si="58"/>
        <v>2.4469099278818081E-2</v>
      </c>
      <c r="N404">
        <f t="shared" si="59"/>
        <v>4.3560607942065566E-2</v>
      </c>
      <c r="O404">
        <f t="shared" si="60"/>
        <v>2.6252945920340921E-2</v>
      </c>
    </row>
    <row r="405" spans="1:15">
      <c r="A405" s="2">
        <v>40050</v>
      </c>
      <c r="B405" s="1">
        <v>48.330001831054688</v>
      </c>
      <c r="C405" s="1">
        <v>25.5</v>
      </c>
      <c r="D405" s="1">
        <v>30.989999771118161</v>
      </c>
      <c r="E405" s="1">
        <v>22.159999847412109</v>
      </c>
      <c r="F405" s="1">
        <v>10.819999694824221</v>
      </c>
      <c r="G405" s="1">
        <v>21.219999313354489</v>
      </c>
      <c r="I405" s="2">
        <v>40050</v>
      </c>
      <c r="J405">
        <f t="shared" si="55"/>
        <v>-7.5975138827170949E-3</v>
      </c>
      <c r="K405">
        <f t="shared" si="56"/>
        <v>-1.0861159006506799E-2</v>
      </c>
      <c r="L405">
        <f t="shared" si="57"/>
        <v>7.477228235530535E-3</v>
      </c>
      <c r="M405">
        <f t="shared" si="58"/>
        <v>-1.3519912538742737E-3</v>
      </c>
      <c r="N405">
        <f t="shared" si="59"/>
        <v>-1.8148888805040619E-2</v>
      </c>
      <c r="O405">
        <f t="shared" si="60"/>
        <v>-1.3023287750954017E-2</v>
      </c>
    </row>
    <row r="406" spans="1:15">
      <c r="A406" s="2">
        <v>40051</v>
      </c>
      <c r="B406" s="1">
        <v>48</v>
      </c>
      <c r="C406" s="1">
        <v>25.159999847412109</v>
      </c>
      <c r="D406" s="1">
        <v>29.879999160766602</v>
      </c>
      <c r="E406" s="1">
        <v>22</v>
      </c>
      <c r="F406" s="1">
        <v>10.72999954223633</v>
      </c>
      <c r="G406" s="1">
        <v>21</v>
      </c>
      <c r="I406" s="2">
        <v>40051</v>
      </c>
      <c r="J406">
        <f t="shared" si="55"/>
        <v>-6.8280947351970333E-3</v>
      </c>
      <c r="K406">
        <f t="shared" si="56"/>
        <v>-1.3333339317172182E-2</v>
      </c>
      <c r="L406">
        <f t="shared" si="57"/>
        <v>-3.5818025767978524E-2</v>
      </c>
      <c r="M406">
        <f t="shared" si="58"/>
        <v>-7.2202097704795109E-3</v>
      </c>
      <c r="N406">
        <f t="shared" si="59"/>
        <v>-8.3179440967029294E-3</v>
      </c>
      <c r="O406">
        <f t="shared" si="60"/>
        <v>-1.0367545733898085E-2</v>
      </c>
    </row>
    <row r="407" spans="1:15">
      <c r="A407" s="2">
        <v>40052</v>
      </c>
      <c r="B407" s="1">
        <v>47.75</v>
      </c>
      <c r="C407" s="1">
        <v>25.10000038146973</v>
      </c>
      <c r="D407" s="1">
        <v>30</v>
      </c>
      <c r="E407" s="1">
        <v>22.04999923706055</v>
      </c>
      <c r="F407" s="1">
        <v>10.60999965667725</v>
      </c>
      <c r="G407" s="1">
        <v>20.940000534057621</v>
      </c>
      <c r="I407" s="2">
        <v>40052</v>
      </c>
      <c r="J407">
        <f t="shared" si="55"/>
        <v>-5.208333333333333E-3</v>
      </c>
      <c r="K407">
        <f t="shared" si="56"/>
        <v>-2.3847164668624053E-3</v>
      </c>
      <c r="L407">
        <f t="shared" si="57"/>
        <v>4.0160924566210628E-3</v>
      </c>
      <c r="M407">
        <f t="shared" si="58"/>
        <v>2.2726925936613833E-3</v>
      </c>
      <c r="N407">
        <f t="shared" si="59"/>
        <v>-1.1183587202098805E-2</v>
      </c>
      <c r="O407">
        <f t="shared" si="60"/>
        <v>-2.8571174258275839E-3</v>
      </c>
    </row>
    <row r="408" spans="1:15">
      <c r="A408" s="2">
        <v>40053</v>
      </c>
      <c r="B408" s="1">
        <v>48.400001525878913</v>
      </c>
      <c r="C408" s="1">
        <v>25.370000839233398</v>
      </c>
      <c r="D408" s="1">
        <v>30.190000534057621</v>
      </c>
      <c r="E408" s="1">
        <v>22.20999908447266</v>
      </c>
      <c r="F408" s="1">
        <v>10.77999973297119</v>
      </c>
      <c r="G408" s="1">
        <v>21.20000076293945</v>
      </c>
      <c r="I408" s="2">
        <v>40053</v>
      </c>
      <c r="J408">
        <f t="shared" si="55"/>
        <v>1.3612597400605515E-2</v>
      </c>
      <c r="K408">
        <f t="shared" si="56"/>
        <v>1.0756990185665425E-2</v>
      </c>
      <c r="L408">
        <f t="shared" si="57"/>
        <v>6.3333511352540251E-3</v>
      </c>
      <c r="M408">
        <f t="shared" si="58"/>
        <v>7.2562291586472953E-3</v>
      </c>
      <c r="N408">
        <f t="shared" si="59"/>
        <v>1.6022627878875838E-2</v>
      </c>
      <c r="O408">
        <f t="shared" si="60"/>
        <v>1.241643850290044E-2</v>
      </c>
    </row>
    <row r="409" spans="1:15">
      <c r="A409" s="2">
        <v>40056</v>
      </c>
      <c r="B409" s="1">
        <v>48.450000762939453</v>
      </c>
      <c r="C409" s="1">
        <v>25.5</v>
      </c>
      <c r="D409" s="1">
        <v>30.85000038146973</v>
      </c>
      <c r="E409" s="1">
        <v>22.360000610351559</v>
      </c>
      <c r="F409" s="1">
        <v>10.64999961853027</v>
      </c>
      <c r="G409" s="1">
        <v>21.29999923706055</v>
      </c>
      <c r="I409" s="2">
        <v>40056</v>
      </c>
      <c r="J409">
        <f t="shared" si="55"/>
        <v>1.0330420554595595E-3</v>
      </c>
      <c r="K409">
        <f t="shared" si="56"/>
        <v>5.1241291472708412E-3</v>
      </c>
      <c r="L409">
        <f t="shared" si="57"/>
        <v>2.1861538116488517E-2</v>
      </c>
      <c r="M409">
        <f t="shared" si="58"/>
        <v>6.7537835237358223E-3</v>
      </c>
      <c r="N409">
        <f t="shared" si="59"/>
        <v>-1.2059380116987168E-2</v>
      </c>
      <c r="O409">
        <f t="shared" si="60"/>
        <v>4.7169089869049489E-3</v>
      </c>
    </row>
    <row r="410" spans="1:15">
      <c r="A410" s="2">
        <v>40057</v>
      </c>
      <c r="B410" s="1">
        <v>50.200000762939453</v>
      </c>
      <c r="C410" s="1">
        <v>26.29999923706055</v>
      </c>
      <c r="D410" s="1">
        <v>31.60000038146973</v>
      </c>
      <c r="E410" s="1">
        <v>23.39999961853027</v>
      </c>
      <c r="F410" s="1">
        <v>11.11999988555908</v>
      </c>
      <c r="G410" s="1">
        <v>21.780000686645511</v>
      </c>
      <c r="I410" s="2">
        <v>40057</v>
      </c>
      <c r="J410">
        <f t="shared" si="55"/>
        <v>3.6119710473536591E-2</v>
      </c>
      <c r="K410">
        <f t="shared" si="56"/>
        <v>3.1372519100413741E-2</v>
      </c>
      <c r="L410">
        <f t="shared" si="57"/>
        <v>2.4311182843631107E-2</v>
      </c>
      <c r="M410">
        <f t="shared" si="58"/>
        <v>4.6511582280424603E-2</v>
      </c>
      <c r="N410">
        <f t="shared" si="59"/>
        <v>4.4131482052923464E-2</v>
      </c>
      <c r="O410">
        <f t="shared" si="60"/>
        <v>2.2535280130423246E-2</v>
      </c>
    </row>
    <row r="411" spans="1:15">
      <c r="A411" s="2">
        <v>40058</v>
      </c>
      <c r="B411" s="1">
        <v>50.200000762939453</v>
      </c>
      <c r="C411" s="1">
        <v>26.440000534057621</v>
      </c>
      <c r="D411" s="1">
        <v>31.54999923706055</v>
      </c>
      <c r="E411" s="1">
        <v>23.39999961853027</v>
      </c>
      <c r="F411" s="1">
        <v>11.260000228881839</v>
      </c>
      <c r="G411" s="1">
        <v>21.840000152587891</v>
      </c>
      <c r="I411" s="2">
        <v>40058</v>
      </c>
      <c r="J411">
        <f t="shared" si="55"/>
        <v>0</v>
      </c>
      <c r="K411">
        <f t="shared" si="56"/>
        <v>5.3232433862502922E-3</v>
      </c>
      <c r="L411">
        <f t="shared" si="57"/>
        <v>-1.5823146773915992E-3</v>
      </c>
      <c r="M411">
        <f t="shared" si="58"/>
        <v>0</v>
      </c>
      <c r="N411">
        <f t="shared" si="59"/>
        <v>1.2589959061471739E-2</v>
      </c>
      <c r="O411">
        <f t="shared" si="60"/>
        <v>2.7547963292383253E-3</v>
      </c>
    </row>
    <row r="412" spans="1:15">
      <c r="A412" s="2">
        <v>40059</v>
      </c>
      <c r="B412" s="1">
        <v>50.450000762939453</v>
      </c>
      <c r="C412" s="1">
        <v>26.920000076293949</v>
      </c>
      <c r="D412" s="1">
        <v>31.530000686645511</v>
      </c>
      <c r="E412" s="1">
        <v>23.479999542236332</v>
      </c>
      <c r="F412" s="1">
        <v>11.30000019073486</v>
      </c>
      <c r="G412" s="1">
        <v>22.159999847412109</v>
      </c>
      <c r="I412" s="2">
        <v>40059</v>
      </c>
      <c r="J412">
        <f t="shared" si="55"/>
        <v>4.9800796055876652E-3</v>
      </c>
      <c r="K412">
        <f t="shared" si="56"/>
        <v>1.8154293969020012E-2</v>
      </c>
      <c r="L412">
        <f t="shared" si="57"/>
        <v>-6.3386849124064473E-4</v>
      </c>
      <c r="M412">
        <f t="shared" si="58"/>
        <v>3.4188002141124184E-3</v>
      </c>
      <c r="N412">
        <f t="shared" si="59"/>
        <v>3.5523944085205745E-3</v>
      </c>
      <c r="O412">
        <f t="shared" si="60"/>
        <v>1.4652000576396561E-2</v>
      </c>
    </row>
    <row r="413" spans="1:15">
      <c r="A413" s="2">
        <v>40060</v>
      </c>
      <c r="B413" s="1">
        <v>51.049999237060547</v>
      </c>
      <c r="C413" s="1">
        <v>27.079999923706051</v>
      </c>
      <c r="D413" s="1">
        <v>31.29999923706055</v>
      </c>
      <c r="E413" s="1">
        <v>23.75</v>
      </c>
      <c r="F413" s="1">
        <v>11.44999980926514</v>
      </c>
      <c r="G413" s="1">
        <v>22.35000038146973</v>
      </c>
      <c r="I413" s="2">
        <v>40060</v>
      </c>
      <c r="J413">
        <f t="shared" si="55"/>
        <v>1.1892932904806858E-2</v>
      </c>
      <c r="K413">
        <f t="shared" si="56"/>
        <v>5.9435307191176394E-3</v>
      </c>
      <c r="L413">
        <f t="shared" si="57"/>
        <v>-7.2946858412971027E-3</v>
      </c>
      <c r="M413">
        <f t="shared" si="58"/>
        <v>1.1499167931327497E-2</v>
      </c>
      <c r="N413">
        <f t="shared" si="59"/>
        <v>1.3274302300744101E-2</v>
      </c>
      <c r="O413">
        <f t="shared" si="60"/>
        <v>8.5740313793282539E-3</v>
      </c>
    </row>
    <row r="414" spans="1:15">
      <c r="A414" s="2">
        <v>40063</v>
      </c>
      <c r="B414" s="1">
        <v>51.799999237060547</v>
      </c>
      <c r="C414" s="1">
        <v>27.20000076293945</v>
      </c>
      <c r="D414" s="1">
        <v>31.719999313354489</v>
      </c>
      <c r="E414" s="1">
        <v>23.979999542236332</v>
      </c>
      <c r="F414" s="1">
        <v>11.739999771118161</v>
      </c>
      <c r="G414" s="1">
        <v>22.45000076293945</v>
      </c>
      <c r="I414" s="2">
        <v>40063</v>
      </c>
      <c r="J414">
        <f t="shared" si="55"/>
        <v>1.4691479161776867E-2</v>
      </c>
      <c r="K414">
        <f t="shared" si="56"/>
        <v>4.4313456267165178E-3</v>
      </c>
      <c r="L414">
        <f t="shared" si="57"/>
        <v>1.3418533116021293E-2</v>
      </c>
      <c r="M414">
        <f t="shared" si="58"/>
        <v>9.6841912520560704E-3</v>
      </c>
      <c r="N414">
        <f t="shared" si="59"/>
        <v>2.5327508007323925E-2</v>
      </c>
      <c r="O414">
        <f t="shared" si="60"/>
        <v>4.4742899222779998E-3</v>
      </c>
    </row>
    <row r="415" spans="1:15">
      <c r="A415" s="2">
        <v>40064</v>
      </c>
      <c r="B415" s="1">
        <v>52.5</v>
      </c>
      <c r="C415" s="1">
        <v>27.39999961853027</v>
      </c>
      <c r="D415" s="1">
        <v>31.79999923706055</v>
      </c>
      <c r="E415" s="1">
        <v>24.260000228881839</v>
      </c>
      <c r="F415" s="1">
        <v>11.85000038146973</v>
      </c>
      <c r="G415" s="1">
        <v>22.680000305175781</v>
      </c>
      <c r="I415" s="2">
        <v>40064</v>
      </c>
      <c r="J415">
        <f t="shared" si="55"/>
        <v>1.351352844110921E-2</v>
      </c>
      <c r="K415">
        <f t="shared" si="56"/>
        <v>7.3528988963604295E-3</v>
      </c>
      <c r="L415">
        <f t="shared" si="57"/>
        <v>2.522065745202614E-3</v>
      </c>
      <c r="M415">
        <f t="shared" si="58"/>
        <v>1.1676425854485044E-2</v>
      </c>
      <c r="N415">
        <f t="shared" si="59"/>
        <v>9.3697284920042836E-3</v>
      </c>
      <c r="O415">
        <f t="shared" si="60"/>
        <v>1.0244968125614314E-2</v>
      </c>
    </row>
    <row r="416" spans="1:15">
      <c r="A416" s="2">
        <v>40065</v>
      </c>
      <c r="B416" s="1">
        <v>52.049999237060547</v>
      </c>
      <c r="C416" s="1">
        <v>27.10000038146973</v>
      </c>
      <c r="D416" s="1">
        <v>31.719999313354489</v>
      </c>
      <c r="E416" s="1">
        <v>23.95000076293945</v>
      </c>
      <c r="F416" s="1">
        <v>11.760000228881839</v>
      </c>
      <c r="G416" s="1">
        <v>22.54999923706055</v>
      </c>
      <c r="I416" s="2">
        <v>40065</v>
      </c>
      <c r="J416">
        <f t="shared" si="55"/>
        <v>-8.5714431036086301E-3</v>
      </c>
      <c r="K416">
        <f t="shared" si="56"/>
        <v>-1.0948877417416243E-2</v>
      </c>
      <c r="L416">
        <f t="shared" si="57"/>
        <v>-2.5157209316164948E-3</v>
      </c>
      <c r="M416">
        <f t="shared" si="58"/>
        <v>-1.277821364458734E-2</v>
      </c>
      <c r="N416">
        <f t="shared" si="59"/>
        <v>-7.5949493409828983E-3</v>
      </c>
      <c r="O416">
        <f t="shared" si="60"/>
        <v>-5.7319694164890906E-3</v>
      </c>
    </row>
    <row r="417" spans="1:15">
      <c r="A417" s="2">
        <v>40066</v>
      </c>
      <c r="B417" s="1">
        <v>52.849998474121087</v>
      </c>
      <c r="C417" s="1">
        <v>27.090000152587891</v>
      </c>
      <c r="D417" s="1">
        <v>32.369998931884773</v>
      </c>
      <c r="E417" s="1">
        <v>24.090000152587891</v>
      </c>
      <c r="F417" s="1">
        <v>12.210000038146971</v>
      </c>
      <c r="G417" s="1">
        <v>22.579999923706051</v>
      </c>
      <c r="I417" s="2">
        <v>40066</v>
      </c>
      <c r="J417">
        <f t="shared" si="55"/>
        <v>1.5369822262954535E-2</v>
      </c>
      <c r="K417">
        <f t="shared" si="56"/>
        <v>-3.6901213066688313E-4</v>
      </c>
      <c r="L417">
        <f t="shared" si="57"/>
        <v>2.0491791696118564E-2</v>
      </c>
      <c r="M417">
        <f t="shared" si="58"/>
        <v>5.8454858116362973E-3</v>
      </c>
      <c r="N417">
        <f t="shared" si="59"/>
        <v>3.8265289158750139E-2</v>
      </c>
      <c r="O417">
        <f t="shared" si="60"/>
        <v>1.3304074350563647E-3</v>
      </c>
    </row>
    <row r="418" spans="1:15">
      <c r="A418" s="2">
        <v>40067</v>
      </c>
      <c r="B418" s="1">
        <v>52.5</v>
      </c>
      <c r="C418" s="1">
        <v>27.39999961853027</v>
      </c>
      <c r="D418" s="1">
        <v>32.389999389648438</v>
      </c>
      <c r="E418" s="1">
        <v>23.89999961853027</v>
      </c>
      <c r="F418" s="1">
        <v>12.27999973297119</v>
      </c>
      <c r="G418" s="1">
        <v>22.75</v>
      </c>
      <c r="I418" s="2">
        <v>40067</v>
      </c>
      <c r="J418">
        <f t="shared" si="55"/>
        <v>-6.6224878756140255E-3</v>
      </c>
      <c r="K418">
        <f t="shared" si="56"/>
        <v>1.1443317246078539E-2</v>
      </c>
      <c r="L418">
        <f t="shared" si="57"/>
        <v>6.1787020153294221E-4</v>
      </c>
      <c r="M418">
        <f t="shared" si="58"/>
        <v>-7.8871121981794485E-3</v>
      </c>
      <c r="N418">
        <f t="shared" si="59"/>
        <v>5.732980721173047E-3</v>
      </c>
      <c r="O418">
        <f t="shared" si="60"/>
        <v>7.5287899410252431E-3</v>
      </c>
    </row>
    <row r="419" spans="1:15">
      <c r="A419" s="2">
        <v>40070</v>
      </c>
      <c r="B419" s="1">
        <v>51.849998474121087</v>
      </c>
      <c r="C419" s="1">
        <v>27.10000038146973</v>
      </c>
      <c r="D419" s="1">
        <v>32.400001525878913</v>
      </c>
      <c r="E419" s="1">
        <v>23.64999961853027</v>
      </c>
      <c r="F419" s="1">
        <v>12.02000045776367</v>
      </c>
      <c r="G419" s="1">
        <v>22.54999923706055</v>
      </c>
      <c r="I419" s="2">
        <v>40070</v>
      </c>
      <c r="J419">
        <f t="shared" si="55"/>
        <v>-1.2380981445312635E-2</v>
      </c>
      <c r="K419">
        <f t="shared" si="56"/>
        <v>-1.0948877417416243E-2</v>
      </c>
      <c r="L419">
        <f t="shared" si="57"/>
        <v>3.0880322380223479E-4</v>
      </c>
      <c r="M419">
        <f t="shared" si="58"/>
        <v>-1.0460251212981974E-2</v>
      </c>
      <c r="N419">
        <f t="shared" si="59"/>
        <v>-2.1172579874691233E-2</v>
      </c>
      <c r="O419">
        <f t="shared" si="60"/>
        <v>-8.791242327008772E-3</v>
      </c>
    </row>
    <row r="420" spans="1:15">
      <c r="A420" s="2">
        <v>40071</v>
      </c>
      <c r="B420" s="1">
        <v>52.450000762939453</v>
      </c>
      <c r="C420" s="1">
        <v>27.329999923706051</v>
      </c>
      <c r="D420" s="1">
        <v>32.349998474121087</v>
      </c>
      <c r="E420" s="1">
        <v>23.979999542236332</v>
      </c>
      <c r="F420" s="1">
        <v>12.159999847412109</v>
      </c>
      <c r="G420" s="1">
        <v>22.60000038146973</v>
      </c>
      <c r="I420" s="2">
        <v>40071</v>
      </c>
      <c r="J420">
        <f t="shared" si="55"/>
        <v>1.1571886335114056E-2</v>
      </c>
      <c r="K420">
        <f t="shared" si="56"/>
        <v>8.4870678597328986E-3</v>
      </c>
      <c r="L420">
        <f t="shared" si="57"/>
        <v>-1.5433039939176448E-3</v>
      </c>
      <c r="M420">
        <f t="shared" si="58"/>
        <v>1.3953485371200596E-2</v>
      </c>
      <c r="N420">
        <f t="shared" si="59"/>
        <v>1.1647203354140826E-2</v>
      </c>
      <c r="O420">
        <f t="shared" si="60"/>
        <v>2.2173457250944661E-3</v>
      </c>
    </row>
    <row r="421" spans="1:15">
      <c r="A421" s="2">
        <v>40072</v>
      </c>
      <c r="B421" s="1">
        <v>53.200000762939453</v>
      </c>
      <c r="C421" s="1">
        <v>27.819999694824219</v>
      </c>
      <c r="D421" s="1">
        <v>32.549999237060547</v>
      </c>
      <c r="E421" s="1">
        <v>24.35000038146973</v>
      </c>
      <c r="F421" s="1">
        <v>12.30000019073486</v>
      </c>
      <c r="G421" s="1">
        <v>22.89999961853027</v>
      </c>
      <c r="I421" s="2">
        <v>40072</v>
      </c>
      <c r="J421">
        <f t="shared" si="55"/>
        <v>1.4299332489808867E-2</v>
      </c>
      <c r="K421">
        <f t="shared" si="56"/>
        <v>1.792900740892947E-2</v>
      </c>
      <c r="L421">
        <f t="shared" si="57"/>
        <v>6.1824040919029452E-3</v>
      </c>
      <c r="M421">
        <f t="shared" si="58"/>
        <v>1.5429559895600098E-2</v>
      </c>
      <c r="N421">
        <f t="shared" si="59"/>
        <v>1.1513186272987102E-2</v>
      </c>
      <c r="O421">
        <f t="shared" si="60"/>
        <v>1.3274302300743153E-2</v>
      </c>
    </row>
    <row r="422" spans="1:15">
      <c r="A422" s="2">
        <v>40073</v>
      </c>
      <c r="B422" s="1">
        <v>53.150001525878913</v>
      </c>
      <c r="C422" s="1">
        <v>28.059999465942379</v>
      </c>
      <c r="D422" s="1">
        <v>32.779998779296882</v>
      </c>
      <c r="E422" s="1">
        <v>24.370000839233398</v>
      </c>
      <c r="F422" s="1">
        <v>12.44999980926514</v>
      </c>
      <c r="G422" s="1">
        <v>23</v>
      </c>
      <c r="I422" s="2">
        <v>40073</v>
      </c>
      <c r="J422">
        <f t="shared" si="55"/>
        <v>-9.3983526961470608E-4</v>
      </c>
      <c r="K422">
        <f t="shared" si="56"/>
        <v>8.6268789989530931E-3</v>
      </c>
      <c r="L422">
        <f t="shared" si="57"/>
        <v>7.0660383295635841E-3</v>
      </c>
      <c r="M422">
        <f t="shared" si="58"/>
        <v>8.2137402260119082E-4</v>
      </c>
      <c r="N422">
        <f t="shared" si="59"/>
        <v>1.2195090748313139E-2</v>
      </c>
      <c r="O422">
        <f t="shared" si="60"/>
        <v>4.3668289578839819E-3</v>
      </c>
    </row>
    <row r="423" spans="1:15">
      <c r="A423" s="2">
        <v>40074</v>
      </c>
      <c r="B423" s="1">
        <v>53.299999237060547</v>
      </c>
      <c r="C423" s="1">
        <v>28.20000076293945</v>
      </c>
      <c r="D423" s="1">
        <v>32.700000762939453</v>
      </c>
      <c r="E423" s="1">
        <v>24.45000076293945</v>
      </c>
      <c r="F423" s="1">
        <v>12.60000038146973</v>
      </c>
      <c r="G423" s="1">
        <v>23.090000152587891</v>
      </c>
      <c r="I423" s="2">
        <v>40074</v>
      </c>
      <c r="J423">
        <f t="shared" si="55"/>
        <v>2.822158172631456E-3</v>
      </c>
      <c r="K423">
        <f t="shared" si="56"/>
        <v>4.9893549416134475E-3</v>
      </c>
      <c r="L423">
        <f t="shared" si="57"/>
        <v>-2.4404520847009291E-3</v>
      </c>
      <c r="M423">
        <f t="shared" si="58"/>
        <v>3.2827214177710991E-3</v>
      </c>
      <c r="N423">
        <f t="shared" si="59"/>
        <v>1.2048238915872209E-2</v>
      </c>
      <c r="O423">
        <f t="shared" si="60"/>
        <v>3.913050112516984E-3</v>
      </c>
    </row>
    <row r="424" spans="1:15">
      <c r="A424" s="2">
        <v>40077</v>
      </c>
      <c r="B424" s="1">
        <v>53.150001525878913</v>
      </c>
      <c r="C424" s="1">
        <v>28.39999961853027</v>
      </c>
      <c r="D424" s="1">
        <v>32.840000152587891</v>
      </c>
      <c r="E424" s="1">
        <v>24.440000534057621</v>
      </c>
      <c r="F424" s="1">
        <v>12.47999954223633</v>
      </c>
      <c r="G424" s="1">
        <v>23.120000839233398</v>
      </c>
      <c r="I424" s="2">
        <v>40077</v>
      </c>
      <c r="J424">
        <f t="shared" si="55"/>
        <v>-2.814216009919511E-3</v>
      </c>
      <c r="K424">
        <f t="shared" si="56"/>
        <v>7.0921578077990542E-3</v>
      </c>
      <c r="L424">
        <f t="shared" si="57"/>
        <v>4.2813268006741401E-3</v>
      </c>
      <c r="M424">
        <f t="shared" si="58"/>
        <v>-4.0900730346752658E-4</v>
      </c>
      <c r="N424">
        <f t="shared" si="59"/>
        <v>-9.5238758412960218E-3</v>
      </c>
      <c r="O424">
        <f t="shared" si="60"/>
        <v>1.2992934797423717E-3</v>
      </c>
    </row>
    <row r="425" spans="1:15">
      <c r="A425" s="2">
        <v>40078</v>
      </c>
      <c r="B425" s="1">
        <v>52.950000762939453</v>
      </c>
      <c r="C425" s="1">
        <v>28.04000091552734</v>
      </c>
      <c r="D425" s="1">
        <v>32.689998626708977</v>
      </c>
      <c r="E425" s="1">
        <v>24.5</v>
      </c>
      <c r="F425" s="1">
        <v>12.579999923706049</v>
      </c>
      <c r="G425" s="1">
        <v>23</v>
      </c>
      <c r="I425" s="2">
        <v>40078</v>
      </c>
      <c r="J425">
        <f t="shared" si="55"/>
        <v>-3.7629493357978399E-3</v>
      </c>
      <c r="K425">
        <f t="shared" si="56"/>
        <v>-1.2676010839381835E-2</v>
      </c>
      <c r="L425">
        <f t="shared" si="57"/>
        <v>-4.567646930022708E-3</v>
      </c>
      <c r="M425">
        <f t="shared" si="58"/>
        <v>2.4549699112636609E-3</v>
      </c>
      <c r="N425">
        <f t="shared" si="59"/>
        <v>8.0128513732140791E-3</v>
      </c>
      <c r="O425">
        <f t="shared" si="60"/>
        <v>-5.1903475293030039E-3</v>
      </c>
    </row>
    <row r="426" spans="1:15">
      <c r="A426" s="2">
        <v>40079</v>
      </c>
      <c r="B426" s="1">
        <v>52.700000762939453</v>
      </c>
      <c r="C426" s="1">
        <v>27.70000076293945</v>
      </c>
      <c r="D426" s="1">
        <v>32.799999237060547</v>
      </c>
      <c r="E426" s="1">
        <v>24.45000076293945</v>
      </c>
      <c r="F426" s="1">
        <v>12.239999771118161</v>
      </c>
      <c r="G426" s="1">
        <v>22.70000076293945</v>
      </c>
      <c r="I426" s="2">
        <v>40079</v>
      </c>
      <c r="J426">
        <f t="shared" si="55"/>
        <v>-4.7214352483065302E-3</v>
      </c>
      <c r="K426">
        <f t="shared" si="56"/>
        <v>-1.2125539995956749E-2</v>
      </c>
      <c r="L426">
        <f t="shared" si="57"/>
        <v>3.3649622200257576E-3</v>
      </c>
      <c r="M426">
        <f t="shared" si="58"/>
        <v>-2.0407851861449153E-3</v>
      </c>
      <c r="N426">
        <f t="shared" si="59"/>
        <v>-2.7027039320340895E-2</v>
      </c>
      <c r="O426">
        <f t="shared" si="60"/>
        <v>-1.3043445089589149E-2</v>
      </c>
    </row>
    <row r="427" spans="1:15">
      <c r="A427" s="2">
        <v>40080</v>
      </c>
      <c r="B427" s="1">
        <v>52</v>
      </c>
      <c r="C427" s="1">
        <v>27.60000038146973</v>
      </c>
      <c r="D427" s="1">
        <v>32.729999542236328</v>
      </c>
      <c r="E427" s="1">
        <v>24.090000152587891</v>
      </c>
      <c r="F427" s="1">
        <v>12.170000076293951</v>
      </c>
      <c r="G427" s="1">
        <v>22.64999961853027</v>
      </c>
      <c r="I427" s="2">
        <v>40080</v>
      </c>
      <c r="J427">
        <f t="shared" si="55"/>
        <v>-1.3282746732552591E-2</v>
      </c>
      <c r="K427">
        <f t="shared" si="56"/>
        <v>-3.6101219752857393E-3</v>
      </c>
      <c r="L427">
        <f t="shared" si="57"/>
        <v>-2.1341370869645162E-3</v>
      </c>
      <c r="M427">
        <f t="shared" si="58"/>
        <v>-1.4723950884174886E-2</v>
      </c>
      <c r="N427">
        <f t="shared" si="59"/>
        <v>-5.718929422644522E-3</v>
      </c>
      <c r="O427">
        <f t="shared" si="60"/>
        <v>-2.2026935122756788E-3</v>
      </c>
    </row>
    <row r="428" spans="1:15">
      <c r="A428" s="2">
        <v>40081</v>
      </c>
      <c r="B428" s="1">
        <v>52.349998474121087</v>
      </c>
      <c r="C428" s="1">
        <v>29.04000091552734</v>
      </c>
      <c r="D428" s="1">
        <v>32.299999237060547</v>
      </c>
      <c r="E428" s="1">
        <v>24.059999465942379</v>
      </c>
      <c r="F428" s="1">
        <v>12.340000152587891</v>
      </c>
      <c r="G428" s="1">
        <v>22.620000839233398</v>
      </c>
      <c r="I428" s="2">
        <v>40081</v>
      </c>
      <c r="J428">
        <f t="shared" si="55"/>
        <v>6.7307398869439743E-3</v>
      </c>
      <c r="K428">
        <f t="shared" si="56"/>
        <v>5.2173931672276609E-2</v>
      </c>
      <c r="L428">
        <f t="shared" si="57"/>
        <v>-1.3137803580500778E-2</v>
      </c>
      <c r="M428">
        <f t="shared" si="58"/>
        <v>-1.245358507907212E-3</v>
      </c>
      <c r="N428">
        <f t="shared" si="59"/>
        <v>1.3968781859343174E-2</v>
      </c>
      <c r="O428">
        <f t="shared" si="60"/>
        <v>-1.3244494393867027E-3</v>
      </c>
    </row>
    <row r="429" spans="1:15">
      <c r="A429" s="2">
        <v>40084</v>
      </c>
      <c r="B429" s="1">
        <v>51.799999237060547</v>
      </c>
      <c r="C429" s="1">
        <v>27.60000038146973</v>
      </c>
      <c r="D429" s="1">
        <v>31.719999313354489</v>
      </c>
      <c r="E429" s="1">
        <v>23.819999694824219</v>
      </c>
      <c r="F429" s="1">
        <v>12.25</v>
      </c>
      <c r="G429" s="1">
        <v>22.45000076293945</v>
      </c>
      <c r="I429" s="2">
        <v>40084</v>
      </c>
      <c r="J429">
        <f t="shared" si="55"/>
        <v>-1.0506193946355675E-2</v>
      </c>
      <c r="K429">
        <f t="shared" si="56"/>
        <v>-4.9586793686623443E-2</v>
      </c>
      <c r="L429">
        <f t="shared" si="57"/>
        <v>-1.7956654408851341E-2</v>
      </c>
      <c r="M429">
        <f t="shared" si="58"/>
        <v>-9.9750530525940812E-3</v>
      </c>
      <c r="N429">
        <f t="shared" si="59"/>
        <v>-7.293367218396362E-3</v>
      </c>
      <c r="O429">
        <f t="shared" si="60"/>
        <v>-7.5154761267334346E-3</v>
      </c>
    </row>
    <row r="430" spans="1:15">
      <c r="A430" s="2">
        <v>40085</v>
      </c>
      <c r="B430" s="1">
        <v>52.849998474121087</v>
      </c>
      <c r="C430" s="1">
        <v>27.70000076293945</v>
      </c>
      <c r="D430" s="1">
        <v>32.580001831054688</v>
      </c>
      <c r="E430" s="1">
        <v>24.319999694824219</v>
      </c>
      <c r="F430" s="1">
        <v>12.460000038146971</v>
      </c>
      <c r="G430" s="1">
        <v>22.620000839233398</v>
      </c>
      <c r="I430" s="2">
        <v>40085</v>
      </c>
      <c r="J430">
        <f t="shared" si="55"/>
        <v>2.0270255840260959E-2</v>
      </c>
      <c r="K430">
        <f t="shared" si="56"/>
        <v>3.6232021770861412E-3</v>
      </c>
      <c r="L430">
        <f t="shared" si="57"/>
        <v>2.7112311989809148E-2</v>
      </c>
      <c r="M430">
        <f t="shared" si="58"/>
        <v>2.0990764332740258E-2</v>
      </c>
      <c r="N430">
        <f t="shared" si="59"/>
        <v>1.7142860256895581E-2</v>
      </c>
      <c r="O430">
        <f t="shared" si="60"/>
        <v>7.5723862145513007E-3</v>
      </c>
    </row>
    <row r="431" spans="1:15">
      <c r="A431" s="2">
        <v>40086</v>
      </c>
      <c r="B431" s="1">
        <v>53.299999237060547</v>
      </c>
      <c r="C431" s="1">
        <v>28</v>
      </c>
      <c r="D431" s="1">
        <v>32.810001373291023</v>
      </c>
      <c r="E431" s="1">
        <v>24.60000038146973</v>
      </c>
      <c r="F431" s="1">
        <v>12.579999923706049</v>
      </c>
      <c r="G431" s="1">
        <v>22.79000091552734</v>
      </c>
      <c r="I431" s="2">
        <v>40086</v>
      </c>
      <c r="J431">
        <f t="shared" si="55"/>
        <v>8.5146788255786015E-3</v>
      </c>
      <c r="K431">
        <f t="shared" si="56"/>
        <v>1.0830297068508648E-2</v>
      </c>
      <c r="L431">
        <f t="shared" si="57"/>
        <v>7.0595312863703918E-3</v>
      </c>
      <c r="M431">
        <f t="shared" si="58"/>
        <v>1.151318627298754E-2</v>
      </c>
      <c r="N431">
        <f t="shared" si="59"/>
        <v>9.6308094054327661E-3</v>
      </c>
      <c r="O431">
        <f t="shared" si="60"/>
        <v>7.5154761267331206E-3</v>
      </c>
    </row>
    <row r="432" spans="1:15">
      <c r="A432" s="2">
        <v>40087</v>
      </c>
      <c r="B432" s="1">
        <v>53.650001525878913</v>
      </c>
      <c r="C432" s="1">
        <v>28.059999465942379</v>
      </c>
      <c r="D432" s="1">
        <v>32.810001373291023</v>
      </c>
      <c r="E432" s="1">
        <v>24.579999923706051</v>
      </c>
      <c r="F432" s="1">
        <v>12.920000076293951</v>
      </c>
      <c r="G432" s="1">
        <v>23.10000038146973</v>
      </c>
      <c r="I432" s="2">
        <v>40087</v>
      </c>
      <c r="J432">
        <f t="shared" si="55"/>
        <v>6.566647163758362E-3</v>
      </c>
      <c r="K432">
        <f t="shared" si="56"/>
        <v>2.1428380693706878E-3</v>
      </c>
      <c r="L432">
        <f t="shared" si="57"/>
        <v>0</v>
      </c>
      <c r="M432">
        <f t="shared" si="58"/>
        <v>-8.1302672575341039E-4</v>
      </c>
      <c r="N432">
        <f t="shared" si="59"/>
        <v>2.7027039320341884E-2</v>
      </c>
      <c r="O432">
        <f t="shared" si="60"/>
        <v>1.3602433237779307E-2</v>
      </c>
    </row>
    <row r="433" spans="1:15">
      <c r="A433" s="2">
        <v>40088</v>
      </c>
      <c r="B433" s="1">
        <v>52.700000762939453</v>
      </c>
      <c r="C433" s="1">
        <v>27.780000686645511</v>
      </c>
      <c r="D433" s="1">
        <v>32.189998626708977</v>
      </c>
      <c r="E433" s="1">
        <v>24.04000091552734</v>
      </c>
      <c r="F433" s="1">
        <v>12.72000026702881</v>
      </c>
      <c r="G433" s="1">
        <v>22.79999923706055</v>
      </c>
      <c r="I433" s="2">
        <v>40088</v>
      </c>
      <c r="J433">
        <f t="shared" si="55"/>
        <v>-1.7707376252006489E-2</v>
      </c>
      <c r="K433">
        <f t="shared" si="56"/>
        <v>-9.9785739353528639E-3</v>
      </c>
      <c r="L433">
        <f t="shared" si="57"/>
        <v>-1.8896760762916597E-2</v>
      </c>
      <c r="M433">
        <f t="shared" si="58"/>
        <v>-2.1969040270741081E-2</v>
      </c>
      <c r="N433">
        <f t="shared" si="59"/>
        <v>-1.5479861306820471E-2</v>
      </c>
      <c r="O433">
        <f t="shared" si="60"/>
        <v>-1.2987062314069634E-2</v>
      </c>
    </row>
    <row r="434" spans="1:15">
      <c r="A434" s="2">
        <v>40091</v>
      </c>
      <c r="B434" s="1">
        <v>52.650001525878913</v>
      </c>
      <c r="C434" s="1">
        <v>27.89999961853027</v>
      </c>
      <c r="D434" s="1">
        <v>32.200000762939453</v>
      </c>
      <c r="E434" s="1">
        <v>24.04999923706055</v>
      </c>
      <c r="F434" s="1">
        <v>12.710000038146971</v>
      </c>
      <c r="G434" s="1">
        <v>22.89999961853027</v>
      </c>
      <c r="I434" s="2">
        <v>40091</v>
      </c>
      <c r="J434">
        <f t="shared" si="55"/>
        <v>-9.4875211265084154E-4</v>
      </c>
      <c r="K434">
        <f t="shared" si="56"/>
        <v>4.3196158718039482E-3</v>
      </c>
      <c r="L434">
        <f t="shared" si="57"/>
        <v>3.1072185949634657E-4</v>
      </c>
      <c r="M434">
        <f t="shared" si="58"/>
        <v>4.1590354211477399E-4</v>
      </c>
      <c r="N434">
        <f t="shared" si="59"/>
        <v>-7.8618149936370907E-4</v>
      </c>
      <c r="O434">
        <f t="shared" si="60"/>
        <v>4.3859817901735964E-3</v>
      </c>
    </row>
    <row r="435" spans="1:15">
      <c r="A435" s="2">
        <v>40092</v>
      </c>
      <c r="B435" s="1">
        <v>53.599998474121087</v>
      </c>
      <c r="C435" s="1">
        <v>28.229999542236332</v>
      </c>
      <c r="D435" s="1">
        <v>32.75</v>
      </c>
      <c r="E435" s="1">
        <v>24.60000038146973</v>
      </c>
      <c r="F435" s="1">
        <v>12.930000305175779</v>
      </c>
      <c r="G435" s="1">
        <v>23.129999160766602</v>
      </c>
      <c r="I435" s="2">
        <v>40092</v>
      </c>
      <c r="J435">
        <f t="shared" si="55"/>
        <v>1.8043626224307399E-2</v>
      </c>
      <c r="K435">
        <f t="shared" si="56"/>
        <v>1.1827954416418221E-2</v>
      </c>
      <c r="L435">
        <f t="shared" si="57"/>
        <v>1.7080721243136358E-2</v>
      </c>
      <c r="M435">
        <f t="shared" si="58"/>
        <v>2.2869071179080925E-2</v>
      </c>
      <c r="N435">
        <f t="shared" si="59"/>
        <v>1.7309226307514875E-2</v>
      </c>
      <c r="O435">
        <f t="shared" si="60"/>
        <v>1.0043648299898667E-2</v>
      </c>
    </row>
    <row r="436" spans="1:15">
      <c r="A436" s="2">
        <v>40093</v>
      </c>
      <c r="B436" s="1">
        <v>53.900001525878913</v>
      </c>
      <c r="C436" s="1">
        <v>28.5</v>
      </c>
      <c r="D436" s="1">
        <v>32.720001220703118</v>
      </c>
      <c r="E436" s="1">
        <v>24.520000457763668</v>
      </c>
      <c r="F436" s="1">
        <v>13.189999580383301</v>
      </c>
      <c r="G436" s="1">
        <v>23.60000038146973</v>
      </c>
      <c r="I436" s="2">
        <v>40093</v>
      </c>
      <c r="J436">
        <f t="shared" si="55"/>
        <v>5.597072020490315E-3</v>
      </c>
      <c r="K436">
        <f t="shared" si="56"/>
        <v>9.5643096755884446E-3</v>
      </c>
      <c r="L436">
        <f t="shared" si="57"/>
        <v>-9.1599326097349936E-4</v>
      </c>
      <c r="M436">
        <f t="shared" si="58"/>
        <v>-3.2520293685167085E-3</v>
      </c>
      <c r="N436">
        <f t="shared" si="59"/>
        <v>2.0108218798993036E-2</v>
      </c>
      <c r="O436">
        <f t="shared" si="60"/>
        <v>2.0319984338795422E-2</v>
      </c>
    </row>
    <row r="437" spans="1:15">
      <c r="A437" s="2">
        <v>40094</v>
      </c>
      <c r="B437" s="1">
        <v>53.049999237060547</v>
      </c>
      <c r="C437" s="1">
        <v>28.29999923706055</v>
      </c>
      <c r="D437" s="1">
        <v>32.229999542236328</v>
      </c>
      <c r="E437" s="1">
        <v>24.090000152587891</v>
      </c>
      <c r="F437" s="1">
        <v>13.010000228881839</v>
      </c>
      <c r="G437" s="1">
        <v>23.5</v>
      </c>
      <c r="I437" s="2">
        <v>40094</v>
      </c>
      <c r="J437">
        <f t="shared" si="55"/>
        <v>-1.5769986359096044E-2</v>
      </c>
      <c r="K437">
        <f t="shared" si="56"/>
        <v>-7.0175706294543713E-3</v>
      </c>
      <c r="L437">
        <f t="shared" si="57"/>
        <v>-1.4975600861431146E-2</v>
      </c>
      <c r="M437">
        <f t="shared" si="58"/>
        <v>-1.7536716849433354E-2</v>
      </c>
      <c r="N437">
        <f t="shared" si="59"/>
        <v>-1.3646653315225543E-2</v>
      </c>
      <c r="O437">
        <f t="shared" si="60"/>
        <v>-4.23730423107317E-3</v>
      </c>
    </row>
    <row r="438" spans="1:15">
      <c r="A438" s="2">
        <v>40095</v>
      </c>
      <c r="B438" s="1">
        <v>53.349998474121087</v>
      </c>
      <c r="C438" s="1">
        <v>28.5</v>
      </c>
      <c r="D438" s="1">
        <v>32.119998931884773</v>
      </c>
      <c r="E438" s="1">
        <v>24.20999908447266</v>
      </c>
      <c r="F438" s="1">
        <v>13.289999961853029</v>
      </c>
      <c r="G438" s="1">
        <v>23.5</v>
      </c>
      <c r="I438" s="2">
        <v>40095</v>
      </c>
      <c r="J438">
        <f t="shared" si="55"/>
        <v>5.6550281126292899E-3</v>
      </c>
      <c r="K438">
        <f t="shared" si="56"/>
        <v>7.0671649587020673E-3</v>
      </c>
      <c r="L438">
        <f t="shared" si="57"/>
        <v>-3.4129882691249593E-3</v>
      </c>
      <c r="M438">
        <f t="shared" si="58"/>
        <v>4.9812756797296314E-3</v>
      </c>
      <c r="N438">
        <f t="shared" si="59"/>
        <v>2.1521885322461257E-2</v>
      </c>
      <c r="O438">
        <f t="shared" si="60"/>
        <v>0</v>
      </c>
    </row>
    <row r="439" spans="1:15">
      <c r="A439" s="2">
        <v>40098</v>
      </c>
      <c r="B439" s="1">
        <v>53.599998474121087</v>
      </c>
      <c r="C439" s="1">
        <v>28.639999389648441</v>
      </c>
      <c r="D439" s="1">
        <v>32.639999389648438</v>
      </c>
      <c r="E439" s="1">
        <v>24.35000038146973</v>
      </c>
      <c r="F439" s="1">
        <v>13.25</v>
      </c>
      <c r="G439" s="1">
        <v>23.840000152587891</v>
      </c>
      <c r="I439" s="2">
        <v>40098</v>
      </c>
      <c r="J439">
        <f t="shared" si="55"/>
        <v>4.6860357478973411E-3</v>
      </c>
      <c r="K439">
        <f t="shared" si="56"/>
        <v>4.9122592859102126E-3</v>
      </c>
      <c r="L439">
        <f t="shared" si="57"/>
        <v>1.6189304951921168E-2</v>
      </c>
      <c r="M439">
        <f t="shared" si="58"/>
        <v>5.7827881987348624E-3</v>
      </c>
      <c r="N439">
        <f t="shared" si="59"/>
        <v>-3.0097789291078304E-3</v>
      </c>
      <c r="O439">
        <f t="shared" si="60"/>
        <v>1.4468091599484707E-2</v>
      </c>
    </row>
    <row r="440" spans="1:15">
      <c r="A440" s="2">
        <v>40099</v>
      </c>
      <c r="B440" s="1">
        <v>53.700000762939453</v>
      </c>
      <c r="C440" s="1">
        <v>28.79999923706055</v>
      </c>
      <c r="D440" s="1">
        <v>32.799999237060547</v>
      </c>
      <c r="E440" s="1">
        <v>24.5</v>
      </c>
      <c r="F440" s="1">
        <v>13.13000011444092</v>
      </c>
      <c r="G440" s="1">
        <v>23.75</v>
      </c>
      <c r="I440" s="2">
        <v>40099</v>
      </c>
      <c r="J440">
        <f t="shared" si="55"/>
        <v>1.8657143967391928E-3</v>
      </c>
      <c r="K440">
        <f t="shared" si="56"/>
        <v>5.586586970038109E-3</v>
      </c>
      <c r="L440">
        <f t="shared" si="57"/>
        <v>4.9019562011037377E-3</v>
      </c>
      <c r="M440">
        <f t="shared" si="58"/>
        <v>6.1601485084336631E-3</v>
      </c>
      <c r="N440">
        <f t="shared" si="59"/>
        <v>-9.0565951365343591E-3</v>
      </c>
      <c r="O440">
        <f t="shared" si="60"/>
        <v>-3.7751741615706697E-3</v>
      </c>
    </row>
    <row r="441" spans="1:15">
      <c r="A441" s="2">
        <v>40100</v>
      </c>
      <c r="B441" s="1">
        <v>54.349998474121087</v>
      </c>
      <c r="C441" s="1">
        <v>28.930000305175781</v>
      </c>
      <c r="D441" s="1">
        <v>33.330001831054688</v>
      </c>
      <c r="E441" s="1">
        <v>24.89999961853027</v>
      </c>
      <c r="F441" s="1">
        <v>13.19999980926514</v>
      </c>
      <c r="G441" s="1">
        <v>24.04999923706055</v>
      </c>
      <c r="I441" s="2">
        <v>40100</v>
      </c>
      <c r="J441">
        <f t="shared" si="55"/>
        <v>1.2104240259717524E-2</v>
      </c>
      <c r="K441">
        <f t="shared" si="56"/>
        <v>4.5139260958014966E-3</v>
      </c>
      <c r="L441">
        <f t="shared" si="57"/>
        <v>1.6158616046408121E-2</v>
      </c>
      <c r="M441">
        <f t="shared" si="58"/>
        <v>1.6326515042051831E-2</v>
      </c>
      <c r="N441">
        <f t="shared" si="59"/>
        <v>5.3312790719043449E-3</v>
      </c>
      <c r="O441">
        <f t="shared" si="60"/>
        <v>1.2631546823602123E-2</v>
      </c>
    </row>
    <row r="442" spans="1:15">
      <c r="A442" s="2">
        <v>40101</v>
      </c>
      <c r="B442" s="1">
        <v>54.650001525878913</v>
      </c>
      <c r="C442" s="1">
        <v>29.059999465942379</v>
      </c>
      <c r="D442" s="1">
        <v>33.380001068115227</v>
      </c>
      <c r="E442" s="1">
        <v>24.95000076293945</v>
      </c>
      <c r="F442" s="1">
        <v>13.25</v>
      </c>
      <c r="G442" s="1">
        <v>24</v>
      </c>
      <c r="I442" s="2">
        <v>40101</v>
      </c>
      <c r="J442">
        <f t="shared" si="55"/>
        <v>5.5198355138993066E-3</v>
      </c>
      <c r="K442">
        <f t="shared" si="56"/>
        <v>4.4935761975550426E-3</v>
      </c>
      <c r="L442">
        <f t="shared" si="57"/>
        <v>1.5001270421159652E-3</v>
      </c>
      <c r="M442">
        <f t="shared" si="58"/>
        <v>2.0080781194859723E-3</v>
      </c>
      <c r="N442">
        <f t="shared" si="59"/>
        <v>3.7878932922229564E-3</v>
      </c>
      <c r="O442">
        <f t="shared" si="60"/>
        <v>-2.0789704218993339E-3</v>
      </c>
    </row>
    <row r="443" spans="1:15">
      <c r="A443" s="2">
        <v>40102</v>
      </c>
      <c r="B443" s="1">
        <v>54.650001525878913</v>
      </c>
      <c r="C443" s="1">
        <v>28.760000228881839</v>
      </c>
      <c r="D443" s="1">
        <v>33.5</v>
      </c>
      <c r="E443" s="1">
        <v>24.79999923706055</v>
      </c>
      <c r="F443" s="1">
        <v>13.39999961853027</v>
      </c>
      <c r="G443" s="1">
        <v>24.20000076293945</v>
      </c>
      <c r="I443" s="2">
        <v>40102</v>
      </c>
      <c r="J443">
        <f t="shared" si="55"/>
        <v>0</v>
      </c>
      <c r="K443">
        <f t="shared" si="56"/>
        <v>-1.0323442621261286E-2</v>
      </c>
      <c r="L443">
        <f t="shared" si="57"/>
        <v>3.5949349324436186E-3</v>
      </c>
      <c r="M443">
        <f t="shared" si="58"/>
        <v>-6.0120850217251429E-3</v>
      </c>
      <c r="N443">
        <f t="shared" si="59"/>
        <v>1.1320725926812821E-2</v>
      </c>
      <c r="O443">
        <f t="shared" si="60"/>
        <v>8.3333651224770655E-3</v>
      </c>
    </row>
    <row r="444" spans="1:15">
      <c r="A444" s="2">
        <v>40105</v>
      </c>
      <c r="B444" s="1">
        <v>54.849998474121087</v>
      </c>
      <c r="C444" s="1">
        <v>29.389999389648441</v>
      </c>
      <c r="D444" s="1">
        <v>33.520000457763672</v>
      </c>
      <c r="E444" s="1">
        <v>25</v>
      </c>
      <c r="F444" s="1">
        <v>13.39999961853027</v>
      </c>
      <c r="G444" s="1">
        <v>24.159999847412109</v>
      </c>
      <c r="I444" s="2">
        <v>40105</v>
      </c>
      <c r="J444">
        <f t="shared" si="55"/>
        <v>3.65959638898577E-3</v>
      </c>
      <c r="K444">
        <f t="shared" si="56"/>
        <v>2.1905394845370463E-2</v>
      </c>
      <c r="L444">
        <f t="shared" si="57"/>
        <v>5.9702858996035443E-4</v>
      </c>
      <c r="M444">
        <f t="shared" si="58"/>
        <v>8.0645471408149483E-3</v>
      </c>
      <c r="N444">
        <f t="shared" si="59"/>
        <v>0</v>
      </c>
      <c r="O444">
        <f t="shared" si="60"/>
        <v>-1.6529303415807617E-3</v>
      </c>
    </row>
    <row r="445" spans="1:15">
      <c r="A445" s="2">
        <v>40106</v>
      </c>
      <c r="B445" s="1">
        <v>54.900001525878913</v>
      </c>
      <c r="C445" s="1">
        <v>29.020000457763668</v>
      </c>
      <c r="D445" s="1">
        <v>33.650001525878913</v>
      </c>
      <c r="E445" s="1">
        <v>25.04000091552734</v>
      </c>
      <c r="F445" s="1">
        <v>13.39000034332275</v>
      </c>
      <c r="G445" s="1">
        <v>24</v>
      </c>
      <c r="I445" s="2">
        <v>40106</v>
      </c>
      <c r="J445">
        <f t="shared" si="55"/>
        <v>9.1163269186632292E-4</v>
      </c>
      <c r="K445">
        <f t="shared" si="56"/>
        <v>-1.2589280012543702E-2</v>
      </c>
      <c r="L445">
        <f t="shared" si="57"/>
        <v>3.8783134349609331E-3</v>
      </c>
      <c r="M445">
        <f t="shared" si="58"/>
        <v>1.600036621093608E-3</v>
      </c>
      <c r="N445">
        <f t="shared" si="59"/>
        <v>-7.4621458896849326E-4</v>
      </c>
      <c r="O445">
        <f t="shared" si="60"/>
        <v>-6.622510282393388E-3</v>
      </c>
    </row>
    <row r="446" spans="1:15">
      <c r="A446" s="2">
        <v>40107</v>
      </c>
      <c r="B446" s="1">
        <v>54.5</v>
      </c>
      <c r="C446" s="1">
        <v>28.989999771118161</v>
      </c>
      <c r="D446" s="1">
        <v>33.319999694824219</v>
      </c>
      <c r="E446" s="1">
        <v>24.920000076293949</v>
      </c>
      <c r="F446" s="1">
        <v>13.19999980926514</v>
      </c>
      <c r="G446" s="1">
        <v>23.89999961853027</v>
      </c>
      <c r="I446" s="2">
        <v>40107</v>
      </c>
      <c r="J446">
        <f t="shared" si="55"/>
        <v>-7.2860020903707905E-3</v>
      </c>
      <c r="K446">
        <f t="shared" si="56"/>
        <v>-1.0337934587275922E-3</v>
      </c>
      <c r="L446">
        <f t="shared" si="57"/>
        <v>-9.8068890368668473E-3</v>
      </c>
      <c r="M446">
        <f t="shared" si="58"/>
        <v>-4.7923656088598079E-3</v>
      </c>
      <c r="N446">
        <f t="shared" si="59"/>
        <v>-1.4189733322326498E-2</v>
      </c>
      <c r="O446">
        <f t="shared" si="60"/>
        <v>-4.1666825612387548E-3</v>
      </c>
    </row>
    <row r="447" spans="1:15">
      <c r="A447" s="2">
        <v>40108</v>
      </c>
      <c r="B447" s="1">
        <v>53.700000762939453</v>
      </c>
      <c r="C447" s="1">
        <v>28.5</v>
      </c>
      <c r="D447" s="1">
        <v>32.310001373291023</v>
      </c>
      <c r="E447" s="1">
        <v>24.60000038146973</v>
      </c>
      <c r="F447" s="1">
        <v>12.97999954223633</v>
      </c>
      <c r="G447" s="1">
        <v>23.629999160766602</v>
      </c>
      <c r="I447" s="2">
        <v>40108</v>
      </c>
      <c r="J447">
        <f t="shared" si="55"/>
        <v>-1.4678885083679758E-2</v>
      </c>
      <c r="K447">
        <f t="shared" si="56"/>
        <v>-1.6902372369327581E-2</v>
      </c>
      <c r="L447">
        <f t="shared" si="57"/>
        <v>-3.0312074753412577E-2</v>
      </c>
      <c r="M447">
        <f t="shared" si="58"/>
        <v>-1.2841079207244066E-2</v>
      </c>
      <c r="N447">
        <f t="shared" si="59"/>
        <v>-1.6666687136949136E-2</v>
      </c>
      <c r="O447">
        <f t="shared" si="60"/>
        <v>-1.12970904633124E-2</v>
      </c>
    </row>
    <row r="448" spans="1:15">
      <c r="A448" s="2">
        <v>40109</v>
      </c>
      <c r="B448" s="1">
        <v>53.25</v>
      </c>
      <c r="C448" s="1">
        <v>28.680000305175781</v>
      </c>
      <c r="D448" s="1">
        <v>32.700000762939453</v>
      </c>
      <c r="E448" s="1">
        <v>24.75</v>
      </c>
      <c r="F448" s="1">
        <v>13.079999923706049</v>
      </c>
      <c r="G448" s="1">
        <v>21.760000228881839</v>
      </c>
      <c r="I448" s="2">
        <v>40109</v>
      </c>
      <c r="J448">
        <f t="shared" si="55"/>
        <v>-8.3799023565380819E-3</v>
      </c>
      <c r="K448">
        <f t="shared" si="56"/>
        <v>6.31580018160636E-3</v>
      </c>
      <c r="L448">
        <f t="shared" si="57"/>
        <v>1.2070546984588567E-2</v>
      </c>
      <c r="M448">
        <f t="shared" si="58"/>
        <v>6.0975453741561342E-3</v>
      </c>
      <c r="N448">
        <f t="shared" si="59"/>
        <v>7.7041899072740911E-3</v>
      </c>
      <c r="O448">
        <f t="shared" si="60"/>
        <v>-7.9136648256406275E-2</v>
      </c>
    </row>
    <row r="449" spans="1:15">
      <c r="A449" s="2">
        <v>40112</v>
      </c>
      <c r="B449" s="1">
        <v>53.5</v>
      </c>
      <c r="C449" s="1">
        <v>28.590000152587891</v>
      </c>
      <c r="D449" s="1">
        <v>32.430000305175781</v>
      </c>
      <c r="E449" s="1">
        <v>24.690000534057621</v>
      </c>
      <c r="F449" s="1">
        <v>13.14999961853027</v>
      </c>
      <c r="G449" s="1">
        <v>21.659999847412109</v>
      </c>
      <c r="I449" s="2">
        <v>40112</v>
      </c>
      <c r="J449">
        <f t="shared" si="55"/>
        <v>4.6948356807511738E-3</v>
      </c>
      <c r="K449">
        <f t="shared" si="56"/>
        <v>-3.1380806007749104E-3</v>
      </c>
      <c r="L449">
        <f t="shared" si="57"/>
        <v>-8.2568945401884173E-3</v>
      </c>
      <c r="M449">
        <f t="shared" si="58"/>
        <v>-2.4242208461567379E-3</v>
      </c>
      <c r="N449">
        <f t="shared" si="59"/>
        <v>5.3516586569204673E-3</v>
      </c>
      <c r="O449">
        <f t="shared" si="60"/>
        <v>-4.5956057177334291E-3</v>
      </c>
    </row>
    <row r="450" spans="1:15">
      <c r="A450" s="2">
        <v>40113</v>
      </c>
      <c r="B450" s="1">
        <v>53.400001525878913</v>
      </c>
      <c r="C450" s="1">
        <v>28.60000038146973</v>
      </c>
      <c r="D450" s="1">
        <v>32.970001220703118</v>
      </c>
      <c r="E450" s="1">
        <v>24.690000534057621</v>
      </c>
      <c r="F450" s="1">
        <v>13.10000038146973</v>
      </c>
      <c r="G450" s="1">
        <v>21.54000091552734</v>
      </c>
      <c r="I450" s="2">
        <v>40113</v>
      </c>
      <c r="J450">
        <f t="shared" si="55"/>
        <v>-1.8691303574034886E-3</v>
      </c>
      <c r="K450">
        <f t="shared" si="56"/>
        <v>3.497806515728296E-4</v>
      </c>
      <c r="L450">
        <f t="shared" si="57"/>
        <v>1.6651276917846753E-2</v>
      </c>
      <c r="M450">
        <f t="shared" si="58"/>
        <v>0</v>
      </c>
      <c r="N450">
        <f t="shared" si="59"/>
        <v>-3.8022234609104886E-3</v>
      </c>
      <c r="O450">
        <f t="shared" si="60"/>
        <v>-5.5401169312153248E-3</v>
      </c>
    </row>
    <row r="451" spans="1:15">
      <c r="A451" s="2">
        <v>40114</v>
      </c>
      <c r="B451" s="1">
        <v>52.549999237060547</v>
      </c>
      <c r="C451" s="1">
        <v>28.35000038146973</v>
      </c>
      <c r="D451" s="1">
        <v>32.5</v>
      </c>
      <c r="E451" s="1">
        <v>24.39999961853027</v>
      </c>
      <c r="F451" s="1">
        <v>12.94999980926514</v>
      </c>
      <c r="G451" s="1">
        <v>21.39999961853027</v>
      </c>
      <c r="I451" s="2">
        <v>40114</v>
      </c>
      <c r="J451">
        <f t="shared" si="55"/>
        <v>-1.5917645403182901E-2</v>
      </c>
      <c r="K451">
        <f t="shared" si="56"/>
        <v>-8.741258624666938E-3</v>
      </c>
      <c r="L451">
        <f t="shared" si="57"/>
        <v>-1.4255420178995512E-2</v>
      </c>
      <c r="M451">
        <f t="shared" si="58"/>
        <v>-1.1745682837362471E-2</v>
      </c>
      <c r="N451">
        <f t="shared" si="59"/>
        <v>-1.1450425025694603E-2</v>
      </c>
      <c r="O451">
        <f t="shared" si="60"/>
        <v>-6.4995956846106203E-3</v>
      </c>
    </row>
    <row r="452" spans="1:15">
      <c r="A452" s="2">
        <v>40115</v>
      </c>
      <c r="B452" s="1">
        <v>51.549999237060547</v>
      </c>
      <c r="C452" s="1">
        <v>27.39999961853027</v>
      </c>
      <c r="D452" s="1">
        <v>31.70000076293945</v>
      </c>
      <c r="E452" s="1">
        <v>23.85000038146973</v>
      </c>
      <c r="F452" s="1">
        <v>12.420000076293951</v>
      </c>
      <c r="G452" s="1">
        <v>20.879999160766602</v>
      </c>
      <c r="I452" s="2">
        <v>40115</v>
      </c>
      <c r="J452">
        <f t="shared" ref="J452:J515" si="61">(B452-B451)/B451</f>
        <v>-1.9029495994640405E-2</v>
      </c>
      <c r="K452">
        <f t="shared" ref="K452:K515" si="62">(C452-C451)/C451</f>
        <v>-3.3509726636914067E-2</v>
      </c>
      <c r="L452">
        <f t="shared" ref="L452:L515" si="63">(D452-D451)/D451</f>
        <v>-2.4615361140324629E-2</v>
      </c>
      <c r="M452">
        <f t="shared" ref="M452:M515" si="64">(E452-E451)/E451</f>
        <v>-2.2540952690952087E-2</v>
      </c>
      <c r="N452">
        <f t="shared" ref="N452:N515" si="65">(F452-F451)/F451</f>
        <v>-4.0926620909445786E-2</v>
      </c>
      <c r="O452">
        <f t="shared" ref="O452:O515" si="66">(G452-G451)/G451</f>
        <v>-2.4299087244534327E-2</v>
      </c>
    </row>
    <row r="453" spans="1:15">
      <c r="A453" s="2">
        <v>40116</v>
      </c>
      <c r="B453" s="1">
        <v>51.650001525878913</v>
      </c>
      <c r="C453" s="1">
        <v>27.54000091552734</v>
      </c>
      <c r="D453" s="1">
        <v>32.049999237060547</v>
      </c>
      <c r="E453" s="1">
        <v>23.95999908447266</v>
      </c>
      <c r="F453" s="1">
        <v>12.329999923706049</v>
      </c>
      <c r="G453" s="1">
        <v>20.930000305175781</v>
      </c>
      <c r="I453" s="2">
        <v>40116</v>
      </c>
      <c r="J453">
        <f t="shared" si="61"/>
        <v>1.9399086381842738E-3</v>
      </c>
      <c r="K453">
        <f t="shared" si="62"/>
        <v>5.1095364578906495E-3</v>
      </c>
      <c r="L453">
        <f t="shared" si="63"/>
        <v>1.1040961063013013E-2</v>
      </c>
      <c r="M453">
        <f t="shared" si="64"/>
        <v>4.6121048739434503E-3</v>
      </c>
      <c r="N453">
        <f t="shared" si="65"/>
        <v>-7.246389052741194E-3</v>
      </c>
      <c r="O453">
        <f t="shared" si="66"/>
        <v>2.3946909204446499E-3</v>
      </c>
    </row>
    <row r="454" spans="1:15">
      <c r="A454" s="2">
        <v>40119</v>
      </c>
      <c r="B454" s="1">
        <v>51.349998474121087</v>
      </c>
      <c r="C454" s="1">
        <v>27.120000839233398</v>
      </c>
      <c r="D454" s="1">
        <v>31.979999542236332</v>
      </c>
      <c r="E454" s="1">
        <v>23.89999961853027</v>
      </c>
      <c r="F454" s="1">
        <v>12.27999973297119</v>
      </c>
      <c r="G454" s="1">
        <v>20.809999465942379</v>
      </c>
      <c r="I454" s="2">
        <v>40119</v>
      </c>
      <c r="J454">
        <f t="shared" si="61"/>
        <v>-5.8083841799600345E-3</v>
      </c>
      <c r="K454">
        <f t="shared" si="62"/>
        <v>-1.5250546925622699E-2</v>
      </c>
      <c r="L454">
        <f t="shared" si="63"/>
        <v>-2.1840778936204177E-3</v>
      </c>
      <c r="M454">
        <f t="shared" si="64"/>
        <v>-2.5041514288401093E-3</v>
      </c>
      <c r="N454">
        <f t="shared" si="65"/>
        <v>-4.0551655348130032E-3</v>
      </c>
      <c r="O454">
        <f t="shared" si="66"/>
        <v>-5.733437051299372E-3</v>
      </c>
    </row>
    <row r="455" spans="1:15">
      <c r="A455" s="2">
        <v>40120</v>
      </c>
      <c r="B455" s="1">
        <v>51</v>
      </c>
      <c r="C455" s="1">
        <v>27.25</v>
      </c>
      <c r="D455" s="1">
        <v>31.979999542236332</v>
      </c>
      <c r="E455" s="1">
        <v>23.780000686645511</v>
      </c>
      <c r="F455" s="1">
        <v>12.340000152587891</v>
      </c>
      <c r="G455" s="1">
        <v>20.829999923706051</v>
      </c>
      <c r="I455" s="2">
        <v>40120</v>
      </c>
      <c r="J455">
        <f t="shared" si="61"/>
        <v>-6.8159393285566645E-3</v>
      </c>
      <c r="K455">
        <f t="shared" si="62"/>
        <v>4.793479230964369E-3</v>
      </c>
      <c r="L455">
        <f t="shared" si="63"/>
        <v>0</v>
      </c>
      <c r="M455">
        <f t="shared" si="64"/>
        <v>-5.0208758912163465E-3</v>
      </c>
      <c r="N455">
        <f t="shared" si="65"/>
        <v>4.8860277623299E-3</v>
      </c>
      <c r="O455">
        <f t="shared" si="66"/>
        <v>9.6109842753261962E-4</v>
      </c>
    </row>
    <row r="456" spans="1:15">
      <c r="A456" s="2">
        <v>40121</v>
      </c>
      <c r="B456" s="1">
        <v>51.950000762939453</v>
      </c>
      <c r="C456" s="1">
        <v>27.64999961853027</v>
      </c>
      <c r="D456" s="1">
        <v>32.150001525878913</v>
      </c>
      <c r="E456" s="1">
        <v>24.120000839233398</v>
      </c>
      <c r="F456" s="1">
        <v>12.69999980926514</v>
      </c>
      <c r="G456" s="1">
        <v>21.20000076293945</v>
      </c>
      <c r="I456" s="2">
        <v>40121</v>
      </c>
      <c r="J456">
        <f t="shared" si="61"/>
        <v>1.8627465939989277E-2</v>
      </c>
      <c r="K456">
        <f t="shared" si="62"/>
        <v>1.4678885083679628E-2</v>
      </c>
      <c r="L456">
        <f t="shared" si="63"/>
        <v>5.3158844926829412E-3</v>
      </c>
      <c r="M456">
        <f t="shared" si="64"/>
        <v>1.4297735187990386E-2</v>
      </c>
      <c r="N456">
        <f t="shared" si="65"/>
        <v>2.9173391590416806E-2</v>
      </c>
      <c r="O456">
        <f t="shared" si="66"/>
        <v>1.7762882409438255E-2</v>
      </c>
    </row>
    <row r="457" spans="1:15">
      <c r="A457" s="2">
        <v>40122</v>
      </c>
      <c r="B457" s="1">
        <v>51.849998474121087</v>
      </c>
      <c r="C457" s="1">
        <v>27.54999923706055</v>
      </c>
      <c r="D457" s="1">
        <v>32.009998321533203</v>
      </c>
      <c r="E457" s="1">
        <v>24.10000038146973</v>
      </c>
      <c r="F457" s="1">
        <v>12.579999923706049</v>
      </c>
      <c r="G457" s="1">
        <v>21.10000038146973</v>
      </c>
      <c r="I457" s="2">
        <v>40122</v>
      </c>
      <c r="J457">
        <f t="shared" si="61"/>
        <v>-1.9249718450381043E-3</v>
      </c>
      <c r="K457">
        <f t="shared" si="62"/>
        <v>-3.6166503742988102E-3</v>
      </c>
      <c r="L457">
        <f t="shared" si="63"/>
        <v>-4.354687331290347E-3</v>
      </c>
      <c r="M457">
        <f t="shared" si="64"/>
        <v>-8.2920634609331099E-4</v>
      </c>
      <c r="N457">
        <f t="shared" si="65"/>
        <v>-9.4488100284494773E-3</v>
      </c>
      <c r="O457">
        <f t="shared" si="66"/>
        <v>-4.716998956176173E-3</v>
      </c>
    </row>
    <row r="458" spans="1:15">
      <c r="A458" s="2">
        <v>40123</v>
      </c>
      <c r="B458" s="1">
        <v>52.25</v>
      </c>
      <c r="C458" s="1">
        <v>27.879999160766602</v>
      </c>
      <c r="D458" s="1">
        <v>32.389999389648438</v>
      </c>
      <c r="E458" s="1">
        <v>24.219999313354489</v>
      </c>
      <c r="F458" s="1">
        <v>12.72999954223633</v>
      </c>
      <c r="G458" s="1">
        <v>21.239999771118161</v>
      </c>
      <c r="I458" s="2">
        <v>40123</v>
      </c>
      <c r="J458">
        <f t="shared" si="61"/>
        <v>7.7145908900760835E-3</v>
      </c>
      <c r="K458">
        <f t="shared" si="62"/>
        <v>1.197821897802929E-2</v>
      </c>
      <c r="L458">
        <f t="shared" si="63"/>
        <v>1.1871324212460415E-2</v>
      </c>
      <c r="M458">
        <f t="shared" si="64"/>
        <v>4.9792087130846934E-3</v>
      </c>
      <c r="N458">
        <f t="shared" si="65"/>
        <v>1.1923658143082952E-2</v>
      </c>
      <c r="O458">
        <f t="shared" si="66"/>
        <v>6.6350420434769051E-3</v>
      </c>
    </row>
    <row r="459" spans="1:15">
      <c r="A459" s="2">
        <v>40126</v>
      </c>
      <c r="B459" s="1">
        <v>52.75</v>
      </c>
      <c r="C459" s="1">
        <v>28.090000152587891</v>
      </c>
      <c r="D459" s="1">
        <v>32.479999542236328</v>
      </c>
      <c r="E459" s="1">
        <v>24.29999923706055</v>
      </c>
      <c r="F459" s="1">
        <v>12.989999771118161</v>
      </c>
      <c r="G459" s="1">
        <v>21.25</v>
      </c>
      <c r="I459" s="2">
        <v>40126</v>
      </c>
      <c r="J459">
        <f t="shared" si="61"/>
        <v>9.5693779904306216E-3</v>
      </c>
      <c r="K459">
        <f t="shared" si="62"/>
        <v>7.5323170065516882E-3</v>
      </c>
      <c r="L459">
        <f t="shared" si="63"/>
        <v>2.7786401446075327E-3</v>
      </c>
      <c r="M459">
        <f t="shared" si="64"/>
        <v>3.3030522697806691E-3</v>
      </c>
      <c r="N459">
        <f t="shared" si="65"/>
        <v>2.0424213529559587E-2</v>
      </c>
      <c r="O459">
        <f t="shared" si="66"/>
        <v>4.7082057389838839E-4</v>
      </c>
    </row>
    <row r="460" spans="1:15">
      <c r="A460" s="2">
        <v>40127</v>
      </c>
      <c r="B460" s="1">
        <v>53.150001525878913</v>
      </c>
      <c r="C460" s="1">
        <v>28.180000305175781</v>
      </c>
      <c r="D460" s="1">
        <v>32.599998474121087</v>
      </c>
      <c r="E460" s="1">
        <v>24.54999923706055</v>
      </c>
      <c r="F460" s="1">
        <v>12.989999771118161</v>
      </c>
      <c r="G460" s="1">
        <v>21.420000076293949</v>
      </c>
      <c r="I460" s="2">
        <v>40127</v>
      </c>
      <c r="J460">
        <f t="shared" si="61"/>
        <v>7.5829673152400636E-3</v>
      </c>
      <c r="K460">
        <f t="shared" si="62"/>
        <v>3.2039925987540105E-3</v>
      </c>
      <c r="L460">
        <f t="shared" si="63"/>
        <v>3.6945484475365943E-3</v>
      </c>
      <c r="M460">
        <f t="shared" si="64"/>
        <v>1.0288066166632574E-2</v>
      </c>
      <c r="N460">
        <f t="shared" si="65"/>
        <v>0</v>
      </c>
      <c r="O460">
        <f t="shared" si="66"/>
        <v>8.0000035903034766E-3</v>
      </c>
    </row>
    <row r="461" spans="1:15">
      <c r="A461" s="2">
        <v>40128</v>
      </c>
      <c r="B461" s="1">
        <v>53.849998474121087</v>
      </c>
      <c r="C461" s="1">
        <v>28.370000839233398</v>
      </c>
      <c r="D461" s="1">
        <v>33.279998779296882</v>
      </c>
      <c r="E461" s="1">
        <v>24.819999694824219</v>
      </c>
      <c r="F461" s="1">
        <v>13.079999923706049</v>
      </c>
      <c r="G461" s="1">
        <v>21.5</v>
      </c>
      <c r="I461" s="2">
        <v>40128</v>
      </c>
      <c r="J461">
        <f t="shared" si="61"/>
        <v>1.3170215016858325E-2</v>
      </c>
      <c r="K461">
        <f t="shared" si="62"/>
        <v>6.7423893541519965E-3</v>
      </c>
      <c r="L461">
        <f t="shared" si="63"/>
        <v>2.0858906043066269E-2</v>
      </c>
      <c r="M461">
        <f t="shared" si="64"/>
        <v>1.0997982328084029E-2</v>
      </c>
      <c r="N461">
        <f t="shared" si="65"/>
        <v>6.9284183351561186E-3</v>
      </c>
      <c r="O461">
        <f t="shared" si="66"/>
        <v>3.7348236891272964E-3</v>
      </c>
    </row>
    <row r="462" spans="1:15">
      <c r="A462" s="2">
        <v>40129</v>
      </c>
      <c r="B462" s="1">
        <v>53.799999237060547</v>
      </c>
      <c r="C462" s="1">
        <v>28.20999908447266</v>
      </c>
      <c r="D462" s="1">
        <v>33.5</v>
      </c>
      <c r="E462" s="1">
        <v>24.79999923706055</v>
      </c>
      <c r="F462" s="1">
        <v>13.069999694824221</v>
      </c>
      <c r="G462" s="1">
        <v>21.610000610351559</v>
      </c>
      <c r="I462" s="2">
        <v>40129</v>
      </c>
      <c r="J462">
        <f t="shared" si="61"/>
        <v>-9.2849096522385432E-4</v>
      </c>
      <c r="K462">
        <f t="shared" si="62"/>
        <v>-5.6398219960384788E-3</v>
      </c>
      <c r="L462">
        <f t="shared" si="63"/>
        <v>6.6106138453339795E-3</v>
      </c>
      <c r="M462">
        <f t="shared" si="64"/>
        <v>-8.0582022601068245E-4</v>
      </c>
      <c r="N462">
        <f t="shared" si="65"/>
        <v>-7.6454349695404249E-4</v>
      </c>
      <c r="O462">
        <f t="shared" si="66"/>
        <v>5.1163074582120443E-3</v>
      </c>
    </row>
    <row r="463" spans="1:15">
      <c r="A463" s="2">
        <v>40130</v>
      </c>
      <c r="B463" s="1">
        <v>53.650001525878913</v>
      </c>
      <c r="C463" s="1">
        <v>28.329999923706051</v>
      </c>
      <c r="D463" s="1">
        <v>33.400001525878913</v>
      </c>
      <c r="E463" s="1">
        <v>24.930000305175781</v>
      </c>
      <c r="F463" s="1">
        <v>12.85999965667725</v>
      </c>
      <c r="G463" s="1">
        <v>21.590000152587891</v>
      </c>
      <c r="I463" s="2">
        <v>40130</v>
      </c>
      <c r="J463">
        <f t="shared" si="61"/>
        <v>-2.7880615856646042E-3</v>
      </c>
      <c r="K463">
        <f t="shared" si="62"/>
        <v>4.2538405929776211E-3</v>
      </c>
      <c r="L463">
        <f t="shared" si="63"/>
        <v>-2.9850290782413923E-3</v>
      </c>
      <c r="M463">
        <f t="shared" si="64"/>
        <v>5.2419787142960958E-3</v>
      </c>
      <c r="N463">
        <f t="shared" si="65"/>
        <v>-1.6067333056643592E-2</v>
      </c>
      <c r="O463">
        <f t="shared" si="66"/>
        <v>-9.2551861169720478E-4</v>
      </c>
    </row>
    <row r="464" spans="1:15">
      <c r="A464" s="2">
        <v>40133</v>
      </c>
      <c r="B464" s="1">
        <v>54.549999237060547</v>
      </c>
      <c r="C464" s="1">
        <v>28.54000091552734</v>
      </c>
      <c r="D464" s="1">
        <v>34</v>
      </c>
      <c r="E464" s="1">
        <v>25.25</v>
      </c>
      <c r="F464" s="1">
        <v>13.13000011444092</v>
      </c>
      <c r="G464" s="1">
        <v>21.79999923706055</v>
      </c>
      <c r="I464" s="2">
        <v>40133</v>
      </c>
      <c r="J464">
        <f t="shared" si="61"/>
        <v>1.6775352946588558E-2</v>
      </c>
      <c r="K464">
        <f t="shared" si="62"/>
        <v>7.4126718103364299E-3</v>
      </c>
      <c r="L464">
        <f t="shared" si="63"/>
        <v>1.7964025350603569E-2</v>
      </c>
      <c r="M464">
        <f t="shared" si="64"/>
        <v>1.2835928235339123E-2</v>
      </c>
      <c r="N464">
        <f t="shared" si="65"/>
        <v>2.0995370526583082E-2</v>
      </c>
      <c r="O464">
        <f t="shared" si="66"/>
        <v>9.7266828619030007E-3</v>
      </c>
    </row>
    <row r="465" spans="1:15">
      <c r="A465" s="2">
        <v>40134</v>
      </c>
      <c r="B465" s="1">
        <v>54.099998474121087</v>
      </c>
      <c r="C465" s="1">
        <v>28.729999542236332</v>
      </c>
      <c r="D465" s="1">
        <v>33.540000915527337</v>
      </c>
      <c r="E465" s="1">
        <v>25.219999313354489</v>
      </c>
      <c r="F465" s="1">
        <v>12.85000038146973</v>
      </c>
      <c r="G465" s="1">
        <v>21.819999694824219</v>
      </c>
      <c r="I465" s="2">
        <v>40134</v>
      </c>
      <c r="J465">
        <f t="shared" si="61"/>
        <v>-8.2493266587203851E-3</v>
      </c>
      <c r="K465">
        <f t="shared" si="62"/>
        <v>6.657274723688664E-3</v>
      </c>
      <c r="L465">
        <f t="shared" si="63"/>
        <v>-1.3529384837431276E-2</v>
      </c>
      <c r="M465">
        <f t="shared" si="64"/>
        <v>-1.1881460057628264E-3</v>
      </c>
      <c r="N465">
        <f t="shared" si="65"/>
        <v>-2.1325188920846564E-2</v>
      </c>
      <c r="O465">
        <f t="shared" si="66"/>
        <v>9.1745222310223929E-4</v>
      </c>
    </row>
    <row r="466" spans="1:15">
      <c r="A466" s="2">
        <v>40135</v>
      </c>
      <c r="B466" s="1">
        <v>54.150001525878913</v>
      </c>
      <c r="C466" s="1">
        <v>28.909999847412109</v>
      </c>
      <c r="D466" s="1">
        <v>33.529998779296882</v>
      </c>
      <c r="E466" s="1">
        <v>25.229999542236332</v>
      </c>
      <c r="F466" s="1">
        <v>12.77999973297119</v>
      </c>
      <c r="G466" s="1">
        <v>22</v>
      </c>
      <c r="I466" s="2">
        <v>40135</v>
      </c>
      <c r="J466">
        <f t="shared" si="61"/>
        <v>9.2427085338543657E-4</v>
      </c>
      <c r="K466">
        <f t="shared" si="62"/>
        <v>6.2652387067099321E-3</v>
      </c>
      <c r="L466">
        <f t="shared" si="63"/>
        <v>-2.9821514482499765E-4</v>
      </c>
      <c r="M466">
        <f t="shared" si="64"/>
        <v>3.9651979199490793E-4</v>
      </c>
      <c r="N466">
        <f t="shared" si="65"/>
        <v>-5.4475211222160371E-3</v>
      </c>
      <c r="O466">
        <f t="shared" si="66"/>
        <v>8.249326658720255E-3</v>
      </c>
    </row>
    <row r="467" spans="1:15">
      <c r="A467" s="2">
        <v>40136</v>
      </c>
      <c r="B467" s="1">
        <v>53.950000762939453</v>
      </c>
      <c r="C467" s="1">
        <v>28.840000152587891</v>
      </c>
      <c r="D467" s="1">
        <v>33.799999237060547</v>
      </c>
      <c r="E467" s="1">
        <v>25.280000686645511</v>
      </c>
      <c r="F467" s="1">
        <v>12.689999580383301</v>
      </c>
      <c r="G467" s="1">
        <v>22.04999923706055</v>
      </c>
      <c r="I467" s="2">
        <v>40136</v>
      </c>
      <c r="J467">
        <f t="shared" si="61"/>
        <v>-3.6934581219518073E-3</v>
      </c>
      <c r="K467">
        <f t="shared" si="62"/>
        <v>-2.421296962769953E-3</v>
      </c>
      <c r="L467">
        <f t="shared" si="63"/>
        <v>8.0525042527104622E-3</v>
      </c>
      <c r="M467">
        <f t="shared" si="64"/>
        <v>1.9818131318423203E-3</v>
      </c>
      <c r="N467">
        <f t="shared" si="65"/>
        <v>-7.0422656078541982E-3</v>
      </c>
      <c r="O467">
        <f t="shared" si="66"/>
        <v>2.2726925936613833E-3</v>
      </c>
    </row>
    <row r="468" spans="1:15">
      <c r="A468" s="2">
        <v>40137</v>
      </c>
      <c r="B468" s="1">
        <v>53.450000762939453</v>
      </c>
      <c r="C468" s="1">
        <v>28.60000038146973</v>
      </c>
      <c r="D468" s="1">
        <v>32.840000152587891</v>
      </c>
      <c r="E468" s="1">
        <v>25.180000305175781</v>
      </c>
      <c r="F468" s="1">
        <v>12.5</v>
      </c>
      <c r="G468" s="1">
        <v>21.819999694824219</v>
      </c>
      <c r="I468" s="2">
        <v>40137</v>
      </c>
      <c r="J468">
        <f t="shared" si="61"/>
        <v>-9.267840462079683E-3</v>
      </c>
      <c r="K468">
        <f t="shared" si="62"/>
        <v>-8.3217673317739112E-3</v>
      </c>
      <c r="L468">
        <f t="shared" si="63"/>
        <v>-2.840234041840007E-2</v>
      </c>
      <c r="M468">
        <f t="shared" si="64"/>
        <v>-3.9557111848717878E-3</v>
      </c>
      <c r="N468">
        <f t="shared" si="65"/>
        <v>-1.4972386656104354E-2</v>
      </c>
      <c r="O468">
        <f t="shared" si="66"/>
        <v>-1.0430818602921301E-2</v>
      </c>
    </row>
    <row r="469" spans="1:15">
      <c r="A469" s="2">
        <v>40140</v>
      </c>
      <c r="B469" s="1">
        <v>53.400001525878913</v>
      </c>
      <c r="C469" s="1">
        <v>28.629999160766602</v>
      </c>
      <c r="D469" s="1">
        <v>33.860000610351563</v>
      </c>
      <c r="E469" s="1">
        <v>25.139999389648441</v>
      </c>
      <c r="F469" s="1">
        <v>12.5</v>
      </c>
      <c r="G469" s="1">
        <v>21.70999908447266</v>
      </c>
      <c r="I469" s="2">
        <v>40140</v>
      </c>
      <c r="J469">
        <f t="shared" si="61"/>
        <v>-9.3543940779899231E-4</v>
      </c>
      <c r="K469">
        <f t="shared" si="62"/>
        <v>1.0489083530330302E-3</v>
      </c>
      <c r="L469">
        <f t="shared" si="63"/>
        <v>3.1059697107927473E-2</v>
      </c>
      <c r="M469">
        <f t="shared" si="64"/>
        <v>-1.5885986911254308E-3</v>
      </c>
      <c r="N469">
        <f t="shared" si="65"/>
        <v>0</v>
      </c>
      <c r="O469">
        <f t="shared" si="66"/>
        <v>-5.0412746054094345E-3</v>
      </c>
    </row>
    <row r="470" spans="1:15">
      <c r="A470" s="2">
        <v>40141</v>
      </c>
      <c r="B470" s="1">
        <v>53.650001525878913</v>
      </c>
      <c r="C470" s="1">
        <v>27.04000091552734</v>
      </c>
      <c r="D470" s="1">
        <v>33.990001678466797</v>
      </c>
      <c r="E470" s="1">
        <v>25.14999961853027</v>
      </c>
      <c r="F470" s="1">
        <v>12.539999961853029</v>
      </c>
      <c r="G470" s="1">
        <v>21.85000038146973</v>
      </c>
      <c r="I470" s="2">
        <v>40141</v>
      </c>
      <c r="J470">
        <f t="shared" si="61"/>
        <v>4.6816478062991071E-3</v>
      </c>
      <c r="K470">
        <f t="shared" si="62"/>
        <v>-5.5536091227628502E-2</v>
      </c>
      <c r="L470">
        <f t="shared" si="63"/>
        <v>3.8393699282891006E-3</v>
      </c>
      <c r="M470">
        <f t="shared" si="64"/>
        <v>3.9778158809130644E-4</v>
      </c>
      <c r="N470">
        <f t="shared" si="65"/>
        <v>3.1999969482423298E-3</v>
      </c>
      <c r="O470">
        <f t="shared" si="66"/>
        <v>6.44870119304618E-3</v>
      </c>
    </row>
    <row r="471" spans="1:15">
      <c r="A471" s="2">
        <v>40142</v>
      </c>
      <c r="B471" s="1">
        <v>54</v>
      </c>
      <c r="C471" s="1">
        <v>27.139999389648441</v>
      </c>
      <c r="D471" s="1">
        <v>33.759998321533203</v>
      </c>
      <c r="E471" s="1">
        <v>25.389999389648441</v>
      </c>
      <c r="F471" s="1">
        <v>12.72000026702881</v>
      </c>
      <c r="G471" s="1">
        <v>22</v>
      </c>
      <c r="I471" s="2">
        <v>40142</v>
      </c>
      <c r="J471">
        <f t="shared" si="61"/>
        <v>6.5237365175518109E-3</v>
      </c>
      <c r="K471">
        <f t="shared" si="62"/>
        <v>3.698168296424803E-3</v>
      </c>
      <c r="L471">
        <f t="shared" si="63"/>
        <v>-6.7667945153207952E-3</v>
      </c>
      <c r="M471">
        <f t="shared" si="64"/>
        <v>9.542734582840379E-3</v>
      </c>
      <c r="N471">
        <f t="shared" si="65"/>
        <v>1.4354091365498114E-2</v>
      </c>
      <c r="O471">
        <f t="shared" si="66"/>
        <v>6.8649709799309504E-3</v>
      </c>
    </row>
    <row r="472" spans="1:15">
      <c r="A472" s="2">
        <v>40143</v>
      </c>
      <c r="B472" s="1">
        <v>53.849998474121087</v>
      </c>
      <c r="C472" s="1">
        <v>27.159999847412109</v>
      </c>
      <c r="D472" s="1">
        <v>34.119998931884773</v>
      </c>
      <c r="E472" s="1">
        <v>25.39999961853027</v>
      </c>
      <c r="F472" s="1">
        <v>12.60000038146973</v>
      </c>
      <c r="G472" s="1">
        <v>22</v>
      </c>
      <c r="I472" s="2">
        <v>40143</v>
      </c>
      <c r="J472">
        <f t="shared" si="61"/>
        <v>-2.7778060347946917E-3</v>
      </c>
      <c r="K472">
        <f t="shared" si="62"/>
        <v>7.3693655908101325E-4</v>
      </c>
      <c r="L472">
        <f t="shared" si="63"/>
        <v>1.0663525718304012E-2</v>
      </c>
      <c r="M472">
        <f t="shared" si="64"/>
        <v>3.9386487287218871E-4</v>
      </c>
      <c r="N472">
        <f t="shared" si="65"/>
        <v>-9.4339530691779083E-3</v>
      </c>
      <c r="O472">
        <f t="shared" si="66"/>
        <v>0</v>
      </c>
    </row>
    <row r="473" spans="1:15">
      <c r="A473" s="2">
        <v>40144</v>
      </c>
      <c r="B473" s="1">
        <v>52.200000762939453</v>
      </c>
      <c r="C473" s="1">
        <v>26.20999908447266</v>
      </c>
      <c r="D473" s="1">
        <v>33.450000762939453</v>
      </c>
      <c r="E473" s="1">
        <v>24.690000534057621</v>
      </c>
      <c r="F473" s="1">
        <v>11.97999954223633</v>
      </c>
      <c r="G473" s="1">
        <v>21.370000839233398</v>
      </c>
      <c r="I473" s="2">
        <v>40144</v>
      </c>
      <c r="J473">
        <f t="shared" si="61"/>
        <v>-3.0640626888310492E-2</v>
      </c>
      <c r="K473">
        <f t="shared" si="62"/>
        <v>-3.4977936976312927E-2</v>
      </c>
      <c r="L473">
        <f t="shared" si="63"/>
        <v>-1.9636523737379532E-2</v>
      </c>
      <c r="M473">
        <f t="shared" si="64"/>
        <v>-2.795272028093566E-2</v>
      </c>
      <c r="N473">
        <f t="shared" si="65"/>
        <v>-4.9206414322431953E-2</v>
      </c>
      <c r="O473">
        <f t="shared" si="66"/>
        <v>-2.863632548939098E-2</v>
      </c>
    </row>
    <row r="474" spans="1:15">
      <c r="A474" s="2">
        <v>40147</v>
      </c>
      <c r="B474" s="1">
        <v>52.700000762939453</v>
      </c>
      <c r="C474" s="1">
        <v>26.430000305175781</v>
      </c>
      <c r="D474" s="1">
        <v>33.290000915527337</v>
      </c>
      <c r="E474" s="1">
        <v>24.95000076293945</v>
      </c>
      <c r="F474" s="1">
        <v>12.069999694824221</v>
      </c>
      <c r="G474" s="1">
        <v>21.620000839233398</v>
      </c>
      <c r="I474" s="2">
        <v>40147</v>
      </c>
      <c r="J474">
        <f t="shared" si="61"/>
        <v>9.5785439213055736E-3</v>
      </c>
      <c r="K474">
        <f t="shared" si="62"/>
        <v>8.3937897133867009E-3</v>
      </c>
      <c r="L474">
        <f t="shared" si="63"/>
        <v>-4.783253924148979E-3</v>
      </c>
      <c r="M474">
        <f t="shared" si="64"/>
        <v>1.0530588224296799E-2</v>
      </c>
      <c r="N474">
        <f t="shared" si="65"/>
        <v>7.5125338920580724E-3</v>
      </c>
      <c r="O474">
        <f t="shared" si="66"/>
        <v>1.1698642497992911E-2</v>
      </c>
    </row>
    <row r="475" spans="1:15">
      <c r="A475" s="2">
        <v>40148</v>
      </c>
      <c r="B475" s="1">
        <v>53.25</v>
      </c>
      <c r="C475" s="1">
        <v>26.5</v>
      </c>
      <c r="D475" s="1">
        <v>33.720001220703118</v>
      </c>
      <c r="E475" s="1">
        <v>25.190000534057621</v>
      </c>
      <c r="F475" s="1">
        <v>12.35999965667725</v>
      </c>
      <c r="G475" s="1">
        <v>21.680000305175781</v>
      </c>
      <c r="I475" s="2">
        <v>40148</v>
      </c>
      <c r="J475">
        <f t="shared" si="61"/>
        <v>1.0436418009453356E-2</v>
      </c>
      <c r="K475">
        <f t="shared" si="62"/>
        <v>2.6484939090413375E-3</v>
      </c>
      <c r="L475">
        <f t="shared" si="63"/>
        <v>1.2916800641336653E-2</v>
      </c>
      <c r="M475">
        <f t="shared" si="64"/>
        <v>9.6192290091896542E-3</v>
      </c>
      <c r="N475">
        <f t="shared" si="65"/>
        <v>2.4026509460259974E-2</v>
      </c>
      <c r="O475">
        <f t="shared" si="66"/>
        <v>2.7751833308675426E-3</v>
      </c>
    </row>
    <row r="476" spans="1:15">
      <c r="A476" s="2">
        <v>40149</v>
      </c>
      <c r="B476" s="1">
        <v>53.400001525878913</v>
      </c>
      <c r="C476" s="1">
        <v>26.70000076293945</v>
      </c>
      <c r="D476" s="1">
        <v>33.560001373291023</v>
      </c>
      <c r="E476" s="1">
        <v>25.190000534057621</v>
      </c>
      <c r="F476" s="1">
        <v>12.35000038146973</v>
      </c>
      <c r="G476" s="1">
        <v>21.79999923706055</v>
      </c>
      <c r="I476" s="2">
        <v>40149</v>
      </c>
      <c r="J476">
        <f t="shared" si="61"/>
        <v>2.8169300634537718E-3</v>
      </c>
      <c r="K476">
        <f t="shared" si="62"/>
        <v>7.5471986014886633E-3</v>
      </c>
      <c r="L476">
        <f t="shared" si="63"/>
        <v>-4.744953784694997E-3</v>
      </c>
      <c r="M476">
        <f t="shared" si="64"/>
        <v>0</v>
      </c>
      <c r="N476">
        <f t="shared" si="65"/>
        <v>-8.0900287097642571E-4</v>
      </c>
      <c r="O476">
        <f t="shared" si="66"/>
        <v>5.5350060053329982E-3</v>
      </c>
    </row>
    <row r="477" spans="1:15">
      <c r="A477" s="2">
        <v>40150</v>
      </c>
      <c r="B477" s="1">
        <v>53.450000762939453</v>
      </c>
      <c r="C477" s="1">
        <v>26.610000610351559</v>
      </c>
      <c r="D477" s="1">
        <v>33.529998779296882</v>
      </c>
      <c r="E477" s="1">
        <v>25.20000076293945</v>
      </c>
      <c r="F477" s="1">
        <v>12.5</v>
      </c>
      <c r="G477" s="1">
        <v>21.770000457763668</v>
      </c>
      <c r="I477" s="2">
        <v>40150</v>
      </c>
      <c r="J477">
        <f t="shared" si="61"/>
        <v>9.3631527400442013E-4</v>
      </c>
      <c r="K477">
        <f t="shared" si="62"/>
        <v>-3.3707921354374656E-3</v>
      </c>
      <c r="L477">
        <f t="shared" si="63"/>
        <v>-8.9399859256318191E-4</v>
      </c>
      <c r="M477">
        <f t="shared" si="64"/>
        <v>3.9699200753522134E-4</v>
      </c>
      <c r="N477">
        <f t="shared" si="65"/>
        <v>1.2145717724457184E-2</v>
      </c>
      <c r="O477">
        <f t="shared" si="66"/>
        <v>-1.3760908415943163E-3</v>
      </c>
    </row>
    <row r="478" spans="1:15">
      <c r="A478" s="2">
        <v>40151</v>
      </c>
      <c r="B478" s="1">
        <v>53.099998474121087</v>
      </c>
      <c r="C478" s="1">
        <v>26.719999313354489</v>
      </c>
      <c r="D478" s="1">
        <v>33.669998168945313</v>
      </c>
      <c r="E478" s="1">
        <v>25.110000610351559</v>
      </c>
      <c r="F478" s="1">
        <v>12.340000152587891</v>
      </c>
      <c r="G478" s="1">
        <v>21.719999313354489</v>
      </c>
      <c r="I478" s="2">
        <v>40151</v>
      </c>
      <c r="J478">
        <f t="shared" si="61"/>
        <v>-6.548218593498076E-3</v>
      </c>
      <c r="K478">
        <f t="shared" si="62"/>
        <v>4.1337354558398272E-3</v>
      </c>
      <c r="L478">
        <f t="shared" si="63"/>
        <v>4.17534729332806E-3</v>
      </c>
      <c r="M478">
        <f t="shared" si="64"/>
        <v>-3.571434518377077E-3</v>
      </c>
      <c r="N478">
        <f t="shared" si="65"/>
        <v>-1.279998779296875E-2</v>
      </c>
      <c r="O478">
        <f t="shared" si="66"/>
        <v>-2.2967911510239844E-3</v>
      </c>
    </row>
    <row r="479" spans="1:15">
      <c r="A479" s="2">
        <v>40154</v>
      </c>
      <c r="B479" s="1">
        <v>53.950000762939453</v>
      </c>
      <c r="C479" s="1">
        <v>27.090000152587891</v>
      </c>
      <c r="D479" s="1">
        <v>33.5</v>
      </c>
      <c r="E479" s="1">
        <v>25.60000038146973</v>
      </c>
      <c r="F479" s="1">
        <v>12.539999961853029</v>
      </c>
      <c r="G479" s="1">
        <v>21.89999961853027</v>
      </c>
      <c r="I479" s="2">
        <v>40154</v>
      </c>
      <c r="J479">
        <f t="shared" si="61"/>
        <v>1.6007576520602446E-2</v>
      </c>
      <c r="K479">
        <f t="shared" si="62"/>
        <v>1.3847337153503513E-2</v>
      </c>
      <c r="L479">
        <f t="shared" si="63"/>
        <v>-5.0489509412004092E-3</v>
      </c>
      <c r="M479">
        <f t="shared" si="64"/>
        <v>1.9514128204209183E-2</v>
      </c>
      <c r="N479">
        <f t="shared" si="65"/>
        <v>1.6207439772453765E-2</v>
      </c>
      <c r="O479">
        <f t="shared" si="66"/>
        <v>8.2873071301207864E-3</v>
      </c>
    </row>
    <row r="480" spans="1:15">
      <c r="A480" s="2">
        <v>40155</v>
      </c>
      <c r="B480" s="1">
        <v>53.700000762939453</v>
      </c>
      <c r="C480" s="1">
        <v>27.059999465942379</v>
      </c>
      <c r="D480" s="1">
        <v>33.990001678466797</v>
      </c>
      <c r="E480" s="1">
        <v>25.60000038146973</v>
      </c>
      <c r="F480" s="1">
        <v>12.439999580383301</v>
      </c>
      <c r="G480" s="1">
        <v>21.829999923706051</v>
      </c>
      <c r="I480" s="2">
        <v>40155</v>
      </c>
      <c r="J480">
        <f t="shared" si="61"/>
        <v>-4.6339202310398415E-3</v>
      </c>
      <c r="K480">
        <f t="shared" si="62"/>
        <v>-1.1074450526588652E-3</v>
      </c>
      <c r="L480">
        <f t="shared" si="63"/>
        <v>1.4626915775128264E-2</v>
      </c>
      <c r="M480">
        <f t="shared" si="64"/>
        <v>0</v>
      </c>
      <c r="N480">
        <f t="shared" si="65"/>
        <v>-7.9745121031843565E-3</v>
      </c>
      <c r="O480">
        <f t="shared" si="66"/>
        <v>-3.1963331526722876E-3</v>
      </c>
    </row>
    <row r="481" spans="1:15">
      <c r="A481" s="2">
        <v>40156</v>
      </c>
      <c r="B481" s="1">
        <v>53.849998474121087</v>
      </c>
      <c r="C481" s="1">
        <v>27.190000534057621</v>
      </c>
      <c r="D481" s="1">
        <v>33.740001678466797</v>
      </c>
      <c r="E481" s="1">
        <v>25.770000457763668</v>
      </c>
      <c r="F481" s="1">
        <v>12.38000011444092</v>
      </c>
      <c r="G481" s="1">
        <v>21.969999313354489</v>
      </c>
      <c r="I481" s="2">
        <v>40156</v>
      </c>
      <c r="J481">
        <f t="shared" si="61"/>
        <v>2.7932534273845491E-3</v>
      </c>
      <c r="K481">
        <f t="shared" si="62"/>
        <v>4.8041785174039037E-3</v>
      </c>
      <c r="L481">
        <f t="shared" si="63"/>
        <v>-7.3551040792792588E-3</v>
      </c>
      <c r="M481">
        <f t="shared" si="64"/>
        <v>6.6406278812788941E-3</v>
      </c>
      <c r="N481">
        <f t="shared" si="65"/>
        <v>-4.8231083574146174E-3</v>
      </c>
      <c r="O481">
        <f t="shared" si="66"/>
        <v>6.4131649169822799E-3</v>
      </c>
    </row>
    <row r="482" spans="1:15">
      <c r="A482" s="2">
        <v>40157</v>
      </c>
      <c r="B482" s="1">
        <v>53</v>
      </c>
      <c r="C482" s="1">
        <v>26.870000839233398</v>
      </c>
      <c r="D482" s="1">
        <v>33.799999237060547</v>
      </c>
      <c r="E482" s="1">
        <v>25.319999694824219</v>
      </c>
      <c r="F482" s="1">
        <v>12.170000076293951</v>
      </c>
      <c r="G482" s="1">
        <v>21.719999313354489</v>
      </c>
      <c r="I482" s="2">
        <v>40157</v>
      </c>
      <c r="J482">
        <f t="shared" si="61"/>
        <v>-1.5784558926767174E-2</v>
      </c>
      <c r="K482">
        <f t="shared" si="62"/>
        <v>-1.1769021277634675E-2</v>
      </c>
      <c r="L482">
        <f t="shared" si="63"/>
        <v>1.7782322350043342E-3</v>
      </c>
      <c r="M482">
        <f t="shared" si="64"/>
        <v>-1.7462194604031481E-2</v>
      </c>
      <c r="N482">
        <f t="shared" si="65"/>
        <v>-1.696284622017168E-2</v>
      </c>
      <c r="O482">
        <f t="shared" si="66"/>
        <v>-1.137915374662926E-2</v>
      </c>
    </row>
    <row r="483" spans="1:15">
      <c r="A483" s="2">
        <v>40158</v>
      </c>
      <c r="B483" s="1">
        <v>53.849998474121087</v>
      </c>
      <c r="C483" s="1">
        <v>27.139999389648441</v>
      </c>
      <c r="D483" s="1">
        <v>33.880001068115227</v>
      </c>
      <c r="E483" s="1">
        <v>25.64999961853027</v>
      </c>
      <c r="F483" s="1">
        <v>12.260000228881839</v>
      </c>
      <c r="G483" s="1">
        <v>22.10000038146973</v>
      </c>
      <c r="I483" s="2">
        <v>40158</v>
      </c>
      <c r="J483">
        <f t="shared" si="61"/>
        <v>1.6037707058888427E-2</v>
      </c>
      <c r="K483">
        <f t="shared" si="62"/>
        <v>1.0048326832234876E-2</v>
      </c>
      <c r="L483">
        <f t="shared" si="63"/>
        <v>2.3669181319673259E-3</v>
      </c>
      <c r="M483">
        <f t="shared" si="64"/>
        <v>1.3033172499346751E-2</v>
      </c>
      <c r="N483">
        <f t="shared" si="65"/>
        <v>7.3952466740900792E-3</v>
      </c>
      <c r="O483">
        <f t="shared" si="66"/>
        <v>1.7495445678103624E-2</v>
      </c>
    </row>
    <row r="484" spans="1:15">
      <c r="A484" s="2">
        <v>40161</v>
      </c>
      <c r="B484" s="1">
        <v>53.900001525878913</v>
      </c>
      <c r="C484" s="1">
        <v>27.29999923706055</v>
      </c>
      <c r="D484" s="1">
        <v>34.25</v>
      </c>
      <c r="E484" s="1">
        <v>25.840000152587891</v>
      </c>
      <c r="F484" s="1">
        <v>12.27000045776367</v>
      </c>
      <c r="G484" s="1">
        <v>22.319999694824219</v>
      </c>
      <c r="I484" s="2">
        <v>40161</v>
      </c>
      <c r="J484">
        <f t="shared" si="61"/>
        <v>9.2856180454409633E-4</v>
      </c>
      <c r="K484">
        <f t="shared" si="62"/>
        <v>5.8953519163723878E-3</v>
      </c>
      <c r="L484">
        <f t="shared" si="63"/>
        <v>1.0920865413814347E-2</v>
      </c>
      <c r="M484">
        <f t="shared" si="64"/>
        <v>7.4074283385314006E-3</v>
      </c>
      <c r="N484">
        <f t="shared" si="65"/>
        <v>8.1567933891814196E-4</v>
      </c>
      <c r="O484">
        <f t="shared" si="66"/>
        <v>9.9547198894599249E-3</v>
      </c>
    </row>
    <row r="485" spans="1:15">
      <c r="A485" s="2">
        <v>40162</v>
      </c>
      <c r="B485" s="1">
        <v>53.75</v>
      </c>
      <c r="C485" s="1">
        <v>27.79999923706055</v>
      </c>
      <c r="D485" s="1">
        <v>34.229999542236328</v>
      </c>
      <c r="E485" s="1">
        <v>25.889999389648441</v>
      </c>
      <c r="F485" s="1">
        <v>12.30000019073486</v>
      </c>
      <c r="G485" s="1">
        <v>22.280000686645511</v>
      </c>
      <c r="I485" s="2">
        <v>40162</v>
      </c>
      <c r="J485">
        <f t="shared" si="61"/>
        <v>-2.7829595850176994E-3</v>
      </c>
      <c r="K485">
        <f t="shared" si="62"/>
        <v>1.831501882685899E-2</v>
      </c>
      <c r="L485">
        <f t="shared" si="63"/>
        <v>-5.8395497120209859E-4</v>
      </c>
      <c r="M485">
        <f t="shared" si="64"/>
        <v>1.9349549831772341E-3</v>
      </c>
      <c r="N485">
        <f t="shared" si="65"/>
        <v>2.4449659211061986E-3</v>
      </c>
      <c r="O485">
        <f t="shared" si="66"/>
        <v>-1.7920702834051897E-3</v>
      </c>
    </row>
    <row r="486" spans="1:15">
      <c r="A486" s="2">
        <v>40163</v>
      </c>
      <c r="B486" s="1">
        <v>53.200000762939453</v>
      </c>
      <c r="C486" s="1">
        <v>27.75</v>
      </c>
      <c r="D486" s="1">
        <v>33.939998626708977</v>
      </c>
      <c r="E486" s="1">
        <v>25.780000686645511</v>
      </c>
      <c r="F486" s="1">
        <v>12.10999965667725</v>
      </c>
      <c r="G486" s="1">
        <v>22.10000038146973</v>
      </c>
      <c r="I486" s="2">
        <v>40163</v>
      </c>
      <c r="J486">
        <f t="shared" si="61"/>
        <v>-1.02325439453125E-2</v>
      </c>
      <c r="K486">
        <f t="shared" si="62"/>
        <v>-1.7985337565727619E-3</v>
      </c>
      <c r="L486">
        <f t="shared" si="63"/>
        <v>-8.472127356283464E-3</v>
      </c>
      <c r="M486">
        <f t="shared" si="64"/>
        <v>-4.2486946927820443E-3</v>
      </c>
      <c r="N486">
        <f t="shared" si="65"/>
        <v>-1.5447197651324471E-2</v>
      </c>
      <c r="O486">
        <f t="shared" si="66"/>
        <v>-8.0790080623144803E-3</v>
      </c>
    </row>
    <row r="487" spans="1:15">
      <c r="A487" s="2">
        <v>40164</v>
      </c>
      <c r="B487" s="1">
        <v>53.400001525878913</v>
      </c>
      <c r="C487" s="1">
        <v>27.590000152587891</v>
      </c>
      <c r="D487" s="1">
        <v>33.799999237060547</v>
      </c>
      <c r="E487" s="1">
        <v>25.79999923706055</v>
      </c>
      <c r="F487" s="1">
        <v>12.060000419616699</v>
      </c>
      <c r="G487" s="1">
        <v>22.04999923706055</v>
      </c>
      <c r="I487" s="2">
        <v>40164</v>
      </c>
      <c r="J487">
        <f t="shared" si="61"/>
        <v>3.7594127832942838E-3</v>
      </c>
      <c r="K487">
        <f t="shared" si="62"/>
        <v>-5.7657602671030402E-3</v>
      </c>
      <c r="L487">
        <f t="shared" si="63"/>
        <v>-4.1249085242525112E-3</v>
      </c>
      <c r="M487">
        <f t="shared" si="64"/>
        <v>7.7573894035614429E-4</v>
      </c>
      <c r="N487">
        <f t="shared" si="65"/>
        <v>-4.1287562739922698E-3</v>
      </c>
      <c r="O487">
        <f t="shared" si="66"/>
        <v>-2.2624951830817314E-3</v>
      </c>
    </row>
    <row r="488" spans="1:15">
      <c r="A488" s="2">
        <v>40165</v>
      </c>
      <c r="B488" s="1">
        <v>53.25</v>
      </c>
      <c r="C488" s="1">
        <v>27.25</v>
      </c>
      <c r="D488" s="1">
        <v>33.990001678466797</v>
      </c>
      <c r="E488" s="1">
        <v>25.60000038146973</v>
      </c>
      <c r="F488" s="1">
        <v>12.079999923706049</v>
      </c>
      <c r="G488" s="1">
        <v>22</v>
      </c>
      <c r="I488" s="2">
        <v>40165</v>
      </c>
      <c r="J488">
        <f t="shared" si="61"/>
        <v>-2.8090172582901341E-3</v>
      </c>
      <c r="K488">
        <f t="shared" si="62"/>
        <v>-1.2323311007883385E-2</v>
      </c>
      <c r="L488">
        <f t="shared" si="63"/>
        <v>5.6213741329887018E-3</v>
      </c>
      <c r="M488">
        <f t="shared" si="64"/>
        <v>-7.7518938567847267E-3</v>
      </c>
      <c r="N488">
        <f t="shared" si="65"/>
        <v>1.6583336147168873E-3</v>
      </c>
      <c r="O488">
        <f t="shared" si="66"/>
        <v>-2.2675391741744E-3</v>
      </c>
    </row>
    <row r="489" spans="1:15">
      <c r="A489" s="2">
        <v>40168</v>
      </c>
      <c r="B489" s="1">
        <v>53.700000762939453</v>
      </c>
      <c r="C489" s="1">
        <v>27.25</v>
      </c>
      <c r="D489" s="1">
        <v>34.790000915527337</v>
      </c>
      <c r="E489" s="1">
        <v>25.829999923706051</v>
      </c>
      <c r="F489" s="1">
        <v>12.13000011444092</v>
      </c>
      <c r="G489" s="1">
        <v>22.229999542236332</v>
      </c>
      <c r="I489" s="2">
        <v>40168</v>
      </c>
      <c r="J489">
        <f t="shared" si="61"/>
        <v>8.45071855285358E-3</v>
      </c>
      <c r="K489">
        <f t="shared" si="62"/>
        <v>0</v>
      </c>
      <c r="L489">
        <f t="shared" si="63"/>
        <v>2.3536310607697085E-2</v>
      </c>
      <c r="M489">
        <f t="shared" si="64"/>
        <v>8.9843569847289362E-3</v>
      </c>
      <c r="N489">
        <f t="shared" si="65"/>
        <v>4.1390886631339245E-3</v>
      </c>
      <c r="O489">
        <f t="shared" si="66"/>
        <v>1.0454524647105985E-2</v>
      </c>
    </row>
    <row r="490" spans="1:15">
      <c r="A490" s="2">
        <v>40169</v>
      </c>
      <c r="B490" s="1">
        <v>54.150001525878913</v>
      </c>
      <c r="C490" s="1">
        <v>27.569999694824219</v>
      </c>
      <c r="D490" s="1">
        <v>34.650001525878913</v>
      </c>
      <c r="E490" s="1">
        <v>25.979999542236332</v>
      </c>
      <c r="F490" s="1">
        <v>12.310000419616699</v>
      </c>
      <c r="G490" s="1">
        <v>22.340000152587891</v>
      </c>
      <c r="I490" s="2">
        <v>40169</v>
      </c>
      <c r="J490">
        <f t="shared" si="61"/>
        <v>8.3799023565382137E-3</v>
      </c>
      <c r="K490">
        <f t="shared" si="62"/>
        <v>1.1743108066943807E-2</v>
      </c>
      <c r="L490">
        <f t="shared" si="63"/>
        <v>-4.0241272194373326E-3</v>
      </c>
      <c r="M490">
        <f t="shared" si="64"/>
        <v>5.8071861778294116E-3</v>
      </c>
      <c r="N490">
        <f t="shared" si="65"/>
        <v>1.4839266568636452E-2</v>
      </c>
      <c r="O490">
        <f t="shared" si="66"/>
        <v>4.948295664269407E-3</v>
      </c>
    </row>
    <row r="491" spans="1:15">
      <c r="A491" s="2">
        <v>40170</v>
      </c>
      <c r="B491" s="1">
        <v>54.549999237060547</v>
      </c>
      <c r="C491" s="1">
        <v>27.75</v>
      </c>
      <c r="D491" s="1">
        <v>34.5</v>
      </c>
      <c r="E491" s="1">
        <v>26.29000091552734</v>
      </c>
      <c r="F491" s="1">
        <v>12.35999965667725</v>
      </c>
      <c r="G491" s="1">
        <v>22.35000038146973</v>
      </c>
      <c r="I491" s="2">
        <v>40170</v>
      </c>
      <c r="J491">
        <f t="shared" si="61"/>
        <v>7.3868457970489619E-3</v>
      </c>
      <c r="K491">
        <f t="shared" si="62"/>
        <v>6.5288468323622482E-3</v>
      </c>
      <c r="L491">
        <f t="shared" si="63"/>
        <v>-4.3290481752759026E-3</v>
      </c>
      <c r="M491">
        <f t="shared" si="64"/>
        <v>1.1932308651007925E-2</v>
      </c>
      <c r="N491">
        <f t="shared" si="65"/>
        <v>4.0616763083836894E-3</v>
      </c>
      <c r="O491">
        <f t="shared" si="66"/>
        <v>4.476378161833205E-4</v>
      </c>
    </row>
    <row r="492" spans="1:15">
      <c r="A492" s="2">
        <v>40171</v>
      </c>
      <c r="B492" s="1">
        <v>55.099998474121087</v>
      </c>
      <c r="C492" s="1">
        <v>28</v>
      </c>
      <c r="D492" s="1">
        <v>35</v>
      </c>
      <c r="E492" s="1">
        <v>26.60000038146973</v>
      </c>
      <c r="F492" s="1">
        <v>12.35000038146973</v>
      </c>
      <c r="G492" s="1">
        <v>22.510000228881839</v>
      </c>
      <c r="I492" s="2">
        <v>40171</v>
      </c>
      <c r="J492">
        <f t="shared" si="61"/>
        <v>1.0082479280529074E-2</v>
      </c>
      <c r="K492">
        <f t="shared" si="62"/>
        <v>9.0090090090090089E-3</v>
      </c>
      <c r="L492">
        <f t="shared" si="63"/>
        <v>1.4492753623188406E-2</v>
      </c>
      <c r="M492">
        <f t="shared" si="64"/>
        <v>1.179153499988274E-2</v>
      </c>
      <c r="N492">
        <f t="shared" si="65"/>
        <v>-8.0900287097642571E-4</v>
      </c>
      <c r="O492">
        <f t="shared" si="66"/>
        <v>7.1588297396524619E-3</v>
      </c>
    </row>
    <row r="493" spans="1:15">
      <c r="A493" s="2">
        <v>40172</v>
      </c>
      <c r="B493" s="1">
        <v>55.200000762939453</v>
      </c>
      <c r="C493" s="1">
        <v>28</v>
      </c>
      <c r="D493" s="1">
        <v>35.200000762939453</v>
      </c>
      <c r="E493" s="1">
        <v>26.60000038146973</v>
      </c>
      <c r="F493" s="1">
        <v>12.44999980926514</v>
      </c>
      <c r="G493" s="1">
        <v>22.54999923706055</v>
      </c>
      <c r="I493" s="2">
        <v>40172</v>
      </c>
      <c r="J493">
        <f t="shared" si="61"/>
        <v>1.8149236222816728E-3</v>
      </c>
      <c r="K493">
        <f t="shared" si="62"/>
        <v>0</v>
      </c>
      <c r="L493">
        <f t="shared" si="63"/>
        <v>5.7143075125558034E-3</v>
      </c>
      <c r="M493">
        <f t="shared" si="64"/>
        <v>0</v>
      </c>
      <c r="N493">
        <f t="shared" si="65"/>
        <v>8.097119409441635E-3</v>
      </c>
      <c r="O493">
        <f t="shared" si="66"/>
        <v>1.7769439258996332E-3</v>
      </c>
    </row>
    <row r="494" spans="1:15">
      <c r="A494" s="2">
        <v>40175</v>
      </c>
      <c r="B494" s="1">
        <v>55.599998474121087</v>
      </c>
      <c r="C494" s="1">
        <v>28.29999923706055</v>
      </c>
      <c r="D494" s="1">
        <v>35.490001678466797</v>
      </c>
      <c r="E494" s="1">
        <v>26.860000610351559</v>
      </c>
      <c r="F494" s="1">
        <v>12.680000305175779</v>
      </c>
      <c r="G494" s="1">
        <v>22.70000076293945</v>
      </c>
      <c r="I494" s="2">
        <v>40175</v>
      </c>
      <c r="J494">
        <f t="shared" si="61"/>
        <v>7.2463352473391028E-3</v>
      </c>
      <c r="K494">
        <f t="shared" si="62"/>
        <v>1.071425846644823E-2</v>
      </c>
      <c r="L494">
        <f t="shared" si="63"/>
        <v>8.2386621943677085E-3</v>
      </c>
      <c r="M494">
        <f t="shared" si="64"/>
        <v>9.7744445546306055E-3</v>
      </c>
      <c r="N494">
        <f t="shared" si="65"/>
        <v>1.8473935697531144E-2</v>
      </c>
      <c r="O494">
        <f t="shared" si="66"/>
        <v>6.6519525921922926E-3</v>
      </c>
    </row>
    <row r="495" spans="1:15">
      <c r="A495" s="2">
        <v>40176</v>
      </c>
      <c r="B495" s="1">
        <v>55.5</v>
      </c>
      <c r="C495" s="1">
        <v>28.5</v>
      </c>
      <c r="D495" s="1">
        <v>35.599998474121087</v>
      </c>
      <c r="E495" s="1">
        <v>26.889999389648441</v>
      </c>
      <c r="F495" s="1">
        <v>12.63000011444092</v>
      </c>
      <c r="G495" s="1">
        <v>22.659999847412109</v>
      </c>
      <c r="I495" s="2">
        <v>40176</v>
      </c>
      <c r="J495">
        <f t="shared" si="61"/>
        <v>-1.7985337565725068E-3</v>
      </c>
      <c r="K495">
        <f t="shared" si="62"/>
        <v>7.0671649587020673E-3</v>
      </c>
      <c r="L495">
        <f t="shared" si="63"/>
        <v>3.0993742026512562E-3</v>
      </c>
      <c r="M495">
        <f t="shared" si="64"/>
        <v>1.1168569849295124E-3</v>
      </c>
      <c r="N495">
        <f t="shared" si="65"/>
        <v>-3.9432326128927952E-3</v>
      </c>
      <c r="O495">
        <f t="shared" si="66"/>
        <v>-1.7621548098203867E-3</v>
      </c>
    </row>
    <row r="496" spans="1:15">
      <c r="A496" s="2">
        <v>40177</v>
      </c>
      <c r="B496" s="1">
        <v>55.700000762939453</v>
      </c>
      <c r="C496" s="1">
        <v>28.60000038146973</v>
      </c>
      <c r="D496" s="1">
        <v>36.159999847412109</v>
      </c>
      <c r="E496" s="1">
        <v>26.920000076293949</v>
      </c>
      <c r="F496" s="1">
        <v>12.69999980926514</v>
      </c>
      <c r="G496" s="1">
        <v>23</v>
      </c>
      <c r="I496" s="2">
        <v>40177</v>
      </c>
      <c r="J496">
        <f t="shared" si="61"/>
        <v>3.6036173502604165E-3</v>
      </c>
      <c r="K496">
        <f t="shared" si="62"/>
        <v>3.5087853147273726E-3</v>
      </c>
      <c r="L496">
        <f t="shared" si="63"/>
        <v>1.573037632847394E-2</v>
      </c>
      <c r="M496">
        <f t="shared" si="64"/>
        <v>1.1156819385074758E-3</v>
      </c>
      <c r="N496">
        <f t="shared" si="65"/>
        <v>5.5423352486104974E-3</v>
      </c>
      <c r="O496">
        <f t="shared" si="66"/>
        <v>1.5004419897501474E-2</v>
      </c>
    </row>
    <row r="497" spans="1:15">
      <c r="A497" s="2">
        <v>40178</v>
      </c>
      <c r="B497" s="1">
        <v>56.450000762939453</v>
      </c>
      <c r="C497" s="1">
        <v>29</v>
      </c>
      <c r="D497" s="1">
        <v>36.5</v>
      </c>
      <c r="E497" s="1">
        <v>27.430000305175781</v>
      </c>
      <c r="F497" s="1">
        <v>12.939999580383301</v>
      </c>
      <c r="G497" s="1">
        <v>23.39999961853027</v>
      </c>
      <c r="I497" s="2">
        <v>40178</v>
      </c>
      <c r="J497">
        <f t="shared" si="61"/>
        <v>1.3464990838905337E-2</v>
      </c>
      <c r="K497">
        <f t="shared" si="62"/>
        <v>1.3986000461364827E-2</v>
      </c>
      <c r="L497">
        <f t="shared" si="63"/>
        <v>9.4026591267318185E-3</v>
      </c>
      <c r="M497">
        <f t="shared" si="64"/>
        <v>1.8945030736866313E-2</v>
      </c>
      <c r="N497">
        <f t="shared" si="65"/>
        <v>1.8897620056897275E-2</v>
      </c>
      <c r="O497">
        <f t="shared" si="66"/>
        <v>1.7391287762185646E-2</v>
      </c>
    </row>
    <row r="498" spans="1:15">
      <c r="A498" s="2">
        <v>40182</v>
      </c>
      <c r="B498" s="1">
        <v>56.5</v>
      </c>
      <c r="C498" s="1">
        <v>29.20000076293945</v>
      </c>
      <c r="D498" s="1">
        <v>36.5</v>
      </c>
      <c r="E498" s="1">
        <v>27.440000534057621</v>
      </c>
      <c r="F498" s="1">
        <v>12.86999988555908</v>
      </c>
      <c r="G498" s="1">
        <v>23.5</v>
      </c>
      <c r="I498" s="2">
        <v>40182</v>
      </c>
      <c r="J498">
        <f t="shared" si="61"/>
        <v>8.8572606527531476E-4</v>
      </c>
      <c r="K498">
        <f t="shared" si="62"/>
        <v>6.896578032394813E-3</v>
      </c>
      <c r="L498">
        <f t="shared" si="63"/>
        <v>0</v>
      </c>
      <c r="M498">
        <f t="shared" si="64"/>
        <v>3.6457268576670565E-4</v>
      </c>
      <c r="N498">
        <f t="shared" si="65"/>
        <v>-5.4095592808471359E-3</v>
      </c>
      <c r="O498">
        <f t="shared" si="66"/>
        <v>4.2735206452969611E-3</v>
      </c>
    </row>
    <row r="499" spans="1:15">
      <c r="A499" s="2">
        <v>40183</v>
      </c>
      <c r="B499" s="1">
        <v>56.5</v>
      </c>
      <c r="C499" s="1">
        <v>28.889999389648441</v>
      </c>
      <c r="D499" s="1">
        <v>36.549999237060547</v>
      </c>
      <c r="E499" s="1">
        <v>27.260000228881839</v>
      </c>
      <c r="F499" s="1">
        <v>12.89999961853027</v>
      </c>
      <c r="G499" s="1">
        <v>23.39999961853027</v>
      </c>
      <c r="I499" s="2">
        <v>40183</v>
      </c>
      <c r="J499">
        <f t="shared" si="61"/>
        <v>0</v>
      </c>
      <c r="K499">
        <f t="shared" si="62"/>
        <v>-1.0616485109290178E-2</v>
      </c>
      <c r="L499">
        <f t="shared" si="63"/>
        <v>1.3698421112478597E-3</v>
      </c>
      <c r="M499">
        <f t="shared" si="64"/>
        <v>-6.5597777577435113E-3</v>
      </c>
      <c r="N499">
        <f t="shared" si="65"/>
        <v>2.3309816035702647E-3</v>
      </c>
      <c r="O499">
        <f t="shared" si="66"/>
        <v>-4.2553353816906433E-3</v>
      </c>
    </row>
    <row r="500" spans="1:15">
      <c r="A500" s="2">
        <v>40184</v>
      </c>
      <c r="B500" s="1">
        <v>57.549999237060547</v>
      </c>
      <c r="C500" s="1">
        <v>29.10000038146973</v>
      </c>
      <c r="D500" s="1">
        <v>37.400001525878913</v>
      </c>
      <c r="E500" s="1">
        <v>27.5</v>
      </c>
      <c r="F500" s="1">
        <v>13.090000152587891</v>
      </c>
      <c r="G500" s="1">
        <v>23.75</v>
      </c>
      <c r="I500" s="2">
        <v>40184</v>
      </c>
      <c r="J500">
        <f t="shared" si="61"/>
        <v>1.8584057293107026E-2</v>
      </c>
      <c r="K500">
        <f t="shared" si="62"/>
        <v>7.2689856787097893E-3</v>
      </c>
      <c r="L500">
        <f t="shared" si="63"/>
        <v>2.3255877060497747E-2</v>
      </c>
      <c r="M500">
        <f t="shared" si="64"/>
        <v>8.8041001138320571E-3</v>
      </c>
      <c r="N500">
        <f t="shared" si="65"/>
        <v>1.4728724005905667E-2</v>
      </c>
      <c r="O500">
        <f t="shared" si="66"/>
        <v>1.4957281503225651E-2</v>
      </c>
    </row>
    <row r="501" spans="1:15">
      <c r="A501" s="2">
        <v>40185</v>
      </c>
      <c r="B501" s="1">
        <v>57.400001525878913</v>
      </c>
      <c r="C501" s="1">
        <v>28.920000076293949</v>
      </c>
      <c r="D501" s="1">
        <v>37</v>
      </c>
      <c r="E501" s="1">
        <v>27.14999961853027</v>
      </c>
      <c r="F501" s="1">
        <v>12.939999580383301</v>
      </c>
      <c r="G501" s="1">
        <v>23.54999923706055</v>
      </c>
      <c r="I501" s="2">
        <v>40185</v>
      </c>
      <c r="J501">
        <f t="shared" si="61"/>
        <v>-2.6063894556064443E-3</v>
      </c>
      <c r="K501">
        <f t="shared" si="62"/>
        <v>-6.185577416363254E-3</v>
      </c>
      <c r="L501">
        <f t="shared" si="63"/>
        <v>-1.0695227528323295E-2</v>
      </c>
      <c r="M501">
        <f t="shared" si="64"/>
        <v>-1.2727286598899277E-2</v>
      </c>
      <c r="N501">
        <f t="shared" si="65"/>
        <v>-1.1459172685718782E-2</v>
      </c>
      <c r="O501">
        <f t="shared" si="66"/>
        <v>-8.4210847553452452E-3</v>
      </c>
    </row>
    <row r="502" spans="1:15">
      <c r="A502" s="2">
        <v>40186</v>
      </c>
      <c r="B502" s="1">
        <v>57.75</v>
      </c>
      <c r="C502" s="1">
        <v>28.920000076293949</v>
      </c>
      <c r="D502" s="1">
        <v>36.889999389648438</v>
      </c>
      <c r="E502" s="1">
        <v>27.270000457763668</v>
      </c>
      <c r="F502" s="1">
        <v>13.05000019073486</v>
      </c>
      <c r="G502" s="1">
        <v>23.79999923706055</v>
      </c>
      <c r="I502" s="2">
        <v>40186</v>
      </c>
      <c r="J502">
        <f t="shared" si="61"/>
        <v>6.0975342302611105E-3</v>
      </c>
      <c r="K502">
        <f t="shared" si="62"/>
        <v>0</v>
      </c>
      <c r="L502">
        <f t="shared" si="63"/>
        <v>-2.9729894689611487E-3</v>
      </c>
      <c r="M502">
        <f t="shared" si="64"/>
        <v>4.4199204758550393E-3</v>
      </c>
      <c r="N502">
        <f t="shared" si="65"/>
        <v>8.5008202410081207E-3</v>
      </c>
      <c r="O502">
        <f t="shared" si="66"/>
        <v>1.0615711596566673E-2</v>
      </c>
    </row>
    <row r="503" spans="1:15">
      <c r="A503" s="2">
        <v>40189</v>
      </c>
      <c r="B503" s="1">
        <v>57.900001525878913</v>
      </c>
      <c r="C503" s="1">
        <v>29.25</v>
      </c>
      <c r="D503" s="1">
        <v>37.099998474121087</v>
      </c>
      <c r="E503" s="1">
        <v>27.39999961853027</v>
      </c>
      <c r="F503" s="1">
        <v>13.079999923706049</v>
      </c>
      <c r="G503" s="1">
        <v>24.04999923706055</v>
      </c>
      <c r="I503" s="2">
        <v>40189</v>
      </c>
      <c r="J503">
        <f t="shared" si="61"/>
        <v>2.5974290195482832E-3</v>
      </c>
      <c r="K503">
        <f t="shared" si="62"/>
        <v>1.1410785713536558E-2</v>
      </c>
      <c r="L503">
        <f t="shared" si="63"/>
        <v>5.6925748969130149E-3</v>
      </c>
      <c r="M503">
        <f t="shared" si="64"/>
        <v>4.7671125260135916E-3</v>
      </c>
      <c r="N503">
        <f t="shared" si="65"/>
        <v>2.2988300791358311E-3</v>
      </c>
      <c r="O503">
        <f t="shared" si="66"/>
        <v>1.0504202017397903E-2</v>
      </c>
    </row>
    <row r="504" spans="1:15">
      <c r="A504" s="2">
        <v>40190</v>
      </c>
      <c r="B504" s="1">
        <v>57.599998474121087</v>
      </c>
      <c r="C504" s="1">
        <v>29.39999961853027</v>
      </c>
      <c r="D504" s="1">
        <v>37</v>
      </c>
      <c r="E504" s="1">
        <v>27.379999160766602</v>
      </c>
      <c r="F504" s="1">
        <v>13</v>
      </c>
      <c r="G504" s="1">
        <v>23.920000076293949</v>
      </c>
      <c r="I504" s="2">
        <v>40190</v>
      </c>
      <c r="J504">
        <f t="shared" si="61"/>
        <v>-5.1813997210991046E-3</v>
      </c>
      <c r="K504">
        <f t="shared" si="62"/>
        <v>5.1281920865049535E-3</v>
      </c>
      <c r="L504">
        <f t="shared" si="63"/>
        <v>-2.6953767718033753E-3</v>
      </c>
      <c r="M504">
        <f t="shared" si="64"/>
        <v>-7.2994372416495471E-4</v>
      </c>
      <c r="N504">
        <f t="shared" si="65"/>
        <v>-6.1162021538745098E-3</v>
      </c>
      <c r="O504">
        <f t="shared" si="66"/>
        <v>-5.4053706815206694E-3</v>
      </c>
    </row>
    <row r="505" spans="1:15">
      <c r="A505" s="2">
        <v>40191</v>
      </c>
      <c r="B505" s="1">
        <v>56.75</v>
      </c>
      <c r="C505" s="1">
        <v>29.079999923706051</v>
      </c>
      <c r="D505" s="1">
        <v>37</v>
      </c>
      <c r="E505" s="1">
        <v>27.10000038146973</v>
      </c>
      <c r="F505" s="1">
        <v>12.72999954223633</v>
      </c>
      <c r="G505" s="1">
        <v>23.659999847412109</v>
      </c>
      <c r="I505" s="2">
        <v>40191</v>
      </c>
      <c r="J505">
        <f t="shared" si="61"/>
        <v>-1.4756918344415924E-2</v>
      </c>
      <c r="K505">
        <f t="shared" si="62"/>
        <v>-1.0884343502594093E-2</v>
      </c>
      <c r="L505">
        <f t="shared" si="63"/>
        <v>0</v>
      </c>
      <c r="M505">
        <f t="shared" si="64"/>
        <v>-1.0226398388575841E-2</v>
      </c>
      <c r="N505">
        <f t="shared" si="65"/>
        <v>-2.0769265981820776E-2</v>
      </c>
      <c r="O505">
        <f t="shared" si="66"/>
        <v>-1.0869574751361067E-2</v>
      </c>
    </row>
    <row r="506" spans="1:15">
      <c r="A506" s="2">
        <v>40192</v>
      </c>
      <c r="B506" s="1">
        <v>57.450000762939453</v>
      </c>
      <c r="C506" s="1">
        <v>28.89999961853027</v>
      </c>
      <c r="D506" s="1">
        <v>37</v>
      </c>
      <c r="E506" s="1">
        <v>27.530000686645511</v>
      </c>
      <c r="F506" s="1">
        <v>12.77999973297119</v>
      </c>
      <c r="G506" s="1">
        <v>24</v>
      </c>
      <c r="I506" s="2">
        <v>40192</v>
      </c>
      <c r="J506">
        <f t="shared" si="61"/>
        <v>1.2334815205981554E-2</v>
      </c>
      <c r="K506">
        <f t="shared" si="62"/>
        <v>-6.1898316935360366E-3</v>
      </c>
      <c r="L506">
        <f t="shared" si="63"/>
        <v>0</v>
      </c>
      <c r="M506">
        <f t="shared" si="64"/>
        <v>1.5867169709333443E-2</v>
      </c>
      <c r="N506">
        <f t="shared" si="65"/>
        <v>3.9277448965309228E-3</v>
      </c>
      <c r="O506">
        <f t="shared" si="66"/>
        <v>1.4370251681344759E-2</v>
      </c>
    </row>
    <row r="507" spans="1:15">
      <c r="A507" s="2">
        <v>40193</v>
      </c>
      <c r="B507" s="1">
        <v>57.799999237060547</v>
      </c>
      <c r="C507" s="1">
        <v>29.29000091552734</v>
      </c>
      <c r="D507" s="1">
        <v>37.599998474121087</v>
      </c>
      <c r="E507" s="1">
        <v>27.969999313354489</v>
      </c>
      <c r="F507" s="1">
        <v>12.86999988555908</v>
      </c>
      <c r="G507" s="1">
        <v>24.120000839233398</v>
      </c>
      <c r="I507" s="2">
        <v>40193</v>
      </c>
      <c r="J507">
        <f t="shared" si="61"/>
        <v>6.0922274930042307E-3</v>
      </c>
      <c r="K507">
        <f t="shared" si="62"/>
        <v>1.3494854745499963E-2</v>
      </c>
      <c r="L507">
        <f t="shared" si="63"/>
        <v>1.6216174976245584E-2</v>
      </c>
      <c r="M507">
        <f t="shared" si="64"/>
        <v>1.5982514193049604E-2</v>
      </c>
      <c r="N507">
        <f t="shared" si="65"/>
        <v>7.0422656078543379E-3</v>
      </c>
      <c r="O507">
        <f t="shared" si="66"/>
        <v>5.0000349680582685E-3</v>
      </c>
    </row>
    <row r="508" spans="1:15">
      <c r="A508" s="2">
        <v>40196</v>
      </c>
      <c r="B508" s="1">
        <v>57.5</v>
      </c>
      <c r="C508" s="1">
        <v>29.29999923706055</v>
      </c>
      <c r="D508" s="1">
        <v>37.450000762939453</v>
      </c>
      <c r="E508" s="1">
        <v>27.89999961853027</v>
      </c>
      <c r="F508" s="1">
        <v>12.72000026702881</v>
      </c>
      <c r="G508" s="1">
        <v>24.010000228881839</v>
      </c>
      <c r="I508" s="2">
        <v>40196</v>
      </c>
      <c r="J508">
        <f t="shared" si="61"/>
        <v>-5.1902982875506954E-3</v>
      </c>
      <c r="K508">
        <f t="shared" si="62"/>
        <v>3.413561359060893E-4</v>
      </c>
      <c r="L508">
        <f t="shared" si="63"/>
        <v>-3.9893009911921217E-3</v>
      </c>
      <c r="M508">
        <f t="shared" si="64"/>
        <v>-2.5026705950184584E-3</v>
      </c>
      <c r="N508">
        <f t="shared" si="65"/>
        <v>-1.1654982118420882E-2</v>
      </c>
      <c r="O508">
        <f t="shared" si="66"/>
        <v>-4.5605558260442859E-3</v>
      </c>
    </row>
    <row r="509" spans="1:15">
      <c r="A509" s="2">
        <v>40197</v>
      </c>
      <c r="B509" s="1">
        <v>56.75</v>
      </c>
      <c r="C509" s="1">
        <v>29.29999923706055</v>
      </c>
      <c r="D509" s="1">
        <v>36.849998474121087</v>
      </c>
      <c r="E509" s="1">
        <v>27.379999160766602</v>
      </c>
      <c r="F509" s="1">
        <v>12.659999847412109</v>
      </c>
      <c r="G509" s="1">
        <v>23.989999771118161</v>
      </c>
      <c r="I509" s="2">
        <v>40197</v>
      </c>
      <c r="J509">
        <f t="shared" si="61"/>
        <v>-1.3043478260869565E-2</v>
      </c>
      <c r="K509">
        <f t="shared" si="62"/>
        <v>0</v>
      </c>
      <c r="L509">
        <f t="shared" si="63"/>
        <v>-1.6021422606007772E-2</v>
      </c>
      <c r="M509">
        <f t="shared" si="64"/>
        <v>-1.8638009493674005E-2</v>
      </c>
      <c r="N509">
        <f t="shared" si="65"/>
        <v>-4.7170140217863482E-3</v>
      </c>
      <c r="O509">
        <f t="shared" si="66"/>
        <v>-8.3300531332857939E-4</v>
      </c>
    </row>
    <row r="510" spans="1:15">
      <c r="A510" s="2">
        <v>40198</v>
      </c>
      <c r="B510" s="1">
        <v>56.400001525878913</v>
      </c>
      <c r="C510" s="1">
        <v>29</v>
      </c>
      <c r="D510" s="1">
        <v>36.75</v>
      </c>
      <c r="E510" s="1">
        <v>27.379999160766602</v>
      </c>
      <c r="F510" s="1">
        <v>12.5</v>
      </c>
      <c r="G510" s="1">
        <v>23.70000076293945</v>
      </c>
      <c r="I510" s="2">
        <v>40198</v>
      </c>
      <c r="J510">
        <f t="shared" si="61"/>
        <v>-6.1673739933231124E-3</v>
      </c>
      <c r="K510">
        <f t="shared" si="62"/>
        <v>-1.0238882077549402E-2</v>
      </c>
      <c r="L510">
        <f t="shared" si="63"/>
        <v>-2.7136629107681861E-3</v>
      </c>
      <c r="M510">
        <f t="shared" si="64"/>
        <v>0</v>
      </c>
      <c r="N510">
        <f t="shared" si="65"/>
        <v>-1.2638218747278714E-2</v>
      </c>
      <c r="O510">
        <f t="shared" si="66"/>
        <v>-1.2088328926448932E-2</v>
      </c>
    </row>
    <row r="511" spans="1:15">
      <c r="A511" s="2">
        <v>40199</v>
      </c>
      <c r="B511" s="1">
        <v>55.950000762939453</v>
      </c>
      <c r="C511" s="1">
        <v>28.579999923706051</v>
      </c>
      <c r="D511" s="1">
        <v>35.950000762939453</v>
      </c>
      <c r="E511" s="1">
        <v>27.10000038146973</v>
      </c>
      <c r="F511" s="1">
        <v>12.44999980926514</v>
      </c>
      <c r="G511" s="1">
        <v>23.469999313354489</v>
      </c>
      <c r="I511" s="2">
        <v>40199</v>
      </c>
      <c r="J511">
        <f t="shared" si="61"/>
        <v>-7.978736715689258E-3</v>
      </c>
      <c r="K511">
        <f t="shared" si="62"/>
        <v>-1.4482761251515479E-2</v>
      </c>
      <c r="L511">
        <f t="shared" si="63"/>
        <v>-2.1768686722735971E-2</v>
      </c>
      <c r="M511">
        <f t="shared" si="64"/>
        <v>-1.0226398388575841E-2</v>
      </c>
      <c r="N511">
        <f t="shared" si="65"/>
        <v>-4.0000152587887786E-3</v>
      </c>
      <c r="O511">
        <f t="shared" si="66"/>
        <v>-9.7047022017240844E-3</v>
      </c>
    </row>
    <row r="512" spans="1:15">
      <c r="A512" s="2">
        <v>40200</v>
      </c>
      <c r="B512" s="1">
        <v>54.400001525878913</v>
      </c>
      <c r="C512" s="1">
        <v>27.889999389648441</v>
      </c>
      <c r="D512" s="1">
        <v>35.099998474121087</v>
      </c>
      <c r="E512" s="1">
        <v>26.180000305175781</v>
      </c>
      <c r="F512" s="1">
        <v>12.14000034332275</v>
      </c>
      <c r="G512" s="1">
        <v>23.04999923706055</v>
      </c>
      <c r="I512" s="2">
        <v>40200</v>
      </c>
      <c r="J512">
        <f t="shared" si="61"/>
        <v>-2.7703292509823143E-2</v>
      </c>
      <c r="K512">
        <f t="shared" si="62"/>
        <v>-2.4142775923707411E-2</v>
      </c>
      <c r="L512">
        <f t="shared" si="63"/>
        <v>-2.3644013095394049E-2</v>
      </c>
      <c r="M512">
        <f t="shared" si="64"/>
        <v>-3.394834182080015E-2</v>
      </c>
      <c r="N512">
        <f t="shared" si="65"/>
        <v>-2.489955587884363E-2</v>
      </c>
      <c r="O512">
        <f t="shared" si="66"/>
        <v>-1.7895189117238582E-2</v>
      </c>
    </row>
    <row r="513" spans="1:15">
      <c r="A513" s="2">
        <v>40203</v>
      </c>
      <c r="B513" s="1">
        <v>54.200000762939453</v>
      </c>
      <c r="C513" s="1">
        <v>27.54000091552734</v>
      </c>
      <c r="D513" s="1">
        <v>35</v>
      </c>
      <c r="E513" s="1">
        <v>26.219999313354489</v>
      </c>
      <c r="F513" s="1">
        <v>12</v>
      </c>
      <c r="G513" s="1">
        <v>22.95999908447266</v>
      </c>
      <c r="I513" s="2">
        <v>40203</v>
      </c>
      <c r="J513">
        <f t="shared" si="61"/>
        <v>-3.6764845097351112E-3</v>
      </c>
      <c r="K513">
        <f t="shared" si="62"/>
        <v>-1.25492463886896E-2</v>
      </c>
      <c r="L513">
        <f t="shared" si="63"/>
        <v>-2.8489595005200532E-3</v>
      </c>
      <c r="M513">
        <f t="shared" si="64"/>
        <v>1.527845978321077E-3</v>
      </c>
      <c r="N513">
        <f t="shared" si="65"/>
        <v>-1.1532153160090593E-2</v>
      </c>
      <c r="O513">
        <f t="shared" si="66"/>
        <v>-3.9045620636370959E-3</v>
      </c>
    </row>
    <row r="514" spans="1:15">
      <c r="A514" s="2">
        <v>40204</v>
      </c>
      <c r="B514" s="1">
        <v>52.950000762939453</v>
      </c>
      <c r="C514" s="1">
        <v>26.809999465942379</v>
      </c>
      <c r="D514" s="1">
        <v>34.229999542236328</v>
      </c>
      <c r="E514" s="1">
        <v>25.25</v>
      </c>
      <c r="F514" s="1">
        <v>11.60000038146973</v>
      </c>
      <c r="G514" s="1">
        <v>22.54000091552734</v>
      </c>
      <c r="I514" s="2">
        <v>40204</v>
      </c>
      <c r="J514">
        <f t="shared" si="61"/>
        <v>-2.3062730302666663E-2</v>
      </c>
      <c r="K514">
        <f t="shared" si="62"/>
        <v>-2.6506950810353043E-2</v>
      </c>
      <c r="L514">
        <f t="shared" si="63"/>
        <v>-2.2000013078962054E-2</v>
      </c>
      <c r="M514">
        <f t="shared" si="64"/>
        <v>-3.6994635345411475E-2</v>
      </c>
      <c r="N514">
        <f t="shared" si="65"/>
        <v>-3.3333301544189155E-2</v>
      </c>
      <c r="O514">
        <f t="shared" si="66"/>
        <v>-1.8292603906476419E-2</v>
      </c>
    </row>
    <row r="515" spans="1:15">
      <c r="A515" s="2">
        <v>40205</v>
      </c>
      <c r="B515" s="1">
        <v>52.900001525878913</v>
      </c>
      <c r="C515" s="1">
        <v>26.5</v>
      </c>
      <c r="D515" s="1">
        <v>34.049999237060547</v>
      </c>
      <c r="E515" s="1">
        <v>25.219999313354489</v>
      </c>
      <c r="F515" s="1">
        <v>11.69999980926514</v>
      </c>
      <c r="G515" s="1">
        <v>22.10000038146973</v>
      </c>
      <c r="I515" s="2">
        <v>40205</v>
      </c>
      <c r="J515">
        <f t="shared" si="61"/>
        <v>-9.4427264098426666E-4</v>
      </c>
      <c r="K515">
        <f t="shared" si="62"/>
        <v>-1.1562829993196447E-2</v>
      </c>
      <c r="L515">
        <f t="shared" si="63"/>
        <v>-5.2585541216171863E-3</v>
      </c>
      <c r="M515">
        <f t="shared" si="64"/>
        <v>-1.1881460057628264E-3</v>
      </c>
      <c r="N515">
        <f t="shared" si="65"/>
        <v>8.6206400436980111E-3</v>
      </c>
      <c r="O515">
        <f t="shared" si="66"/>
        <v>-1.9520874719863159E-2</v>
      </c>
    </row>
    <row r="516" spans="1:15">
      <c r="A516" s="2">
        <v>40206</v>
      </c>
      <c r="B516" s="1">
        <v>54.049999237060547</v>
      </c>
      <c r="C516" s="1">
        <v>26.530000686645511</v>
      </c>
      <c r="D516" s="1">
        <v>35.5</v>
      </c>
      <c r="E516" s="1">
        <v>25.79999923706055</v>
      </c>
      <c r="F516" s="1">
        <v>11.89000034332275</v>
      </c>
      <c r="G516" s="1">
        <v>22.489999771118161</v>
      </c>
      <c r="I516" s="2">
        <v>40206</v>
      </c>
      <c r="J516">
        <f t="shared" ref="J516:J579" si="67">(B516-B515)/B515</f>
        <v>2.1739086540839694E-2</v>
      </c>
      <c r="K516">
        <f t="shared" ref="K516:K579" si="68">(C516-C515)/C515</f>
        <v>1.1321013828494856E-3</v>
      </c>
      <c r="L516">
        <f t="shared" ref="L516:L579" si="69">(D516-D515)/D515</f>
        <v>4.2584458015530582E-2</v>
      </c>
      <c r="M516">
        <f t="shared" ref="M516:M579" si="70">(E516-E515)/E515</f>
        <v>2.2997618536767381E-2</v>
      </c>
      <c r="N516">
        <f t="shared" ref="N516:N579" si="71">(F516-F515)/F515</f>
        <v>1.6239362150001928E-2</v>
      </c>
      <c r="O516">
        <f t="shared" ref="O516:O579" si="72">(G516-G515)/G515</f>
        <v>1.7647030901204629E-2</v>
      </c>
    </row>
    <row r="517" spans="1:15">
      <c r="A517" s="2">
        <v>40207</v>
      </c>
      <c r="B517" s="1">
        <v>53</v>
      </c>
      <c r="C517" s="1">
        <v>26.770000457763668</v>
      </c>
      <c r="D517" s="1">
        <v>34</v>
      </c>
      <c r="E517" s="1">
        <v>25.35000038146973</v>
      </c>
      <c r="F517" s="1">
        <v>11.64999961853027</v>
      </c>
      <c r="G517" s="1">
        <v>22.35000038146973</v>
      </c>
      <c r="I517" s="2">
        <v>40207</v>
      </c>
      <c r="J517">
        <f t="shared" si="67"/>
        <v>-1.9426443143048044E-2</v>
      </c>
      <c r="K517">
        <f t="shared" si="68"/>
        <v>9.0463537469475594E-3</v>
      </c>
      <c r="L517">
        <f t="shared" si="69"/>
        <v>-4.2253521126760563E-2</v>
      </c>
      <c r="M517">
        <f t="shared" si="70"/>
        <v>-1.7441816623948461E-2</v>
      </c>
      <c r="N517">
        <f t="shared" si="71"/>
        <v>-2.0185089811814962E-2</v>
      </c>
      <c r="O517">
        <f t="shared" si="72"/>
        <v>-6.2249618085020502E-3</v>
      </c>
    </row>
    <row r="518" spans="1:15">
      <c r="A518" s="2">
        <v>40210</v>
      </c>
      <c r="B518" s="1">
        <v>52.400001525878913</v>
      </c>
      <c r="C518" s="1">
        <v>26.29000091552734</v>
      </c>
      <c r="D518" s="1">
        <v>33.849998474121087</v>
      </c>
      <c r="E518" s="1">
        <v>25</v>
      </c>
      <c r="F518" s="1">
        <v>11.510000228881839</v>
      </c>
      <c r="G518" s="1">
        <v>22.139999389648441</v>
      </c>
      <c r="I518" s="2">
        <v>40210</v>
      </c>
      <c r="J518">
        <f t="shared" si="67"/>
        <v>-1.1320725926812955E-2</v>
      </c>
      <c r="K518">
        <f t="shared" si="68"/>
        <v>-1.7930501831467906E-2</v>
      </c>
      <c r="L518">
        <f t="shared" si="69"/>
        <v>-4.4118095846739222E-3</v>
      </c>
      <c r="M518">
        <f t="shared" si="70"/>
        <v>-1.3806720954748875E-2</v>
      </c>
      <c r="N518">
        <f t="shared" si="71"/>
        <v>-1.2017115384772202E-2</v>
      </c>
      <c r="O518">
        <f t="shared" si="72"/>
        <v>-9.3960173707826784E-3</v>
      </c>
    </row>
    <row r="519" spans="1:15">
      <c r="A519" s="2">
        <v>40211</v>
      </c>
      <c r="B519" s="1">
        <v>51.849998474121087</v>
      </c>
      <c r="C519" s="1">
        <v>25.70000076293945</v>
      </c>
      <c r="D519" s="1">
        <v>33.020000457763672</v>
      </c>
      <c r="E519" s="1">
        <v>24.79999923706055</v>
      </c>
      <c r="F519" s="1">
        <v>11.30000019073486</v>
      </c>
      <c r="G519" s="1">
        <v>22</v>
      </c>
      <c r="I519" s="2">
        <v>40211</v>
      </c>
      <c r="J519">
        <f t="shared" si="67"/>
        <v>-1.049624114011133E-2</v>
      </c>
      <c r="K519">
        <f t="shared" si="68"/>
        <v>-2.244199817579413E-2</v>
      </c>
      <c r="L519">
        <f t="shared" si="69"/>
        <v>-2.4519883420141442E-2</v>
      </c>
      <c r="M519">
        <f t="shared" si="70"/>
        <v>-8.0000305175779822E-3</v>
      </c>
      <c r="N519">
        <f t="shared" si="71"/>
        <v>-1.8245007295484703E-2</v>
      </c>
      <c r="O519">
        <f t="shared" si="72"/>
        <v>-6.3233691737994259E-3</v>
      </c>
    </row>
    <row r="520" spans="1:15">
      <c r="A520" s="2">
        <v>40212</v>
      </c>
      <c r="B520" s="1">
        <v>52.75</v>
      </c>
      <c r="C520" s="1">
        <v>26.079999923706051</v>
      </c>
      <c r="D520" s="1">
        <v>33.689998626708977</v>
      </c>
      <c r="E520" s="1">
        <v>25.170000076293949</v>
      </c>
      <c r="F520" s="1">
        <v>11.439999580383301</v>
      </c>
      <c r="G520" s="1">
        <v>22.270000457763668</v>
      </c>
      <c r="I520" s="2">
        <v>40212</v>
      </c>
      <c r="J520">
        <f t="shared" si="67"/>
        <v>1.7357792716775376E-2</v>
      </c>
      <c r="K520">
        <f t="shared" si="68"/>
        <v>1.4785959123961481E-2</v>
      </c>
      <c r="L520">
        <f t="shared" si="69"/>
        <v>2.0290677154965794E-2</v>
      </c>
      <c r="M520">
        <f t="shared" si="70"/>
        <v>1.4919389137741492E-2</v>
      </c>
      <c r="N520">
        <f t="shared" si="71"/>
        <v>1.2389326308439348E-2</v>
      </c>
      <c r="O520">
        <f t="shared" si="72"/>
        <v>1.2272748080166741E-2</v>
      </c>
    </row>
    <row r="521" spans="1:15">
      <c r="A521" s="2">
        <v>40213</v>
      </c>
      <c r="B521" s="1">
        <v>52.549999237060547</v>
      </c>
      <c r="C521" s="1">
        <v>26.14999961853027</v>
      </c>
      <c r="D521" s="1">
        <v>33.630001068115227</v>
      </c>
      <c r="E521" s="1">
        <v>25.20000076293945</v>
      </c>
      <c r="F521" s="1">
        <v>11.420000076293951</v>
      </c>
      <c r="G521" s="1">
        <v>22.20000076293945</v>
      </c>
      <c r="I521" s="2">
        <v>40213</v>
      </c>
      <c r="J521">
        <f t="shared" si="67"/>
        <v>-3.7914836576199646E-3</v>
      </c>
      <c r="K521">
        <f t="shared" si="68"/>
        <v>2.6840373860810797E-3</v>
      </c>
      <c r="L521">
        <f t="shared" si="69"/>
        <v>-1.7808715060672262E-3</v>
      </c>
      <c r="M521">
        <f t="shared" si="70"/>
        <v>1.1919223899310386E-3</v>
      </c>
      <c r="N521">
        <f t="shared" si="71"/>
        <v>-1.7482084635426227E-3</v>
      </c>
      <c r="O521">
        <f t="shared" si="72"/>
        <v>-3.1432282615789426E-3</v>
      </c>
    </row>
    <row r="522" spans="1:15">
      <c r="A522" s="2">
        <v>40214</v>
      </c>
      <c r="B522" s="1">
        <v>50.75</v>
      </c>
      <c r="C522" s="1">
        <v>24.89999961853027</v>
      </c>
      <c r="D522" s="1">
        <v>32.389999389648438</v>
      </c>
      <c r="E522" s="1">
        <v>24.069999694824219</v>
      </c>
      <c r="F522" s="1">
        <v>10.77999973297119</v>
      </c>
      <c r="G522" s="1">
        <v>21.20999908447266</v>
      </c>
      <c r="I522" s="2">
        <v>40214</v>
      </c>
      <c r="J522">
        <f t="shared" si="67"/>
        <v>-3.4253078271999464E-2</v>
      </c>
      <c r="K522">
        <f t="shared" si="68"/>
        <v>-4.7801147924844779E-2</v>
      </c>
      <c r="L522">
        <f t="shared" si="69"/>
        <v>-3.6871889357221625E-2</v>
      </c>
      <c r="M522">
        <f t="shared" si="70"/>
        <v>-4.4841310869207375E-2</v>
      </c>
      <c r="N522">
        <f t="shared" si="71"/>
        <v>-5.6042061212529838E-2</v>
      </c>
      <c r="O522">
        <f t="shared" si="72"/>
        <v>-4.4594668668637739E-2</v>
      </c>
    </row>
    <row r="523" spans="1:15">
      <c r="A523" s="2">
        <v>40217</v>
      </c>
      <c r="B523" s="1">
        <v>50.849998474121087</v>
      </c>
      <c r="C523" s="1">
        <v>24.79999923706055</v>
      </c>
      <c r="D523" s="1">
        <v>32.340000152587891</v>
      </c>
      <c r="E523" s="1">
        <v>24.010000228881839</v>
      </c>
      <c r="F523" s="1">
        <v>10.75</v>
      </c>
      <c r="G523" s="1">
        <v>21.35000038146973</v>
      </c>
      <c r="I523" s="2">
        <v>40217</v>
      </c>
      <c r="J523">
        <f t="shared" si="67"/>
        <v>1.9704132831741212E-3</v>
      </c>
      <c r="K523">
        <f t="shared" si="68"/>
        <v>-4.0160796386237863E-3</v>
      </c>
      <c r="L523">
        <f t="shared" si="69"/>
        <v>-1.5436627972437134E-3</v>
      </c>
      <c r="M523">
        <f t="shared" si="70"/>
        <v>-2.4927073827624921E-3</v>
      </c>
      <c r="N523">
        <f t="shared" si="71"/>
        <v>-2.7829066525330132E-3</v>
      </c>
      <c r="O523">
        <f t="shared" si="72"/>
        <v>6.6007215011886517E-3</v>
      </c>
    </row>
    <row r="524" spans="1:15">
      <c r="A524" s="2">
        <v>40218</v>
      </c>
      <c r="B524" s="1">
        <v>51.549999237060547</v>
      </c>
      <c r="C524" s="1">
        <v>25.29999923706055</v>
      </c>
      <c r="D524" s="1">
        <v>33.299999237060547</v>
      </c>
      <c r="E524" s="1">
        <v>24.469999313354489</v>
      </c>
      <c r="F524" s="1">
        <v>10.97000026702881</v>
      </c>
      <c r="G524" s="1">
        <v>21.75</v>
      </c>
      <c r="I524" s="2">
        <v>40218</v>
      </c>
      <c r="J524">
        <f t="shared" si="67"/>
        <v>1.3765993784556537E-2</v>
      </c>
      <c r="K524">
        <f t="shared" si="68"/>
        <v>2.0161290942816299E-2</v>
      </c>
      <c r="L524">
        <f t="shared" si="69"/>
        <v>2.9684572663671922E-2</v>
      </c>
      <c r="M524">
        <f t="shared" si="70"/>
        <v>1.9158645567995965E-2</v>
      </c>
      <c r="N524">
        <f t="shared" si="71"/>
        <v>2.0465141118959106E-2</v>
      </c>
      <c r="O524">
        <f t="shared" si="72"/>
        <v>1.8735344795470864E-2</v>
      </c>
    </row>
    <row r="525" spans="1:15">
      <c r="A525" s="2">
        <v>40219</v>
      </c>
      <c r="B525" s="1">
        <v>52.099998474121087</v>
      </c>
      <c r="C525" s="1">
        <v>25.85000038146973</v>
      </c>
      <c r="D525" s="1">
        <v>33.5</v>
      </c>
      <c r="E525" s="1">
        <v>24.79000091552734</v>
      </c>
      <c r="F525" s="1">
        <v>11.10999965667725</v>
      </c>
      <c r="G525" s="1">
        <v>21.95000076293945</v>
      </c>
      <c r="I525" s="2">
        <v>40219</v>
      </c>
      <c r="J525">
        <f t="shared" si="67"/>
        <v>1.0669238510194428E-2</v>
      </c>
      <c r="K525">
        <f t="shared" si="68"/>
        <v>2.173917632390731E-2</v>
      </c>
      <c r="L525">
        <f t="shared" si="69"/>
        <v>6.0060290547053951E-3</v>
      </c>
      <c r="M525">
        <f t="shared" si="70"/>
        <v>1.3077303275534252E-2</v>
      </c>
      <c r="N525">
        <f t="shared" si="71"/>
        <v>1.2762022446728496E-2</v>
      </c>
      <c r="O525">
        <f t="shared" si="72"/>
        <v>9.1954373765264167E-3</v>
      </c>
    </row>
    <row r="526" spans="1:15">
      <c r="A526" s="2">
        <v>40231</v>
      </c>
      <c r="B526" s="1">
        <v>52.599998474121087</v>
      </c>
      <c r="C526" s="1">
        <v>26.5</v>
      </c>
      <c r="D526" s="1">
        <v>35.840000152587891</v>
      </c>
      <c r="E526" s="1">
        <v>25.04999923706055</v>
      </c>
      <c r="F526" s="1">
        <v>11.5</v>
      </c>
      <c r="G526" s="1">
        <v>22.10000038146973</v>
      </c>
      <c r="I526" s="2">
        <v>40231</v>
      </c>
      <c r="J526">
        <f t="shared" si="67"/>
        <v>9.5969292637956231E-3</v>
      </c>
      <c r="K526">
        <f t="shared" si="68"/>
        <v>2.5145052570142882E-2</v>
      </c>
      <c r="L526">
        <f t="shared" si="69"/>
        <v>6.9850750823519117E-2</v>
      </c>
      <c r="M526">
        <f t="shared" si="70"/>
        <v>1.048803194558815E-2</v>
      </c>
      <c r="N526">
        <f t="shared" si="71"/>
        <v>3.5103542337947352E-2</v>
      </c>
      <c r="O526">
        <f t="shared" si="72"/>
        <v>6.8336953674981672E-3</v>
      </c>
    </row>
    <row r="527" spans="1:15">
      <c r="A527" s="2">
        <v>40232</v>
      </c>
      <c r="B527" s="1">
        <v>52.599998474121087</v>
      </c>
      <c r="C527" s="1">
        <v>26.20000076293945</v>
      </c>
      <c r="D527" s="1">
        <v>34.200000762939453</v>
      </c>
      <c r="E527" s="1">
        <v>25.059999465942379</v>
      </c>
      <c r="F527" s="1">
        <v>11.489999771118161</v>
      </c>
      <c r="G527" s="1">
        <v>22.280000686645511</v>
      </c>
      <c r="I527" s="2">
        <v>40232</v>
      </c>
      <c r="J527">
        <f t="shared" si="67"/>
        <v>0</v>
      </c>
      <c r="K527">
        <f t="shared" si="68"/>
        <v>-1.1320725926813224E-2</v>
      </c>
      <c r="L527">
        <f t="shared" si="69"/>
        <v>-4.5758911346712658E-2</v>
      </c>
      <c r="M527">
        <f t="shared" si="70"/>
        <v>3.9921074596417004E-4</v>
      </c>
      <c r="N527">
        <f t="shared" si="71"/>
        <v>-8.6958512015995564E-4</v>
      </c>
      <c r="O527">
        <f t="shared" si="72"/>
        <v>8.1448100483612115E-3</v>
      </c>
    </row>
    <row r="528" spans="1:15">
      <c r="A528" s="2">
        <v>40233</v>
      </c>
      <c r="B528" s="1">
        <v>52.25</v>
      </c>
      <c r="C528" s="1">
        <v>26.219999313354489</v>
      </c>
      <c r="D528" s="1">
        <v>33.509998321533203</v>
      </c>
      <c r="E528" s="1">
        <v>24.79000091552734</v>
      </c>
      <c r="F528" s="1">
        <v>11.44999980926514</v>
      </c>
      <c r="G528" s="1">
        <v>22.079999923706051</v>
      </c>
      <c r="I528" s="2">
        <v>40233</v>
      </c>
      <c r="J528">
        <f t="shared" si="67"/>
        <v>-6.6539635793579728E-3</v>
      </c>
      <c r="K528">
        <f t="shared" si="68"/>
        <v>7.6330342872842614E-4</v>
      </c>
      <c r="L528">
        <f t="shared" si="69"/>
        <v>-2.0175509532560171E-2</v>
      </c>
      <c r="M528">
        <f t="shared" si="70"/>
        <v>-1.0774084444095011E-2</v>
      </c>
      <c r="N528">
        <f t="shared" si="71"/>
        <v>-3.4812848259202014E-3</v>
      </c>
      <c r="O528">
        <f t="shared" si="72"/>
        <v>-8.9766946488174654E-3</v>
      </c>
    </row>
    <row r="529" spans="1:15">
      <c r="A529" s="2">
        <v>40234</v>
      </c>
      <c r="B529" s="1">
        <v>51.650001525878913</v>
      </c>
      <c r="C529" s="1">
        <v>26</v>
      </c>
      <c r="D529" s="1">
        <v>33.060001373291023</v>
      </c>
      <c r="E529" s="1">
        <v>24.39999961853027</v>
      </c>
      <c r="F529" s="1">
        <v>11.25</v>
      </c>
      <c r="G529" s="1">
        <v>21.969999313354489</v>
      </c>
      <c r="I529" s="2">
        <v>40234</v>
      </c>
      <c r="J529">
        <f t="shared" si="67"/>
        <v>-1.1483224385092567E-2</v>
      </c>
      <c r="K529">
        <f t="shared" si="68"/>
        <v>-8.390515603195977E-3</v>
      </c>
      <c r="L529">
        <f t="shared" si="69"/>
        <v>-1.3428736818318987E-2</v>
      </c>
      <c r="M529">
        <f t="shared" si="70"/>
        <v>-1.5732201798862824E-2</v>
      </c>
      <c r="N529">
        <f t="shared" si="71"/>
        <v>-1.746723254120091E-2</v>
      </c>
      <c r="O529">
        <f t="shared" si="72"/>
        <v>-4.9819117179190318E-3</v>
      </c>
    </row>
    <row r="530" spans="1:15">
      <c r="A530" s="2">
        <v>40235</v>
      </c>
      <c r="B530" s="1">
        <v>51.549999237060547</v>
      </c>
      <c r="C530" s="1">
        <v>25.940000534057621</v>
      </c>
      <c r="D530" s="1">
        <v>33.150001525878913</v>
      </c>
      <c r="E530" s="1">
        <v>24.29999923706055</v>
      </c>
      <c r="F530" s="1">
        <v>11.25</v>
      </c>
      <c r="G530" s="1">
        <v>21.89999961853027</v>
      </c>
      <c r="I530" s="2">
        <v>40235</v>
      </c>
      <c r="J530">
        <f t="shared" si="67"/>
        <v>-1.9361526788776754E-3</v>
      </c>
      <c r="K530">
        <f t="shared" si="68"/>
        <v>-2.3076717670145871E-3</v>
      </c>
      <c r="L530">
        <f t="shared" si="69"/>
        <v>2.7223275514017737E-3</v>
      </c>
      <c r="M530">
        <f t="shared" si="70"/>
        <v>-4.0983763538166382E-3</v>
      </c>
      <c r="N530">
        <f t="shared" si="71"/>
        <v>0</v>
      </c>
      <c r="O530">
        <f t="shared" si="72"/>
        <v>-3.1861491584876545E-3</v>
      </c>
    </row>
    <row r="531" spans="1:15">
      <c r="A531" s="2">
        <v>40238</v>
      </c>
      <c r="B531" s="1">
        <v>52.799999237060547</v>
      </c>
      <c r="C531" s="1">
        <v>26.29999923706055</v>
      </c>
      <c r="D531" s="1">
        <v>33.409999847412109</v>
      </c>
      <c r="E531" s="1">
        <v>24.979999542236332</v>
      </c>
      <c r="F531" s="1">
        <v>11.539999961853029</v>
      </c>
      <c r="G531" s="1">
        <v>22.35000038146973</v>
      </c>
      <c r="I531" s="2">
        <v>40238</v>
      </c>
      <c r="J531">
        <f t="shared" si="67"/>
        <v>2.4248302977691309E-2</v>
      </c>
      <c r="K531">
        <f t="shared" si="68"/>
        <v>1.3878130130732788E-2</v>
      </c>
      <c r="L531">
        <f t="shared" si="69"/>
        <v>7.8430862614056133E-3</v>
      </c>
      <c r="M531">
        <f t="shared" si="70"/>
        <v>2.7983552531915121E-2</v>
      </c>
      <c r="N531">
        <f t="shared" si="71"/>
        <v>2.5777774386935921E-2</v>
      </c>
      <c r="O531">
        <f t="shared" si="72"/>
        <v>2.0547980400817022E-2</v>
      </c>
    </row>
    <row r="532" spans="1:15">
      <c r="A532" s="2">
        <v>40239</v>
      </c>
      <c r="B532" s="1">
        <v>52.650001525878913</v>
      </c>
      <c r="C532" s="1">
        <v>26.14999961853027</v>
      </c>
      <c r="D532" s="1">
        <v>33.439998626708977</v>
      </c>
      <c r="E532" s="1">
        <v>24.89999961853027</v>
      </c>
      <c r="F532" s="1">
        <v>11.52000045776367</v>
      </c>
      <c r="G532" s="1">
        <v>22.14999961853027</v>
      </c>
      <c r="I532" s="2">
        <v>40239</v>
      </c>
      <c r="J532">
        <f t="shared" si="67"/>
        <v>-2.8408657831257974E-3</v>
      </c>
      <c r="K532">
        <f t="shared" si="68"/>
        <v>-5.703407714130619E-3</v>
      </c>
      <c r="L532">
        <f t="shared" si="69"/>
        <v>8.9789821711691977E-4</v>
      </c>
      <c r="M532">
        <f t="shared" si="70"/>
        <v>-3.2025590541263802E-3</v>
      </c>
      <c r="N532">
        <f t="shared" si="71"/>
        <v>-1.7330592855693226E-3</v>
      </c>
      <c r="O532">
        <f t="shared" si="72"/>
        <v>-8.9485798445569521E-3</v>
      </c>
    </row>
    <row r="533" spans="1:15">
      <c r="A533" s="2">
        <v>40240</v>
      </c>
      <c r="B533" s="1">
        <v>52.650001525878913</v>
      </c>
      <c r="C533" s="1">
        <v>26.29999923706055</v>
      </c>
      <c r="D533" s="1">
        <v>33.549999237060547</v>
      </c>
      <c r="E533" s="1">
        <v>24.95000076293945</v>
      </c>
      <c r="F533" s="1">
        <v>11.72000026702881</v>
      </c>
      <c r="G533" s="1">
        <v>22.29999923706055</v>
      </c>
      <c r="I533" s="2">
        <v>40240</v>
      </c>
      <c r="J533">
        <f t="shared" si="67"/>
        <v>0</v>
      </c>
      <c r="K533">
        <f t="shared" si="68"/>
        <v>5.7361231632289825E-3</v>
      </c>
      <c r="L533">
        <f t="shared" si="69"/>
        <v>3.2894920714413738E-3</v>
      </c>
      <c r="M533">
        <f t="shared" si="70"/>
        <v>2.0080781194859723E-3</v>
      </c>
      <c r="N533">
        <f t="shared" si="71"/>
        <v>1.7361093864397763E-2</v>
      </c>
      <c r="O533">
        <f t="shared" si="72"/>
        <v>6.7719919238641299E-3</v>
      </c>
    </row>
    <row r="534" spans="1:15">
      <c r="A534" s="2">
        <v>40241</v>
      </c>
      <c r="B534" s="1">
        <v>52.200000762939453</v>
      </c>
      <c r="C534" s="1">
        <v>26</v>
      </c>
      <c r="D534" s="1">
        <v>32.889999389648438</v>
      </c>
      <c r="E534" s="1">
        <v>24.60000038146973</v>
      </c>
      <c r="F534" s="1">
        <v>11.44999980926514</v>
      </c>
      <c r="G534" s="1">
        <v>22.14999961853027</v>
      </c>
      <c r="I534" s="2">
        <v>40241</v>
      </c>
      <c r="J534">
        <f t="shared" si="67"/>
        <v>-8.5470227900805006E-3</v>
      </c>
      <c r="K534">
        <f t="shared" si="68"/>
        <v>-1.1406815428260834E-2</v>
      </c>
      <c r="L534">
        <f t="shared" si="69"/>
        <v>-1.9672127046818217E-2</v>
      </c>
      <c r="M534">
        <f t="shared" si="70"/>
        <v>-1.4028070972631292E-2</v>
      </c>
      <c r="N534">
        <f t="shared" si="71"/>
        <v>-2.3037581195560767E-2</v>
      </c>
      <c r="O534">
        <f t="shared" si="72"/>
        <v>-6.7264405229662495E-3</v>
      </c>
    </row>
    <row r="535" spans="1:15">
      <c r="A535" s="2">
        <v>40242</v>
      </c>
      <c r="B535" s="1">
        <v>52.950000762939453</v>
      </c>
      <c r="C535" s="1">
        <v>26.360000610351559</v>
      </c>
      <c r="D535" s="1">
        <v>33.770000457763672</v>
      </c>
      <c r="E535" s="1">
        <v>24.95000076293945</v>
      </c>
      <c r="F535" s="1">
        <v>11.60999965667725</v>
      </c>
      <c r="G535" s="1">
        <v>22.39999961853027</v>
      </c>
      <c r="I535" s="2">
        <v>40242</v>
      </c>
      <c r="J535">
        <f t="shared" si="67"/>
        <v>1.436781588195836E-2</v>
      </c>
      <c r="K535">
        <f t="shared" si="68"/>
        <v>1.3846177321213805E-2</v>
      </c>
      <c r="L535">
        <f t="shared" si="69"/>
        <v>2.6755885814707545E-2</v>
      </c>
      <c r="M535">
        <f t="shared" si="70"/>
        <v>1.4227657562695072E-2</v>
      </c>
      <c r="N535">
        <f t="shared" si="71"/>
        <v>1.397378603296048E-2</v>
      </c>
      <c r="O535">
        <f t="shared" si="72"/>
        <v>1.1286681909956095E-2</v>
      </c>
    </row>
    <row r="536" spans="1:15">
      <c r="A536" s="2">
        <v>40245</v>
      </c>
      <c r="B536" s="1">
        <v>53.650001525878913</v>
      </c>
      <c r="C536" s="1">
        <v>26.5</v>
      </c>
      <c r="D536" s="1">
        <v>33.790000915527337</v>
      </c>
      <c r="E536" s="1">
        <v>25.389999389648441</v>
      </c>
      <c r="F536" s="1">
        <v>11.710000038146971</v>
      </c>
      <c r="G536" s="1">
        <v>22.690000534057621</v>
      </c>
      <c r="I536" s="2">
        <v>40245</v>
      </c>
      <c r="J536">
        <f t="shared" si="67"/>
        <v>1.3220033103935325E-2</v>
      </c>
      <c r="K536">
        <f t="shared" si="68"/>
        <v>5.3110541125504888E-3</v>
      </c>
      <c r="L536">
        <f t="shared" si="69"/>
        <v>5.9225518189374776E-4</v>
      </c>
      <c r="M536">
        <f t="shared" si="70"/>
        <v>1.7635214960095805E-2</v>
      </c>
      <c r="N536">
        <f t="shared" si="71"/>
        <v>8.6132975389200898E-3</v>
      </c>
      <c r="O536">
        <f t="shared" si="72"/>
        <v>1.2946469663662372E-2</v>
      </c>
    </row>
    <row r="537" spans="1:15">
      <c r="A537" s="2">
        <v>40246</v>
      </c>
      <c r="B537" s="1">
        <v>53.799999237060547</v>
      </c>
      <c r="C537" s="1">
        <v>26.79000091552734</v>
      </c>
      <c r="D537" s="1">
        <v>34.590000152587891</v>
      </c>
      <c r="E537" s="1">
        <v>25.54999923706055</v>
      </c>
      <c r="F537" s="1">
        <v>11.689999580383301</v>
      </c>
      <c r="G537" s="1">
        <v>22.590000152587891</v>
      </c>
      <c r="I537" s="2">
        <v>40246</v>
      </c>
      <c r="J537">
        <f t="shared" si="67"/>
        <v>2.7958566060670063E-3</v>
      </c>
      <c r="K537">
        <f t="shared" si="68"/>
        <v>1.0943430774616611E-2</v>
      </c>
      <c r="L537">
        <f t="shared" si="69"/>
        <v>2.3675620461227471E-2</v>
      </c>
      <c r="M537">
        <f t="shared" si="70"/>
        <v>6.301687721872954E-3</v>
      </c>
      <c r="N537">
        <f t="shared" si="71"/>
        <v>-1.7079810160987017E-3</v>
      </c>
      <c r="O537">
        <f t="shared" si="72"/>
        <v>-4.4072445621863186E-3</v>
      </c>
    </row>
    <row r="538" spans="1:15">
      <c r="A538" s="2">
        <v>40247</v>
      </c>
      <c r="B538" s="1">
        <v>53.799999237060547</v>
      </c>
      <c r="C538" s="1">
        <v>26.64999961853027</v>
      </c>
      <c r="D538" s="1">
        <v>34.209999084472663</v>
      </c>
      <c r="E538" s="1">
        <v>25.64999961853027</v>
      </c>
      <c r="F538" s="1">
        <v>11.789999961853029</v>
      </c>
      <c r="G538" s="1">
        <v>22.690000534057621</v>
      </c>
      <c r="I538" s="2">
        <v>40247</v>
      </c>
      <c r="J538">
        <f t="shared" si="67"/>
        <v>0</v>
      </c>
      <c r="K538">
        <f t="shared" si="68"/>
        <v>-5.2258787686687352E-3</v>
      </c>
      <c r="L538">
        <f t="shared" si="69"/>
        <v>-1.0985864886930249E-2</v>
      </c>
      <c r="M538">
        <f t="shared" si="70"/>
        <v>3.9139093720467833E-3</v>
      </c>
      <c r="N538">
        <f t="shared" si="71"/>
        <v>8.554352870767978E-3</v>
      </c>
      <c r="O538">
        <f t="shared" si="72"/>
        <v>4.4267543512289068E-3</v>
      </c>
    </row>
    <row r="539" spans="1:15">
      <c r="A539" s="2">
        <v>40248</v>
      </c>
      <c r="B539" s="1">
        <v>53.650001525878913</v>
      </c>
      <c r="C539" s="1">
        <v>26.54000091552734</v>
      </c>
      <c r="D539" s="1">
        <v>34.599998474121087</v>
      </c>
      <c r="E539" s="1">
        <v>25.54999923706055</v>
      </c>
      <c r="F539" s="1">
        <v>11.60000038146973</v>
      </c>
      <c r="G539" s="1">
        <v>22.479999542236332</v>
      </c>
      <c r="I539" s="2">
        <v>40248</v>
      </c>
      <c r="J539">
        <f t="shared" si="67"/>
        <v>-2.7880615856646042E-3</v>
      </c>
      <c r="K539">
        <f t="shared" si="68"/>
        <v>-4.1275311286100517E-3</v>
      </c>
      <c r="L539">
        <f t="shared" si="69"/>
        <v>1.1400157851083878E-2</v>
      </c>
      <c r="M539">
        <f t="shared" si="70"/>
        <v>-3.898650407677839E-3</v>
      </c>
      <c r="N539">
        <f t="shared" si="71"/>
        <v>-1.6115316454457126E-2</v>
      </c>
      <c r="O539">
        <f t="shared" si="72"/>
        <v>-9.2552219867107644E-3</v>
      </c>
    </row>
    <row r="540" spans="1:15">
      <c r="A540" s="2">
        <v>40249</v>
      </c>
      <c r="B540" s="1">
        <v>53.599998474121087</v>
      </c>
      <c r="C540" s="1">
        <v>26.64999961853027</v>
      </c>
      <c r="D540" s="1">
        <v>34.180000305175781</v>
      </c>
      <c r="E540" s="1">
        <v>25.5</v>
      </c>
      <c r="F540" s="1">
        <v>11.64000034332275</v>
      </c>
      <c r="G540" s="1">
        <v>22.409999847412109</v>
      </c>
      <c r="I540" s="2">
        <v>40249</v>
      </c>
      <c r="J540">
        <f t="shared" si="67"/>
        <v>-9.320233054179311E-4</v>
      </c>
      <c r="K540">
        <f t="shared" si="68"/>
        <v>4.1446382520120596E-3</v>
      </c>
      <c r="L540">
        <f t="shared" si="69"/>
        <v>-1.2138675938365753E-2</v>
      </c>
      <c r="M540">
        <f t="shared" si="70"/>
        <v>-1.9569173602176078E-3</v>
      </c>
      <c r="N540">
        <f t="shared" si="71"/>
        <v>3.448272460138679E-3</v>
      </c>
      <c r="O540">
        <f t="shared" si="72"/>
        <v>-3.1138654915318859E-3</v>
      </c>
    </row>
    <row r="541" spans="1:15">
      <c r="A541" s="2">
        <v>40252</v>
      </c>
      <c r="B541" s="1">
        <v>52.849998474121087</v>
      </c>
      <c r="C541" s="1">
        <v>26.39999961853027</v>
      </c>
      <c r="D541" s="1">
        <v>32.650001525878913</v>
      </c>
      <c r="E541" s="1">
        <v>25.20000076293945</v>
      </c>
      <c r="F541" s="1">
        <v>11.409999847412109</v>
      </c>
      <c r="G541" s="1">
        <v>22.229999542236332</v>
      </c>
      <c r="I541" s="2">
        <v>40252</v>
      </c>
      <c r="J541">
        <f t="shared" si="67"/>
        <v>-1.3992537711770862E-2</v>
      </c>
      <c r="K541">
        <f t="shared" si="68"/>
        <v>-9.3808631736778739E-3</v>
      </c>
      <c r="L541">
        <f t="shared" si="69"/>
        <v>-4.4762983195912508E-2</v>
      </c>
      <c r="M541">
        <f t="shared" si="70"/>
        <v>-1.176467596315884E-2</v>
      </c>
      <c r="N541">
        <f t="shared" si="71"/>
        <v>-1.9759492193020426E-2</v>
      </c>
      <c r="O541">
        <f t="shared" si="72"/>
        <v>-8.0321421865856904E-3</v>
      </c>
    </row>
    <row r="542" spans="1:15">
      <c r="A542" s="2">
        <v>40253</v>
      </c>
      <c r="B542" s="1">
        <v>53.099998474121087</v>
      </c>
      <c r="C542" s="1">
        <v>26.389999389648441</v>
      </c>
      <c r="D542" s="1">
        <v>33.509998321533203</v>
      </c>
      <c r="E542" s="1">
        <v>25.340000152587891</v>
      </c>
      <c r="F542" s="1">
        <v>11.5</v>
      </c>
      <c r="G542" s="1">
        <v>22.270000457763668</v>
      </c>
      <c r="I542" s="2">
        <v>40253</v>
      </c>
      <c r="J542">
        <f t="shared" si="67"/>
        <v>4.7303691053542192E-3</v>
      </c>
      <c r="K542">
        <f t="shared" si="68"/>
        <v>-3.7879655402758529E-4</v>
      </c>
      <c r="L542">
        <f t="shared" si="69"/>
        <v>2.6339869998861794E-2</v>
      </c>
      <c r="M542">
        <f t="shared" si="70"/>
        <v>5.5555311670598077E-3</v>
      </c>
      <c r="N542">
        <f t="shared" si="71"/>
        <v>7.887831182425779E-3</v>
      </c>
      <c r="O542">
        <f t="shared" si="72"/>
        <v>1.799411441792255E-3</v>
      </c>
    </row>
    <row r="543" spans="1:15">
      <c r="A543" s="2">
        <v>40254</v>
      </c>
      <c r="B543" s="1">
        <v>54.150001525878913</v>
      </c>
      <c r="C543" s="1">
        <v>26.809999465942379</v>
      </c>
      <c r="D543" s="1">
        <v>33.520000457763672</v>
      </c>
      <c r="E543" s="1">
        <v>25.729999542236332</v>
      </c>
      <c r="F543" s="1">
        <v>11.789999961853029</v>
      </c>
      <c r="G543" s="1">
        <v>22.5</v>
      </c>
      <c r="I543" s="2">
        <v>40254</v>
      </c>
      <c r="J543">
        <f t="shared" si="67"/>
        <v>1.9774069339560493E-2</v>
      </c>
      <c r="K543">
        <f t="shared" si="68"/>
        <v>1.5915122622499361E-2</v>
      </c>
      <c r="L543">
        <f t="shared" si="69"/>
        <v>2.984821465670284E-4</v>
      </c>
      <c r="M543">
        <f t="shared" si="70"/>
        <v>1.5390662482242003E-2</v>
      </c>
      <c r="N543">
        <f t="shared" si="71"/>
        <v>2.5217387987219925E-2</v>
      </c>
      <c r="O543">
        <f t="shared" si="72"/>
        <v>1.0327774472772867E-2</v>
      </c>
    </row>
    <row r="544" spans="1:15">
      <c r="A544" s="2">
        <v>40255</v>
      </c>
      <c r="B544" s="1">
        <v>54.400001525878913</v>
      </c>
      <c r="C544" s="1">
        <v>27.159999847412109</v>
      </c>
      <c r="D544" s="1">
        <v>34.520000457763672</v>
      </c>
      <c r="E544" s="1">
        <v>25.89999961853027</v>
      </c>
      <c r="F544" s="1">
        <v>11.89999961853027</v>
      </c>
      <c r="G544" s="1">
        <v>22.64999961853027</v>
      </c>
      <c r="I544" s="2">
        <v>40255</v>
      </c>
      <c r="J544">
        <f t="shared" si="67"/>
        <v>4.6168050407260301E-3</v>
      </c>
      <c r="K544">
        <f t="shared" si="68"/>
        <v>1.3054844775895915E-2</v>
      </c>
      <c r="L544">
        <f t="shared" si="69"/>
        <v>2.9832935153447676E-2</v>
      </c>
      <c r="M544">
        <f t="shared" si="70"/>
        <v>6.6070765378320167E-3</v>
      </c>
      <c r="N544">
        <f t="shared" si="71"/>
        <v>9.3299115380109099E-3</v>
      </c>
      <c r="O544">
        <f t="shared" si="72"/>
        <v>6.6666497124564395E-3</v>
      </c>
    </row>
    <row r="545" spans="1:15">
      <c r="A545" s="2">
        <v>40256</v>
      </c>
      <c r="B545" s="1">
        <v>54.25</v>
      </c>
      <c r="C545" s="1">
        <v>27.20999908447266</v>
      </c>
      <c r="D545" s="1">
        <v>34.709999084472663</v>
      </c>
      <c r="E545" s="1">
        <v>25.809999465942379</v>
      </c>
      <c r="F545" s="1">
        <v>11.89999961853027</v>
      </c>
      <c r="G545" s="1">
        <v>22.680000305175781</v>
      </c>
      <c r="I545" s="2">
        <v>40256</v>
      </c>
      <c r="J545">
        <f t="shared" si="67"/>
        <v>-2.7573809130787491E-3</v>
      </c>
      <c r="K545">
        <f t="shared" si="68"/>
        <v>1.8409144823804007E-3</v>
      </c>
      <c r="L545">
        <f t="shared" si="69"/>
        <v>5.5040157644685112E-3</v>
      </c>
      <c r="M545">
        <f t="shared" si="70"/>
        <v>-3.4749094175082389E-3</v>
      </c>
      <c r="N545">
        <f t="shared" si="71"/>
        <v>0</v>
      </c>
      <c r="O545">
        <f t="shared" si="72"/>
        <v>1.3245336490410975E-3</v>
      </c>
    </row>
    <row r="546" spans="1:15">
      <c r="A546" s="2">
        <v>40259</v>
      </c>
      <c r="B546" s="1">
        <v>53.700000762939453</v>
      </c>
      <c r="C546" s="1">
        <v>26.95000076293945</v>
      </c>
      <c r="D546" s="1">
        <v>34.5</v>
      </c>
      <c r="E546" s="1">
        <v>25.559999465942379</v>
      </c>
      <c r="F546" s="1">
        <v>11.840000152587891</v>
      </c>
      <c r="G546" s="1">
        <v>22.70000076293945</v>
      </c>
      <c r="I546" s="2">
        <v>40259</v>
      </c>
      <c r="J546">
        <f t="shared" si="67"/>
        <v>-1.0138234784526209E-2</v>
      </c>
      <c r="K546">
        <f t="shared" si="68"/>
        <v>-9.555249183436313E-3</v>
      </c>
      <c r="L546">
        <f t="shared" si="69"/>
        <v>-6.0501034287438324E-3</v>
      </c>
      <c r="M546">
        <f t="shared" si="70"/>
        <v>-9.6861683523042242E-3</v>
      </c>
      <c r="N546">
        <f t="shared" si="71"/>
        <v>-5.0419720895578989E-3</v>
      </c>
      <c r="O546">
        <f t="shared" si="72"/>
        <v>8.8185438688482014E-4</v>
      </c>
    </row>
    <row r="547" spans="1:15">
      <c r="A547" s="2">
        <v>40260</v>
      </c>
      <c r="B547" s="1">
        <v>53.349998474121087</v>
      </c>
      <c r="C547" s="1">
        <v>26.95999908447266</v>
      </c>
      <c r="D547" s="1">
        <v>34.729999542236328</v>
      </c>
      <c r="E547" s="1">
        <v>25.620000839233398</v>
      </c>
      <c r="F547" s="1">
        <v>11.789999961853029</v>
      </c>
      <c r="G547" s="1">
        <v>22.64999961853027</v>
      </c>
      <c r="I547" s="2">
        <v>40260</v>
      </c>
      <c r="J547">
        <f t="shared" si="67"/>
        <v>-6.5177334049484267E-3</v>
      </c>
      <c r="K547">
        <f t="shared" si="68"/>
        <v>3.7099522264056917E-4</v>
      </c>
      <c r="L547">
        <f t="shared" si="69"/>
        <v>6.6666533981544381E-3</v>
      </c>
      <c r="M547">
        <f t="shared" si="70"/>
        <v>2.3474716175549406E-3</v>
      </c>
      <c r="N547">
        <f t="shared" si="71"/>
        <v>-4.2229890279125437E-3</v>
      </c>
      <c r="O547">
        <f t="shared" si="72"/>
        <v>-2.2026935122756788E-3</v>
      </c>
    </row>
    <row r="548" spans="1:15">
      <c r="A548" s="2">
        <v>40261</v>
      </c>
      <c r="B548" s="1">
        <v>53.5</v>
      </c>
      <c r="C548" s="1">
        <v>27.79999923706055</v>
      </c>
      <c r="D548" s="1">
        <v>34.349998474121087</v>
      </c>
      <c r="E548" s="1">
        <v>25.79000091552734</v>
      </c>
      <c r="F548" s="1">
        <v>11.760000228881839</v>
      </c>
      <c r="G548" s="1">
        <v>22.64999961853027</v>
      </c>
      <c r="I548" s="2">
        <v>40261</v>
      </c>
      <c r="J548">
        <f t="shared" si="67"/>
        <v>2.8116500500309444E-3</v>
      </c>
      <c r="K548">
        <f t="shared" si="68"/>
        <v>3.1157276747523343E-2</v>
      </c>
      <c r="L548">
        <f t="shared" si="69"/>
        <v>-1.0941579992050081E-2</v>
      </c>
      <c r="M548">
        <f t="shared" si="70"/>
        <v>6.6354438222191916E-3</v>
      </c>
      <c r="N548">
        <f t="shared" si="71"/>
        <v>-2.5445066215652968E-3</v>
      </c>
      <c r="O548">
        <f t="shared" si="72"/>
        <v>0</v>
      </c>
    </row>
    <row r="549" spans="1:15">
      <c r="A549" s="2">
        <v>40262</v>
      </c>
      <c r="B549" s="1">
        <v>53.5</v>
      </c>
      <c r="C549" s="1">
        <v>27.5</v>
      </c>
      <c r="D549" s="1">
        <v>34.299999237060547</v>
      </c>
      <c r="E549" s="1">
        <v>25.860000610351559</v>
      </c>
      <c r="F549" s="1">
        <v>11.72000026702881</v>
      </c>
      <c r="G549" s="1">
        <v>22.70000076293945</v>
      </c>
      <c r="I549" s="2">
        <v>40262</v>
      </c>
      <c r="J549">
        <f t="shared" si="67"/>
        <v>0</v>
      </c>
      <c r="K549">
        <f t="shared" si="68"/>
        <v>-1.0791339758765801E-2</v>
      </c>
      <c r="L549">
        <f t="shared" si="69"/>
        <v>-1.4555819295948048E-3</v>
      </c>
      <c r="M549">
        <f t="shared" si="70"/>
        <v>2.7142183923721443E-3</v>
      </c>
      <c r="N549">
        <f t="shared" si="71"/>
        <v>-3.4013572342279099E-3</v>
      </c>
      <c r="O549">
        <f t="shared" si="72"/>
        <v>2.2075560817349012E-3</v>
      </c>
    </row>
    <row r="550" spans="1:15">
      <c r="A550" s="2">
        <v>40263</v>
      </c>
      <c r="B550" s="1">
        <v>54</v>
      </c>
      <c r="C550" s="1">
        <v>27.370000839233398</v>
      </c>
      <c r="D550" s="1">
        <v>34.740001678466797</v>
      </c>
      <c r="E550" s="1">
        <v>26</v>
      </c>
      <c r="F550" s="1">
        <v>11.75</v>
      </c>
      <c r="G550" s="1">
        <v>22.70000076293945</v>
      </c>
      <c r="I550" s="2">
        <v>40263</v>
      </c>
      <c r="J550">
        <f t="shared" si="67"/>
        <v>9.3457943925233638E-3</v>
      </c>
      <c r="K550">
        <f t="shared" si="68"/>
        <v>-4.7272422096946024E-3</v>
      </c>
      <c r="L550">
        <f t="shared" si="69"/>
        <v>1.2828059801553438E-2</v>
      </c>
      <c r="M550">
        <f t="shared" si="70"/>
        <v>5.4137427047236952E-3</v>
      </c>
      <c r="N550">
        <f t="shared" si="71"/>
        <v>2.5597041201087783E-3</v>
      </c>
      <c r="O550">
        <f t="shared" si="72"/>
        <v>0</v>
      </c>
    </row>
    <row r="551" spans="1:15">
      <c r="A551" s="2">
        <v>40266</v>
      </c>
      <c r="B551" s="1">
        <v>54.5</v>
      </c>
      <c r="C551" s="1">
        <v>27.85000038146973</v>
      </c>
      <c r="D551" s="1">
        <v>34.840000152587891</v>
      </c>
      <c r="E551" s="1">
        <v>26.129999160766602</v>
      </c>
      <c r="F551" s="1">
        <v>11.85000038146973</v>
      </c>
      <c r="G551" s="1">
        <v>22.70999908447266</v>
      </c>
      <c r="I551" s="2">
        <v>40266</v>
      </c>
      <c r="J551">
        <f t="shared" si="67"/>
        <v>9.2592592592592587E-3</v>
      </c>
      <c r="K551">
        <f t="shared" si="68"/>
        <v>1.7537432499756398E-2</v>
      </c>
      <c r="L551">
        <f t="shared" si="69"/>
        <v>2.878482132690186E-3</v>
      </c>
      <c r="M551">
        <f t="shared" si="70"/>
        <v>4.9999677217923682E-3</v>
      </c>
      <c r="N551">
        <f t="shared" si="71"/>
        <v>8.5106707633812867E-3</v>
      </c>
      <c r="O551">
        <f t="shared" si="72"/>
        <v>4.4045467828942648E-4</v>
      </c>
    </row>
    <row r="552" spans="1:15">
      <c r="A552" s="2">
        <v>40267</v>
      </c>
      <c r="B552" s="1">
        <v>54.450000762939453</v>
      </c>
      <c r="C552" s="1">
        <v>27.760000228881839</v>
      </c>
      <c r="D552" s="1">
        <v>34.860000610351563</v>
      </c>
      <c r="E552" s="1">
        <v>26.120000839233398</v>
      </c>
      <c r="F552" s="1">
        <v>11.89999961853027</v>
      </c>
      <c r="G552" s="1">
        <v>22.690000534057621</v>
      </c>
      <c r="I552" s="2">
        <v>40267</v>
      </c>
      <c r="J552">
        <f t="shared" si="67"/>
        <v>-9.1741719377150233E-4</v>
      </c>
      <c r="K552">
        <f t="shared" si="68"/>
        <v>-3.2316032802560788E-3</v>
      </c>
      <c r="L552">
        <f t="shared" si="69"/>
        <v>5.7406594937073373E-4</v>
      </c>
      <c r="M552">
        <f t="shared" si="70"/>
        <v>-3.8263765228953013E-4</v>
      </c>
      <c r="N552">
        <f t="shared" si="71"/>
        <v>4.2193447637964105E-3</v>
      </c>
      <c r="O552">
        <f t="shared" si="72"/>
        <v>-8.8060551392591313E-4</v>
      </c>
    </row>
    <row r="553" spans="1:15">
      <c r="A553" s="2">
        <v>40268</v>
      </c>
      <c r="B553" s="1">
        <v>54.25</v>
      </c>
      <c r="C553" s="1">
        <v>27.79999923706055</v>
      </c>
      <c r="D553" s="1">
        <v>34.880001068115227</v>
      </c>
      <c r="E553" s="1">
        <v>26.14999961853027</v>
      </c>
      <c r="F553" s="1">
        <v>11.77999973297119</v>
      </c>
      <c r="G553" s="1">
        <v>22.79999923706055</v>
      </c>
      <c r="I553" s="2">
        <v>40268</v>
      </c>
      <c r="J553">
        <f t="shared" si="67"/>
        <v>-3.6731085424626941E-3</v>
      </c>
      <c r="K553">
        <f t="shared" si="68"/>
        <v>1.4408864498889841E-3</v>
      </c>
      <c r="L553">
        <f t="shared" si="69"/>
        <v>5.7373658673217861E-4</v>
      </c>
      <c r="M553">
        <f t="shared" si="70"/>
        <v>1.1484984047861113E-3</v>
      </c>
      <c r="N553">
        <f t="shared" si="71"/>
        <v>-1.0084024319817671E-2</v>
      </c>
      <c r="O553">
        <f t="shared" si="72"/>
        <v>4.8478933633263679E-3</v>
      </c>
    </row>
    <row r="554" spans="1:15">
      <c r="A554" s="2">
        <v>40269</v>
      </c>
      <c r="B554" s="1">
        <v>54.75</v>
      </c>
      <c r="C554" s="1">
        <v>28.35000038146973</v>
      </c>
      <c r="D554" s="1">
        <v>35.299999237060547</v>
      </c>
      <c r="E554" s="1">
        <v>26.370000839233398</v>
      </c>
      <c r="F554" s="1">
        <v>11.920000076293951</v>
      </c>
      <c r="G554" s="1">
        <v>22.969999313354489</v>
      </c>
      <c r="I554" s="2">
        <v>40269</v>
      </c>
      <c r="J554">
        <f t="shared" si="67"/>
        <v>9.2165898617511521E-3</v>
      </c>
      <c r="K554">
        <f t="shared" si="68"/>
        <v>1.9784214370623644E-2</v>
      </c>
      <c r="L554">
        <f t="shared" si="69"/>
        <v>1.2041231539102547E-2</v>
      </c>
      <c r="M554">
        <f t="shared" si="70"/>
        <v>8.4130487155813383E-3</v>
      </c>
      <c r="N554">
        <f t="shared" si="71"/>
        <v>1.1884579498835835E-2</v>
      </c>
      <c r="O554">
        <f t="shared" si="72"/>
        <v>7.456143946601955E-3</v>
      </c>
    </row>
    <row r="555" spans="1:15">
      <c r="A555" s="2">
        <v>40270</v>
      </c>
      <c r="B555" s="1">
        <v>54.75</v>
      </c>
      <c r="C555" s="1">
        <v>28.29999923706055</v>
      </c>
      <c r="D555" s="1">
        <v>35.200000762939453</v>
      </c>
      <c r="E555" s="1">
        <v>26.319999694824219</v>
      </c>
      <c r="F555" s="1">
        <v>11.920000076293951</v>
      </c>
      <c r="G555" s="1">
        <v>22.95999908447266</v>
      </c>
      <c r="I555" s="2">
        <v>40270</v>
      </c>
      <c r="J555">
        <f t="shared" si="67"/>
        <v>0</v>
      </c>
      <c r="K555">
        <f t="shared" si="68"/>
        <v>-1.7637087737699534E-3</v>
      </c>
      <c r="L555">
        <f t="shared" si="69"/>
        <v>-2.8328180249961015E-3</v>
      </c>
      <c r="M555">
        <f t="shared" si="70"/>
        <v>-1.8961373840681785E-3</v>
      </c>
      <c r="N555">
        <f t="shared" si="71"/>
        <v>0</v>
      </c>
      <c r="O555">
        <f t="shared" si="72"/>
        <v>-4.3536043451315281E-4</v>
      </c>
    </row>
    <row r="556" spans="1:15">
      <c r="A556" s="2">
        <v>40274</v>
      </c>
      <c r="B556" s="1">
        <v>55.299999237060547</v>
      </c>
      <c r="C556" s="1">
        <v>28.54999923706055</v>
      </c>
      <c r="D556" s="1">
        <v>35.849998474121087</v>
      </c>
      <c r="E556" s="1">
        <v>26.64999961853027</v>
      </c>
      <c r="F556" s="1">
        <v>11.939999580383301</v>
      </c>
      <c r="G556" s="1">
        <v>23.120000839233398</v>
      </c>
      <c r="I556" s="2">
        <v>40274</v>
      </c>
      <c r="J556">
        <f t="shared" si="67"/>
        <v>1.0045648165489441E-2</v>
      </c>
      <c r="K556">
        <f t="shared" si="68"/>
        <v>8.8339224996377367E-3</v>
      </c>
      <c r="L556">
        <f t="shared" si="69"/>
        <v>1.8465843667423661E-2</v>
      </c>
      <c r="M556">
        <f t="shared" si="70"/>
        <v>1.2537991167642188E-2</v>
      </c>
      <c r="N556">
        <f t="shared" si="71"/>
        <v>1.6778107350120244E-3</v>
      </c>
      <c r="O556">
        <f t="shared" si="72"/>
        <v>6.968717819720833E-3</v>
      </c>
    </row>
    <row r="557" spans="1:15">
      <c r="A557" s="2">
        <v>40275</v>
      </c>
      <c r="B557" s="1">
        <v>55.400001525878913</v>
      </c>
      <c r="C557" s="1">
        <v>28.670000076293949</v>
      </c>
      <c r="D557" s="1">
        <v>35.599998474121087</v>
      </c>
      <c r="E557" s="1">
        <v>26.70000076293945</v>
      </c>
      <c r="F557" s="1">
        <v>11.97000026702881</v>
      </c>
      <c r="G557" s="1">
        <v>23.319999694824219</v>
      </c>
      <c r="I557" s="2">
        <v>40275</v>
      </c>
      <c r="J557">
        <f t="shared" si="67"/>
        <v>1.8083596780838233E-3</v>
      </c>
      <c r="K557">
        <f t="shared" si="68"/>
        <v>4.2031818718098668E-3</v>
      </c>
      <c r="L557">
        <f t="shared" si="69"/>
        <v>-6.9735009941622903E-3</v>
      </c>
      <c r="M557">
        <f t="shared" si="70"/>
        <v>1.8762155769192922E-3</v>
      </c>
      <c r="N557">
        <f t="shared" si="71"/>
        <v>2.5126204103724514E-3</v>
      </c>
      <c r="O557">
        <f t="shared" si="72"/>
        <v>8.6504692184713513E-3</v>
      </c>
    </row>
    <row r="558" spans="1:15">
      <c r="A558" s="2">
        <v>40276</v>
      </c>
      <c r="B558" s="1">
        <v>55.049999237060547</v>
      </c>
      <c r="C558" s="1">
        <v>28.39999961853027</v>
      </c>
      <c r="D558" s="1">
        <v>35.220001220703118</v>
      </c>
      <c r="E558" s="1">
        <v>26.329999923706051</v>
      </c>
      <c r="F558" s="1">
        <v>12.010000228881839</v>
      </c>
      <c r="G558" s="1">
        <v>23.229999542236332</v>
      </c>
      <c r="I558" s="2">
        <v>40276</v>
      </c>
      <c r="J558">
        <f t="shared" si="67"/>
        <v>-6.317730671087987E-3</v>
      </c>
      <c r="K558">
        <f t="shared" si="68"/>
        <v>-9.4175255334907147E-3</v>
      </c>
      <c r="L558">
        <f t="shared" si="69"/>
        <v>-1.0674080609700091E-2</v>
      </c>
      <c r="M558">
        <f t="shared" si="70"/>
        <v>-1.3857708938606952E-2</v>
      </c>
      <c r="N558">
        <f t="shared" si="71"/>
        <v>3.341684290785559E-3</v>
      </c>
      <c r="O558">
        <f t="shared" si="72"/>
        <v>-3.859354792695913E-3</v>
      </c>
    </row>
    <row r="559" spans="1:15">
      <c r="A559" s="2">
        <v>40277</v>
      </c>
      <c r="B559" s="1">
        <v>55.200000762939453</v>
      </c>
      <c r="C559" s="1">
        <v>28.39999961853027</v>
      </c>
      <c r="D559" s="1">
        <v>34.979999542236328</v>
      </c>
      <c r="E559" s="1">
        <v>26.45000076293945</v>
      </c>
      <c r="F559" s="1">
        <v>12.10999965667725</v>
      </c>
      <c r="G559" s="1">
        <v>23.260000228881839</v>
      </c>
      <c r="I559" s="2">
        <v>40277</v>
      </c>
      <c r="J559">
        <f t="shared" si="67"/>
        <v>2.724823396144987E-3</v>
      </c>
      <c r="K559">
        <f t="shared" si="68"/>
        <v>0</v>
      </c>
      <c r="L559">
        <f t="shared" si="69"/>
        <v>-6.8143574715639511E-3</v>
      </c>
      <c r="M559">
        <f t="shared" si="70"/>
        <v>4.5575708158417591E-3</v>
      </c>
      <c r="N559">
        <f t="shared" si="71"/>
        <v>8.3263468684147014E-3</v>
      </c>
      <c r="O559">
        <f t="shared" si="72"/>
        <v>1.2914630751912478E-3</v>
      </c>
    </row>
    <row r="560" spans="1:15">
      <c r="A560" s="2">
        <v>40280</v>
      </c>
      <c r="B560" s="1">
        <v>55.450000762939453</v>
      </c>
      <c r="C560" s="1">
        <v>28.60000038146973</v>
      </c>
      <c r="D560" s="1">
        <v>35.279998779296882</v>
      </c>
      <c r="E560" s="1">
        <v>26.45000076293945</v>
      </c>
      <c r="F560" s="1">
        <v>12.079999923706049</v>
      </c>
      <c r="G560" s="1">
        <v>23.25</v>
      </c>
      <c r="I560" s="2">
        <v>40280</v>
      </c>
      <c r="J560">
        <f t="shared" si="67"/>
        <v>4.5289854446496072E-3</v>
      </c>
      <c r="K560">
        <f t="shared" si="68"/>
        <v>7.0422804797844038E-3</v>
      </c>
      <c r="L560">
        <f t="shared" si="69"/>
        <v>8.5763076325464857E-3</v>
      </c>
      <c r="M560">
        <f t="shared" si="70"/>
        <v>0</v>
      </c>
      <c r="N560">
        <f t="shared" si="71"/>
        <v>-2.4772695145915172E-3</v>
      </c>
      <c r="O560">
        <f t="shared" si="72"/>
        <v>-4.2993244984676526E-4</v>
      </c>
    </row>
    <row r="561" spans="1:15">
      <c r="A561" s="2">
        <v>40281</v>
      </c>
      <c r="B561" s="1">
        <v>54.799999237060547</v>
      </c>
      <c r="C561" s="1">
        <v>28.20000076293945</v>
      </c>
      <c r="D561" s="1">
        <v>34.599998474121087</v>
      </c>
      <c r="E561" s="1">
        <v>26.25</v>
      </c>
      <c r="F561" s="1">
        <v>11.920000076293951</v>
      </c>
      <c r="G561" s="1">
        <v>23.010000228881839</v>
      </c>
      <c r="I561" s="2">
        <v>40281</v>
      </c>
      <c r="J561">
        <f t="shared" si="67"/>
        <v>-1.1722299674220043E-2</v>
      </c>
      <c r="K561">
        <f t="shared" si="68"/>
        <v>-1.39860004613652E-2</v>
      </c>
      <c r="L561">
        <f t="shared" si="69"/>
        <v>-1.9274385734243147E-2</v>
      </c>
      <c r="M561">
        <f t="shared" si="70"/>
        <v>-7.5614652994521513E-3</v>
      </c>
      <c r="N561">
        <f t="shared" si="71"/>
        <v>-1.3245020564785898E-2</v>
      </c>
      <c r="O561">
        <f t="shared" si="72"/>
        <v>-1.0322570800781097E-2</v>
      </c>
    </row>
    <row r="562" spans="1:15">
      <c r="A562" s="2">
        <v>40282</v>
      </c>
      <c r="B562" s="1">
        <v>55.200000762939453</v>
      </c>
      <c r="C562" s="1">
        <v>28.489999771118161</v>
      </c>
      <c r="D562" s="1">
        <v>35.419998168945313</v>
      </c>
      <c r="E562" s="1">
        <v>26.39999961853027</v>
      </c>
      <c r="F562" s="1">
        <v>11.97999954223633</v>
      </c>
      <c r="G562" s="1">
        <v>23.20000076293945</v>
      </c>
      <c r="I562" s="2">
        <v>40282</v>
      </c>
      <c r="J562">
        <f t="shared" si="67"/>
        <v>7.2992980191209618E-3</v>
      </c>
      <c r="K562">
        <f t="shared" si="68"/>
        <v>1.0283652494074707E-2</v>
      </c>
      <c r="L562">
        <f t="shared" si="69"/>
        <v>2.3699414190365961E-2</v>
      </c>
      <c r="M562">
        <f t="shared" si="70"/>
        <v>5.7142711821055198E-3</v>
      </c>
      <c r="N562">
        <f t="shared" si="71"/>
        <v>5.0335122112712023E-3</v>
      </c>
      <c r="O562">
        <f t="shared" si="72"/>
        <v>8.2573025713891125E-3</v>
      </c>
    </row>
    <row r="563" spans="1:15">
      <c r="A563" s="2">
        <v>40283</v>
      </c>
      <c r="B563" s="1">
        <v>55.549999237060547</v>
      </c>
      <c r="C563" s="1">
        <v>28.680000305175781</v>
      </c>
      <c r="D563" s="1">
        <v>35.259998321533203</v>
      </c>
      <c r="E563" s="1">
        <v>26.5</v>
      </c>
      <c r="F563" s="1">
        <v>12.039999961853029</v>
      </c>
      <c r="G563" s="1">
        <v>23.309999465942379</v>
      </c>
      <c r="I563" s="2">
        <v>40283</v>
      </c>
      <c r="J563">
        <f t="shared" si="67"/>
        <v>6.3405519797760232E-3</v>
      </c>
      <c r="K563">
        <f t="shared" si="68"/>
        <v>6.6690254680252569E-3</v>
      </c>
      <c r="L563">
        <f t="shared" si="69"/>
        <v>-4.517217834087585E-3</v>
      </c>
      <c r="M563">
        <f t="shared" si="70"/>
        <v>3.7878932922233615E-3</v>
      </c>
      <c r="N563">
        <f t="shared" si="71"/>
        <v>5.0083824632182602E-3</v>
      </c>
      <c r="O563">
        <f t="shared" si="72"/>
        <v>4.7413232493787559E-3</v>
      </c>
    </row>
    <row r="564" spans="1:15">
      <c r="A564" s="2">
        <v>40284</v>
      </c>
      <c r="B564" s="1">
        <v>55.200000762939453</v>
      </c>
      <c r="C564" s="1">
        <v>28.64999961853027</v>
      </c>
      <c r="D564" s="1">
        <v>35.5</v>
      </c>
      <c r="E564" s="1">
        <v>26.35000038146973</v>
      </c>
      <c r="F564" s="1">
        <v>11.920000076293951</v>
      </c>
      <c r="G564" s="1">
        <v>23.379999160766602</v>
      </c>
      <c r="I564" s="2">
        <v>40284</v>
      </c>
      <c r="J564">
        <f t="shared" si="67"/>
        <v>-6.3006026809733955E-3</v>
      </c>
      <c r="K564">
        <f t="shared" si="68"/>
        <v>-1.0460490350865598E-3</v>
      </c>
      <c r="L564">
        <f t="shared" si="69"/>
        <v>6.8066276202919836E-3</v>
      </c>
      <c r="M564">
        <f t="shared" si="70"/>
        <v>-5.6603629634064106E-3</v>
      </c>
      <c r="N564">
        <f t="shared" si="71"/>
        <v>-9.9667679351561865E-3</v>
      </c>
      <c r="O564">
        <f t="shared" si="72"/>
        <v>3.0029899797508358E-3</v>
      </c>
    </row>
    <row r="565" spans="1:15">
      <c r="A565" s="2">
        <v>40287</v>
      </c>
      <c r="B565" s="1">
        <v>53.650001525878913</v>
      </c>
      <c r="C565" s="1">
        <v>27.5</v>
      </c>
      <c r="D565" s="1">
        <v>35</v>
      </c>
      <c r="E565" s="1">
        <v>25.70000076293945</v>
      </c>
      <c r="F565" s="1">
        <v>11.420000076293951</v>
      </c>
      <c r="G565" s="1">
        <v>22.70999908447266</v>
      </c>
      <c r="I565" s="2">
        <v>40287</v>
      </c>
      <c r="J565">
        <f t="shared" si="67"/>
        <v>-2.8079695935460725E-2</v>
      </c>
      <c r="K565">
        <f t="shared" si="68"/>
        <v>-4.0139603275473418E-2</v>
      </c>
      <c r="L565">
        <f t="shared" si="69"/>
        <v>-1.4084507042253521E-2</v>
      </c>
      <c r="M565">
        <f t="shared" si="70"/>
        <v>-2.466791685465719E-2</v>
      </c>
      <c r="N565">
        <f t="shared" si="71"/>
        <v>-4.19463084563549E-2</v>
      </c>
      <c r="O565">
        <f t="shared" si="72"/>
        <v>-2.8656976062610487E-2</v>
      </c>
    </row>
    <row r="566" spans="1:15">
      <c r="A566" s="2">
        <v>40288</v>
      </c>
      <c r="B566" s="1">
        <v>53.849998474121087</v>
      </c>
      <c r="C566" s="1">
        <v>27.75</v>
      </c>
      <c r="D566" s="1">
        <v>34.599998474121087</v>
      </c>
      <c r="E566" s="1">
        <v>25.79999923706055</v>
      </c>
      <c r="F566" s="1">
        <v>11.5</v>
      </c>
      <c r="G566" s="1">
        <v>23</v>
      </c>
      <c r="I566" s="2">
        <v>40288</v>
      </c>
      <c r="J566">
        <f t="shared" si="67"/>
        <v>3.7278088080892531E-3</v>
      </c>
      <c r="K566">
        <f t="shared" si="68"/>
        <v>9.0909090909090905E-3</v>
      </c>
      <c r="L566">
        <f t="shared" si="69"/>
        <v>-1.142861502511181E-2</v>
      </c>
      <c r="M566">
        <f t="shared" si="70"/>
        <v>3.8909910954284146E-3</v>
      </c>
      <c r="N566">
        <f t="shared" si="71"/>
        <v>7.0052472129239381E-3</v>
      </c>
      <c r="O566">
        <f t="shared" si="72"/>
        <v>1.276974580442059E-2</v>
      </c>
    </row>
    <row r="567" spans="1:15">
      <c r="A567" s="2">
        <v>40289</v>
      </c>
      <c r="B567" s="1">
        <v>54.549999237060547</v>
      </c>
      <c r="C567" s="1">
        <v>28.120000839233398</v>
      </c>
      <c r="D567" s="1">
        <v>34.830001831054688</v>
      </c>
      <c r="E567" s="1">
        <v>26.25</v>
      </c>
      <c r="F567" s="1">
        <v>11.569999694824221</v>
      </c>
      <c r="G567" s="1">
        <v>23.04999923706055</v>
      </c>
      <c r="I567" s="2">
        <v>40289</v>
      </c>
      <c r="J567">
        <f t="shared" si="67"/>
        <v>1.2999086031095479E-2</v>
      </c>
      <c r="K567">
        <f t="shared" si="68"/>
        <v>1.3333363575978321E-2</v>
      </c>
      <c r="L567">
        <f t="shared" si="69"/>
        <v>6.6474961582911867E-3</v>
      </c>
      <c r="M567">
        <f t="shared" si="70"/>
        <v>1.7441890552192092E-2</v>
      </c>
      <c r="N567">
        <f t="shared" si="71"/>
        <v>6.0869299847148284E-3</v>
      </c>
      <c r="O567">
        <f t="shared" si="72"/>
        <v>2.1738798721978449E-3</v>
      </c>
    </row>
    <row r="568" spans="1:15">
      <c r="A568" s="2">
        <v>40290</v>
      </c>
      <c r="B568" s="1">
        <v>54.450000762939453</v>
      </c>
      <c r="C568" s="1">
        <v>27.909999847412109</v>
      </c>
      <c r="D568" s="1">
        <v>35.130001068115227</v>
      </c>
      <c r="E568" s="1">
        <v>26.29000091552734</v>
      </c>
      <c r="F568" s="1">
        <v>11.47999954223633</v>
      </c>
      <c r="G568" s="1">
        <v>23</v>
      </c>
      <c r="I568" s="2">
        <v>40290</v>
      </c>
      <c r="J568">
        <f t="shared" si="67"/>
        <v>-1.8331526218089498E-3</v>
      </c>
      <c r="K568">
        <f t="shared" si="68"/>
        <v>-7.468029358245711E-3</v>
      </c>
      <c r="L568">
        <f t="shared" si="69"/>
        <v>8.6132420697451195E-3</v>
      </c>
      <c r="M568">
        <f t="shared" si="70"/>
        <v>1.5238444010415313E-3</v>
      </c>
      <c r="N568">
        <f t="shared" si="71"/>
        <v>-7.7787515092287967E-3</v>
      </c>
      <c r="O568">
        <f t="shared" si="72"/>
        <v>-2.16916436943564E-3</v>
      </c>
    </row>
    <row r="569" spans="1:15">
      <c r="A569" s="2">
        <v>40291</v>
      </c>
      <c r="B569" s="1">
        <v>54.75</v>
      </c>
      <c r="C569" s="1">
        <v>28.219999313354489</v>
      </c>
      <c r="D569" s="1">
        <v>35.349998474121087</v>
      </c>
      <c r="E569" s="1">
        <v>26.440000534057621</v>
      </c>
      <c r="F569" s="1">
        <v>11.460000038146971</v>
      </c>
      <c r="G569" s="1">
        <v>23.020000457763668</v>
      </c>
      <c r="I569" s="2">
        <v>40291</v>
      </c>
      <c r="J569">
        <f t="shared" si="67"/>
        <v>5.5096277843348848E-3</v>
      </c>
      <c r="K569">
        <f t="shared" si="68"/>
        <v>1.1107110986642419E-2</v>
      </c>
      <c r="L569">
        <f t="shared" si="69"/>
        <v>6.2623797129779746E-3</v>
      </c>
      <c r="M569">
        <f t="shared" si="70"/>
        <v>5.7055767708888939E-3</v>
      </c>
      <c r="N569">
        <f t="shared" si="71"/>
        <v>-1.7421171504213382E-3</v>
      </c>
      <c r="O569">
        <f t="shared" si="72"/>
        <v>8.6958512015949225E-4</v>
      </c>
    </row>
    <row r="570" spans="1:15">
      <c r="A570" s="2">
        <v>40294</v>
      </c>
      <c r="B570" s="1">
        <v>55.900001525878913</v>
      </c>
      <c r="C570" s="1">
        <v>28.629999160766602</v>
      </c>
      <c r="D570" s="1">
        <v>35.849998474121087</v>
      </c>
      <c r="E570" s="1">
        <v>26.979999542236332</v>
      </c>
      <c r="F570" s="1">
        <v>11.72000026702881</v>
      </c>
      <c r="G570" s="1">
        <v>23.35000038146973</v>
      </c>
      <c r="I570" s="2">
        <v>40294</v>
      </c>
      <c r="J570">
        <f t="shared" si="67"/>
        <v>2.1004594079980152E-2</v>
      </c>
      <c r="K570">
        <f t="shared" si="68"/>
        <v>1.4528697993911346E-2</v>
      </c>
      <c r="L570">
        <f t="shared" si="69"/>
        <v>1.4144272180550118E-2</v>
      </c>
      <c r="M570">
        <f t="shared" si="70"/>
        <v>2.0423562680459594E-2</v>
      </c>
      <c r="N570">
        <f t="shared" si="71"/>
        <v>2.2687628971760486E-2</v>
      </c>
      <c r="O570">
        <f t="shared" si="72"/>
        <v>1.433535695672703E-2</v>
      </c>
    </row>
    <row r="571" spans="1:15">
      <c r="A571" s="2">
        <v>40295</v>
      </c>
      <c r="B571" s="1">
        <v>55.849998474121087</v>
      </c>
      <c r="C571" s="1">
        <v>28.590000152587891</v>
      </c>
      <c r="D571" s="1">
        <v>35.689998626708977</v>
      </c>
      <c r="E571" s="1">
        <v>26.89999961853027</v>
      </c>
      <c r="F571" s="1">
        <v>11.72000026702881</v>
      </c>
      <c r="G571" s="1">
        <v>23.360000610351559</v>
      </c>
      <c r="I571" s="2">
        <v>40295</v>
      </c>
      <c r="J571">
        <f t="shared" si="67"/>
        <v>-8.945089515727078E-4</v>
      </c>
      <c r="K571">
        <f t="shared" si="68"/>
        <v>-1.3971012696893114E-3</v>
      </c>
      <c r="L571">
        <f t="shared" si="69"/>
        <v>-4.4630363799766379E-3</v>
      </c>
      <c r="M571">
        <f t="shared" si="70"/>
        <v>-2.9651565998296053E-3</v>
      </c>
      <c r="N571">
        <f t="shared" si="71"/>
        <v>0</v>
      </c>
      <c r="O571">
        <f t="shared" si="72"/>
        <v>4.2827531984816964E-4</v>
      </c>
    </row>
    <row r="572" spans="1:15">
      <c r="A572" s="2">
        <v>40296</v>
      </c>
      <c r="B572" s="1">
        <v>55.25</v>
      </c>
      <c r="C572" s="1">
        <v>28.45999908447266</v>
      </c>
      <c r="D572" s="1">
        <v>35.060001373291023</v>
      </c>
      <c r="E572" s="1">
        <v>26.70000076293945</v>
      </c>
      <c r="F572" s="1">
        <v>11.52000045776367</v>
      </c>
      <c r="G572" s="1">
        <v>23.319999694824219</v>
      </c>
      <c r="I572" s="2">
        <v>40296</v>
      </c>
      <c r="J572">
        <f t="shared" si="67"/>
        <v>-1.0743034745096809E-2</v>
      </c>
      <c r="K572">
        <f t="shared" si="68"/>
        <v>-4.5470817566072479E-3</v>
      </c>
      <c r="L572">
        <f t="shared" si="69"/>
        <v>-1.7651927084874966E-2</v>
      </c>
      <c r="M572">
        <f t="shared" si="70"/>
        <v>-7.4349018002606059E-3</v>
      </c>
      <c r="N572">
        <f t="shared" si="71"/>
        <v>-1.7064829753271255E-2</v>
      </c>
      <c r="O572">
        <f t="shared" si="72"/>
        <v>-1.7123679144774731E-3</v>
      </c>
    </row>
    <row r="573" spans="1:15">
      <c r="A573" s="2">
        <v>40297</v>
      </c>
      <c r="B573" s="1">
        <v>55</v>
      </c>
      <c r="C573" s="1">
        <v>28.479999542236332</v>
      </c>
      <c r="D573" s="1">
        <v>35</v>
      </c>
      <c r="E573" s="1">
        <v>26.54999923706055</v>
      </c>
      <c r="F573" s="1">
        <v>11.460000038146971</v>
      </c>
      <c r="G573" s="1">
        <v>23.370000839233398</v>
      </c>
      <c r="I573" s="2">
        <v>40297</v>
      </c>
      <c r="J573">
        <f t="shared" si="67"/>
        <v>-4.5248868778280547E-3</v>
      </c>
      <c r="K573">
        <f t="shared" si="68"/>
        <v>7.0275679575070049E-4</v>
      </c>
      <c r="L573">
        <f t="shared" si="69"/>
        <v>-1.7113910707582641E-3</v>
      </c>
      <c r="M573">
        <f t="shared" si="70"/>
        <v>-5.6180345165797374E-3</v>
      </c>
      <c r="N573">
        <f t="shared" si="71"/>
        <v>-5.208369551432019E-3</v>
      </c>
      <c r="O573">
        <f t="shared" si="72"/>
        <v>2.144131434970698E-3</v>
      </c>
    </row>
    <row r="574" spans="1:15">
      <c r="A574" s="2">
        <v>40298</v>
      </c>
      <c r="B574" s="1">
        <v>54.799999237060547</v>
      </c>
      <c r="C574" s="1">
        <v>28.260000228881839</v>
      </c>
      <c r="D574" s="1">
        <v>35.139999389648438</v>
      </c>
      <c r="E574" s="1">
        <v>26.39999961853027</v>
      </c>
      <c r="F574" s="1">
        <v>11.5</v>
      </c>
      <c r="G574" s="1">
        <v>23.340000152587891</v>
      </c>
      <c r="I574" s="2">
        <v>40298</v>
      </c>
      <c r="J574">
        <f t="shared" si="67"/>
        <v>-3.6363775079900568E-3</v>
      </c>
      <c r="K574">
        <f t="shared" si="68"/>
        <v>-7.7246951155399216E-3</v>
      </c>
      <c r="L574">
        <f t="shared" si="69"/>
        <v>3.9999825613839289E-3</v>
      </c>
      <c r="M574">
        <f t="shared" si="70"/>
        <v>-5.6497033084995131E-3</v>
      </c>
      <c r="N574">
        <f t="shared" si="71"/>
        <v>3.4903980558360389E-3</v>
      </c>
      <c r="O574">
        <f t="shared" si="72"/>
        <v>-1.2837263828909609E-3</v>
      </c>
    </row>
    <row r="575" spans="1:15">
      <c r="A575" s="2">
        <v>40301</v>
      </c>
      <c r="B575" s="1">
        <v>54.450000762939453</v>
      </c>
      <c r="C575" s="1">
        <v>27.889999389648441</v>
      </c>
      <c r="D575" s="1">
        <v>34.200000762939453</v>
      </c>
      <c r="E575" s="1">
        <v>26.219999313354489</v>
      </c>
      <c r="F575" s="1">
        <v>11.439999580383301</v>
      </c>
      <c r="G575" s="1">
        <v>23.29999923706055</v>
      </c>
      <c r="I575" s="2">
        <v>40301</v>
      </c>
      <c r="J575">
        <f t="shared" si="67"/>
        <v>-6.3868335582821364E-3</v>
      </c>
      <c r="K575">
        <f t="shared" si="68"/>
        <v>-1.3092740135764613E-2</v>
      </c>
      <c r="L575">
        <f t="shared" si="69"/>
        <v>-2.6750103672053271E-2</v>
      </c>
      <c r="M575">
        <f t="shared" si="70"/>
        <v>-6.8181934763907456E-3</v>
      </c>
      <c r="N575">
        <f t="shared" si="71"/>
        <v>-5.2174277927564535E-3</v>
      </c>
      <c r="O575">
        <f t="shared" si="72"/>
        <v>-1.7138352727433456E-3</v>
      </c>
    </row>
    <row r="576" spans="1:15">
      <c r="A576" s="2">
        <v>40302</v>
      </c>
      <c r="B576" s="1">
        <v>54.5</v>
      </c>
      <c r="C576" s="1">
        <v>27.739999771118161</v>
      </c>
      <c r="D576" s="1">
        <v>33.430000305175781</v>
      </c>
      <c r="E576" s="1">
        <v>26.20000076293945</v>
      </c>
      <c r="F576" s="1">
        <v>11.460000038146971</v>
      </c>
      <c r="G576" s="1">
        <v>23.280000686645511</v>
      </c>
      <c r="I576" s="2">
        <v>40302</v>
      </c>
      <c r="J576">
        <f t="shared" si="67"/>
        <v>9.1825962093609512E-4</v>
      </c>
      <c r="K576">
        <f t="shared" si="68"/>
        <v>-5.3782582220476454E-3</v>
      </c>
      <c r="L576">
        <f t="shared" si="69"/>
        <v>-2.2514632765683343E-2</v>
      </c>
      <c r="M576">
        <f t="shared" si="70"/>
        <v>-7.6272124099001446E-4</v>
      </c>
      <c r="N576">
        <f t="shared" si="71"/>
        <v>1.748291826685537E-3</v>
      </c>
      <c r="O576">
        <f t="shared" si="72"/>
        <v>-8.5830691287018307E-4</v>
      </c>
    </row>
    <row r="577" spans="1:15">
      <c r="A577" s="2">
        <v>40303</v>
      </c>
      <c r="B577" s="1">
        <v>53</v>
      </c>
      <c r="C577" s="1">
        <v>26.770000457763668</v>
      </c>
      <c r="D577" s="1">
        <v>32.200000762939453</v>
      </c>
      <c r="E577" s="1">
        <v>25.440000534057621</v>
      </c>
      <c r="F577" s="1">
        <v>11.19999980926514</v>
      </c>
      <c r="G577" s="1">
        <v>22.930000305175781</v>
      </c>
      <c r="I577" s="2">
        <v>40303</v>
      </c>
      <c r="J577">
        <f t="shared" si="67"/>
        <v>-2.7522935779816515E-2</v>
      </c>
      <c r="K577">
        <f t="shared" si="68"/>
        <v>-3.4967531411605086E-2</v>
      </c>
      <c r="L577">
        <f t="shared" si="69"/>
        <v>-3.6793285402569806E-2</v>
      </c>
      <c r="M577">
        <f t="shared" si="70"/>
        <v>-2.9007641479036443E-2</v>
      </c>
      <c r="N577">
        <f t="shared" si="71"/>
        <v>-2.2687628971759712E-2</v>
      </c>
      <c r="O577">
        <f t="shared" si="72"/>
        <v>-1.5034380203884899E-2</v>
      </c>
    </row>
    <row r="578" spans="1:15">
      <c r="A578" s="2">
        <v>40304</v>
      </c>
      <c r="B578" s="1">
        <v>51.950000762939453</v>
      </c>
      <c r="C578" s="1">
        <v>26.389999389648441</v>
      </c>
      <c r="D578" s="1">
        <v>31.420000076293949</v>
      </c>
      <c r="E578" s="1">
        <v>24.819999694824219</v>
      </c>
      <c r="F578" s="1">
        <v>11.10000038146973</v>
      </c>
      <c r="G578" s="1">
        <v>22.70000076293945</v>
      </c>
      <c r="I578" s="2">
        <v>40304</v>
      </c>
      <c r="J578">
        <f t="shared" si="67"/>
        <v>-1.981130635963296E-2</v>
      </c>
      <c r="K578">
        <f t="shared" si="68"/>
        <v>-1.4195034053689071E-2</v>
      </c>
      <c r="L578">
        <f t="shared" si="69"/>
        <v>-2.4223623234917589E-2</v>
      </c>
      <c r="M578">
        <f t="shared" si="70"/>
        <v>-2.4371101659505873E-2</v>
      </c>
      <c r="N578">
        <f t="shared" si="71"/>
        <v>-8.9285204909277018E-3</v>
      </c>
      <c r="O578">
        <f t="shared" si="72"/>
        <v>-1.0030507595955678E-2</v>
      </c>
    </row>
    <row r="579" spans="1:15">
      <c r="A579" s="2">
        <v>40305</v>
      </c>
      <c r="B579" s="1">
        <v>51.950000762939453</v>
      </c>
      <c r="C579" s="1">
        <v>26.29999923706055</v>
      </c>
      <c r="D579" s="1">
        <v>31.5</v>
      </c>
      <c r="E579" s="1">
        <v>24.819999694824219</v>
      </c>
      <c r="F579" s="1">
        <v>10.94999980926514</v>
      </c>
      <c r="G579" s="1">
        <v>22.5</v>
      </c>
      <c r="I579" s="2">
        <v>40305</v>
      </c>
      <c r="J579">
        <f t="shared" si="67"/>
        <v>0</v>
      </c>
      <c r="K579">
        <f t="shared" si="68"/>
        <v>-3.410388581637992E-3</v>
      </c>
      <c r="L579">
        <f t="shared" si="69"/>
        <v>2.5461465153340406E-3</v>
      </c>
      <c r="M579">
        <f t="shared" si="70"/>
        <v>0</v>
      </c>
      <c r="N579">
        <f t="shared" si="71"/>
        <v>-1.3513564599060722E-2</v>
      </c>
      <c r="O579">
        <f t="shared" si="72"/>
        <v>-8.8106060007705142E-3</v>
      </c>
    </row>
    <row r="580" spans="1:15">
      <c r="A580" s="2">
        <v>40308</v>
      </c>
      <c r="B580" s="1">
        <v>52.400001525878913</v>
      </c>
      <c r="C580" s="1">
        <v>26.629999160766602</v>
      </c>
      <c r="D580" s="1">
        <v>31.809999465942379</v>
      </c>
      <c r="E580" s="1">
        <v>25.14999961853027</v>
      </c>
      <c r="F580" s="1">
        <v>11.02999973297119</v>
      </c>
      <c r="G580" s="1">
        <v>22.70000076293945</v>
      </c>
      <c r="I580" s="2">
        <v>40308</v>
      </c>
      <c r="J580">
        <f t="shared" ref="J580:J643" si="73">(B580-B579)/B579</f>
        <v>8.6621897272518567E-3</v>
      </c>
      <c r="K580">
        <f t="shared" ref="K580:K643" si="74">(C580-C579)/C579</f>
        <v>1.2547525980192155E-2</v>
      </c>
      <c r="L580">
        <f t="shared" ref="L580:L643" si="75">(D580-D579)/D579</f>
        <v>9.8412528870596584E-3</v>
      </c>
      <c r="M580">
        <f t="shared" ref="M580:M643" si="76">(E580-E579)/E579</f>
        <v>1.3295726340192781E-2</v>
      </c>
      <c r="N580">
        <f t="shared" ref="N580:N643" si="77">(F580-F579)/F579</f>
        <v>7.3059292328351367E-3</v>
      </c>
      <c r="O580">
        <f t="shared" ref="O580:O643" si="78">(G580-G579)/G579</f>
        <v>8.8889227973088705E-3</v>
      </c>
    </row>
    <row r="581" spans="1:15">
      <c r="A581" s="2">
        <v>40309</v>
      </c>
      <c r="B581" s="1">
        <v>52.200000762939453</v>
      </c>
      <c r="C581" s="1">
        <v>26.60000038146973</v>
      </c>
      <c r="D581" s="1">
        <v>31.79999923706055</v>
      </c>
      <c r="E581" s="1">
        <v>25.059999465942379</v>
      </c>
      <c r="F581" s="1">
        <v>11.05000019073486</v>
      </c>
      <c r="G581" s="1">
        <v>22.520000457763668</v>
      </c>
      <c r="I581" s="2">
        <v>40309</v>
      </c>
      <c r="J581">
        <f t="shared" si="73"/>
        <v>-3.816808341898337E-3</v>
      </c>
      <c r="K581">
        <f t="shared" si="74"/>
        <v>-1.1265032009865022E-3</v>
      </c>
      <c r="L581">
        <f t="shared" si="75"/>
        <v>-3.1437375195606822E-4</v>
      </c>
      <c r="M581">
        <f t="shared" si="76"/>
        <v>-3.5785349484291603E-3</v>
      </c>
      <c r="N581">
        <f t="shared" si="77"/>
        <v>1.8132781729707718E-3</v>
      </c>
      <c r="O581">
        <f t="shared" si="78"/>
        <v>-7.9295285958603991E-3</v>
      </c>
    </row>
    <row r="582" spans="1:15">
      <c r="A582" s="2">
        <v>40310</v>
      </c>
      <c r="B582" s="1">
        <v>52.099998474121087</v>
      </c>
      <c r="C582" s="1">
        <v>26.60000038146973</v>
      </c>
      <c r="D582" s="1">
        <v>31.590000152587891</v>
      </c>
      <c r="E582" s="1">
        <v>25</v>
      </c>
      <c r="F582" s="1">
        <v>11.02999973297119</v>
      </c>
      <c r="G582" s="1">
        <v>22.520000457763668</v>
      </c>
      <c r="I582" s="2">
        <v>40310</v>
      </c>
      <c r="J582">
        <f t="shared" si="73"/>
        <v>-1.9157526313556173E-3</v>
      </c>
      <c r="K582">
        <f t="shared" si="74"/>
        <v>0</v>
      </c>
      <c r="L582">
        <f t="shared" si="75"/>
        <v>-6.603744953173501E-3</v>
      </c>
      <c r="M582">
        <f t="shared" si="76"/>
        <v>-2.394232530767653E-3</v>
      </c>
      <c r="N582">
        <f t="shared" si="77"/>
        <v>-1.8099961464652251E-3</v>
      </c>
      <c r="O582">
        <f t="shared" si="78"/>
        <v>0</v>
      </c>
    </row>
    <row r="583" spans="1:15">
      <c r="A583" s="2">
        <v>40311</v>
      </c>
      <c r="B583" s="1">
        <v>53.25</v>
      </c>
      <c r="C583" s="1">
        <v>26.979999542236332</v>
      </c>
      <c r="D583" s="1">
        <v>32.299999237060547</v>
      </c>
      <c r="E583" s="1">
        <v>25.420000076293949</v>
      </c>
      <c r="F583" s="1">
        <v>11.409999847412109</v>
      </c>
      <c r="G583" s="1">
        <v>22.739999771118161</v>
      </c>
      <c r="I583" s="2">
        <v>40311</v>
      </c>
      <c r="J583">
        <f t="shared" si="73"/>
        <v>2.2072966594233929E-2</v>
      </c>
      <c r="K583">
        <f t="shared" si="74"/>
        <v>1.4285682530716019E-2</v>
      </c>
      <c r="L583">
        <f t="shared" si="75"/>
        <v>2.2475437829793499E-2</v>
      </c>
      <c r="M583">
        <f t="shared" si="76"/>
        <v>1.6800003051757953E-2</v>
      </c>
      <c r="N583">
        <f t="shared" si="77"/>
        <v>3.4451507129688551E-2</v>
      </c>
      <c r="O583">
        <f t="shared" si="78"/>
        <v>9.7690634494924447E-3</v>
      </c>
    </row>
    <row r="584" spans="1:15">
      <c r="A584" s="2">
        <v>40312</v>
      </c>
      <c r="B584" s="1">
        <v>53.099998474121087</v>
      </c>
      <c r="C584" s="1">
        <v>27.14999961853027</v>
      </c>
      <c r="D584" s="1">
        <v>32.200000762939453</v>
      </c>
      <c r="E584" s="1">
        <v>25.45000076293945</v>
      </c>
      <c r="F584" s="1">
        <v>11.439999580383301</v>
      </c>
      <c r="G584" s="1">
        <v>22.860000610351559</v>
      </c>
      <c r="I584" s="2">
        <v>40312</v>
      </c>
      <c r="J584">
        <f t="shared" si="73"/>
        <v>-2.8169300634537718E-3</v>
      </c>
      <c r="K584">
        <f t="shared" si="74"/>
        <v>6.3009666115008082E-3</v>
      </c>
      <c r="L584">
        <f t="shared" si="75"/>
        <v>-3.0959280644922418E-3</v>
      </c>
      <c r="M584">
        <f t="shared" si="76"/>
        <v>1.1802001005294484E-3</v>
      </c>
      <c r="N584">
        <f t="shared" si="77"/>
        <v>2.6292492000335667E-3</v>
      </c>
      <c r="O584">
        <f t="shared" si="78"/>
        <v>5.2770818135983565E-3</v>
      </c>
    </row>
    <row r="585" spans="1:15">
      <c r="A585" s="2">
        <v>40315</v>
      </c>
      <c r="B585" s="1">
        <v>51.900001525878913</v>
      </c>
      <c r="C585" s="1">
        <v>26.54999923706055</v>
      </c>
      <c r="D585" s="1">
        <v>31.20000076293945</v>
      </c>
      <c r="E585" s="1">
        <v>24.909999847412109</v>
      </c>
      <c r="F585" s="1">
        <v>11.060000419616699</v>
      </c>
      <c r="G585" s="1">
        <v>22.409999847412109</v>
      </c>
      <c r="I585" s="2">
        <v>40315</v>
      </c>
      <c r="J585">
        <f t="shared" si="73"/>
        <v>-2.259881323399672E-2</v>
      </c>
      <c r="K585">
        <f t="shared" si="74"/>
        <v>-2.2099461874769622E-2</v>
      </c>
      <c r="L585">
        <f t="shared" si="75"/>
        <v>-3.1055899885286717E-2</v>
      </c>
      <c r="M585">
        <f t="shared" si="76"/>
        <v>-2.1218109993682007E-2</v>
      </c>
      <c r="N585">
        <f t="shared" si="77"/>
        <v>-3.3216711075602118E-2</v>
      </c>
      <c r="O585">
        <f t="shared" si="78"/>
        <v>-1.9685072218925417E-2</v>
      </c>
    </row>
    <row r="586" spans="1:15">
      <c r="A586" s="2">
        <v>40316</v>
      </c>
      <c r="B586" s="1">
        <v>52</v>
      </c>
      <c r="C586" s="1">
        <v>26.5</v>
      </c>
      <c r="D586" s="1">
        <v>30.5</v>
      </c>
      <c r="E586" s="1">
        <v>24.85000038146973</v>
      </c>
      <c r="F586" s="1">
        <v>11.13000011444092</v>
      </c>
      <c r="G586" s="1">
        <v>22.360000610351559</v>
      </c>
      <c r="I586" s="2">
        <v>40316</v>
      </c>
      <c r="J586">
        <f t="shared" si="73"/>
        <v>1.9267528165914287E-3</v>
      </c>
      <c r="K586">
        <f t="shared" si="74"/>
        <v>-1.883210489541469E-3</v>
      </c>
      <c r="L586">
        <f t="shared" si="75"/>
        <v>-2.243592134045513E-2</v>
      </c>
      <c r="M586">
        <f t="shared" si="76"/>
        <v>-2.4086497916463289E-3</v>
      </c>
      <c r="N586">
        <f t="shared" si="77"/>
        <v>6.3290860911781478E-3</v>
      </c>
      <c r="O586">
        <f t="shared" si="78"/>
        <v>-2.2311127800531557E-3</v>
      </c>
    </row>
    <row r="587" spans="1:15">
      <c r="A587" s="2">
        <v>40317</v>
      </c>
      <c r="B587" s="1">
        <v>51.450000762939453</v>
      </c>
      <c r="C587" s="1">
        <v>26.510000228881839</v>
      </c>
      <c r="D587" s="1">
        <v>30.5</v>
      </c>
      <c r="E587" s="1">
        <v>24.70000076293945</v>
      </c>
      <c r="F587" s="1">
        <v>11.13000011444092</v>
      </c>
      <c r="G587" s="1">
        <v>22.579999923706051</v>
      </c>
      <c r="I587" s="2">
        <v>40317</v>
      </c>
      <c r="J587">
        <f t="shared" si="73"/>
        <v>-1.0576908405010518E-2</v>
      </c>
      <c r="K587">
        <f t="shared" si="74"/>
        <v>3.7736712761658454E-4</v>
      </c>
      <c r="L587">
        <f t="shared" si="75"/>
        <v>0</v>
      </c>
      <c r="M587">
        <f t="shared" si="76"/>
        <v>-6.0362018602676962E-3</v>
      </c>
      <c r="N587">
        <f t="shared" si="77"/>
        <v>0</v>
      </c>
      <c r="O587">
        <f t="shared" si="78"/>
        <v>9.8389672338668691E-3</v>
      </c>
    </row>
    <row r="588" spans="1:15">
      <c r="A588" s="2">
        <v>40318</v>
      </c>
      <c r="B588" s="1">
        <v>50.799999237060547</v>
      </c>
      <c r="C588" s="1">
        <v>26.29000091552734</v>
      </c>
      <c r="D588" s="1">
        <v>30.780000686645511</v>
      </c>
      <c r="E588" s="1">
        <v>24.29999923706055</v>
      </c>
      <c r="F588" s="1">
        <v>10.930000305175779</v>
      </c>
      <c r="G588" s="1">
        <v>22.29999923706055</v>
      </c>
      <c r="I588" s="2">
        <v>40318</v>
      </c>
      <c r="J588">
        <f t="shared" si="73"/>
        <v>-1.2633654348691795E-2</v>
      </c>
      <c r="K588">
        <f t="shared" si="74"/>
        <v>-8.2987292136956197E-3</v>
      </c>
      <c r="L588">
        <f t="shared" si="75"/>
        <v>9.1803503818200446E-3</v>
      </c>
      <c r="M588">
        <f t="shared" si="76"/>
        <v>-1.6194393260063063E-2</v>
      </c>
      <c r="N588">
        <f t="shared" si="77"/>
        <v>-1.7969434609946239E-2</v>
      </c>
      <c r="O588">
        <f t="shared" si="78"/>
        <v>-1.2400384747191099E-2</v>
      </c>
    </row>
    <row r="589" spans="1:15">
      <c r="A589" s="2">
        <v>40319</v>
      </c>
      <c r="B589" s="1">
        <v>49.75</v>
      </c>
      <c r="C589" s="1">
        <v>25.159999847412109</v>
      </c>
      <c r="D589" s="1">
        <v>29.870000839233398</v>
      </c>
      <c r="E589" s="1">
        <v>23.889999389648441</v>
      </c>
      <c r="F589" s="1">
        <v>10.60000038146973</v>
      </c>
      <c r="G589" s="1">
        <v>21.79999923706055</v>
      </c>
      <c r="I589" s="2">
        <v>40319</v>
      </c>
      <c r="J589">
        <f t="shared" si="73"/>
        <v>-2.0669276630510894E-2</v>
      </c>
      <c r="K589">
        <f t="shared" si="74"/>
        <v>-4.2982161611406874E-2</v>
      </c>
      <c r="L589">
        <f t="shared" si="75"/>
        <v>-2.9564646754765462E-2</v>
      </c>
      <c r="M589">
        <f t="shared" si="76"/>
        <v>-1.687242223394016E-2</v>
      </c>
      <c r="N589">
        <f t="shared" si="77"/>
        <v>-3.0192123924258407E-2</v>
      </c>
      <c r="O589">
        <f t="shared" si="78"/>
        <v>-2.2421525430774272E-2</v>
      </c>
    </row>
    <row r="590" spans="1:15">
      <c r="A590" s="2">
        <v>40322</v>
      </c>
      <c r="B590" s="1">
        <v>50.450000762939453</v>
      </c>
      <c r="C590" s="1">
        <v>25.229999542236332</v>
      </c>
      <c r="D590" s="1">
        <v>30.29000091552734</v>
      </c>
      <c r="E590" s="1">
        <v>24.04000091552734</v>
      </c>
      <c r="F590" s="1">
        <v>10.670000076293951</v>
      </c>
      <c r="G590" s="1">
        <v>21.969999313354489</v>
      </c>
      <c r="I590" s="2">
        <v>40322</v>
      </c>
      <c r="J590">
        <f t="shared" si="73"/>
        <v>1.4070367094260364E-2</v>
      </c>
      <c r="K590">
        <f t="shared" si="74"/>
        <v>2.7821818461347203E-3</v>
      </c>
      <c r="L590">
        <f t="shared" si="75"/>
        <v>1.4060932858839548E-2</v>
      </c>
      <c r="M590">
        <f t="shared" si="76"/>
        <v>6.2788417627124317E-3</v>
      </c>
      <c r="N590">
        <f t="shared" si="77"/>
        <v>6.6037445570841392E-3</v>
      </c>
      <c r="O590">
        <f t="shared" si="78"/>
        <v>7.7981689102508672E-3</v>
      </c>
    </row>
    <row r="591" spans="1:15">
      <c r="A591" s="2">
        <v>40323</v>
      </c>
      <c r="B591" s="1">
        <v>49.119998931884773</v>
      </c>
      <c r="C591" s="1">
        <v>24.430000305175781</v>
      </c>
      <c r="D591" s="1">
        <v>29.70000076293945</v>
      </c>
      <c r="E591" s="1">
        <v>23.35000038146973</v>
      </c>
      <c r="F591" s="1">
        <v>10.289999961853029</v>
      </c>
      <c r="G591" s="1">
        <v>21.409999847412109</v>
      </c>
      <c r="I591" s="2">
        <v>40323</v>
      </c>
      <c r="J591">
        <f t="shared" si="73"/>
        <v>-2.6362771277333639E-2</v>
      </c>
      <c r="K591">
        <f t="shared" si="74"/>
        <v>-3.1708254125066872E-2</v>
      </c>
      <c r="L591">
        <f t="shared" si="75"/>
        <v>-1.9478380150376395E-2</v>
      </c>
      <c r="M591">
        <f t="shared" si="76"/>
        <v>-2.8702184183859225E-2</v>
      </c>
      <c r="N591">
        <f t="shared" si="77"/>
        <v>-3.5613881136250969E-2</v>
      </c>
      <c r="O591">
        <f t="shared" si="78"/>
        <v>-2.548928008395444E-2</v>
      </c>
    </row>
    <row r="592" spans="1:15">
      <c r="A592" s="2">
        <v>40324</v>
      </c>
      <c r="B592" s="1">
        <v>49.319999694824219</v>
      </c>
      <c r="C592" s="1">
        <v>24.89999961853027</v>
      </c>
      <c r="D592" s="1">
        <v>30.180000305175781</v>
      </c>
      <c r="E592" s="1">
        <v>23.889999389648441</v>
      </c>
      <c r="F592" s="1">
        <v>10.47999954223633</v>
      </c>
      <c r="G592" s="1">
        <v>21.45000076293945</v>
      </c>
      <c r="I592" s="2">
        <v>40324</v>
      </c>
      <c r="J592">
        <f t="shared" si="73"/>
        <v>4.0716768584785441E-3</v>
      </c>
      <c r="K592">
        <f t="shared" si="74"/>
        <v>1.9238612668167416E-2</v>
      </c>
      <c r="L592">
        <f t="shared" si="75"/>
        <v>1.6161600333535663E-2</v>
      </c>
      <c r="M592">
        <f t="shared" si="76"/>
        <v>2.3126295475662924E-2</v>
      </c>
      <c r="N592">
        <f t="shared" si="77"/>
        <v>1.8464487957984943E-2</v>
      </c>
      <c r="O592">
        <f t="shared" si="78"/>
        <v>1.8683286227195012E-3</v>
      </c>
    </row>
    <row r="593" spans="1:15">
      <c r="A593" s="2">
        <v>40325</v>
      </c>
      <c r="B593" s="1">
        <v>49.659999847412109</v>
      </c>
      <c r="C593" s="1">
        <v>25.319999694824219</v>
      </c>
      <c r="D593" s="1">
        <v>30</v>
      </c>
      <c r="E593" s="1">
        <v>24.069999694824219</v>
      </c>
      <c r="F593" s="1">
        <v>10.5</v>
      </c>
      <c r="G593" s="1">
        <v>21.60000038146973</v>
      </c>
      <c r="I593" s="2">
        <v>40325</v>
      </c>
      <c r="J593">
        <f t="shared" si="73"/>
        <v>6.8937582054277918E-3</v>
      </c>
      <c r="K593">
        <f t="shared" si="74"/>
        <v>1.6867473201942946E-2</v>
      </c>
      <c r="L593">
        <f t="shared" si="75"/>
        <v>-5.964224763275159E-3</v>
      </c>
      <c r="M593">
        <f t="shared" si="76"/>
        <v>7.5345462442235134E-3</v>
      </c>
      <c r="N593">
        <f t="shared" si="77"/>
        <v>1.9084407096645918E-3</v>
      </c>
      <c r="O593">
        <f t="shared" si="78"/>
        <v>6.9929889601423496E-3</v>
      </c>
    </row>
    <row r="594" spans="1:15">
      <c r="A594" s="2">
        <v>40326</v>
      </c>
      <c r="B594" s="1">
        <v>49.869998931884773</v>
      </c>
      <c r="C594" s="1">
        <v>25.680000305175781</v>
      </c>
      <c r="D594" s="1">
        <v>30.60000038146973</v>
      </c>
      <c r="E594" s="1">
        <v>24.10000038146973</v>
      </c>
      <c r="F594" s="1">
        <v>10.510000228881839</v>
      </c>
      <c r="G594" s="1">
        <v>21.760000228881839</v>
      </c>
      <c r="I594" s="2">
        <v>40326</v>
      </c>
      <c r="J594">
        <f t="shared" si="73"/>
        <v>4.2287371147385708E-3</v>
      </c>
      <c r="K594">
        <f t="shared" si="74"/>
        <v>1.4218033755551425E-2</v>
      </c>
      <c r="L594">
        <f t="shared" si="75"/>
        <v>2.000001271565767E-2</v>
      </c>
      <c r="M594">
        <f t="shared" si="76"/>
        <v>1.2463933122509522E-3</v>
      </c>
      <c r="N594">
        <f t="shared" si="77"/>
        <v>9.5240275065138001E-4</v>
      </c>
      <c r="O594">
        <f t="shared" si="78"/>
        <v>7.4074002123338152E-3</v>
      </c>
    </row>
    <row r="595" spans="1:15">
      <c r="A595" s="2">
        <v>40329</v>
      </c>
      <c r="B595" s="1">
        <v>50.099998474121087</v>
      </c>
      <c r="C595" s="1">
        <v>25.840000152587891</v>
      </c>
      <c r="D595" s="1">
        <v>30.89999961853027</v>
      </c>
      <c r="E595" s="1">
        <v>24.180000305175781</v>
      </c>
      <c r="F595" s="1">
        <v>10.60999965667725</v>
      </c>
      <c r="G595" s="1">
        <v>21.870000839233398</v>
      </c>
      <c r="I595" s="2">
        <v>40329</v>
      </c>
      <c r="J595">
        <f t="shared" si="73"/>
        <v>4.6119820967002647E-3</v>
      </c>
      <c r="K595">
        <f t="shared" si="74"/>
        <v>6.2305235790772774E-3</v>
      </c>
      <c r="L595">
        <f t="shared" si="75"/>
        <v>9.8038965137467321E-3</v>
      </c>
      <c r="M595">
        <f t="shared" si="76"/>
        <v>3.3194988564216928E-3</v>
      </c>
      <c r="N595">
        <f t="shared" si="77"/>
        <v>9.5146932081512526E-3</v>
      </c>
      <c r="O595">
        <f t="shared" si="78"/>
        <v>5.0551750548952753E-3</v>
      </c>
    </row>
    <row r="596" spans="1:15">
      <c r="A596" s="2">
        <v>40330</v>
      </c>
      <c r="B596" s="1">
        <v>49.830001831054688</v>
      </c>
      <c r="C596" s="1">
        <v>25.760000228881839</v>
      </c>
      <c r="D596" s="1">
        <v>30.79999923706055</v>
      </c>
      <c r="E596" s="1">
        <v>24.04999923706055</v>
      </c>
      <c r="F596" s="1">
        <v>10.47000026702881</v>
      </c>
      <c r="G596" s="1">
        <v>21.79999923706055</v>
      </c>
      <c r="I596" s="2">
        <v>40330</v>
      </c>
      <c r="J596">
        <f t="shared" si="73"/>
        <v>-5.3891547163592152E-3</v>
      </c>
      <c r="K596">
        <f t="shared" si="74"/>
        <v>-3.095972261363903E-3</v>
      </c>
      <c r="L596">
        <f t="shared" si="75"/>
        <v>-3.2362583399434966E-3</v>
      </c>
      <c r="M596">
        <f t="shared" si="76"/>
        <v>-5.3763881916661441E-3</v>
      </c>
      <c r="N596">
        <f t="shared" si="77"/>
        <v>-1.3195041864146781E-2</v>
      </c>
      <c r="O596">
        <f t="shared" si="78"/>
        <v>-3.2008047318987554E-3</v>
      </c>
    </row>
    <row r="597" spans="1:15">
      <c r="A597" s="2">
        <v>40331</v>
      </c>
      <c r="B597" s="1">
        <v>49.049999237060547</v>
      </c>
      <c r="C597" s="1">
        <v>25.659999847412109</v>
      </c>
      <c r="D597" s="1">
        <v>31</v>
      </c>
      <c r="E597" s="1">
        <v>23.719999313354489</v>
      </c>
      <c r="F597" s="1">
        <v>10.35000038146973</v>
      </c>
      <c r="G597" s="1">
        <v>21.530000686645511</v>
      </c>
      <c r="I597" s="2">
        <v>40331</v>
      </c>
      <c r="J597">
        <f t="shared" si="73"/>
        <v>-1.5653272432914766E-2</v>
      </c>
      <c r="K597">
        <f t="shared" si="74"/>
        <v>-3.8820023517550572E-3</v>
      </c>
      <c r="L597">
        <f t="shared" si="75"/>
        <v>6.4935314251175604E-3</v>
      </c>
      <c r="M597">
        <f t="shared" si="76"/>
        <v>-1.372141098439366E-2</v>
      </c>
      <c r="N597">
        <f t="shared" si="77"/>
        <v>-1.1461306828899821E-2</v>
      </c>
      <c r="O597">
        <f t="shared" si="78"/>
        <v>-1.2385255039643979E-2</v>
      </c>
    </row>
    <row r="598" spans="1:15">
      <c r="A598" s="2">
        <v>40332</v>
      </c>
      <c r="B598" s="1">
        <v>50.200000762939453</v>
      </c>
      <c r="C598" s="1">
        <v>25.930000305175781</v>
      </c>
      <c r="D598" s="1">
        <v>30.559999465942379</v>
      </c>
      <c r="E598" s="1">
        <v>24.280000686645511</v>
      </c>
      <c r="F598" s="1">
        <v>10.61999988555908</v>
      </c>
      <c r="G598" s="1">
        <v>21.79999923706055</v>
      </c>
      <c r="I598" s="2">
        <v>40332</v>
      </c>
      <c r="J598">
        <f t="shared" si="73"/>
        <v>2.3445495285757383E-2</v>
      </c>
      <c r="K598">
        <f t="shared" si="74"/>
        <v>1.0522231464116795E-2</v>
      </c>
      <c r="L598">
        <f t="shared" si="75"/>
        <v>-1.419356561476196E-2</v>
      </c>
      <c r="M598">
        <f t="shared" si="76"/>
        <v>2.3608827550671087E-2</v>
      </c>
      <c r="N598">
        <f t="shared" si="77"/>
        <v>2.608690764618208E-2</v>
      </c>
      <c r="O598">
        <f t="shared" si="78"/>
        <v>1.2540573237534172E-2</v>
      </c>
    </row>
    <row r="599" spans="1:15">
      <c r="A599" s="2">
        <v>40333</v>
      </c>
      <c r="B599" s="1">
        <v>50.049999237060547</v>
      </c>
      <c r="C599" s="1">
        <v>25.930000305175781</v>
      </c>
      <c r="D599" s="1">
        <v>30.5</v>
      </c>
      <c r="E599" s="1">
        <v>24.25</v>
      </c>
      <c r="F599" s="1">
        <v>10.52000045776367</v>
      </c>
      <c r="G599" s="1">
        <v>21.739999771118161</v>
      </c>
      <c r="I599" s="2">
        <v>40333</v>
      </c>
      <c r="J599">
        <f t="shared" si="73"/>
        <v>-2.9880781593462856E-3</v>
      </c>
      <c r="K599">
        <f t="shared" si="74"/>
        <v>0</v>
      </c>
      <c r="L599">
        <f t="shared" si="75"/>
        <v>-1.9633333439434686E-3</v>
      </c>
      <c r="M599">
        <f t="shared" si="76"/>
        <v>-1.2356130888419763E-3</v>
      </c>
      <c r="N599">
        <f t="shared" si="77"/>
        <v>-9.4161420784371116E-3</v>
      </c>
      <c r="O599">
        <f t="shared" si="78"/>
        <v>-2.7522691762479198E-3</v>
      </c>
    </row>
    <row r="600" spans="1:15">
      <c r="A600" s="2">
        <v>40336</v>
      </c>
      <c r="B600" s="1">
        <v>48.740001678466797</v>
      </c>
      <c r="C600" s="1">
        <v>25.29999923706055</v>
      </c>
      <c r="D600" s="1">
        <v>30.39999961853027</v>
      </c>
      <c r="E600" s="1">
        <v>23.479999542236332</v>
      </c>
      <c r="F600" s="1">
        <v>10.239999771118161</v>
      </c>
      <c r="G600" s="1">
        <v>21.5</v>
      </c>
      <c r="I600" s="2">
        <v>40336</v>
      </c>
      <c r="J600">
        <f t="shared" si="73"/>
        <v>-2.6173777793461691E-2</v>
      </c>
      <c r="K600">
        <f t="shared" si="74"/>
        <v>-2.4296222934848129E-2</v>
      </c>
      <c r="L600">
        <f t="shared" si="75"/>
        <v>-3.2787010317944301E-3</v>
      </c>
      <c r="M600">
        <f t="shared" si="76"/>
        <v>-3.1752596196439928E-2</v>
      </c>
      <c r="N600">
        <f t="shared" si="77"/>
        <v>-2.6616033694073796E-2</v>
      </c>
      <c r="O600">
        <f t="shared" si="78"/>
        <v>-1.1039548005745747E-2</v>
      </c>
    </row>
    <row r="601" spans="1:15">
      <c r="A601" s="2">
        <v>40337</v>
      </c>
      <c r="B601" s="1">
        <v>48.560001373291023</v>
      </c>
      <c r="C601" s="1">
        <v>25.430000305175781</v>
      </c>
      <c r="D601" s="1">
        <v>30.280000686645511</v>
      </c>
      <c r="E601" s="1">
        <v>23.329999923706051</v>
      </c>
      <c r="F601" s="1">
        <v>10.27999973297119</v>
      </c>
      <c r="G601" s="1">
        <v>21.520000457763668</v>
      </c>
      <c r="I601" s="2">
        <v>40337</v>
      </c>
      <c r="J601">
        <f t="shared" si="73"/>
        <v>-3.693071378274035E-3</v>
      </c>
      <c r="K601">
        <f t="shared" si="74"/>
        <v>5.1383822938934932E-3</v>
      </c>
      <c r="L601">
        <f t="shared" si="75"/>
        <v>-3.9473333352153519E-3</v>
      </c>
      <c r="M601">
        <f t="shared" si="76"/>
        <v>-6.3883995508798022E-3</v>
      </c>
      <c r="N601">
        <f t="shared" si="77"/>
        <v>3.9062463620212866E-3</v>
      </c>
      <c r="O601">
        <f t="shared" si="78"/>
        <v>9.3025384947294525E-4</v>
      </c>
    </row>
    <row r="602" spans="1:15">
      <c r="A602" s="2">
        <v>40338</v>
      </c>
      <c r="B602" s="1">
        <v>48.180000305175781</v>
      </c>
      <c r="C602" s="1">
        <v>25.190000534057621</v>
      </c>
      <c r="D602" s="1">
        <v>29.979999542236332</v>
      </c>
      <c r="E602" s="1">
        <v>23.14999961853027</v>
      </c>
      <c r="F602" s="1">
        <v>10.13000011444092</v>
      </c>
      <c r="G602" s="1">
        <v>21.54000091552734</v>
      </c>
      <c r="I602" s="2">
        <v>40338</v>
      </c>
      <c r="J602">
        <f t="shared" si="73"/>
        <v>-7.8253924499320487E-3</v>
      </c>
      <c r="K602">
        <f t="shared" si="74"/>
        <v>-9.4376629271731953E-3</v>
      </c>
      <c r="L602">
        <f t="shared" si="75"/>
        <v>-9.9075672921464034E-3</v>
      </c>
      <c r="M602">
        <f t="shared" si="76"/>
        <v>-7.7154010186206452E-3</v>
      </c>
      <c r="N602">
        <f t="shared" si="77"/>
        <v>-1.4591402959785492E-2</v>
      </c>
      <c r="O602">
        <f t="shared" si="78"/>
        <v>9.2938928151632097E-4</v>
      </c>
    </row>
    <row r="603" spans="1:15">
      <c r="A603" s="2">
        <v>40339</v>
      </c>
      <c r="B603" s="1">
        <v>48.849998474121087</v>
      </c>
      <c r="C603" s="1">
        <v>25.170000076293949</v>
      </c>
      <c r="D603" s="1">
        <v>30.309999465942379</v>
      </c>
      <c r="E603" s="1">
        <v>23.5</v>
      </c>
      <c r="F603" s="1">
        <v>10.27999973297119</v>
      </c>
      <c r="G603" s="1">
        <v>21.629999160766602</v>
      </c>
      <c r="I603" s="2">
        <v>40339</v>
      </c>
      <c r="J603">
        <f t="shared" si="73"/>
        <v>1.3906147046523166E-2</v>
      </c>
      <c r="K603">
        <f t="shared" si="74"/>
        <v>-7.939840150710068E-4</v>
      </c>
      <c r="L603">
        <f t="shared" si="75"/>
        <v>1.1007335848726018E-2</v>
      </c>
      <c r="M603">
        <f t="shared" si="76"/>
        <v>1.5118807224064683E-2</v>
      </c>
      <c r="N603">
        <f t="shared" si="77"/>
        <v>1.4807464643207306E-2</v>
      </c>
      <c r="O603">
        <f t="shared" si="78"/>
        <v>4.1781913376979091E-3</v>
      </c>
    </row>
    <row r="604" spans="1:15">
      <c r="A604" s="2">
        <v>40340</v>
      </c>
      <c r="B604" s="1">
        <v>49.619998931884773</v>
      </c>
      <c r="C604" s="1">
        <v>25.819999694824219</v>
      </c>
      <c r="D604" s="1">
        <v>30.829999923706051</v>
      </c>
      <c r="E604" s="1">
        <v>23.909999847412109</v>
      </c>
      <c r="F604" s="1">
        <v>10.60000038146973</v>
      </c>
      <c r="G604" s="1">
        <v>21.879999160766602</v>
      </c>
      <c r="I604" s="2">
        <v>40340</v>
      </c>
      <c r="J604">
        <f t="shared" si="73"/>
        <v>1.5762548245965732E-2</v>
      </c>
      <c r="K604">
        <f t="shared" si="74"/>
        <v>2.5824378885976402E-2</v>
      </c>
      <c r="L604">
        <f t="shared" si="75"/>
        <v>1.7156069512570159E-2</v>
      </c>
      <c r="M604">
        <f t="shared" si="76"/>
        <v>1.744680201753657E-2</v>
      </c>
      <c r="N604">
        <f t="shared" si="77"/>
        <v>3.1128468561355878E-2</v>
      </c>
      <c r="O604">
        <f t="shared" si="78"/>
        <v>1.1558021715204708E-2</v>
      </c>
    </row>
    <row r="605" spans="1:15">
      <c r="A605" s="2">
        <v>40343</v>
      </c>
      <c r="B605" s="1">
        <v>50.349998474121087</v>
      </c>
      <c r="C605" s="1">
        <v>26.079999923706051</v>
      </c>
      <c r="D605" s="1">
        <v>30.469999313354489</v>
      </c>
      <c r="E605" s="1">
        <v>24.079999923706051</v>
      </c>
      <c r="F605" s="1">
        <v>10.829999923706049</v>
      </c>
      <c r="G605" s="1">
        <v>21.909999847412109</v>
      </c>
      <c r="I605" s="2">
        <v>40343</v>
      </c>
      <c r="J605">
        <f t="shared" si="73"/>
        <v>1.4711800845429513E-2</v>
      </c>
      <c r="K605">
        <f t="shared" si="74"/>
        <v>1.0069722383999526E-2</v>
      </c>
      <c r="L605">
        <f t="shared" si="75"/>
        <v>-1.1676957873579103E-2</v>
      </c>
      <c r="M605">
        <f t="shared" si="76"/>
        <v>7.1099990539038697E-3</v>
      </c>
      <c r="N605">
        <f t="shared" si="77"/>
        <v>2.1698069241430435E-2</v>
      </c>
      <c r="O605">
        <f t="shared" si="78"/>
        <v>1.3711466086023694E-3</v>
      </c>
    </row>
    <row r="606" spans="1:15">
      <c r="A606" s="2">
        <v>40344</v>
      </c>
      <c r="B606" s="1">
        <v>50.700000762939453</v>
      </c>
      <c r="C606" s="1">
        <v>26.280000686645511</v>
      </c>
      <c r="D606" s="1">
        <v>31.04000091552734</v>
      </c>
      <c r="E606" s="1">
        <v>24.370000839233398</v>
      </c>
      <c r="F606" s="1">
        <v>10.909999847412109</v>
      </c>
      <c r="G606" s="1">
        <v>22.14999961853027</v>
      </c>
      <c r="I606" s="2">
        <v>40344</v>
      </c>
      <c r="J606">
        <f t="shared" si="73"/>
        <v>6.9513862845151982E-3</v>
      </c>
      <c r="K606">
        <f t="shared" si="74"/>
        <v>7.6687409326893696E-3</v>
      </c>
      <c r="L606">
        <f t="shared" si="75"/>
        <v>1.8706977847650606E-2</v>
      </c>
      <c r="M606">
        <f t="shared" si="76"/>
        <v>1.2043227427166639E-2</v>
      </c>
      <c r="N606">
        <f t="shared" si="77"/>
        <v>7.3868812806679937E-3</v>
      </c>
      <c r="O606">
        <f t="shared" si="78"/>
        <v>1.0953891957534996E-2</v>
      </c>
    </row>
    <row r="607" spans="1:15">
      <c r="A607" s="2">
        <v>40346</v>
      </c>
      <c r="B607" s="1">
        <v>51.049999237060547</v>
      </c>
      <c r="C607" s="1">
        <v>26.479999542236332</v>
      </c>
      <c r="D607" s="1">
        <v>31.29999923706055</v>
      </c>
      <c r="E607" s="1">
        <v>24.45999908447266</v>
      </c>
      <c r="F607" s="1">
        <v>10.89000034332275</v>
      </c>
      <c r="G607" s="1">
        <v>22.25</v>
      </c>
      <c r="I607" s="2">
        <v>40346</v>
      </c>
      <c r="J607">
        <f t="shared" si="73"/>
        <v>6.9033228570863194E-3</v>
      </c>
      <c r="K607">
        <f t="shared" si="74"/>
        <v>7.6103063304884941E-3</v>
      </c>
      <c r="L607">
        <f t="shared" si="75"/>
        <v>8.3762343384194173E-3</v>
      </c>
      <c r="M607">
        <f t="shared" si="76"/>
        <v>3.6929931120220846E-3</v>
      </c>
      <c r="N607">
        <f t="shared" si="77"/>
        <v>-1.8331351392367778E-3</v>
      </c>
      <c r="O607">
        <f t="shared" si="78"/>
        <v>4.5146899860924461E-3</v>
      </c>
    </row>
    <row r="608" spans="1:15">
      <c r="A608" s="2">
        <v>40347</v>
      </c>
      <c r="B608" s="1">
        <v>50.900001525878913</v>
      </c>
      <c r="C608" s="1">
        <v>26.389999389648441</v>
      </c>
      <c r="D608" s="1">
        <v>31.39999961853027</v>
      </c>
      <c r="E608" s="1">
        <v>24.370000839233398</v>
      </c>
      <c r="F608" s="1">
        <v>10.85000038146973</v>
      </c>
      <c r="G608" s="1">
        <v>22.280000686645511</v>
      </c>
      <c r="I608" s="2">
        <v>40347</v>
      </c>
      <c r="J608">
        <f t="shared" si="73"/>
        <v>-2.938250997518925E-3</v>
      </c>
      <c r="K608">
        <f t="shared" si="74"/>
        <v>-3.3987973619235864E-3</v>
      </c>
      <c r="L608">
        <f t="shared" si="75"/>
        <v>3.1949004443206086E-3</v>
      </c>
      <c r="M608">
        <f t="shared" si="76"/>
        <v>-3.6794050943523026E-3</v>
      </c>
      <c r="N608">
        <f t="shared" si="77"/>
        <v>-3.6730909634494534E-3</v>
      </c>
      <c r="O608">
        <f t="shared" si="78"/>
        <v>1.348345467213994E-3</v>
      </c>
    </row>
    <row r="609" spans="1:15">
      <c r="A609" s="2">
        <v>40350</v>
      </c>
      <c r="B609" s="1">
        <v>52</v>
      </c>
      <c r="C609" s="1">
        <v>27.129999160766602</v>
      </c>
      <c r="D609" s="1">
        <v>31.64999961853027</v>
      </c>
      <c r="E609" s="1">
        <v>24.780000686645511</v>
      </c>
      <c r="F609" s="1">
        <v>11.19999980926514</v>
      </c>
      <c r="G609" s="1">
        <v>22.559999465942379</v>
      </c>
      <c r="I609" s="2">
        <v>40350</v>
      </c>
      <c r="J609">
        <f t="shared" si="73"/>
        <v>2.1610971338808668E-2</v>
      </c>
      <c r="K609">
        <f t="shared" si="74"/>
        <v>2.804091656813102E-2</v>
      </c>
      <c r="L609">
        <f t="shared" si="75"/>
        <v>7.9617835362159051E-3</v>
      </c>
      <c r="M609">
        <f t="shared" si="76"/>
        <v>1.6823957049359305E-2</v>
      </c>
      <c r="N609">
        <f t="shared" si="77"/>
        <v>3.2258010644235537E-2</v>
      </c>
      <c r="O609">
        <f t="shared" si="78"/>
        <v>1.2567269778617976E-2</v>
      </c>
    </row>
    <row r="610" spans="1:15">
      <c r="A610" s="2">
        <v>40351</v>
      </c>
      <c r="B610" s="1">
        <v>51.700000762939453</v>
      </c>
      <c r="C610" s="1">
        <v>27.10000038146973</v>
      </c>
      <c r="D610" s="1">
        <v>31.760000228881839</v>
      </c>
      <c r="E610" s="1">
        <v>24.770000457763668</v>
      </c>
      <c r="F610" s="1">
        <v>11.180000305175779</v>
      </c>
      <c r="G610" s="1">
        <v>22.559999465942379</v>
      </c>
      <c r="I610" s="2">
        <v>40351</v>
      </c>
      <c r="J610">
        <f t="shared" si="73"/>
        <v>-5.7692160973182088E-3</v>
      </c>
      <c r="K610">
        <f t="shared" si="74"/>
        <v>-1.1057419913323649E-3</v>
      </c>
      <c r="L610">
        <f t="shared" si="75"/>
        <v>3.475532754419594E-3</v>
      </c>
      <c r="M610">
        <f t="shared" si="76"/>
        <v>-4.0356047638176164E-4</v>
      </c>
      <c r="N610">
        <f t="shared" si="77"/>
        <v>-1.7856700383884216E-3</v>
      </c>
      <c r="O610">
        <f t="shared" si="78"/>
        <v>0</v>
      </c>
    </row>
    <row r="611" spans="1:15">
      <c r="A611" s="2">
        <v>40352</v>
      </c>
      <c r="B611" s="1">
        <v>51.150001525878913</v>
      </c>
      <c r="C611" s="1">
        <v>27.04999923706055</v>
      </c>
      <c r="D611" s="1">
        <v>31.39999961853027</v>
      </c>
      <c r="E611" s="1">
        <v>24.590000152587891</v>
      </c>
      <c r="F611" s="1">
        <v>11.10999965667725</v>
      </c>
      <c r="G611" s="1">
        <v>22.35000038146973</v>
      </c>
      <c r="I611" s="2">
        <v>40352</v>
      </c>
      <c r="J611">
        <f t="shared" si="73"/>
        <v>-1.0638282958301238E-2</v>
      </c>
      <c r="K611">
        <f t="shared" si="74"/>
        <v>-1.8450606533337601E-3</v>
      </c>
      <c r="L611">
        <f t="shared" si="75"/>
        <v>-1.133503173039001E-2</v>
      </c>
      <c r="M611">
        <f t="shared" si="76"/>
        <v>-7.2668672526955951E-3</v>
      </c>
      <c r="N611">
        <f t="shared" si="77"/>
        <v>-6.2612385141101509E-3</v>
      </c>
      <c r="O611">
        <f t="shared" si="78"/>
        <v>-9.3084702767689993E-3</v>
      </c>
    </row>
    <row r="612" spans="1:15">
      <c r="A612" s="2">
        <v>40353</v>
      </c>
      <c r="B612" s="1">
        <v>51.299999237060547</v>
      </c>
      <c r="C612" s="1">
        <v>27.110000610351559</v>
      </c>
      <c r="D612" s="1">
        <v>31.39999961853027</v>
      </c>
      <c r="E612" s="1">
        <v>24.60000038146973</v>
      </c>
      <c r="F612" s="1">
        <v>11.189999580383301</v>
      </c>
      <c r="G612" s="1">
        <v>22.45000076293945</v>
      </c>
      <c r="I612" s="2">
        <v>40353</v>
      </c>
      <c r="J612">
        <f t="shared" si="73"/>
        <v>2.9325064849850188E-3</v>
      </c>
      <c r="K612">
        <f t="shared" si="74"/>
        <v>2.2181654337646742E-3</v>
      </c>
      <c r="L612">
        <f t="shared" si="75"/>
        <v>0</v>
      </c>
      <c r="M612">
        <f t="shared" si="76"/>
        <v>4.0667868319582137E-4</v>
      </c>
      <c r="N612">
        <f t="shared" si="77"/>
        <v>7.200713427382527E-3</v>
      </c>
      <c r="O612">
        <f t="shared" si="78"/>
        <v>4.4742899222779998E-3</v>
      </c>
    </row>
    <row r="613" spans="1:15">
      <c r="A613" s="2">
        <v>40354</v>
      </c>
      <c r="B613" s="1">
        <v>50.599998474121087</v>
      </c>
      <c r="C613" s="1">
        <v>26.639999389648441</v>
      </c>
      <c r="D613" s="1">
        <v>31.190000534057621</v>
      </c>
      <c r="E613" s="1">
        <v>24.20000076293945</v>
      </c>
      <c r="F613" s="1">
        <v>11.22999954223633</v>
      </c>
      <c r="G613" s="1">
        <v>22.239999771118161</v>
      </c>
      <c r="I613" s="2">
        <v>40354</v>
      </c>
      <c r="J613">
        <f t="shared" si="73"/>
        <v>-1.364523924658775E-2</v>
      </c>
      <c r="K613">
        <f t="shared" si="74"/>
        <v>-1.7336820734841843E-2</v>
      </c>
      <c r="L613">
        <f t="shared" si="75"/>
        <v>-6.6878690134990039E-3</v>
      </c>
      <c r="M613">
        <f t="shared" si="76"/>
        <v>-1.6260146842582385E-2</v>
      </c>
      <c r="N613">
        <f t="shared" si="77"/>
        <v>3.5746169216262801E-3</v>
      </c>
      <c r="O613">
        <f t="shared" si="78"/>
        <v>-9.3541641284912349E-3</v>
      </c>
    </row>
    <row r="614" spans="1:15">
      <c r="A614" s="2">
        <v>40357</v>
      </c>
      <c r="B614" s="1">
        <v>50.799999237060547</v>
      </c>
      <c r="C614" s="1">
        <v>26.729999542236332</v>
      </c>
      <c r="D614" s="1">
        <v>30.729999542236332</v>
      </c>
      <c r="E614" s="1">
        <v>24.20000076293945</v>
      </c>
      <c r="F614" s="1">
        <v>11.420000076293951</v>
      </c>
      <c r="G614" s="1">
        <v>22.260000228881839</v>
      </c>
      <c r="I614" s="2">
        <v>40357</v>
      </c>
      <c r="J614">
        <f t="shared" si="73"/>
        <v>3.9525843670084066E-3</v>
      </c>
      <c r="K614">
        <f t="shared" si="74"/>
        <v>3.37838418355453E-3</v>
      </c>
      <c r="L614">
        <f t="shared" si="75"/>
        <v>-1.4748348314999079E-2</v>
      </c>
      <c r="M614">
        <f t="shared" si="76"/>
        <v>0</v>
      </c>
      <c r="N614">
        <f t="shared" si="77"/>
        <v>1.6919015298533506E-2</v>
      </c>
      <c r="O614">
        <f t="shared" si="78"/>
        <v>8.9930116769391575E-4</v>
      </c>
    </row>
    <row r="615" spans="1:15">
      <c r="A615" s="2">
        <v>40358</v>
      </c>
      <c r="B615" s="1">
        <v>50.5</v>
      </c>
      <c r="C615" s="1">
        <v>26.620000839233398</v>
      </c>
      <c r="D615" s="1">
        <v>30.85000038146973</v>
      </c>
      <c r="E615" s="1">
        <v>24.14999961853027</v>
      </c>
      <c r="F615" s="1">
        <v>11.19999980926514</v>
      </c>
      <c r="G615" s="1">
        <v>22.120000839233398</v>
      </c>
      <c r="I615" s="2">
        <v>40358</v>
      </c>
      <c r="J615">
        <f t="shared" si="73"/>
        <v>-5.9054968812221149E-3</v>
      </c>
      <c r="K615">
        <f t="shared" si="74"/>
        <v>-4.1151778857729951E-3</v>
      </c>
      <c r="L615">
        <f t="shared" si="75"/>
        <v>3.9050062161070098E-3</v>
      </c>
      <c r="M615">
        <f t="shared" si="76"/>
        <v>-2.0661629269761355E-3</v>
      </c>
      <c r="N615">
        <f t="shared" si="77"/>
        <v>-1.9264471590109258E-2</v>
      </c>
      <c r="O615">
        <f t="shared" si="78"/>
        <v>-6.2892806922254683E-3</v>
      </c>
    </row>
    <row r="616" spans="1:15">
      <c r="A616" s="2">
        <v>40359</v>
      </c>
      <c r="B616" s="1">
        <v>49.549999237060547</v>
      </c>
      <c r="C616" s="1">
        <v>26.14999961853027</v>
      </c>
      <c r="D616" s="1">
        <v>30</v>
      </c>
      <c r="E616" s="1">
        <v>23.479999542236332</v>
      </c>
      <c r="F616" s="1">
        <v>11</v>
      </c>
      <c r="G616" s="1">
        <v>21.89999961853027</v>
      </c>
      <c r="I616" s="2">
        <v>40359</v>
      </c>
      <c r="J616">
        <f t="shared" si="73"/>
        <v>-1.8811896295830754E-2</v>
      </c>
      <c r="K616">
        <f t="shared" si="74"/>
        <v>-1.7655943121174734E-2</v>
      </c>
      <c r="L616">
        <f t="shared" si="75"/>
        <v>-2.755268625475573E-2</v>
      </c>
      <c r="M616">
        <f t="shared" si="76"/>
        <v>-2.7743274818929929E-2</v>
      </c>
      <c r="N616">
        <f t="shared" si="77"/>
        <v>-1.7857126131349706E-2</v>
      </c>
      <c r="O616">
        <f t="shared" si="78"/>
        <v>-9.9458052602295031E-3</v>
      </c>
    </row>
    <row r="617" spans="1:15">
      <c r="A617" s="2">
        <v>40360</v>
      </c>
      <c r="B617" s="1">
        <v>49.360000610351563</v>
      </c>
      <c r="C617" s="1">
        <v>26.090000152587891</v>
      </c>
      <c r="D617" s="1">
        <v>29.85000038146973</v>
      </c>
      <c r="E617" s="1">
        <v>23.430000305175781</v>
      </c>
      <c r="F617" s="1">
        <v>11.039999961853029</v>
      </c>
      <c r="G617" s="1">
        <v>21.89999961853027</v>
      </c>
      <c r="I617" s="2">
        <v>40360</v>
      </c>
      <c r="J617">
        <f t="shared" si="73"/>
        <v>-3.8344829391415277E-3</v>
      </c>
      <c r="K617">
        <f t="shared" si="74"/>
        <v>-2.2944346775386859E-3</v>
      </c>
      <c r="L617">
        <f t="shared" si="75"/>
        <v>-4.9999872843423292E-3</v>
      </c>
      <c r="M617">
        <f t="shared" si="76"/>
        <v>-2.1294394393241243E-3</v>
      </c>
      <c r="N617">
        <f t="shared" si="77"/>
        <v>3.6363601684571926E-3</v>
      </c>
      <c r="O617">
        <f t="shared" si="78"/>
        <v>0</v>
      </c>
    </row>
    <row r="618" spans="1:15">
      <c r="A618" s="2">
        <v>40361</v>
      </c>
      <c r="B618" s="1">
        <v>49.490001678466797</v>
      </c>
      <c r="C618" s="1">
        <v>26.20000076293945</v>
      </c>
      <c r="D618" s="1">
        <v>29.29999923706055</v>
      </c>
      <c r="E618" s="1">
        <v>23.430000305175781</v>
      </c>
      <c r="F618" s="1">
        <v>11.35000038146973</v>
      </c>
      <c r="G618" s="1">
        <v>22.04000091552734</v>
      </c>
      <c r="I618" s="2">
        <v>40361</v>
      </c>
      <c r="J618">
        <f t="shared" si="73"/>
        <v>2.6337331140140045E-3</v>
      </c>
      <c r="K618">
        <f t="shared" si="74"/>
        <v>4.2161981490309759E-3</v>
      </c>
      <c r="L618">
        <f t="shared" si="75"/>
        <v>-1.8425498739712217E-2</v>
      </c>
      <c r="M618">
        <f t="shared" si="76"/>
        <v>0</v>
      </c>
      <c r="N618">
        <f t="shared" si="77"/>
        <v>2.8079748250711807E-2</v>
      </c>
      <c r="O618">
        <f t="shared" si="78"/>
        <v>6.392753398890969E-3</v>
      </c>
    </row>
    <row r="619" spans="1:15">
      <c r="A619" s="2">
        <v>40364</v>
      </c>
      <c r="B619" s="1">
        <v>50.5</v>
      </c>
      <c r="C619" s="1">
        <v>26.45999908447266</v>
      </c>
      <c r="D619" s="1">
        <v>29.870000839233398</v>
      </c>
      <c r="E619" s="1">
        <v>23.879999160766602</v>
      </c>
      <c r="F619" s="1">
        <v>11.47000026702881</v>
      </c>
      <c r="G619" s="1">
        <v>22.180000305175781</v>
      </c>
      <c r="I619" s="2">
        <v>40364</v>
      </c>
      <c r="J619">
        <f t="shared" si="73"/>
        <v>2.0408128657887183E-2</v>
      </c>
      <c r="K619">
        <f t="shared" si="74"/>
        <v>9.923599769545972E-3</v>
      </c>
      <c r="L619">
        <f t="shared" si="75"/>
        <v>1.9453980102902967E-2</v>
      </c>
      <c r="M619">
        <f t="shared" si="76"/>
        <v>1.9206096872794908E-2</v>
      </c>
      <c r="N619">
        <f t="shared" si="77"/>
        <v>1.0572676786425031E-2</v>
      </c>
      <c r="O619">
        <f t="shared" si="78"/>
        <v>6.3520591575751918E-3</v>
      </c>
    </row>
    <row r="620" spans="1:15">
      <c r="A620" s="2">
        <v>40365</v>
      </c>
      <c r="B620" s="1">
        <v>51.400001525878913</v>
      </c>
      <c r="C620" s="1">
        <v>26.979999542236332</v>
      </c>
      <c r="D620" s="1">
        <v>30</v>
      </c>
      <c r="E620" s="1">
        <v>24.360000610351559</v>
      </c>
      <c r="F620" s="1">
        <v>11.63000011444092</v>
      </c>
      <c r="G620" s="1">
        <v>22.520000457763668</v>
      </c>
      <c r="I620" s="2">
        <v>40365</v>
      </c>
      <c r="J620">
        <f t="shared" si="73"/>
        <v>1.7821812393641848E-2</v>
      </c>
      <c r="K620">
        <f t="shared" si="74"/>
        <v>1.9652323346784246E-2</v>
      </c>
      <c r="L620">
        <f t="shared" si="75"/>
        <v>4.3521646171449501E-3</v>
      </c>
      <c r="M620">
        <f t="shared" si="76"/>
        <v>2.0100563921860215E-2</v>
      </c>
      <c r="N620">
        <f t="shared" si="77"/>
        <v>1.3949419676304484E-2</v>
      </c>
      <c r="O620">
        <f t="shared" si="78"/>
        <v>1.5329132006754159E-2</v>
      </c>
    </row>
    <row r="621" spans="1:15">
      <c r="A621" s="2">
        <v>40366</v>
      </c>
      <c r="B621" s="1">
        <v>51.299999237060547</v>
      </c>
      <c r="C621" s="1">
        <v>27.110000610351559</v>
      </c>
      <c r="D621" s="1">
        <v>31.35000038146973</v>
      </c>
      <c r="E621" s="1">
        <v>24.229999542236332</v>
      </c>
      <c r="F621" s="1">
        <v>11.579999923706049</v>
      </c>
      <c r="G621" s="1">
        <v>22.639999389648441</v>
      </c>
      <c r="I621" s="2">
        <v>40366</v>
      </c>
      <c r="J621">
        <f t="shared" si="73"/>
        <v>-1.9455697636121129E-3</v>
      </c>
      <c r="K621">
        <f t="shared" si="74"/>
        <v>4.8184236590410141E-3</v>
      </c>
      <c r="L621">
        <f t="shared" si="75"/>
        <v>4.5000012715657671E-2</v>
      </c>
      <c r="M621">
        <f t="shared" si="76"/>
        <v>-5.3366611189650179E-3</v>
      </c>
      <c r="N621">
        <f t="shared" si="77"/>
        <v>-4.299242497236554E-3</v>
      </c>
      <c r="O621">
        <f t="shared" si="78"/>
        <v>5.3285492649003761E-3</v>
      </c>
    </row>
    <row r="622" spans="1:15">
      <c r="A622" s="2">
        <v>40367</v>
      </c>
      <c r="B622" s="1">
        <v>52.049999237060547</v>
      </c>
      <c r="C622" s="1">
        <v>27.360000610351559</v>
      </c>
      <c r="D622" s="1">
        <v>31.14999961853027</v>
      </c>
      <c r="E622" s="1">
        <v>24.75</v>
      </c>
      <c r="F622" s="1">
        <v>11.64000034332275</v>
      </c>
      <c r="G622" s="1">
        <v>22.95999908447266</v>
      </c>
      <c r="I622" s="2">
        <v>40367</v>
      </c>
      <c r="J622">
        <f t="shared" si="73"/>
        <v>1.4619883258364245E-2</v>
      </c>
      <c r="K622">
        <f t="shared" si="74"/>
        <v>9.221689205884457E-3</v>
      </c>
      <c r="L622">
        <f t="shared" si="75"/>
        <v>-6.3796095855129919E-3</v>
      </c>
      <c r="M622">
        <f t="shared" si="76"/>
        <v>2.1461018059750009E-2</v>
      </c>
      <c r="N622">
        <f t="shared" si="77"/>
        <v>5.1813834207261834E-3</v>
      </c>
      <c r="O622">
        <f t="shared" si="78"/>
        <v>1.4134262519924378E-2</v>
      </c>
    </row>
    <row r="623" spans="1:15">
      <c r="A623" s="2">
        <v>40368</v>
      </c>
      <c r="B623" s="1">
        <v>52.349998474121087</v>
      </c>
      <c r="C623" s="1">
        <v>27.440000534057621</v>
      </c>
      <c r="D623" s="1">
        <v>31.60000038146973</v>
      </c>
      <c r="E623" s="1">
        <v>24.89999961853027</v>
      </c>
      <c r="F623" s="1">
        <v>11.63000011444092</v>
      </c>
      <c r="G623" s="1">
        <v>23</v>
      </c>
      <c r="I623" s="2">
        <v>40368</v>
      </c>
      <c r="J623">
        <f t="shared" si="73"/>
        <v>5.7636741874711661E-3</v>
      </c>
      <c r="K623">
        <f t="shared" si="74"/>
        <v>2.9239737544374945E-3</v>
      </c>
      <c r="L623">
        <f t="shared" si="75"/>
        <v>1.4446252598724504E-2</v>
      </c>
      <c r="M623">
        <f t="shared" si="76"/>
        <v>6.060590647687672E-3</v>
      </c>
      <c r="N623">
        <f t="shared" si="77"/>
        <v>-8.5912616725713489E-4</v>
      </c>
      <c r="O623">
        <f t="shared" si="78"/>
        <v>1.7422002230998315E-3</v>
      </c>
    </row>
    <row r="624" spans="1:15">
      <c r="A624" s="2">
        <v>40371</v>
      </c>
      <c r="B624" s="1">
        <v>52.299999237060547</v>
      </c>
      <c r="C624" s="1">
        <v>27.479999542236332</v>
      </c>
      <c r="D624" s="1">
        <v>31.89999961853027</v>
      </c>
      <c r="E624" s="1">
        <v>25.090000152587891</v>
      </c>
      <c r="F624" s="1">
        <v>11.61999988555908</v>
      </c>
      <c r="G624" s="1">
        <v>23.030000686645511</v>
      </c>
      <c r="I624" s="2">
        <v>40371</v>
      </c>
      <c r="J624">
        <f t="shared" si="73"/>
        <v>-9.5509529165042093E-4</v>
      </c>
      <c r="K624">
        <f t="shared" si="74"/>
        <v>1.4576897740605176E-3</v>
      </c>
      <c r="L624">
        <f t="shared" si="75"/>
        <v>9.493646627816486E-3</v>
      </c>
      <c r="M624">
        <f t="shared" si="76"/>
        <v>7.6305436533510912E-3</v>
      </c>
      <c r="N624">
        <f t="shared" si="77"/>
        <v>-8.5986489969353051E-4</v>
      </c>
      <c r="O624">
        <f t="shared" si="78"/>
        <v>1.3043776802396246E-3</v>
      </c>
    </row>
    <row r="625" spans="1:15">
      <c r="A625" s="2">
        <v>40372</v>
      </c>
      <c r="B625" s="1">
        <v>52.150001525878913</v>
      </c>
      <c r="C625" s="1">
        <v>27.530000686645511</v>
      </c>
      <c r="D625" s="1">
        <v>32.200000762939453</v>
      </c>
      <c r="E625" s="1">
        <v>24.879999160766602</v>
      </c>
      <c r="F625" s="1">
        <v>11.569999694824221</v>
      </c>
      <c r="G625" s="1">
        <v>23</v>
      </c>
      <c r="I625" s="2">
        <v>40372</v>
      </c>
      <c r="J625">
        <f t="shared" si="73"/>
        <v>-2.8680251122325628E-3</v>
      </c>
      <c r="K625">
        <f t="shared" si="74"/>
        <v>1.8195467700910513E-3</v>
      </c>
      <c r="L625">
        <f t="shared" si="75"/>
        <v>9.4044247020904897E-3</v>
      </c>
      <c r="M625">
        <f t="shared" si="76"/>
        <v>-8.3699079531344145E-3</v>
      </c>
      <c r="N625">
        <f t="shared" si="77"/>
        <v>-4.3029424464107076E-3</v>
      </c>
      <c r="O625">
        <f t="shared" si="78"/>
        <v>-1.3026784954855851E-3</v>
      </c>
    </row>
    <row r="626" spans="1:15">
      <c r="A626" s="2">
        <v>40373</v>
      </c>
      <c r="B626" s="1">
        <v>53.150001525878913</v>
      </c>
      <c r="C626" s="1">
        <v>27.840000152587891</v>
      </c>
      <c r="D626" s="1">
        <v>32.080001831054688</v>
      </c>
      <c r="E626" s="1">
        <v>25.389999389648441</v>
      </c>
      <c r="F626" s="1">
        <v>11.85000038146973</v>
      </c>
      <c r="G626" s="1">
        <v>23.180000305175781</v>
      </c>
      <c r="I626" s="2">
        <v>40373</v>
      </c>
      <c r="J626">
        <f t="shared" si="73"/>
        <v>1.9175454856003409E-2</v>
      </c>
      <c r="K626">
        <f t="shared" si="74"/>
        <v>1.1260423472955323E-2</v>
      </c>
      <c r="L626">
        <f t="shared" si="75"/>
        <v>-3.7266748149546083E-3</v>
      </c>
      <c r="M626">
        <f t="shared" si="76"/>
        <v>2.0498402173825692E-2</v>
      </c>
      <c r="N626">
        <f t="shared" si="77"/>
        <v>2.4200578567929128E-2</v>
      </c>
      <c r="O626">
        <f t="shared" si="78"/>
        <v>7.8261002250339679E-3</v>
      </c>
    </row>
    <row r="627" spans="1:15">
      <c r="A627" s="2">
        <v>40374</v>
      </c>
      <c r="B627" s="1">
        <v>53.25</v>
      </c>
      <c r="C627" s="1">
        <v>27.95000076293945</v>
      </c>
      <c r="D627" s="1">
        <v>32.279998779296882</v>
      </c>
      <c r="E627" s="1">
        <v>25.39999961853027</v>
      </c>
      <c r="F627" s="1">
        <v>11.960000038146971</v>
      </c>
      <c r="G627" s="1">
        <v>23.20000076293945</v>
      </c>
      <c r="I627" s="2">
        <v>40374</v>
      </c>
      <c r="J627">
        <f t="shared" si="73"/>
        <v>1.8814387817542592E-3</v>
      </c>
      <c r="K627">
        <f t="shared" si="74"/>
        <v>3.9511713271788091E-3</v>
      </c>
      <c r="L627">
        <f t="shared" si="75"/>
        <v>6.2343184796389188E-3</v>
      </c>
      <c r="M627">
        <f t="shared" si="76"/>
        <v>3.9386487287218871E-4</v>
      </c>
      <c r="N627">
        <f t="shared" si="77"/>
        <v>9.2826711507327173E-3</v>
      </c>
      <c r="O627">
        <f t="shared" si="78"/>
        <v>8.6283250648631308E-4</v>
      </c>
    </row>
    <row r="628" spans="1:15">
      <c r="A628" s="2">
        <v>40375</v>
      </c>
      <c r="B628" s="1">
        <v>52.900001525878913</v>
      </c>
      <c r="C628" s="1">
        <v>27.54000091552734</v>
      </c>
      <c r="D628" s="1">
        <v>32.159999847412109</v>
      </c>
      <c r="E628" s="1">
        <v>25.090000152587891</v>
      </c>
      <c r="F628" s="1">
        <v>12.05000019073486</v>
      </c>
      <c r="G628" s="1">
        <v>23.190000534057621</v>
      </c>
      <c r="I628" s="2">
        <v>40375</v>
      </c>
      <c r="J628">
        <f t="shared" si="73"/>
        <v>-6.5727412980485754E-3</v>
      </c>
      <c r="K628">
        <f t="shared" si="74"/>
        <v>-1.4669046018623094E-2</v>
      </c>
      <c r="L628">
        <f t="shared" si="75"/>
        <v>-3.7174391704666147E-3</v>
      </c>
      <c r="M628">
        <f t="shared" si="76"/>
        <v>-1.2204703566854498E-2</v>
      </c>
      <c r="N628">
        <f t="shared" si="77"/>
        <v>7.5250963462231788E-3</v>
      </c>
      <c r="O628">
        <f t="shared" si="78"/>
        <v>-4.310443341796597E-4</v>
      </c>
    </row>
    <row r="629" spans="1:15">
      <c r="A629" s="2">
        <v>40378</v>
      </c>
      <c r="B629" s="1">
        <v>52.75</v>
      </c>
      <c r="C629" s="1">
        <v>27.530000686645511</v>
      </c>
      <c r="D629" s="1">
        <v>32</v>
      </c>
      <c r="E629" s="1">
        <v>24.879999160766602</v>
      </c>
      <c r="F629" s="1">
        <v>12</v>
      </c>
      <c r="G629" s="1">
        <v>23.14999961853027</v>
      </c>
      <c r="I629" s="2">
        <v>40378</v>
      </c>
      <c r="J629">
        <f t="shared" si="73"/>
        <v>-2.8355675151640961E-3</v>
      </c>
      <c r="K629">
        <f t="shared" si="74"/>
        <v>-3.6311650506121076E-4</v>
      </c>
      <c r="L629">
        <f t="shared" si="75"/>
        <v>-4.9751196570663059E-3</v>
      </c>
      <c r="M629">
        <f t="shared" si="76"/>
        <v>-8.3699079531344145E-3</v>
      </c>
      <c r="N629">
        <f t="shared" si="77"/>
        <v>-4.1493933563008937E-3</v>
      </c>
      <c r="O629">
        <f t="shared" si="78"/>
        <v>-1.7249208540812302E-3</v>
      </c>
    </row>
    <row r="630" spans="1:15">
      <c r="A630" s="2">
        <v>40379</v>
      </c>
      <c r="B630" s="1">
        <v>53.200000762939453</v>
      </c>
      <c r="C630" s="1">
        <v>27.920000076293949</v>
      </c>
      <c r="D630" s="1">
        <v>32.400001525878913</v>
      </c>
      <c r="E630" s="1">
        <v>25.159999847412109</v>
      </c>
      <c r="F630" s="1">
        <v>12.010000228881839</v>
      </c>
      <c r="G630" s="1">
        <v>23.430000305175781</v>
      </c>
      <c r="I630" s="2">
        <v>40379</v>
      </c>
      <c r="J630">
        <f t="shared" si="73"/>
        <v>8.5308201505109593E-3</v>
      </c>
      <c r="K630">
        <f t="shared" si="74"/>
        <v>1.4166341442832646E-2</v>
      </c>
      <c r="L630">
        <f t="shared" si="75"/>
        <v>1.2500047683716042E-2</v>
      </c>
      <c r="M630">
        <f t="shared" si="76"/>
        <v>1.1254047270509653E-2</v>
      </c>
      <c r="N630">
        <f t="shared" si="77"/>
        <v>8.3335240681995748E-4</v>
      </c>
      <c r="O630">
        <f t="shared" si="78"/>
        <v>1.2095062257425983E-2</v>
      </c>
    </row>
    <row r="631" spans="1:15">
      <c r="A631" s="2">
        <v>40380</v>
      </c>
      <c r="B631" s="1">
        <v>52.900001525878913</v>
      </c>
      <c r="C631" s="1">
        <v>27.930000305175781</v>
      </c>
      <c r="D631" s="1">
        <v>32.310001373291023</v>
      </c>
      <c r="E631" s="1">
        <v>25.25</v>
      </c>
      <c r="F631" s="1">
        <v>11.939999580383301</v>
      </c>
      <c r="G631" s="1">
        <v>23.389999389648441</v>
      </c>
      <c r="I631" s="2">
        <v>40380</v>
      </c>
      <c r="J631">
        <f t="shared" si="73"/>
        <v>-5.6390833225236957E-3</v>
      </c>
      <c r="K631">
        <f t="shared" si="74"/>
        <v>3.5817438590636985E-4</v>
      </c>
      <c r="L631">
        <f t="shared" si="75"/>
        <v>-2.7777823564608364E-3</v>
      </c>
      <c r="M631">
        <f t="shared" si="76"/>
        <v>3.5771126046786443E-3</v>
      </c>
      <c r="N631">
        <f t="shared" si="77"/>
        <v>-5.8285301552451294E-3</v>
      </c>
      <c r="O631">
        <f t="shared" si="78"/>
        <v>-1.7072520275854984E-3</v>
      </c>
    </row>
    <row r="632" spans="1:15">
      <c r="A632" s="2">
        <v>40381</v>
      </c>
      <c r="B632" s="1">
        <v>52.950000762939453</v>
      </c>
      <c r="C632" s="1">
        <v>27.969999313354489</v>
      </c>
      <c r="D632" s="1">
        <v>32.240001678466797</v>
      </c>
      <c r="E632" s="1">
        <v>25.20000076293945</v>
      </c>
      <c r="F632" s="1">
        <v>11.89999961853027</v>
      </c>
      <c r="G632" s="1">
        <v>23.229999542236332</v>
      </c>
      <c r="I632" s="2">
        <v>40381</v>
      </c>
      <c r="J632">
        <f t="shared" si="73"/>
        <v>9.4516513456204573E-4</v>
      </c>
      <c r="K632">
        <f t="shared" si="74"/>
        <v>1.4321162814772709E-3</v>
      </c>
      <c r="L632">
        <f t="shared" si="75"/>
        <v>-2.1665023784892476E-3</v>
      </c>
      <c r="M632">
        <f t="shared" si="76"/>
        <v>-1.9801678043782347E-3</v>
      </c>
      <c r="N632">
        <f t="shared" si="77"/>
        <v>-3.3500806749397565E-3</v>
      </c>
      <c r="O632">
        <f t="shared" si="78"/>
        <v>-6.8405237959484281E-3</v>
      </c>
    </row>
    <row r="633" spans="1:15">
      <c r="A633" s="2">
        <v>40382</v>
      </c>
      <c r="B633" s="1">
        <v>53.700000762939453</v>
      </c>
      <c r="C633" s="1">
        <v>28.25</v>
      </c>
      <c r="D633" s="1">
        <v>32.450000762939453</v>
      </c>
      <c r="E633" s="1">
        <v>25.75</v>
      </c>
      <c r="F633" s="1">
        <v>11.989999771118161</v>
      </c>
      <c r="G633" s="1">
        <v>23.60000038146973</v>
      </c>
      <c r="I633" s="2">
        <v>40382</v>
      </c>
      <c r="J633">
        <f t="shared" si="73"/>
        <v>1.416430574491959E-2</v>
      </c>
      <c r="K633">
        <f t="shared" si="74"/>
        <v>1.0010750572733226E-2</v>
      </c>
      <c r="L633">
        <f t="shared" si="75"/>
        <v>6.5136189063201982E-3</v>
      </c>
      <c r="M633">
        <f t="shared" si="76"/>
        <v>2.1825365889250707E-2</v>
      </c>
      <c r="N633">
        <f t="shared" si="77"/>
        <v>7.5630382750387221E-3</v>
      </c>
      <c r="O633">
        <f t="shared" si="78"/>
        <v>1.5927716165498415E-2</v>
      </c>
    </row>
    <row r="634" spans="1:15">
      <c r="A634" s="2">
        <v>40385</v>
      </c>
      <c r="B634" s="1">
        <v>53.849998474121087</v>
      </c>
      <c r="C634" s="1">
        <v>28.360000610351559</v>
      </c>
      <c r="D634" s="1">
        <v>32.75</v>
      </c>
      <c r="E634" s="1">
        <v>25.739999771118161</v>
      </c>
      <c r="F634" s="1">
        <v>11.97000026702881</v>
      </c>
      <c r="G634" s="1">
        <v>23.60000038146973</v>
      </c>
      <c r="I634" s="2">
        <v>40385</v>
      </c>
      <c r="J634">
        <f t="shared" si="73"/>
        <v>2.7932534273845491E-3</v>
      </c>
      <c r="K634">
        <f t="shared" si="74"/>
        <v>3.893826915099432E-3</v>
      </c>
      <c r="L634">
        <f t="shared" si="75"/>
        <v>9.2449685672479388E-3</v>
      </c>
      <c r="M634">
        <f t="shared" si="76"/>
        <v>-3.883584031782326E-4</v>
      </c>
      <c r="N634">
        <f t="shared" si="77"/>
        <v>-1.6680153854152268E-3</v>
      </c>
      <c r="O634">
        <f t="shared" si="78"/>
        <v>0</v>
      </c>
    </row>
    <row r="635" spans="1:15">
      <c r="A635" s="2">
        <v>40386</v>
      </c>
      <c r="B635" s="1">
        <v>53.599998474121087</v>
      </c>
      <c r="C635" s="1">
        <v>28.04000091552734</v>
      </c>
      <c r="D635" s="1">
        <v>33.5</v>
      </c>
      <c r="E635" s="1">
        <v>25.60000038146973</v>
      </c>
      <c r="F635" s="1">
        <v>11.86999988555908</v>
      </c>
      <c r="G635" s="1">
        <v>23.780000686645511</v>
      </c>
      <c r="I635" s="2">
        <v>40386</v>
      </c>
      <c r="J635">
        <f t="shared" si="73"/>
        <v>-4.6425256654397777E-3</v>
      </c>
      <c r="K635">
        <f t="shared" si="74"/>
        <v>-1.1283486880723729E-2</v>
      </c>
      <c r="L635">
        <f t="shared" si="75"/>
        <v>2.2900763358778626E-2</v>
      </c>
      <c r="M635">
        <f t="shared" si="76"/>
        <v>-5.4389817751870455E-3</v>
      </c>
      <c r="N635">
        <f t="shared" si="77"/>
        <v>-8.3542505629828345E-3</v>
      </c>
      <c r="O635">
        <f t="shared" si="78"/>
        <v>7.6271314519602319E-3</v>
      </c>
    </row>
    <row r="636" spans="1:15">
      <c r="A636" s="2">
        <v>40387</v>
      </c>
      <c r="B636" s="1">
        <v>54.049999237060547</v>
      </c>
      <c r="C636" s="1">
        <v>28.360000610351559</v>
      </c>
      <c r="D636" s="1">
        <v>32.759998321533203</v>
      </c>
      <c r="E636" s="1">
        <v>25.75</v>
      </c>
      <c r="F636" s="1">
        <v>11.97000026702881</v>
      </c>
      <c r="G636" s="1">
        <v>23.95999908447266</v>
      </c>
      <c r="I636" s="2">
        <v>40387</v>
      </c>
      <c r="J636">
        <f t="shared" si="73"/>
        <v>8.3955368610080759E-3</v>
      </c>
      <c r="K636">
        <f t="shared" si="74"/>
        <v>1.1412256932096488E-2</v>
      </c>
      <c r="L636">
        <f t="shared" si="75"/>
        <v>-2.2089602342292444E-2</v>
      </c>
      <c r="M636">
        <f t="shared" si="76"/>
        <v>5.8593600115273989E-3</v>
      </c>
      <c r="N636">
        <f t="shared" si="77"/>
        <v>8.4246320500297178E-3</v>
      </c>
      <c r="O636">
        <f t="shared" si="78"/>
        <v>7.5693184453200129E-3</v>
      </c>
    </row>
    <row r="637" spans="1:15">
      <c r="A637" s="2">
        <v>40388</v>
      </c>
      <c r="B637" s="1">
        <v>54.099998474121087</v>
      </c>
      <c r="C637" s="1">
        <v>28.35000038146973</v>
      </c>
      <c r="D637" s="1">
        <v>32.770000457763672</v>
      </c>
      <c r="E637" s="1">
        <v>25.879999160766602</v>
      </c>
      <c r="F637" s="1">
        <v>11.97000026702881</v>
      </c>
      <c r="G637" s="1">
        <v>24</v>
      </c>
      <c r="I637" s="2">
        <v>40388</v>
      </c>
      <c r="J637">
        <f t="shared" si="73"/>
        <v>9.2505527782240401E-4</v>
      </c>
      <c r="K637">
        <f t="shared" si="74"/>
        <v>-3.5261737188322528E-4</v>
      </c>
      <c r="L637">
        <f t="shared" si="75"/>
        <v>3.0531552939348989E-4</v>
      </c>
      <c r="M637">
        <f t="shared" si="76"/>
        <v>5.0485110977320996E-3</v>
      </c>
      <c r="N637">
        <f t="shared" si="77"/>
        <v>0</v>
      </c>
      <c r="O637">
        <f t="shared" si="78"/>
        <v>1.6694873562521501E-3</v>
      </c>
    </row>
    <row r="638" spans="1:15">
      <c r="A638" s="2">
        <v>40389</v>
      </c>
      <c r="B638" s="1">
        <v>53.900001525878913</v>
      </c>
      <c r="C638" s="1">
        <v>28.20999908447266</v>
      </c>
      <c r="D638" s="1">
        <v>32.439998626708977</v>
      </c>
      <c r="E638" s="1">
        <v>25.5</v>
      </c>
      <c r="F638" s="1">
        <v>11.97000026702881</v>
      </c>
      <c r="G638" s="1">
        <v>23.89999961853027</v>
      </c>
      <c r="I638" s="2">
        <v>40389</v>
      </c>
      <c r="J638">
        <f t="shared" si="73"/>
        <v>-3.6968013656754999E-3</v>
      </c>
      <c r="K638">
        <f t="shared" si="74"/>
        <v>-4.9383172879453882E-3</v>
      </c>
      <c r="L638">
        <f t="shared" si="75"/>
        <v>-1.0070241881138349E-2</v>
      </c>
      <c r="M638">
        <f t="shared" si="76"/>
        <v>-1.468312106217802E-2</v>
      </c>
      <c r="N638">
        <f t="shared" si="77"/>
        <v>0</v>
      </c>
      <c r="O638">
        <f t="shared" si="78"/>
        <v>-4.1666825612387548E-3</v>
      </c>
    </row>
    <row r="639" spans="1:15">
      <c r="A639" s="2">
        <v>40392</v>
      </c>
      <c r="B639" s="1">
        <v>54.950000762939453</v>
      </c>
      <c r="C639" s="1">
        <v>28.920000076293949</v>
      </c>
      <c r="D639" s="1">
        <v>33.520000457763672</v>
      </c>
      <c r="E639" s="1">
        <v>25.95999908447266</v>
      </c>
      <c r="F639" s="1">
        <v>12.47000026702881</v>
      </c>
      <c r="G639" s="1">
        <v>24.20000076293945</v>
      </c>
      <c r="I639" s="2">
        <v>40392</v>
      </c>
      <c r="J639">
        <f t="shared" si="73"/>
        <v>1.9480504774316294E-2</v>
      </c>
      <c r="K639">
        <f t="shared" si="74"/>
        <v>2.5168415982405601E-2</v>
      </c>
      <c r="L639">
        <f t="shared" si="75"/>
        <v>3.3292289666297693E-2</v>
      </c>
      <c r="M639">
        <f t="shared" si="76"/>
        <v>1.8039179783241561E-2</v>
      </c>
      <c r="N639">
        <f t="shared" si="77"/>
        <v>4.1771093470836643E-2</v>
      </c>
      <c r="O639">
        <f t="shared" si="78"/>
        <v>1.2552349338808411E-2</v>
      </c>
    </row>
    <row r="640" spans="1:15">
      <c r="A640" s="2">
        <v>40393</v>
      </c>
      <c r="B640" s="1">
        <v>55.200000762939453</v>
      </c>
      <c r="C640" s="1">
        <v>29.180000305175781</v>
      </c>
      <c r="D640" s="1">
        <v>33.009998321533203</v>
      </c>
      <c r="E640" s="1">
        <v>26.120000839233398</v>
      </c>
      <c r="F640" s="1">
        <v>12.44999980926514</v>
      </c>
      <c r="G640" s="1">
        <v>24.239999771118161</v>
      </c>
      <c r="I640" s="2">
        <v>40393</v>
      </c>
      <c r="J640">
        <f t="shared" si="73"/>
        <v>4.5495904736840391E-3</v>
      </c>
      <c r="K640">
        <f t="shared" si="74"/>
        <v>8.9903260095409721E-3</v>
      </c>
      <c r="L640">
        <f t="shared" si="75"/>
        <v>-1.5214860658283362E-2</v>
      </c>
      <c r="M640">
        <f t="shared" si="76"/>
        <v>6.1633960093796687E-3</v>
      </c>
      <c r="N640">
        <f t="shared" si="77"/>
        <v>-1.6038859130221613E-3</v>
      </c>
      <c r="O640">
        <f t="shared" si="78"/>
        <v>1.6528515255241861E-3</v>
      </c>
    </row>
    <row r="641" spans="1:15">
      <c r="A641" s="2">
        <v>40394</v>
      </c>
      <c r="B641" s="1">
        <v>55.099998474121087</v>
      </c>
      <c r="C641" s="1">
        <v>29.35000038146973</v>
      </c>
      <c r="D641" s="1">
        <v>33.099998474121087</v>
      </c>
      <c r="E641" s="1">
        <v>26.059999465942379</v>
      </c>
      <c r="F641" s="1">
        <v>12.55000019073486</v>
      </c>
      <c r="G641" s="1">
        <v>24.20000076293945</v>
      </c>
      <c r="I641" s="2">
        <v>40394</v>
      </c>
      <c r="J641">
        <f t="shared" si="73"/>
        <v>-1.8116356419601118E-3</v>
      </c>
      <c r="K641">
        <f t="shared" si="74"/>
        <v>5.8259107099390686E-3</v>
      </c>
      <c r="L641">
        <f t="shared" si="75"/>
        <v>2.7264512924611174E-3</v>
      </c>
      <c r="M641">
        <f t="shared" si="76"/>
        <v>-2.2971428546393635E-3</v>
      </c>
      <c r="N641">
        <f t="shared" si="77"/>
        <v>8.0321592772475692E-3</v>
      </c>
      <c r="O641">
        <f t="shared" si="78"/>
        <v>-1.6501241153628044E-3</v>
      </c>
    </row>
    <row r="642" spans="1:15">
      <c r="A642" s="2">
        <v>40395</v>
      </c>
      <c r="B642" s="1">
        <v>55.049999237060547</v>
      </c>
      <c r="C642" s="1">
        <v>29.25</v>
      </c>
      <c r="D642" s="1">
        <v>33.200000762939453</v>
      </c>
      <c r="E642" s="1">
        <v>26</v>
      </c>
      <c r="F642" s="1">
        <v>12.539999961853029</v>
      </c>
      <c r="G642" s="1">
        <v>24.159999847412109</v>
      </c>
      <c r="I642" s="2">
        <v>40395</v>
      </c>
      <c r="J642">
        <f t="shared" si="73"/>
        <v>-9.0742719501204702E-4</v>
      </c>
      <c r="K642">
        <f t="shared" si="74"/>
        <v>-3.4071679785348777E-3</v>
      </c>
      <c r="L642">
        <f t="shared" si="75"/>
        <v>3.02121732412019E-3</v>
      </c>
      <c r="M642">
        <f t="shared" si="76"/>
        <v>-2.3023586788937628E-3</v>
      </c>
      <c r="N642">
        <f t="shared" si="77"/>
        <v>-7.9683097448981393E-4</v>
      </c>
      <c r="O642">
        <f t="shared" si="78"/>
        <v>-1.6529303415807617E-3</v>
      </c>
    </row>
    <row r="643" spans="1:15">
      <c r="A643" s="2">
        <v>40396</v>
      </c>
      <c r="B643" s="1">
        <v>55.200000762939453</v>
      </c>
      <c r="C643" s="1">
        <v>29.430000305175781</v>
      </c>
      <c r="D643" s="1">
        <v>33.200000762939453</v>
      </c>
      <c r="E643" s="1">
        <v>25.930000305175781</v>
      </c>
      <c r="F643" s="1">
        <v>12.539999961853029</v>
      </c>
      <c r="G643" s="1">
        <v>24.20000076293945</v>
      </c>
      <c r="I643" s="2">
        <v>40396</v>
      </c>
      <c r="J643">
        <f t="shared" si="73"/>
        <v>2.724823396144987E-3</v>
      </c>
      <c r="K643">
        <f t="shared" si="74"/>
        <v>6.1538565872061969E-3</v>
      </c>
      <c r="L643">
        <f t="shared" si="75"/>
        <v>0</v>
      </c>
      <c r="M643">
        <f t="shared" si="76"/>
        <v>-2.692295954777644E-3</v>
      </c>
      <c r="N643">
        <f t="shared" si="77"/>
        <v>0</v>
      </c>
      <c r="O643">
        <f t="shared" si="78"/>
        <v>1.6556670438731349E-3</v>
      </c>
    </row>
    <row r="644" spans="1:15">
      <c r="A644" s="2">
        <v>40399</v>
      </c>
      <c r="B644" s="1">
        <v>55.5</v>
      </c>
      <c r="C644" s="1">
        <v>29.690000534057621</v>
      </c>
      <c r="D644" s="1">
        <v>33.459999084472663</v>
      </c>
      <c r="E644" s="1">
        <v>26.139999389648441</v>
      </c>
      <c r="F644" s="1">
        <v>12.85999965667725</v>
      </c>
      <c r="G644" s="1">
        <v>24.360000610351559</v>
      </c>
      <c r="I644" s="2">
        <v>40399</v>
      </c>
      <c r="J644">
        <f t="shared" ref="J644:J707" si="79">(B644-B643)/B643</f>
        <v>5.4347687122128152E-3</v>
      </c>
      <c r="K644">
        <f t="shared" ref="K644:K707" si="80">(C644-C643)/C643</f>
        <v>8.8345302815411083E-3</v>
      </c>
      <c r="L644">
        <f t="shared" ref="L644:L707" si="81">(D644-D643)/D643</f>
        <v>7.8312745650127077E-3</v>
      </c>
      <c r="M644">
        <f t="shared" ref="M644:M707" si="82">(E644-E643)/E643</f>
        <v>8.0986919398818042E-3</v>
      </c>
      <c r="N644">
        <f t="shared" ref="N644:N707" si="83">(F644-F643)/F643</f>
        <v>2.5518317049255744E-2</v>
      </c>
      <c r="O644">
        <f t="shared" ref="O644:O707" si="84">(G644-G643)/G643</f>
        <v>6.6115637342101892E-3</v>
      </c>
    </row>
    <row r="645" spans="1:15">
      <c r="A645" s="2">
        <v>40400</v>
      </c>
      <c r="B645" s="1">
        <v>55.400001525878913</v>
      </c>
      <c r="C645" s="1">
        <v>29.639999389648441</v>
      </c>
      <c r="D645" s="1">
        <v>32.650001525878913</v>
      </c>
      <c r="E645" s="1">
        <v>25.89999961853027</v>
      </c>
      <c r="F645" s="1">
        <v>12.75</v>
      </c>
      <c r="G645" s="1">
        <v>24.340000152587891</v>
      </c>
      <c r="I645" s="2">
        <v>40400</v>
      </c>
      <c r="J645">
        <f t="shared" si="79"/>
        <v>-1.8017743084880477E-3</v>
      </c>
      <c r="K645">
        <f t="shared" si="80"/>
        <v>-1.6841072249838124E-3</v>
      </c>
      <c r="L645">
        <f t="shared" si="81"/>
        <v>-2.4207937261111128E-2</v>
      </c>
      <c r="M645">
        <f t="shared" si="82"/>
        <v>-9.1813227514156784E-3</v>
      </c>
      <c r="N645">
        <f t="shared" si="83"/>
        <v>-8.5536282747981987E-3</v>
      </c>
      <c r="O645">
        <f t="shared" si="84"/>
        <v>-8.210368334378987E-4</v>
      </c>
    </row>
    <row r="646" spans="1:15">
      <c r="A646" s="2">
        <v>40401</v>
      </c>
      <c r="B646" s="1">
        <v>54.700000762939453</v>
      </c>
      <c r="C646" s="1">
        <v>29.159999847412109</v>
      </c>
      <c r="D646" s="1">
        <v>32.799999237060547</v>
      </c>
      <c r="E646" s="1">
        <v>25.60000038146973</v>
      </c>
      <c r="F646" s="1">
        <v>12.52999973297119</v>
      </c>
      <c r="G646" s="1">
        <v>24.059999465942379</v>
      </c>
      <c r="I646" s="2">
        <v>40401</v>
      </c>
      <c r="J646">
        <f t="shared" si="79"/>
        <v>-1.2635392484826377E-2</v>
      </c>
      <c r="K646">
        <f t="shared" si="80"/>
        <v>-1.6194316873163233E-2</v>
      </c>
      <c r="L646">
        <f t="shared" si="81"/>
        <v>4.5941103881034411E-3</v>
      </c>
      <c r="M646">
        <f t="shared" si="82"/>
        <v>-1.1582982296490229E-2</v>
      </c>
      <c r="N646">
        <f t="shared" si="83"/>
        <v>-1.725492290422042E-2</v>
      </c>
      <c r="O646">
        <f t="shared" si="84"/>
        <v>-1.1503725755553909E-2</v>
      </c>
    </row>
    <row r="647" spans="1:15">
      <c r="A647" s="2">
        <v>40402</v>
      </c>
      <c r="B647" s="1">
        <v>54.25</v>
      </c>
      <c r="C647" s="1">
        <v>29.030000686645511</v>
      </c>
      <c r="D647" s="1">
        <v>32.5</v>
      </c>
      <c r="E647" s="1">
        <v>25.35000038146973</v>
      </c>
      <c r="F647" s="1">
        <v>12.560000419616699</v>
      </c>
      <c r="G647" s="1">
        <v>23.89999961853027</v>
      </c>
      <c r="I647" s="2">
        <v>40402</v>
      </c>
      <c r="J647">
        <f t="shared" si="79"/>
        <v>-8.2267048750086919E-3</v>
      </c>
      <c r="K647">
        <f t="shared" si="80"/>
        <v>-4.458133108602714E-3</v>
      </c>
      <c r="L647">
        <f t="shared" si="81"/>
        <v>-9.1463184158120138E-3</v>
      </c>
      <c r="M647">
        <f t="shared" si="82"/>
        <v>-9.7656248544808477E-3</v>
      </c>
      <c r="N647">
        <f t="shared" si="83"/>
        <v>2.3943086420478033E-3</v>
      </c>
      <c r="O647">
        <f t="shared" si="84"/>
        <v>-6.6500353683961533E-3</v>
      </c>
    </row>
    <row r="648" spans="1:15">
      <c r="A648" s="2">
        <v>40403</v>
      </c>
      <c r="B648" s="1">
        <v>54.849998474121087</v>
      </c>
      <c r="C648" s="1">
        <v>29.579999923706051</v>
      </c>
      <c r="D648" s="1">
        <v>32.5</v>
      </c>
      <c r="E648" s="1">
        <v>25.75</v>
      </c>
      <c r="F648" s="1">
        <v>12.60000038146973</v>
      </c>
      <c r="G648" s="1">
        <v>24.120000839233398</v>
      </c>
      <c r="I648" s="2">
        <v>40403</v>
      </c>
      <c r="J648">
        <f t="shared" si="79"/>
        <v>1.1059879707301136E-2</v>
      </c>
      <c r="K648">
        <f t="shared" si="80"/>
        <v>1.894589128664928E-2</v>
      </c>
      <c r="L648">
        <f t="shared" si="81"/>
        <v>0</v>
      </c>
      <c r="M648">
        <f t="shared" si="82"/>
        <v>1.577907741660866E-2</v>
      </c>
      <c r="N648">
        <f t="shared" si="83"/>
        <v>3.1847102322192121E-3</v>
      </c>
      <c r="O648">
        <f t="shared" si="84"/>
        <v>9.2050721428696622E-3</v>
      </c>
    </row>
    <row r="649" spans="1:15">
      <c r="A649" s="2">
        <v>40406</v>
      </c>
      <c r="B649" s="1">
        <v>55</v>
      </c>
      <c r="C649" s="1">
        <v>29.75</v>
      </c>
      <c r="D649" s="1">
        <v>32.099998474121087</v>
      </c>
      <c r="E649" s="1">
        <v>25.889999389648441</v>
      </c>
      <c r="F649" s="1">
        <v>12.689999580383301</v>
      </c>
      <c r="G649" s="1">
        <v>24.10000038146973</v>
      </c>
      <c r="I649" s="2">
        <v>40406</v>
      </c>
      <c r="J649">
        <f t="shared" si="79"/>
        <v>2.7347589799785674E-3</v>
      </c>
      <c r="K649">
        <f t="shared" si="80"/>
        <v>5.7471290308458425E-3</v>
      </c>
      <c r="L649">
        <f t="shared" si="81"/>
        <v>-1.2307739257812719E-2</v>
      </c>
      <c r="M649">
        <f t="shared" si="82"/>
        <v>5.4368695009103319E-3</v>
      </c>
      <c r="N649">
        <f t="shared" si="83"/>
        <v>7.1427933483183504E-3</v>
      </c>
      <c r="O649">
        <f t="shared" si="84"/>
        <v>-8.2920634609331099E-4</v>
      </c>
    </row>
    <row r="650" spans="1:15">
      <c r="A650" s="2">
        <v>40407</v>
      </c>
      <c r="B650" s="1">
        <v>54.950000762939453</v>
      </c>
      <c r="C650" s="1">
        <v>29.760000228881839</v>
      </c>
      <c r="D650" s="1">
        <v>32.509998321533203</v>
      </c>
      <c r="E650" s="1">
        <v>25.85000038146973</v>
      </c>
      <c r="F650" s="1">
        <v>12.61999988555908</v>
      </c>
      <c r="G650" s="1">
        <v>24.190000534057621</v>
      </c>
      <c r="I650" s="2">
        <v>40407</v>
      </c>
      <c r="J650">
        <f t="shared" si="79"/>
        <v>-9.0907703746448865E-4</v>
      </c>
      <c r="K650">
        <f t="shared" si="80"/>
        <v>3.3614214728872234E-4</v>
      </c>
      <c r="L650">
        <f t="shared" si="81"/>
        <v>1.2772581523412128E-2</v>
      </c>
      <c r="M650">
        <f t="shared" si="82"/>
        <v>-1.5449597961251277E-3</v>
      </c>
      <c r="N650">
        <f t="shared" si="83"/>
        <v>-5.5161305862002396E-3</v>
      </c>
      <c r="O650">
        <f t="shared" si="84"/>
        <v>3.7344461063615136E-3</v>
      </c>
    </row>
    <row r="651" spans="1:15">
      <c r="A651" s="2">
        <v>40408</v>
      </c>
      <c r="B651" s="1">
        <v>54.650001525878913</v>
      </c>
      <c r="C651" s="1">
        <v>29.629999160766602</v>
      </c>
      <c r="D651" s="1">
        <v>32.880001068115227</v>
      </c>
      <c r="E651" s="1">
        <v>25.610000610351559</v>
      </c>
      <c r="F651" s="1">
        <v>12.52000045776367</v>
      </c>
      <c r="G651" s="1">
        <v>24.54999923706055</v>
      </c>
      <c r="I651" s="2">
        <v>40408</v>
      </c>
      <c r="J651">
        <f t="shared" si="79"/>
        <v>-5.4594946841724458E-3</v>
      </c>
      <c r="K651">
        <f t="shared" si="80"/>
        <v>-4.3683154272651159E-3</v>
      </c>
      <c r="L651">
        <f t="shared" si="81"/>
        <v>1.1381198575361059E-2</v>
      </c>
      <c r="M651">
        <f t="shared" si="82"/>
        <v>-9.2843236973494288E-3</v>
      </c>
      <c r="N651">
        <f t="shared" si="83"/>
        <v>-7.9238850001764529E-3</v>
      </c>
      <c r="O651">
        <f t="shared" si="84"/>
        <v>1.4882128774494229E-2</v>
      </c>
    </row>
    <row r="652" spans="1:15">
      <c r="A652" s="2">
        <v>40409</v>
      </c>
      <c r="B652" s="1">
        <v>54.950000762939453</v>
      </c>
      <c r="C652" s="1">
        <v>29.670000076293949</v>
      </c>
      <c r="D652" s="1">
        <v>32.799999237060547</v>
      </c>
      <c r="E652" s="1">
        <v>26</v>
      </c>
      <c r="F652" s="1">
        <v>12.27999973297119</v>
      </c>
      <c r="G652" s="1">
        <v>24.469999313354489</v>
      </c>
      <c r="I652" s="2">
        <v>40409</v>
      </c>
      <c r="J652">
        <f t="shared" si="79"/>
        <v>5.4894643858057054E-3</v>
      </c>
      <c r="K652">
        <f t="shared" si="80"/>
        <v>1.3500140621101652E-3</v>
      </c>
      <c r="L652">
        <f t="shared" si="81"/>
        <v>-2.4331456343005017E-3</v>
      </c>
      <c r="M652">
        <f t="shared" si="82"/>
        <v>1.5228402200459274E-2</v>
      </c>
      <c r="N652">
        <f t="shared" si="83"/>
        <v>-1.9169386263373153E-2</v>
      </c>
      <c r="O652">
        <f t="shared" si="84"/>
        <v>-3.2586527980536279E-3</v>
      </c>
    </row>
    <row r="653" spans="1:15">
      <c r="A653" s="2">
        <v>40410</v>
      </c>
      <c r="B653" s="1">
        <v>54.950000762939453</v>
      </c>
      <c r="C653" s="1">
        <v>29.489999771118161</v>
      </c>
      <c r="D653" s="1">
        <v>32.299999237060547</v>
      </c>
      <c r="E653" s="1">
        <v>25.819999694824219</v>
      </c>
      <c r="F653" s="1">
        <v>12.39999961853027</v>
      </c>
      <c r="G653" s="1">
        <v>24.590000152587891</v>
      </c>
      <c r="I653" s="2">
        <v>40410</v>
      </c>
      <c r="J653">
        <f t="shared" si="79"/>
        <v>0</v>
      </c>
      <c r="K653">
        <f t="shared" si="80"/>
        <v>-6.0667443448915561E-3</v>
      </c>
      <c r="L653">
        <f t="shared" si="81"/>
        <v>-1.5243902793602892E-2</v>
      </c>
      <c r="M653">
        <f t="shared" si="82"/>
        <v>-6.923088660606971E-3</v>
      </c>
      <c r="N653">
        <f t="shared" si="83"/>
        <v>9.7719778638827269E-3</v>
      </c>
      <c r="O653">
        <f t="shared" si="84"/>
        <v>4.9039984716269117E-3</v>
      </c>
    </row>
    <row r="654" spans="1:15">
      <c r="A654" s="2">
        <v>40413</v>
      </c>
      <c r="B654" s="1">
        <v>55.299999237060547</v>
      </c>
      <c r="C654" s="1">
        <v>29.819999694824219</v>
      </c>
      <c r="D654" s="1">
        <v>32.790000915527337</v>
      </c>
      <c r="E654" s="1">
        <v>25.860000610351559</v>
      </c>
      <c r="F654" s="1">
        <v>12.61999988555908</v>
      </c>
      <c r="G654" s="1">
        <v>24.819999694824219</v>
      </c>
      <c r="I654" s="2">
        <v>40413</v>
      </c>
      <c r="J654">
        <f t="shared" si="79"/>
        <v>6.3693988946611109E-3</v>
      </c>
      <c r="K654">
        <f t="shared" si="80"/>
        <v>1.1190231477358393E-2</v>
      </c>
      <c r="L654">
        <f t="shared" si="81"/>
        <v>1.5170330961016526E-2</v>
      </c>
      <c r="M654">
        <f t="shared" si="82"/>
        <v>1.549222153374333E-3</v>
      </c>
      <c r="N654">
        <f t="shared" si="83"/>
        <v>1.7741957564260495E-2</v>
      </c>
      <c r="O654">
        <f t="shared" si="84"/>
        <v>9.3533770154174897E-3</v>
      </c>
    </row>
    <row r="655" spans="1:15">
      <c r="A655" s="2">
        <v>40414</v>
      </c>
      <c r="B655" s="1">
        <v>54.950000762939453</v>
      </c>
      <c r="C655" s="1">
        <v>29.75</v>
      </c>
      <c r="D655" s="1">
        <v>32.599998474121087</v>
      </c>
      <c r="E655" s="1">
        <v>25.79999923706055</v>
      </c>
      <c r="F655" s="1">
        <v>12.64000034332275</v>
      </c>
      <c r="G655" s="1">
        <v>24.760000228881839</v>
      </c>
      <c r="I655" s="2">
        <v>40414</v>
      </c>
      <c r="J655">
        <f t="shared" si="79"/>
        <v>-6.3290864186221242E-3</v>
      </c>
      <c r="K655">
        <f t="shared" si="80"/>
        <v>-2.3474076304691718E-3</v>
      </c>
      <c r="L655">
        <f t="shared" si="81"/>
        <v>-5.794523821323728E-3</v>
      </c>
      <c r="M655">
        <f t="shared" si="82"/>
        <v>-2.3202386649206199E-3</v>
      </c>
      <c r="N655">
        <f t="shared" si="83"/>
        <v>1.5848223411282587E-3</v>
      </c>
      <c r="O655">
        <f t="shared" si="84"/>
        <v>-2.4173838307859088E-3</v>
      </c>
    </row>
    <row r="656" spans="1:15">
      <c r="A656" s="2">
        <v>40415</v>
      </c>
      <c r="B656" s="1">
        <v>53.950000762939453</v>
      </c>
      <c r="C656" s="1">
        <v>28.819999694824219</v>
      </c>
      <c r="D656" s="1">
        <v>32</v>
      </c>
      <c r="E656" s="1">
        <v>25.25</v>
      </c>
      <c r="F656" s="1">
        <v>12.14000034332275</v>
      </c>
      <c r="G656" s="1">
        <v>24.10000038146973</v>
      </c>
      <c r="I656" s="2">
        <v>40415</v>
      </c>
      <c r="J656">
        <f t="shared" si="79"/>
        <v>-1.8198361894736156E-2</v>
      </c>
      <c r="K656">
        <f t="shared" si="80"/>
        <v>-3.1260514459690129E-2</v>
      </c>
      <c r="L656">
        <f t="shared" si="81"/>
        <v>-1.8404862030818328E-2</v>
      </c>
      <c r="M656">
        <f t="shared" si="82"/>
        <v>-2.1317800516462846E-2</v>
      </c>
      <c r="N656">
        <f t="shared" si="83"/>
        <v>-3.9556960950885713E-2</v>
      </c>
      <c r="O656">
        <f t="shared" si="84"/>
        <v>-2.6655890198346535E-2</v>
      </c>
    </row>
    <row r="657" spans="1:15">
      <c r="A657" s="2">
        <v>40416</v>
      </c>
      <c r="B657" s="1">
        <v>53.599998474121087</v>
      </c>
      <c r="C657" s="1">
        <v>28.569999694824219</v>
      </c>
      <c r="D657" s="1">
        <v>31.489999771118161</v>
      </c>
      <c r="E657" s="1">
        <v>25.20000076293945</v>
      </c>
      <c r="F657" s="1">
        <v>11.97000026702881</v>
      </c>
      <c r="G657" s="1">
        <v>24.14999961853027</v>
      </c>
      <c r="I657" s="2">
        <v>40416</v>
      </c>
      <c r="J657">
        <f t="shared" si="79"/>
        <v>-6.4875307482627122E-3</v>
      </c>
      <c r="K657">
        <f t="shared" si="80"/>
        <v>-8.6745316671497912E-3</v>
      </c>
      <c r="L657">
        <f t="shared" si="81"/>
        <v>-1.5937507152557484E-2</v>
      </c>
      <c r="M657">
        <f t="shared" si="82"/>
        <v>-1.9801678043782347E-3</v>
      </c>
      <c r="N657">
        <f t="shared" si="83"/>
        <v>-1.4003300781407598E-2</v>
      </c>
      <c r="O657">
        <f t="shared" si="84"/>
        <v>2.0746571066025264E-3</v>
      </c>
    </row>
    <row r="658" spans="1:15">
      <c r="A658" s="2">
        <v>40417</v>
      </c>
      <c r="B658" s="1">
        <v>53.849998474121087</v>
      </c>
      <c r="C658" s="1">
        <v>28.590000152587891</v>
      </c>
      <c r="D658" s="1">
        <v>31.45000076293945</v>
      </c>
      <c r="E658" s="1">
        <v>25.020000457763668</v>
      </c>
      <c r="F658" s="1">
        <v>12.039999961853029</v>
      </c>
      <c r="G658" s="1">
        <v>24.14999961853027</v>
      </c>
      <c r="I658" s="2">
        <v>40417</v>
      </c>
      <c r="J658">
        <f t="shared" si="79"/>
        <v>4.6641792372569546E-3</v>
      </c>
      <c r="K658">
        <f t="shared" si="80"/>
        <v>7.0005103175745521E-4</v>
      </c>
      <c r="L658">
        <f t="shared" si="81"/>
        <v>-1.2702130349139292E-3</v>
      </c>
      <c r="M658">
        <f t="shared" si="82"/>
        <v>-7.142869036754154E-3</v>
      </c>
      <c r="N658">
        <f t="shared" si="83"/>
        <v>5.847927590864963E-3</v>
      </c>
      <c r="O658">
        <f t="shared" si="84"/>
        <v>0</v>
      </c>
    </row>
    <row r="659" spans="1:15">
      <c r="A659" s="2">
        <v>40420</v>
      </c>
      <c r="B659" s="1">
        <v>54.099998474121087</v>
      </c>
      <c r="C659" s="1">
        <v>28.780000686645511</v>
      </c>
      <c r="D659" s="1">
        <v>31.70000076293945</v>
      </c>
      <c r="E659" s="1">
        <v>25.090000152587891</v>
      </c>
      <c r="F659" s="1">
        <v>12.210000038146971</v>
      </c>
      <c r="G659" s="1">
        <v>24.280000686645511</v>
      </c>
      <c r="I659" s="2">
        <v>40420</v>
      </c>
      <c r="J659">
        <f t="shared" si="79"/>
        <v>4.6425256654397777E-3</v>
      </c>
      <c r="K659">
        <f t="shared" si="80"/>
        <v>6.6456989522059307E-3</v>
      </c>
      <c r="L659">
        <f t="shared" si="81"/>
        <v>7.9491254033481288E-3</v>
      </c>
      <c r="M659">
        <f t="shared" si="82"/>
        <v>2.7977495421068828E-3</v>
      </c>
      <c r="N659">
        <f t="shared" si="83"/>
        <v>1.4119607710345683E-2</v>
      </c>
      <c r="O659">
        <f t="shared" si="84"/>
        <v>5.3830670877316206E-3</v>
      </c>
    </row>
    <row r="660" spans="1:15">
      <c r="A660" s="2">
        <v>40421</v>
      </c>
      <c r="B660" s="1">
        <v>53.299999237060547</v>
      </c>
      <c r="C660" s="1">
        <v>28.059999465942379</v>
      </c>
      <c r="D660" s="1">
        <v>31.260000228881839</v>
      </c>
      <c r="E660" s="1">
        <v>24.590000152587891</v>
      </c>
      <c r="F660" s="1">
        <v>12.10999965667725</v>
      </c>
      <c r="G660" s="1">
        <v>23.89999961853027</v>
      </c>
      <c r="I660" s="2">
        <v>40421</v>
      </c>
      <c r="J660">
        <f t="shared" si="79"/>
        <v>-1.4787416998601617E-2</v>
      </c>
      <c r="K660">
        <f t="shared" si="80"/>
        <v>-2.5017414993920652E-2</v>
      </c>
      <c r="L660">
        <f t="shared" si="81"/>
        <v>-1.3880142696148318E-2</v>
      </c>
      <c r="M660">
        <f t="shared" si="82"/>
        <v>-1.9928258149031052E-2</v>
      </c>
      <c r="N660">
        <f t="shared" si="83"/>
        <v>-8.1900394068219525E-3</v>
      </c>
      <c r="O660">
        <f t="shared" si="84"/>
        <v>-1.5650784899864097E-2</v>
      </c>
    </row>
    <row r="661" spans="1:15">
      <c r="A661" s="2">
        <v>40422</v>
      </c>
      <c r="B661" s="1">
        <v>53.700000762939453</v>
      </c>
      <c r="C661" s="1">
        <v>28.70999908447266</v>
      </c>
      <c r="D661" s="1">
        <v>31.479999542236332</v>
      </c>
      <c r="E661" s="1">
        <v>24.54999923706055</v>
      </c>
      <c r="F661" s="1">
        <v>12.19999980926514</v>
      </c>
      <c r="G661" s="1">
        <v>24.010000228881839</v>
      </c>
      <c r="I661" s="2">
        <v>40422</v>
      </c>
      <c r="J661">
        <f t="shared" si="79"/>
        <v>7.5047191670647769E-3</v>
      </c>
      <c r="K661">
        <f t="shared" si="80"/>
        <v>2.3164634030703131E-2</v>
      </c>
      <c r="L661">
        <f t="shared" si="81"/>
        <v>7.0377259035087824E-3</v>
      </c>
      <c r="M661">
        <f t="shared" si="82"/>
        <v>-1.6267147327825632E-3</v>
      </c>
      <c r="N661">
        <f t="shared" si="83"/>
        <v>7.4318872947503395E-3</v>
      </c>
      <c r="O661">
        <f t="shared" si="84"/>
        <v>4.602536071435054E-3</v>
      </c>
    </row>
    <row r="662" spans="1:15">
      <c r="A662" s="2">
        <v>40423</v>
      </c>
      <c r="B662" s="1">
        <v>54</v>
      </c>
      <c r="C662" s="1">
        <v>28.85000038146973</v>
      </c>
      <c r="D662" s="1">
        <v>30.719999313354489</v>
      </c>
      <c r="E662" s="1">
        <v>24.719999313354489</v>
      </c>
      <c r="F662" s="1">
        <v>12.27999973297119</v>
      </c>
      <c r="G662" s="1">
        <v>24.159999847412109</v>
      </c>
      <c r="I662" s="2">
        <v>40423</v>
      </c>
      <c r="J662">
        <f t="shared" si="79"/>
        <v>5.586577891961382E-3</v>
      </c>
      <c r="K662">
        <f t="shared" si="80"/>
        <v>4.8763950352331345E-3</v>
      </c>
      <c r="L662">
        <f t="shared" si="81"/>
        <v>-2.4142320201185518E-2</v>
      </c>
      <c r="M662">
        <f t="shared" si="82"/>
        <v>6.92464690741444E-3</v>
      </c>
      <c r="N662">
        <f t="shared" si="83"/>
        <v>6.5573708980957851E-3</v>
      </c>
      <c r="O662">
        <f t="shared" si="84"/>
        <v>6.2473809704438913E-3</v>
      </c>
    </row>
    <row r="663" spans="1:15">
      <c r="A663" s="2">
        <v>40424</v>
      </c>
      <c r="B663" s="1">
        <v>54.549999237060547</v>
      </c>
      <c r="C663" s="1">
        <v>29.020000457763668</v>
      </c>
      <c r="D663" s="1">
        <v>31.639999389648441</v>
      </c>
      <c r="E663" s="1">
        <v>25.319999694824219</v>
      </c>
      <c r="F663" s="1">
        <v>12.329999923706049</v>
      </c>
      <c r="G663" s="1">
        <v>24.340000152587891</v>
      </c>
      <c r="I663" s="2">
        <v>40424</v>
      </c>
      <c r="J663">
        <f t="shared" si="79"/>
        <v>1.0185171056676793E-2</v>
      </c>
      <c r="K663">
        <f t="shared" si="80"/>
        <v>5.8925502269015131E-3</v>
      </c>
      <c r="L663">
        <f t="shared" si="81"/>
        <v>2.9947919819581937E-2</v>
      </c>
      <c r="M663">
        <f t="shared" si="82"/>
        <v>2.4271860766015143E-2</v>
      </c>
      <c r="N663">
        <f t="shared" si="83"/>
        <v>4.0716768584784001E-3</v>
      </c>
      <c r="O663">
        <f t="shared" si="84"/>
        <v>7.4503438043300287E-3</v>
      </c>
    </row>
    <row r="664" spans="1:15">
      <c r="A664" s="2">
        <v>40427</v>
      </c>
      <c r="B664" s="1">
        <v>54.950000762939453</v>
      </c>
      <c r="C664" s="1">
        <v>29.559999465942379</v>
      </c>
      <c r="D664" s="1">
        <v>31.79999923706055</v>
      </c>
      <c r="E664" s="1">
        <v>25.430000305175781</v>
      </c>
      <c r="F664" s="1">
        <v>12.420000076293951</v>
      </c>
      <c r="G664" s="1">
        <v>24.409999847412109</v>
      </c>
      <c r="I664" s="2">
        <v>40427</v>
      </c>
      <c r="J664">
        <f t="shared" si="79"/>
        <v>7.3327503478157795E-3</v>
      </c>
      <c r="K664">
        <f t="shared" si="80"/>
        <v>1.8607822179900965E-2</v>
      </c>
      <c r="L664">
        <f t="shared" si="81"/>
        <v>5.0568852875659672E-3</v>
      </c>
      <c r="M664">
        <f t="shared" si="82"/>
        <v>4.3444159430242116E-3</v>
      </c>
      <c r="N664">
        <f t="shared" si="83"/>
        <v>7.2992824934949218E-3</v>
      </c>
      <c r="O664">
        <f t="shared" si="84"/>
        <v>2.8759118482082754E-3</v>
      </c>
    </row>
    <row r="665" spans="1:15">
      <c r="A665" s="2">
        <v>40428</v>
      </c>
      <c r="B665" s="1">
        <v>54.849998474121087</v>
      </c>
      <c r="C665" s="1">
        <v>29.469999313354489</v>
      </c>
      <c r="D665" s="1">
        <v>32.279998779296882</v>
      </c>
      <c r="E665" s="1">
        <v>25.430000305175781</v>
      </c>
      <c r="F665" s="1">
        <v>12.35000038146973</v>
      </c>
      <c r="G665" s="1">
        <v>24.360000610351559</v>
      </c>
      <c r="I665" s="2">
        <v>40428</v>
      </c>
      <c r="J665">
        <f t="shared" si="79"/>
        <v>-1.81987784221856E-3</v>
      </c>
      <c r="K665">
        <f t="shared" si="80"/>
        <v>-3.0446601560864201E-3</v>
      </c>
      <c r="L665">
        <f t="shared" si="81"/>
        <v>1.5094325589697741E-2</v>
      </c>
      <c r="M665">
        <f t="shared" si="82"/>
        <v>0</v>
      </c>
      <c r="N665">
        <f t="shared" si="83"/>
        <v>-5.6360462475220849E-3</v>
      </c>
      <c r="O665">
        <f t="shared" si="84"/>
        <v>-2.0483096015197736E-3</v>
      </c>
    </row>
    <row r="666" spans="1:15">
      <c r="A666" s="2">
        <v>40429</v>
      </c>
      <c r="B666" s="1">
        <v>54.75</v>
      </c>
      <c r="C666" s="1">
        <v>29.20999908447266</v>
      </c>
      <c r="D666" s="1">
        <v>32.200000762939453</v>
      </c>
      <c r="E666" s="1">
        <v>25.329999923706051</v>
      </c>
      <c r="F666" s="1">
        <v>12.260000228881839</v>
      </c>
      <c r="G666" s="1">
        <v>24.229999542236332</v>
      </c>
      <c r="I666" s="2">
        <v>40429</v>
      </c>
      <c r="J666">
        <f t="shared" si="79"/>
        <v>-1.8231262881122443E-3</v>
      </c>
      <c r="K666">
        <f t="shared" si="80"/>
        <v>-8.822539360019881E-3</v>
      </c>
      <c r="L666">
        <f t="shared" si="81"/>
        <v>-2.4782533885576402E-3</v>
      </c>
      <c r="M666">
        <f t="shared" si="82"/>
        <v>-3.9323783039584542E-3</v>
      </c>
      <c r="N666">
        <f t="shared" si="83"/>
        <v>-7.2874615229104973E-3</v>
      </c>
      <c r="O666">
        <f t="shared" si="84"/>
        <v>-5.3366611189650179E-3</v>
      </c>
    </row>
    <row r="667" spans="1:15">
      <c r="A667" s="2">
        <v>40430</v>
      </c>
      <c r="B667" s="1">
        <v>54.75</v>
      </c>
      <c r="C667" s="1">
        <v>29.139999389648441</v>
      </c>
      <c r="D667" s="1">
        <v>31.719999313354489</v>
      </c>
      <c r="E667" s="1">
        <v>25.409999847412109</v>
      </c>
      <c r="F667" s="1">
        <v>12.25</v>
      </c>
      <c r="G667" s="1">
        <v>24.45000076293945</v>
      </c>
      <c r="I667" s="2">
        <v>40430</v>
      </c>
      <c r="J667">
        <f t="shared" si="79"/>
        <v>0</v>
      </c>
      <c r="K667">
        <f t="shared" si="80"/>
        <v>-2.3964292029515647E-3</v>
      </c>
      <c r="L667">
        <f t="shared" si="81"/>
        <v>-1.4906876963103104E-2</v>
      </c>
      <c r="M667">
        <f t="shared" si="82"/>
        <v>3.1583073015009071E-3</v>
      </c>
      <c r="N667">
        <f t="shared" si="83"/>
        <v>-8.1567933891886642E-4</v>
      </c>
      <c r="O667">
        <f t="shared" si="84"/>
        <v>9.079703873688668E-3</v>
      </c>
    </row>
    <row r="668" spans="1:15">
      <c r="A668" s="2">
        <v>40431</v>
      </c>
      <c r="B668" s="1">
        <v>55.25</v>
      </c>
      <c r="C668" s="1">
        <v>29.340000152587891</v>
      </c>
      <c r="D668" s="1">
        <v>32.069999694824219</v>
      </c>
      <c r="E668" s="1">
        <v>25.610000610351559</v>
      </c>
      <c r="F668" s="1">
        <v>12.409999847412109</v>
      </c>
      <c r="G668" s="1">
        <v>24.569999694824219</v>
      </c>
      <c r="I668" s="2">
        <v>40431</v>
      </c>
      <c r="J668">
        <f t="shared" si="79"/>
        <v>9.1324200913242004E-3</v>
      </c>
      <c r="K668">
        <f t="shared" si="80"/>
        <v>6.8634443077750006E-3</v>
      </c>
      <c r="L668">
        <f t="shared" si="81"/>
        <v>1.1034060184306999E-2</v>
      </c>
      <c r="M668">
        <f t="shared" si="82"/>
        <v>7.8709470342566232E-3</v>
      </c>
      <c r="N668">
        <f t="shared" si="83"/>
        <v>1.3061212033641582E-2</v>
      </c>
      <c r="O668">
        <f t="shared" si="84"/>
        <v>4.9079316212807577E-3</v>
      </c>
    </row>
    <row r="669" spans="1:15">
      <c r="A669" s="2">
        <v>40434</v>
      </c>
      <c r="B669" s="1">
        <v>56.799999237060547</v>
      </c>
      <c r="C669" s="1">
        <v>29.940000534057621</v>
      </c>
      <c r="D669" s="1">
        <v>33.490001678466797</v>
      </c>
      <c r="E669" s="1">
        <v>26.319999694824219</v>
      </c>
      <c r="F669" s="1">
        <v>12.789999961853029</v>
      </c>
      <c r="G669" s="1">
        <v>25</v>
      </c>
      <c r="I669" s="2">
        <v>40434</v>
      </c>
      <c r="J669">
        <f t="shared" si="79"/>
        <v>2.8054284833675055E-2</v>
      </c>
      <c r="K669">
        <f t="shared" si="80"/>
        <v>2.0449910645852807E-2</v>
      </c>
      <c r="L669">
        <f t="shared" si="81"/>
        <v>4.4278203840199988E-2</v>
      </c>
      <c r="M669">
        <f t="shared" si="82"/>
        <v>2.7723509080498743E-2</v>
      </c>
      <c r="N669">
        <f t="shared" si="83"/>
        <v>3.0620476963193692E-2</v>
      </c>
      <c r="O669">
        <f t="shared" si="84"/>
        <v>1.7501030139058682E-2</v>
      </c>
    </row>
    <row r="670" spans="1:15">
      <c r="A670" s="2">
        <v>40435</v>
      </c>
      <c r="B670" s="1">
        <v>57</v>
      </c>
      <c r="C670" s="1">
        <v>30.14999961853027</v>
      </c>
      <c r="D670" s="1">
        <v>33.400001525878913</v>
      </c>
      <c r="E670" s="1">
        <v>26.370000839233398</v>
      </c>
      <c r="F670" s="1">
        <v>12.80000019073486</v>
      </c>
      <c r="G670" s="1">
        <v>25.20000076293945</v>
      </c>
      <c r="I670" s="2">
        <v>40435</v>
      </c>
      <c r="J670">
        <f t="shared" si="79"/>
        <v>3.5211402398920761E-3</v>
      </c>
      <c r="K670">
        <f t="shared" si="80"/>
        <v>7.0139973522635405E-3</v>
      </c>
      <c r="L670">
        <f t="shared" si="81"/>
        <v>-2.6873737855245103E-3</v>
      </c>
      <c r="M670">
        <f t="shared" si="82"/>
        <v>1.8997395512512991E-3</v>
      </c>
      <c r="N670">
        <f t="shared" si="83"/>
        <v>7.818787264782575E-4</v>
      </c>
      <c r="O670">
        <f t="shared" si="84"/>
        <v>8.0000305175779822E-3</v>
      </c>
    </row>
    <row r="671" spans="1:15">
      <c r="A671" s="2">
        <v>40436</v>
      </c>
      <c r="B671" s="1">
        <v>57.25</v>
      </c>
      <c r="C671" s="1">
        <v>30.29999923706055</v>
      </c>
      <c r="D671" s="1">
        <v>33.540000915527337</v>
      </c>
      <c r="E671" s="1">
        <v>26.45999908447266</v>
      </c>
      <c r="F671" s="1">
        <v>12.88000011444092</v>
      </c>
      <c r="G671" s="1">
        <v>25.260000228881839</v>
      </c>
      <c r="I671" s="2">
        <v>40436</v>
      </c>
      <c r="J671">
        <f t="shared" si="79"/>
        <v>4.3859649122807015E-3</v>
      </c>
      <c r="K671">
        <f t="shared" si="80"/>
        <v>4.9751117886611971E-3</v>
      </c>
      <c r="L671">
        <f t="shared" si="81"/>
        <v>4.1915983009746059E-3</v>
      </c>
      <c r="M671">
        <f t="shared" si="82"/>
        <v>3.4129026308319867E-3</v>
      </c>
      <c r="N671">
        <f t="shared" si="83"/>
        <v>6.2499939464037736E-3</v>
      </c>
      <c r="O671">
        <f t="shared" si="84"/>
        <v>2.380931116106494E-3</v>
      </c>
    </row>
    <row r="672" spans="1:15">
      <c r="A672" s="2">
        <v>40437</v>
      </c>
      <c r="B672" s="1">
        <v>56.650001525878913</v>
      </c>
      <c r="C672" s="1">
        <v>30.04999923706055</v>
      </c>
      <c r="D672" s="1">
        <v>32.819999694824219</v>
      </c>
      <c r="E672" s="1">
        <v>26.35000038146973</v>
      </c>
      <c r="F672" s="1">
        <v>12.80000019073486</v>
      </c>
      <c r="G672" s="1">
        <v>25.29000091552734</v>
      </c>
      <c r="I672" s="2">
        <v>40437</v>
      </c>
      <c r="J672">
        <f t="shared" si="79"/>
        <v>-1.0480322692071383E-2</v>
      </c>
      <c r="K672">
        <f t="shared" si="80"/>
        <v>-8.2508252902600693E-3</v>
      </c>
      <c r="L672">
        <f t="shared" si="81"/>
        <v>-2.1466940997303119E-2</v>
      </c>
      <c r="M672">
        <f t="shared" si="82"/>
        <v>-4.1571695694985668E-3</v>
      </c>
      <c r="N672">
        <f t="shared" si="83"/>
        <v>-6.2111741455937531E-3</v>
      </c>
      <c r="O672">
        <f t="shared" si="84"/>
        <v>1.187675628411058E-3</v>
      </c>
    </row>
    <row r="673" spans="1:15">
      <c r="A673" s="2">
        <v>40438</v>
      </c>
      <c r="B673" s="1">
        <v>57.299999237060547</v>
      </c>
      <c r="C673" s="1">
        <v>30.309999465942379</v>
      </c>
      <c r="D673" s="1">
        <v>33.119998931884773</v>
      </c>
      <c r="E673" s="1">
        <v>26.54999923706055</v>
      </c>
      <c r="F673" s="1">
        <v>12.89999961853027</v>
      </c>
      <c r="G673" s="1">
        <v>25.29999923706055</v>
      </c>
      <c r="I673" s="2">
        <v>40438</v>
      </c>
      <c r="J673">
        <f t="shared" si="79"/>
        <v>1.147392221842573E-2</v>
      </c>
      <c r="K673">
        <f t="shared" si="80"/>
        <v>8.6522540926114739E-3</v>
      </c>
      <c r="L673">
        <f t="shared" si="81"/>
        <v>9.1407446633177299E-3</v>
      </c>
      <c r="M673">
        <f t="shared" si="82"/>
        <v>7.5900892863541179E-3</v>
      </c>
      <c r="N673">
        <f t="shared" si="83"/>
        <v>7.8124551801017662E-3</v>
      </c>
      <c r="O673">
        <f t="shared" si="84"/>
        <v>3.9534682369550826E-4</v>
      </c>
    </row>
    <row r="674" spans="1:15">
      <c r="A674" s="2">
        <v>40441</v>
      </c>
      <c r="B674" s="1">
        <v>57.25</v>
      </c>
      <c r="C674" s="1">
        <v>30.5</v>
      </c>
      <c r="D674" s="1">
        <v>33.979999542236328</v>
      </c>
      <c r="E674" s="1">
        <v>26.469999313354489</v>
      </c>
      <c r="F674" s="1">
        <v>12.909999847412109</v>
      </c>
      <c r="G674" s="1">
        <v>25.309999465942379</v>
      </c>
      <c r="I674" s="2">
        <v>40441</v>
      </c>
      <c r="J674">
        <f t="shared" si="79"/>
        <v>-8.725870458338213E-4</v>
      </c>
      <c r="K674">
        <f t="shared" si="80"/>
        <v>6.2685759619070108E-3</v>
      </c>
      <c r="L674">
        <f t="shared" si="81"/>
        <v>2.5966202840774517E-2</v>
      </c>
      <c r="M674">
        <f t="shared" si="82"/>
        <v>-3.013179887191548E-3</v>
      </c>
      <c r="N674">
        <f t="shared" si="83"/>
        <v>7.7521156415187879E-4</v>
      </c>
      <c r="O674">
        <f t="shared" si="84"/>
        <v>3.9526597562817542E-4</v>
      </c>
    </row>
    <row r="675" spans="1:15">
      <c r="A675" s="2">
        <v>40442</v>
      </c>
      <c r="B675" s="1">
        <v>57.349998474121087</v>
      </c>
      <c r="C675" s="1">
        <v>30.5</v>
      </c>
      <c r="D675" s="1">
        <v>33.849998474121087</v>
      </c>
      <c r="E675" s="1">
        <v>26.60000038146973</v>
      </c>
      <c r="F675" s="1">
        <v>12.89999961853027</v>
      </c>
      <c r="G675" s="1">
        <v>25.29999923706055</v>
      </c>
      <c r="I675" s="2">
        <v>40442</v>
      </c>
      <c r="J675">
        <f t="shared" si="79"/>
        <v>1.7466982379229108E-3</v>
      </c>
      <c r="K675">
        <f t="shared" si="80"/>
        <v>0</v>
      </c>
      <c r="L675">
        <f t="shared" si="81"/>
        <v>-3.8258113556962608E-3</v>
      </c>
      <c r="M675">
        <f t="shared" si="82"/>
        <v>4.9112607286564648E-3</v>
      </c>
      <c r="N675">
        <f t="shared" si="83"/>
        <v>-7.7461107668751054E-4</v>
      </c>
      <c r="O675">
        <f t="shared" si="84"/>
        <v>-3.9510980216674171E-4</v>
      </c>
    </row>
    <row r="676" spans="1:15">
      <c r="A676" s="2">
        <v>40444</v>
      </c>
      <c r="B676" s="1">
        <v>57.349998474121087</v>
      </c>
      <c r="C676" s="1">
        <v>30.469999313354489</v>
      </c>
      <c r="D676" s="1">
        <v>33.599998474121087</v>
      </c>
      <c r="E676" s="1">
        <v>26.54999923706055</v>
      </c>
      <c r="F676" s="1">
        <v>13</v>
      </c>
      <c r="G676" s="1">
        <v>25.270000457763668</v>
      </c>
      <c r="I676" s="2">
        <v>40444</v>
      </c>
      <c r="J676">
        <f t="shared" si="79"/>
        <v>0</v>
      </c>
      <c r="K676">
        <f t="shared" si="80"/>
        <v>-9.8362907034463482E-4</v>
      </c>
      <c r="L676">
        <f t="shared" si="81"/>
        <v>-7.3855247051526265E-3</v>
      </c>
      <c r="M676">
        <f t="shared" si="82"/>
        <v>-1.8797422440644707E-3</v>
      </c>
      <c r="N676">
        <f t="shared" si="83"/>
        <v>7.7519677850287731E-3</v>
      </c>
      <c r="O676">
        <f t="shared" si="84"/>
        <v>-1.1857225376093519E-3</v>
      </c>
    </row>
    <row r="677" spans="1:15">
      <c r="A677" s="2">
        <v>40445</v>
      </c>
      <c r="B677" s="1">
        <v>57</v>
      </c>
      <c r="C677" s="1">
        <v>30.370000839233398</v>
      </c>
      <c r="D677" s="1">
        <v>32.5</v>
      </c>
      <c r="E677" s="1">
        <v>26.39999961853027</v>
      </c>
      <c r="F677" s="1">
        <v>13</v>
      </c>
      <c r="G677" s="1">
        <v>25.14999961853027</v>
      </c>
      <c r="I677" s="2">
        <v>40445</v>
      </c>
      <c r="J677">
        <f t="shared" si="79"/>
        <v>-6.1028506265614251E-3</v>
      </c>
      <c r="K677">
        <f t="shared" si="80"/>
        <v>-3.2818666352008269E-3</v>
      </c>
      <c r="L677">
        <f t="shared" si="81"/>
        <v>-3.2738051311767526E-2</v>
      </c>
      <c r="M677">
        <f t="shared" si="82"/>
        <v>-5.6497033084995131E-3</v>
      </c>
      <c r="N677">
        <f t="shared" si="83"/>
        <v>0</v>
      </c>
      <c r="O677">
        <f t="shared" si="84"/>
        <v>-4.7487470146258242E-3</v>
      </c>
    </row>
    <row r="678" spans="1:15">
      <c r="A678" s="2">
        <v>40448</v>
      </c>
      <c r="B678" s="1">
        <v>57.5</v>
      </c>
      <c r="C678" s="1">
        <v>30.659999847412109</v>
      </c>
      <c r="D678" s="1">
        <v>32.599998474121087</v>
      </c>
      <c r="E678" s="1">
        <v>26.510000228881839</v>
      </c>
      <c r="F678" s="1">
        <v>13.05000019073486</v>
      </c>
      <c r="G678" s="1">
        <v>25.25</v>
      </c>
      <c r="I678" s="2">
        <v>40448</v>
      </c>
      <c r="J678">
        <f t="shared" si="79"/>
        <v>8.771929824561403E-3</v>
      </c>
      <c r="K678">
        <f t="shared" si="80"/>
        <v>9.5488640159692249E-3</v>
      </c>
      <c r="L678">
        <f t="shared" si="81"/>
        <v>3.0768761268026661E-3</v>
      </c>
      <c r="M678">
        <f t="shared" si="82"/>
        <v>4.1666898462513506E-3</v>
      </c>
      <c r="N678">
        <f t="shared" si="83"/>
        <v>3.846168518066133E-3</v>
      </c>
      <c r="O678">
        <f t="shared" si="84"/>
        <v>3.9761583692450968E-3</v>
      </c>
    </row>
    <row r="679" spans="1:15">
      <c r="A679" s="2">
        <v>40449</v>
      </c>
      <c r="B679" s="1">
        <v>57.400001525878913</v>
      </c>
      <c r="C679" s="1">
        <v>30.590000152587891</v>
      </c>
      <c r="D679" s="1">
        <v>33.569999694824219</v>
      </c>
      <c r="E679" s="1">
        <v>26.489999771118161</v>
      </c>
      <c r="F679" s="1">
        <v>12.930000305175779</v>
      </c>
      <c r="G679" s="1">
        <v>25.20000076293945</v>
      </c>
      <c r="I679" s="2">
        <v>40449</v>
      </c>
      <c r="J679">
        <f t="shared" si="79"/>
        <v>-1.7391038977580286E-3</v>
      </c>
      <c r="K679">
        <f t="shared" si="80"/>
        <v>-2.2830950806455126E-3</v>
      </c>
      <c r="L679">
        <f t="shared" si="81"/>
        <v>2.9754640064573925E-2</v>
      </c>
      <c r="M679">
        <f t="shared" si="82"/>
        <v>-7.5444955077326209E-4</v>
      </c>
      <c r="N679">
        <f t="shared" si="83"/>
        <v>-9.1953933950343434E-3</v>
      </c>
      <c r="O679">
        <f t="shared" si="84"/>
        <v>-1.9801678043782347E-3</v>
      </c>
    </row>
    <row r="680" spans="1:15">
      <c r="A680" s="2">
        <v>40450</v>
      </c>
      <c r="B680" s="1">
        <v>57.799999237060547</v>
      </c>
      <c r="C680" s="1">
        <v>30.659999847412109</v>
      </c>
      <c r="D680" s="1">
        <v>34.069999694824219</v>
      </c>
      <c r="E680" s="1">
        <v>26.770000457763668</v>
      </c>
      <c r="F680" s="1">
        <v>12.97999954223633</v>
      </c>
      <c r="G680" s="1">
        <v>25.35000038146973</v>
      </c>
      <c r="I680" s="2">
        <v>40450</v>
      </c>
      <c r="J680">
        <f t="shared" si="79"/>
        <v>6.9686010548500365E-3</v>
      </c>
      <c r="K680">
        <f t="shared" si="80"/>
        <v>2.2883195317113074E-3</v>
      </c>
      <c r="L680">
        <f t="shared" si="81"/>
        <v>1.4894250954583398E-2</v>
      </c>
      <c r="M680">
        <f t="shared" si="82"/>
        <v>1.0570052437327325E-2</v>
      </c>
      <c r="N680">
        <f t="shared" si="83"/>
        <v>3.8669169281099025E-3</v>
      </c>
      <c r="O680">
        <f t="shared" si="84"/>
        <v>5.952365634483571E-3</v>
      </c>
    </row>
    <row r="681" spans="1:15">
      <c r="A681" s="2">
        <v>40451</v>
      </c>
      <c r="B681" s="1">
        <v>57.700000762939453</v>
      </c>
      <c r="C681" s="1">
        <v>30.54000091552734</v>
      </c>
      <c r="D681" s="1">
        <v>33.950000762939453</v>
      </c>
      <c r="E681" s="1">
        <v>26.620000839233398</v>
      </c>
      <c r="F681" s="1">
        <v>12.88000011444092</v>
      </c>
      <c r="G681" s="1">
        <v>25.29999923706055</v>
      </c>
      <c r="I681" s="2">
        <v>40451</v>
      </c>
      <c r="J681">
        <f t="shared" si="79"/>
        <v>-1.7300774297757454E-3</v>
      </c>
      <c r="K681">
        <f t="shared" si="80"/>
        <v>-3.9138595069137883E-3</v>
      </c>
      <c r="L681">
        <f t="shared" si="81"/>
        <v>-3.5221289392319954E-3</v>
      </c>
      <c r="M681">
        <f t="shared" si="82"/>
        <v>-5.6032729161484916E-3</v>
      </c>
      <c r="N681">
        <f t="shared" si="83"/>
        <v>-7.7041164346744817E-3</v>
      </c>
      <c r="O681">
        <f t="shared" si="84"/>
        <v>-1.9724317024361615E-3</v>
      </c>
    </row>
    <row r="682" spans="1:15">
      <c r="A682" s="2">
        <v>40452</v>
      </c>
      <c r="B682" s="1">
        <v>57.75</v>
      </c>
      <c r="C682" s="1">
        <v>30.5</v>
      </c>
      <c r="D682" s="1">
        <v>33.950000762939453</v>
      </c>
      <c r="E682" s="1">
        <v>26.620000839233398</v>
      </c>
      <c r="F682" s="1">
        <v>12.960000038146971</v>
      </c>
      <c r="G682" s="1">
        <v>25.389999389648441</v>
      </c>
      <c r="I682" s="2">
        <v>40452</v>
      </c>
      <c r="J682">
        <f t="shared" si="79"/>
        <v>8.665378925377977E-4</v>
      </c>
      <c r="K682">
        <f t="shared" si="80"/>
        <v>-1.309787633536143E-3</v>
      </c>
      <c r="L682">
        <f t="shared" si="81"/>
        <v>0</v>
      </c>
      <c r="M682">
        <f t="shared" si="82"/>
        <v>0</v>
      </c>
      <c r="N682">
        <f t="shared" si="83"/>
        <v>6.2111741455930635E-3</v>
      </c>
      <c r="O682">
        <f t="shared" si="84"/>
        <v>3.5573183913798086E-3</v>
      </c>
    </row>
    <row r="683" spans="1:15">
      <c r="A683" s="2">
        <v>40455</v>
      </c>
      <c r="B683" s="1">
        <v>57.75</v>
      </c>
      <c r="C683" s="1">
        <v>30.579999923706051</v>
      </c>
      <c r="D683" s="1">
        <v>33.5</v>
      </c>
      <c r="E683" s="1">
        <v>26.479999542236332</v>
      </c>
      <c r="F683" s="1">
        <v>13.060000419616699</v>
      </c>
      <c r="G683" s="1">
        <v>25.39999961853027</v>
      </c>
      <c r="I683" s="2">
        <v>40455</v>
      </c>
      <c r="J683">
        <f t="shared" si="79"/>
        <v>0</v>
      </c>
      <c r="K683">
        <f t="shared" si="80"/>
        <v>2.6229483182311848E-3</v>
      </c>
      <c r="L683">
        <f t="shared" si="81"/>
        <v>-1.3254808625238194E-2</v>
      </c>
      <c r="M683">
        <f t="shared" si="82"/>
        <v>-5.2592521631602811E-3</v>
      </c>
      <c r="N683">
        <f t="shared" si="83"/>
        <v>7.7160787943968603E-3</v>
      </c>
      <c r="O683">
        <f t="shared" si="84"/>
        <v>3.9386487287218871E-4</v>
      </c>
    </row>
    <row r="684" spans="1:15">
      <c r="A684" s="2">
        <v>40456</v>
      </c>
      <c r="B684" s="1">
        <v>57.400001525878913</v>
      </c>
      <c r="C684" s="1">
        <v>30.760000228881839</v>
      </c>
      <c r="D684" s="1">
        <v>32.849998474121087</v>
      </c>
      <c r="E684" s="1">
        <v>26.180000305175781</v>
      </c>
      <c r="F684" s="1">
        <v>13.079999923706049</v>
      </c>
      <c r="G684" s="1">
        <v>25.489999771118161</v>
      </c>
      <c r="I684" s="2">
        <v>40456</v>
      </c>
      <c r="J684">
        <f t="shared" si="79"/>
        <v>-6.0605796384603748E-3</v>
      </c>
      <c r="K684">
        <f t="shared" si="80"/>
        <v>5.8862101250775206E-3</v>
      </c>
      <c r="L684">
        <f t="shared" si="81"/>
        <v>-1.9403030623251143E-2</v>
      </c>
      <c r="M684">
        <f t="shared" si="82"/>
        <v>-1.1329276519889788E-2</v>
      </c>
      <c r="N684">
        <f t="shared" si="83"/>
        <v>1.5313555472257106E-3</v>
      </c>
      <c r="O684">
        <f t="shared" si="84"/>
        <v>3.5433131472266668E-3</v>
      </c>
    </row>
    <row r="685" spans="1:15">
      <c r="A685" s="2">
        <v>40457</v>
      </c>
      <c r="B685" s="1">
        <v>57.75</v>
      </c>
      <c r="C685" s="1">
        <v>31.04000091552734</v>
      </c>
      <c r="D685" s="1">
        <v>33.75</v>
      </c>
      <c r="E685" s="1">
        <v>26.5</v>
      </c>
      <c r="F685" s="1">
        <v>13.189999580383301</v>
      </c>
      <c r="G685" s="1">
        <v>25.840000152587891</v>
      </c>
      <c r="I685" s="2">
        <v>40457</v>
      </c>
      <c r="J685">
        <f t="shared" si="79"/>
        <v>6.0975342302611105E-3</v>
      </c>
      <c r="K685">
        <f t="shared" si="80"/>
        <v>9.102753074188747E-3</v>
      </c>
      <c r="L685">
        <f t="shared" si="81"/>
        <v>2.7397307996465385E-2</v>
      </c>
      <c r="M685">
        <f t="shared" si="82"/>
        <v>1.2223059247289423E-2</v>
      </c>
      <c r="N685">
        <f t="shared" si="83"/>
        <v>8.4097597338581975E-3</v>
      </c>
      <c r="O685">
        <f t="shared" si="84"/>
        <v>1.3730889941643055E-2</v>
      </c>
    </row>
    <row r="686" spans="1:15">
      <c r="A686" s="2">
        <v>40458</v>
      </c>
      <c r="B686" s="1">
        <v>57.950000762939453</v>
      </c>
      <c r="C686" s="1">
        <v>31.059999465942379</v>
      </c>
      <c r="D686" s="1">
        <v>33.75</v>
      </c>
      <c r="E686" s="1">
        <v>26.440000534057621</v>
      </c>
      <c r="F686" s="1">
        <v>13.22000026702881</v>
      </c>
      <c r="G686" s="1">
        <v>25.819999694824219</v>
      </c>
      <c r="I686" s="2">
        <v>40458</v>
      </c>
      <c r="J686">
        <f t="shared" si="79"/>
        <v>3.4632166742762445E-3</v>
      </c>
      <c r="K686">
        <f t="shared" si="80"/>
        <v>6.4428317735760944E-4</v>
      </c>
      <c r="L686">
        <f t="shared" si="81"/>
        <v>0</v>
      </c>
      <c r="M686">
        <f t="shared" si="82"/>
        <v>-2.2641307902784625E-3</v>
      </c>
      <c r="N686">
        <f t="shared" si="83"/>
        <v>2.2745024715639735E-3</v>
      </c>
      <c r="O686">
        <f t="shared" si="84"/>
        <v>-7.7401151879129607E-4</v>
      </c>
    </row>
    <row r="687" spans="1:15">
      <c r="A687" s="2">
        <v>40459</v>
      </c>
      <c r="B687" s="1">
        <v>57.599998474121087</v>
      </c>
      <c r="C687" s="1">
        <v>31.139999389648441</v>
      </c>
      <c r="D687" s="1">
        <v>33.5</v>
      </c>
      <c r="E687" s="1">
        <v>26.409999847412109</v>
      </c>
      <c r="F687" s="1">
        <v>13.10999965667725</v>
      </c>
      <c r="G687" s="1">
        <v>25.75</v>
      </c>
      <c r="I687" s="2">
        <v>40459</v>
      </c>
      <c r="J687">
        <f t="shared" si="79"/>
        <v>-6.0397288043212956E-3</v>
      </c>
      <c r="K687">
        <f t="shared" si="80"/>
        <v>2.575657600824577E-3</v>
      </c>
      <c r="L687">
        <f t="shared" si="81"/>
        <v>-7.4074074074074077E-3</v>
      </c>
      <c r="M687">
        <f t="shared" si="82"/>
        <v>-1.1346704250957632E-3</v>
      </c>
      <c r="N687">
        <f t="shared" si="83"/>
        <v>-8.3207721731977935E-3</v>
      </c>
      <c r="O687">
        <f t="shared" si="84"/>
        <v>-2.711064897427192E-3</v>
      </c>
    </row>
    <row r="688" spans="1:15">
      <c r="A688" s="2">
        <v>40462</v>
      </c>
      <c r="B688" s="1">
        <v>56.950000762939453</v>
      </c>
      <c r="C688" s="1">
        <v>30.889999389648441</v>
      </c>
      <c r="D688" s="1">
        <v>33.209999084472663</v>
      </c>
      <c r="E688" s="1">
        <v>26.229999542236332</v>
      </c>
      <c r="F688" s="1">
        <v>12.909999847412109</v>
      </c>
      <c r="G688" s="1">
        <v>25.670000076293949</v>
      </c>
      <c r="I688" s="2">
        <v>40462</v>
      </c>
      <c r="J688">
        <f t="shared" si="79"/>
        <v>-1.1284682784734254E-2</v>
      </c>
      <c r="K688">
        <f t="shared" si="80"/>
        <v>-8.0282596307020161E-3</v>
      </c>
      <c r="L688">
        <f t="shared" si="81"/>
        <v>-8.6567437470846751E-3</v>
      </c>
      <c r="M688">
        <f t="shared" si="82"/>
        <v>-6.8156117461475769E-3</v>
      </c>
      <c r="N688">
        <f t="shared" si="83"/>
        <v>-1.5255515980374217E-2</v>
      </c>
      <c r="O688">
        <f t="shared" si="84"/>
        <v>-3.1067931536330538E-3</v>
      </c>
    </row>
    <row r="689" spans="1:15">
      <c r="A689" s="2">
        <v>40463</v>
      </c>
      <c r="B689" s="1">
        <v>56.200000762939453</v>
      </c>
      <c r="C689" s="1">
        <v>31</v>
      </c>
      <c r="D689" s="1">
        <v>32.880001068115227</v>
      </c>
      <c r="E689" s="1">
        <v>25.85000038146973</v>
      </c>
      <c r="F689" s="1">
        <v>12.789999961853029</v>
      </c>
      <c r="G689" s="1">
        <v>25.54999923706055</v>
      </c>
      <c r="I689" s="2">
        <v>40463</v>
      </c>
      <c r="J689">
        <f t="shared" si="79"/>
        <v>-1.3169446706804382E-2</v>
      </c>
      <c r="K689">
        <f t="shared" si="80"/>
        <v>3.5610428140190023E-3</v>
      </c>
      <c r="L689">
        <f t="shared" si="81"/>
        <v>-9.9367065779814093E-3</v>
      </c>
      <c r="M689">
        <f t="shared" si="82"/>
        <v>-1.4487196622124049E-2</v>
      </c>
      <c r="N689">
        <f t="shared" si="83"/>
        <v>-9.2951113073122919E-3</v>
      </c>
      <c r="O689">
        <f t="shared" si="84"/>
        <v>-4.6747502484122821E-3</v>
      </c>
    </row>
    <row r="690" spans="1:15">
      <c r="A690" s="2">
        <v>40464</v>
      </c>
      <c r="B690" s="1">
        <v>56.549999237060547</v>
      </c>
      <c r="C690" s="1">
        <v>30.64999961853027</v>
      </c>
      <c r="D690" s="1">
        <v>33.040000915527337</v>
      </c>
      <c r="E690" s="1">
        <v>25.840000152587891</v>
      </c>
      <c r="F690" s="1">
        <v>12.789999961853029</v>
      </c>
      <c r="G690" s="1">
        <v>25.45000076293945</v>
      </c>
      <c r="I690" s="2">
        <v>40464</v>
      </c>
      <c r="J690">
        <f t="shared" si="79"/>
        <v>6.2277307717030651E-3</v>
      </c>
      <c r="K690">
        <f t="shared" si="80"/>
        <v>-1.1290334886120326E-2</v>
      </c>
      <c r="L690">
        <f t="shared" si="81"/>
        <v>4.8661752498319185E-3</v>
      </c>
      <c r="M690">
        <f t="shared" si="82"/>
        <v>-3.8685604387874735E-4</v>
      </c>
      <c r="N690">
        <f t="shared" si="83"/>
        <v>0</v>
      </c>
      <c r="O690">
        <f t="shared" si="84"/>
        <v>-3.9138347204352155E-3</v>
      </c>
    </row>
    <row r="691" spans="1:15">
      <c r="A691" s="2">
        <v>40465</v>
      </c>
      <c r="B691" s="1">
        <v>57.450000762939453</v>
      </c>
      <c r="C691" s="1">
        <v>30.889999389648441</v>
      </c>
      <c r="D691" s="1">
        <v>32.900001525878913</v>
      </c>
      <c r="E691" s="1">
        <v>26.20000076293945</v>
      </c>
      <c r="F691" s="1">
        <v>12.930000305175779</v>
      </c>
      <c r="G691" s="1">
        <v>25.89999961853027</v>
      </c>
      <c r="I691" s="2">
        <v>40465</v>
      </c>
      <c r="J691">
        <f t="shared" si="79"/>
        <v>1.591514656094075E-2</v>
      </c>
      <c r="K691">
        <f t="shared" si="80"/>
        <v>7.8303352073477005E-3</v>
      </c>
      <c r="L691">
        <f t="shared" si="81"/>
        <v>-4.2372695450692251E-3</v>
      </c>
      <c r="M691">
        <f t="shared" si="82"/>
        <v>1.3931912083038617E-2</v>
      </c>
      <c r="N691">
        <f t="shared" si="83"/>
        <v>1.0946078478523072E-2</v>
      </c>
      <c r="O691">
        <f t="shared" si="84"/>
        <v>1.7681683383134243E-2</v>
      </c>
    </row>
    <row r="692" spans="1:15">
      <c r="A692" s="2">
        <v>40466</v>
      </c>
      <c r="B692" s="1">
        <v>57.349998474121087</v>
      </c>
      <c r="C692" s="1">
        <v>30.60000038146973</v>
      </c>
      <c r="D692" s="1">
        <v>32.590000152587891</v>
      </c>
      <c r="E692" s="1">
        <v>25.989999771118161</v>
      </c>
      <c r="F692" s="1">
        <v>12.930000305175779</v>
      </c>
      <c r="G692" s="1">
        <v>26.04000091552734</v>
      </c>
      <c r="I692" s="2">
        <v>40466</v>
      </c>
      <c r="J692">
        <f t="shared" si="79"/>
        <v>-1.7406838553582261E-3</v>
      </c>
      <c r="K692">
        <f t="shared" si="80"/>
        <v>-9.3881195826728513E-3</v>
      </c>
      <c r="L692">
        <f t="shared" si="81"/>
        <v>-9.4225337055737768E-3</v>
      </c>
      <c r="M692">
        <f t="shared" si="82"/>
        <v>-8.0153047979426278E-3</v>
      </c>
      <c r="N692">
        <f t="shared" si="83"/>
        <v>0</v>
      </c>
      <c r="O692">
        <f t="shared" si="84"/>
        <v>5.4054555621269491E-3</v>
      </c>
    </row>
    <row r="693" spans="1:15">
      <c r="A693" s="2">
        <v>40469</v>
      </c>
      <c r="B693" s="1">
        <v>56.200000762939453</v>
      </c>
      <c r="C693" s="1">
        <v>30.14999961853027</v>
      </c>
      <c r="D693" s="1">
        <v>31.64999961853027</v>
      </c>
      <c r="E693" s="1">
        <v>25.579999923706051</v>
      </c>
      <c r="F693" s="1">
        <v>12.680000305175779</v>
      </c>
      <c r="G693" s="1">
        <v>25.54999923706055</v>
      </c>
      <c r="I693" s="2">
        <v>40469</v>
      </c>
      <c r="J693">
        <f t="shared" si="79"/>
        <v>-2.0052270998761484E-2</v>
      </c>
      <c r="K693">
        <f t="shared" si="80"/>
        <v>-1.470590710227457E-2</v>
      </c>
      <c r="L693">
        <f t="shared" si="81"/>
        <v>-2.8843219688754057E-2</v>
      </c>
      <c r="M693">
        <f t="shared" si="82"/>
        <v>-1.5775292459514711E-2</v>
      </c>
      <c r="N693">
        <f t="shared" si="83"/>
        <v>-1.9334879667398532E-2</v>
      </c>
      <c r="O693">
        <f t="shared" si="84"/>
        <v>-1.8817268096738341E-2</v>
      </c>
    </row>
    <row r="694" spans="1:15">
      <c r="A694" s="2">
        <v>40470</v>
      </c>
      <c r="B694" s="1">
        <v>56.049999237060547</v>
      </c>
      <c r="C694" s="1">
        <v>30.25</v>
      </c>
      <c r="D694" s="1">
        <v>31.79999923706055</v>
      </c>
      <c r="E694" s="1">
        <v>25.590000152587891</v>
      </c>
      <c r="F694" s="1">
        <v>12.64999961853027</v>
      </c>
      <c r="G694" s="1">
        <v>25.530000686645511</v>
      </c>
      <c r="I694" s="2">
        <v>40470</v>
      </c>
      <c r="J694">
        <f t="shared" si="79"/>
        <v>-2.6690662605439557E-3</v>
      </c>
      <c r="K694">
        <f t="shared" si="80"/>
        <v>3.3167622797669826E-3</v>
      </c>
      <c r="L694">
        <f t="shared" si="81"/>
        <v>4.7393244972571682E-3</v>
      </c>
      <c r="M694">
        <f t="shared" si="82"/>
        <v>3.9093936323947607E-4</v>
      </c>
      <c r="N694">
        <f t="shared" si="83"/>
        <v>-2.3659846942798396E-3</v>
      </c>
      <c r="O694">
        <f t="shared" si="84"/>
        <v>-7.8272215311971311E-4</v>
      </c>
    </row>
    <row r="695" spans="1:15">
      <c r="A695" s="2">
        <v>40471</v>
      </c>
      <c r="B695" s="1">
        <v>56.700000762939453</v>
      </c>
      <c r="C695" s="1">
        <v>30.309999465942379</v>
      </c>
      <c r="D695" s="1">
        <v>32.259998321533203</v>
      </c>
      <c r="E695" s="1">
        <v>25.79000091552734</v>
      </c>
      <c r="F695" s="1">
        <v>12.680000305175779</v>
      </c>
      <c r="G695" s="1">
        <v>25.75</v>
      </c>
      <c r="I695" s="2">
        <v>40471</v>
      </c>
      <c r="J695">
        <f t="shared" si="79"/>
        <v>1.1596815963007576E-2</v>
      </c>
      <c r="K695">
        <f t="shared" si="80"/>
        <v>1.9834534195827857E-3</v>
      </c>
      <c r="L695">
        <f t="shared" si="81"/>
        <v>1.44653803619139E-2</v>
      </c>
      <c r="M695">
        <f t="shared" si="82"/>
        <v>7.815582717736861E-3</v>
      </c>
      <c r="N695">
        <f t="shared" si="83"/>
        <v>2.3715958537708789E-3</v>
      </c>
      <c r="O695">
        <f t="shared" si="84"/>
        <v>8.6172858377386603E-3</v>
      </c>
    </row>
    <row r="696" spans="1:15">
      <c r="A696" s="2">
        <v>40472</v>
      </c>
      <c r="B696" s="1">
        <v>56.75</v>
      </c>
      <c r="C696" s="1">
        <v>30.39999961853027</v>
      </c>
      <c r="D696" s="1">
        <v>32.700000762939453</v>
      </c>
      <c r="E696" s="1">
        <v>25.940000534057621</v>
      </c>
      <c r="F696" s="1">
        <v>12.659999847412109</v>
      </c>
      <c r="G696" s="1">
        <v>25.79999923706055</v>
      </c>
      <c r="I696" s="2">
        <v>40472</v>
      </c>
      <c r="J696">
        <f t="shared" si="79"/>
        <v>8.8182074757973614E-4</v>
      </c>
      <c r="K696">
        <f t="shared" si="80"/>
        <v>2.9693221436383945E-3</v>
      </c>
      <c r="L696">
        <f t="shared" si="81"/>
        <v>1.3639258037795777E-2</v>
      </c>
      <c r="M696">
        <f t="shared" si="82"/>
        <v>5.8161928346412168E-3</v>
      </c>
      <c r="N696">
        <f t="shared" si="83"/>
        <v>-1.5773231295196596E-3</v>
      </c>
      <c r="O696">
        <f t="shared" si="84"/>
        <v>1.9417179440990458E-3</v>
      </c>
    </row>
    <row r="697" spans="1:15">
      <c r="A697" s="2">
        <v>40473</v>
      </c>
      <c r="B697" s="1">
        <v>57.099998474121087</v>
      </c>
      <c r="C697" s="1">
        <v>30.530000686645511</v>
      </c>
      <c r="D697" s="1">
        <v>33</v>
      </c>
      <c r="E697" s="1">
        <v>26</v>
      </c>
      <c r="F697" s="1">
        <v>12.659999847412109</v>
      </c>
      <c r="G697" s="1">
        <v>25.829999923706051</v>
      </c>
      <c r="I697" s="2">
        <v>40473</v>
      </c>
      <c r="J697">
        <f t="shared" si="79"/>
        <v>6.1673739933231124E-3</v>
      </c>
      <c r="K697">
        <f t="shared" si="80"/>
        <v>4.2763509785046028E-3</v>
      </c>
      <c r="L697">
        <f t="shared" si="81"/>
        <v>9.1742883810740153E-3</v>
      </c>
      <c r="M697">
        <f t="shared" si="82"/>
        <v>2.3130094335813011E-3</v>
      </c>
      <c r="N697">
        <f t="shared" si="83"/>
        <v>0</v>
      </c>
      <c r="O697">
        <f t="shared" si="84"/>
        <v>1.1628173462271292E-3</v>
      </c>
    </row>
    <row r="698" spans="1:15">
      <c r="A698" s="2">
        <v>40476</v>
      </c>
      <c r="B698" s="1">
        <v>56.099998474121087</v>
      </c>
      <c r="C698" s="1">
        <v>31.020000457763668</v>
      </c>
      <c r="D698" s="1">
        <v>33.299999237060547</v>
      </c>
      <c r="E698" s="1">
        <v>26.530000686645511</v>
      </c>
      <c r="F698" s="1">
        <v>12.86999988555908</v>
      </c>
      <c r="G698" s="1">
        <v>26.20000076293945</v>
      </c>
      <c r="I698" s="2">
        <v>40476</v>
      </c>
      <c r="J698">
        <f t="shared" si="79"/>
        <v>-1.7513135319140522E-2</v>
      </c>
      <c r="K698">
        <f t="shared" si="80"/>
        <v>1.6049779236739212E-2</v>
      </c>
      <c r="L698">
        <f t="shared" si="81"/>
        <v>9.0908859715317231E-3</v>
      </c>
      <c r="M698">
        <f t="shared" si="82"/>
        <v>2.038464179405813E-2</v>
      </c>
      <c r="N698">
        <f t="shared" si="83"/>
        <v>1.6587680938234609E-2</v>
      </c>
      <c r="O698">
        <f t="shared" si="84"/>
        <v>1.4324461491531869E-2</v>
      </c>
    </row>
    <row r="699" spans="1:15">
      <c r="A699" s="2">
        <v>40477</v>
      </c>
      <c r="B699" s="1">
        <v>56.349998474121087</v>
      </c>
      <c r="C699" s="1">
        <v>31.319999694824219</v>
      </c>
      <c r="D699" s="1">
        <v>33.729999542236328</v>
      </c>
      <c r="E699" s="1">
        <v>26.60000038146973</v>
      </c>
      <c r="F699" s="1">
        <v>12.85000038146973</v>
      </c>
      <c r="G699" s="1">
        <v>26.39999961853027</v>
      </c>
      <c r="I699" s="2">
        <v>40477</v>
      </c>
      <c r="J699">
        <f t="shared" si="79"/>
        <v>4.4563281069486113E-3</v>
      </c>
      <c r="K699">
        <f t="shared" si="80"/>
        <v>9.6711551461459364E-3</v>
      </c>
      <c r="L699">
        <f t="shared" si="81"/>
        <v>1.2912922373199975E-2</v>
      </c>
      <c r="M699">
        <f t="shared" si="82"/>
        <v>2.6385108561061861E-3</v>
      </c>
      <c r="N699">
        <f t="shared" si="83"/>
        <v>-1.5539630355234731E-3</v>
      </c>
      <c r="O699">
        <f t="shared" si="84"/>
        <v>7.6335438842323874E-3</v>
      </c>
    </row>
    <row r="700" spans="1:15">
      <c r="A700" s="2">
        <v>40478</v>
      </c>
      <c r="B700" s="1">
        <v>56.049999237060547</v>
      </c>
      <c r="C700" s="1">
        <v>31.139999389648441</v>
      </c>
      <c r="D700" s="1">
        <v>33.900001525878913</v>
      </c>
      <c r="E700" s="1">
        <v>26.45999908447266</v>
      </c>
      <c r="F700" s="1">
        <v>12.75</v>
      </c>
      <c r="G700" s="1">
        <v>26.29999923706055</v>
      </c>
      <c r="I700" s="2">
        <v>40478</v>
      </c>
      <c r="J700">
        <f t="shared" si="79"/>
        <v>-5.323855282770156E-3</v>
      </c>
      <c r="K700">
        <f t="shared" si="80"/>
        <v>-5.7471362365793264E-3</v>
      </c>
      <c r="L700">
        <f t="shared" si="81"/>
        <v>5.0400825956048601E-3</v>
      </c>
      <c r="M700">
        <f t="shared" si="82"/>
        <v>-5.2632065785457264E-3</v>
      </c>
      <c r="N700">
        <f t="shared" si="83"/>
        <v>-7.7821306226523619E-3</v>
      </c>
      <c r="O700">
        <f t="shared" si="84"/>
        <v>-3.7878932922229577E-3</v>
      </c>
    </row>
    <row r="701" spans="1:15">
      <c r="A701" s="2">
        <v>40479</v>
      </c>
      <c r="B701" s="1">
        <v>56.5</v>
      </c>
      <c r="C701" s="1">
        <v>31.5</v>
      </c>
      <c r="D701" s="1">
        <v>34.099998474121087</v>
      </c>
      <c r="E701" s="1">
        <v>26.79999923706055</v>
      </c>
      <c r="F701" s="1">
        <v>12.819999694824221</v>
      </c>
      <c r="G701" s="1">
        <v>26.319999694824219</v>
      </c>
      <c r="I701" s="2">
        <v>40479</v>
      </c>
      <c r="J701">
        <f t="shared" si="79"/>
        <v>8.0285596621723111E-3</v>
      </c>
      <c r="K701">
        <f t="shared" si="80"/>
        <v>1.1560713468454028E-2</v>
      </c>
      <c r="L701">
        <f t="shared" si="81"/>
        <v>5.8996147268458874E-3</v>
      </c>
      <c r="M701">
        <f t="shared" si="82"/>
        <v>1.2849590489495164E-2</v>
      </c>
      <c r="N701">
        <f t="shared" si="83"/>
        <v>5.4901721430761193E-3</v>
      </c>
      <c r="O701">
        <f t="shared" si="84"/>
        <v>7.6047370128759354E-4</v>
      </c>
    </row>
    <row r="702" spans="1:15">
      <c r="A702" s="2">
        <v>40480</v>
      </c>
      <c r="B702" s="1">
        <v>56</v>
      </c>
      <c r="C702" s="1">
        <v>31.190000534057621</v>
      </c>
      <c r="D702" s="1">
        <v>34.060001373291023</v>
      </c>
      <c r="E702" s="1">
        <v>26.64999961853027</v>
      </c>
      <c r="F702" s="1">
        <v>12.710000038146971</v>
      </c>
      <c r="G702" s="1">
        <v>26.29999923706055</v>
      </c>
      <c r="I702" s="2">
        <v>40480</v>
      </c>
      <c r="J702">
        <f t="shared" si="79"/>
        <v>-8.8495575221238937E-3</v>
      </c>
      <c r="K702">
        <f t="shared" si="80"/>
        <v>-9.8412528870596584E-3</v>
      </c>
      <c r="L702">
        <f t="shared" si="81"/>
        <v>-1.1729355606985793E-3</v>
      </c>
      <c r="M702">
        <f t="shared" si="82"/>
        <v>-5.5970008507631825E-3</v>
      </c>
      <c r="N702">
        <f t="shared" si="83"/>
        <v>-8.5803166377343577E-3</v>
      </c>
      <c r="O702">
        <f t="shared" si="84"/>
        <v>-7.5989582050038466E-4</v>
      </c>
    </row>
    <row r="703" spans="1:15">
      <c r="A703" s="2">
        <v>40483</v>
      </c>
      <c r="B703" s="1">
        <v>56.799999237060547</v>
      </c>
      <c r="C703" s="1">
        <v>31.319999694824219</v>
      </c>
      <c r="D703" s="1">
        <v>34.479999542236328</v>
      </c>
      <c r="E703" s="1">
        <v>26.909999847412109</v>
      </c>
      <c r="F703" s="1">
        <v>12.939999580383301</v>
      </c>
      <c r="G703" s="1">
        <v>26.5</v>
      </c>
      <c r="I703" s="2">
        <v>40483</v>
      </c>
      <c r="J703">
        <f t="shared" si="79"/>
        <v>1.428570066179548E-2</v>
      </c>
      <c r="K703">
        <f t="shared" si="80"/>
        <v>4.1679755864270241E-3</v>
      </c>
      <c r="L703">
        <f t="shared" si="81"/>
        <v>1.2331126013243709E-2</v>
      </c>
      <c r="M703">
        <f t="shared" si="82"/>
        <v>9.7561062890618652E-3</v>
      </c>
      <c r="N703">
        <f t="shared" si="83"/>
        <v>1.8095951341150603E-2</v>
      </c>
      <c r="O703">
        <f t="shared" si="84"/>
        <v>7.6045919673495355E-3</v>
      </c>
    </row>
    <row r="704" spans="1:15">
      <c r="A704" s="2">
        <v>40484</v>
      </c>
      <c r="B704" s="1">
        <v>56.799999237060547</v>
      </c>
      <c r="C704" s="1">
        <v>31.389999389648441</v>
      </c>
      <c r="D704" s="1">
        <v>34.549999237060547</v>
      </c>
      <c r="E704" s="1">
        <v>26.70000076293945</v>
      </c>
      <c r="F704" s="1">
        <v>13</v>
      </c>
      <c r="G704" s="1">
        <v>26.5</v>
      </c>
      <c r="I704" s="2">
        <v>40484</v>
      </c>
      <c r="J704">
        <f t="shared" si="79"/>
        <v>0</v>
      </c>
      <c r="K704">
        <f t="shared" si="80"/>
        <v>2.2349838922824158E-3</v>
      </c>
      <c r="L704">
        <f t="shared" si="81"/>
        <v>2.0301535891400612E-3</v>
      </c>
      <c r="M704">
        <f t="shared" si="82"/>
        <v>-7.803756434909645E-3</v>
      </c>
      <c r="N704">
        <f t="shared" si="83"/>
        <v>4.6368177405243724E-3</v>
      </c>
      <c r="O704">
        <f t="shared" si="84"/>
        <v>0</v>
      </c>
    </row>
    <row r="705" spans="1:15">
      <c r="A705" s="2">
        <v>40485</v>
      </c>
      <c r="B705" s="1">
        <v>56.700000762939453</v>
      </c>
      <c r="C705" s="1">
        <v>30.79999923706055</v>
      </c>
      <c r="D705" s="1">
        <v>34.360000610351563</v>
      </c>
      <c r="E705" s="1">
        <v>26.530000686645511</v>
      </c>
      <c r="F705" s="1">
        <v>12.89999961853027</v>
      </c>
      <c r="G705" s="1">
        <v>26.329999923706051</v>
      </c>
      <c r="I705" s="2">
        <v>40485</v>
      </c>
      <c r="J705">
        <f t="shared" si="79"/>
        <v>-1.7605365398640235E-3</v>
      </c>
      <c r="K705">
        <f t="shared" si="80"/>
        <v>-1.8795800065623973E-2</v>
      </c>
      <c r="L705">
        <f t="shared" si="81"/>
        <v>-5.4992367845027234E-3</v>
      </c>
      <c r="M705">
        <f t="shared" si="82"/>
        <v>-6.3670438740175755E-3</v>
      </c>
      <c r="N705">
        <f t="shared" si="83"/>
        <v>-7.6923370361330857E-3</v>
      </c>
      <c r="O705">
        <f t="shared" si="84"/>
        <v>-6.4150972186395802E-3</v>
      </c>
    </row>
    <row r="706" spans="1:15">
      <c r="A706" s="2">
        <v>40486</v>
      </c>
      <c r="B706" s="1">
        <v>57.049999237060547</v>
      </c>
      <c r="C706" s="1">
        <v>30.819999694824219</v>
      </c>
      <c r="D706" s="1">
        <v>34.529998779296882</v>
      </c>
      <c r="E706" s="1">
        <v>26.690000534057621</v>
      </c>
      <c r="F706" s="1">
        <v>12.94999980926514</v>
      </c>
      <c r="G706" s="1">
        <v>26.5</v>
      </c>
      <c r="I706" s="2">
        <v>40486</v>
      </c>
      <c r="J706">
        <f t="shared" si="79"/>
        <v>6.1728125116686343E-3</v>
      </c>
      <c r="K706">
        <f t="shared" si="80"/>
        <v>6.4936552789269153E-4</v>
      </c>
      <c r="L706">
        <f t="shared" si="81"/>
        <v>4.9475601258896548E-3</v>
      </c>
      <c r="M706">
        <f t="shared" si="82"/>
        <v>6.0309024979652189E-3</v>
      </c>
      <c r="N706">
        <f t="shared" si="83"/>
        <v>3.8759838925147999E-3</v>
      </c>
      <c r="O706">
        <f t="shared" si="84"/>
        <v>6.456516399033118E-3</v>
      </c>
    </row>
    <row r="707" spans="1:15">
      <c r="A707" s="2">
        <v>40487</v>
      </c>
      <c r="B707" s="1">
        <v>57.650001525878913</v>
      </c>
      <c r="C707" s="1">
        <v>31.25</v>
      </c>
      <c r="D707" s="1">
        <v>34.459999084472663</v>
      </c>
      <c r="E707" s="1">
        <v>26.719999313354489</v>
      </c>
      <c r="F707" s="1">
        <v>13.13000011444092</v>
      </c>
      <c r="G707" s="1">
        <v>26.889999389648441</v>
      </c>
      <c r="I707" s="2">
        <v>40487</v>
      </c>
      <c r="J707">
        <f t="shared" si="79"/>
        <v>1.0517130531854518E-2</v>
      </c>
      <c r="K707">
        <f t="shared" si="80"/>
        <v>1.3951989274289114E-2</v>
      </c>
      <c r="L707">
        <f t="shared" si="81"/>
        <v>-2.0272139385706669E-3</v>
      </c>
      <c r="M707">
        <f t="shared" si="82"/>
        <v>1.123970726736709E-3</v>
      </c>
      <c r="N707">
        <f t="shared" si="83"/>
        <v>1.3899637670032812E-2</v>
      </c>
      <c r="O707">
        <f t="shared" si="84"/>
        <v>1.4716958099941172E-2</v>
      </c>
    </row>
    <row r="708" spans="1:15">
      <c r="A708" s="2">
        <v>40490</v>
      </c>
      <c r="B708" s="1">
        <v>57.549999237060547</v>
      </c>
      <c r="C708" s="1">
        <v>31.20999908447266</v>
      </c>
      <c r="D708" s="1">
        <v>33.790000915527337</v>
      </c>
      <c r="E708" s="1">
        <v>26.5</v>
      </c>
      <c r="F708" s="1">
        <v>13.210000038146971</v>
      </c>
      <c r="G708" s="1">
        <v>27.139999389648441</v>
      </c>
      <c r="I708" s="2">
        <v>40490</v>
      </c>
      <c r="J708">
        <f t="shared" ref="J708:J771" si="85">(B708-B707)/B707</f>
        <v>-1.7346450333305845E-3</v>
      </c>
      <c r="K708">
        <f t="shared" ref="K708:K771" si="86">(C708-C707)/C707</f>
        <v>-1.2800292968748862E-3</v>
      </c>
      <c r="L708">
        <f t="shared" ref="L708:L771" si="87">(D708-D707)/D707</f>
        <v>-1.9442779650195096E-2</v>
      </c>
      <c r="M708">
        <f t="shared" ref="M708:M771" si="88">(E708-E707)/E707</f>
        <v>-8.2335074479038019E-3</v>
      </c>
      <c r="N708">
        <f t="shared" ref="N708:N771" si="89">(F708-F707)/F707</f>
        <v>6.0929111202416434E-3</v>
      </c>
      <c r="O708">
        <f t="shared" ref="O708:O771" si="90">(G708-G707)/G707</f>
        <v>9.2971366929907734E-3</v>
      </c>
    </row>
    <row r="709" spans="1:15">
      <c r="A709" s="2">
        <v>40491</v>
      </c>
      <c r="B709" s="1">
        <v>57.700000762939453</v>
      </c>
      <c r="C709" s="1">
        <v>31.370000839233398</v>
      </c>
      <c r="D709" s="1">
        <v>34</v>
      </c>
      <c r="E709" s="1">
        <v>26.659999847412109</v>
      </c>
      <c r="F709" s="1">
        <v>13.14000034332275</v>
      </c>
      <c r="G709" s="1">
        <v>27.110000610351559</v>
      </c>
      <c r="I709" s="2">
        <v>40491</v>
      </c>
      <c r="J709">
        <f t="shared" si="85"/>
        <v>2.606455740529525E-3</v>
      </c>
      <c r="K709">
        <f t="shared" si="86"/>
        <v>5.1266183740563253E-3</v>
      </c>
      <c r="L709">
        <f t="shared" si="87"/>
        <v>6.2148292033979676E-3</v>
      </c>
      <c r="M709">
        <f t="shared" si="88"/>
        <v>6.0377300910229954E-3</v>
      </c>
      <c r="N709">
        <f t="shared" si="89"/>
        <v>-5.2989927798697961E-3</v>
      </c>
      <c r="O709">
        <f t="shared" si="90"/>
        <v>-1.1053345604835954E-3</v>
      </c>
    </row>
    <row r="710" spans="1:15">
      <c r="A710" s="2">
        <v>40492</v>
      </c>
      <c r="B710" s="1">
        <v>57.650001525878913</v>
      </c>
      <c r="C710" s="1">
        <v>31.20999908447266</v>
      </c>
      <c r="D710" s="1">
        <v>33.159999847412109</v>
      </c>
      <c r="E710" s="1">
        <v>26.75</v>
      </c>
      <c r="F710" s="1">
        <v>13.05000019073486</v>
      </c>
      <c r="G710" s="1">
        <v>26.860000610351559</v>
      </c>
      <c r="I710" s="2">
        <v>40492</v>
      </c>
      <c r="J710">
        <f t="shared" si="85"/>
        <v>-8.6653789253767453E-4</v>
      </c>
      <c r="K710">
        <f t="shared" si="86"/>
        <v>-5.1004702097626293E-3</v>
      </c>
      <c r="L710">
        <f t="shared" si="87"/>
        <v>-2.4705886840820313E-2</v>
      </c>
      <c r="M710">
        <f t="shared" si="88"/>
        <v>3.3758497037886127E-3</v>
      </c>
      <c r="N710">
        <f t="shared" si="89"/>
        <v>-6.8493265020061651E-3</v>
      </c>
      <c r="O710">
        <f t="shared" si="90"/>
        <v>-9.221689205884457E-3</v>
      </c>
    </row>
    <row r="711" spans="1:15">
      <c r="A711" s="2">
        <v>40493</v>
      </c>
      <c r="B711" s="1">
        <v>57.5</v>
      </c>
      <c r="C711" s="1">
        <v>31.45000076293945</v>
      </c>
      <c r="D711" s="1">
        <v>34.599998474121087</v>
      </c>
      <c r="E711" s="1">
        <v>26.719999313354489</v>
      </c>
      <c r="F711" s="1">
        <v>13.10000038146973</v>
      </c>
      <c r="G711" s="1">
        <v>26.969999313354489</v>
      </c>
      <c r="I711" s="2">
        <v>40493</v>
      </c>
      <c r="J711">
        <f t="shared" si="85"/>
        <v>-2.6019344650247429E-3</v>
      </c>
      <c r="K711">
        <f t="shared" si="86"/>
        <v>7.6898970043928457E-3</v>
      </c>
      <c r="L711">
        <f t="shared" si="87"/>
        <v>4.342577301975948E-2</v>
      </c>
      <c r="M711">
        <f t="shared" si="88"/>
        <v>-1.1215209960938827E-3</v>
      </c>
      <c r="N711">
        <f t="shared" si="89"/>
        <v>3.8314321842208969E-3</v>
      </c>
      <c r="O711">
        <f t="shared" si="90"/>
        <v>4.0952606293142586E-3</v>
      </c>
    </row>
    <row r="712" spans="1:15">
      <c r="A712" s="2">
        <v>40494</v>
      </c>
      <c r="B712" s="1">
        <v>56.349998474121087</v>
      </c>
      <c r="C712" s="1">
        <v>31.389999389648441</v>
      </c>
      <c r="D712" s="1">
        <v>34</v>
      </c>
      <c r="E712" s="1">
        <v>26.420000076293949</v>
      </c>
      <c r="F712" s="1">
        <v>12.789999961853029</v>
      </c>
      <c r="G712" s="1">
        <v>26.690000534057621</v>
      </c>
      <c r="I712" s="2">
        <v>40494</v>
      </c>
      <c r="J712">
        <f t="shared" si="85"/>
        <v>-2.0000026537024582E-2</v>
      </c>
      <c r="K712">
        <f t="shared" si="86"/>
        <v>-1.9078337626533188E-3</v>
      </c>
      <c r="L712">
        <f t="shared" si="87"/>
        <v>-1.7340997126628569E-2</v>
      </c>
      <c r="M712">
        <f t="shared" si="88"/>
        <v>-1.1227516645578731E-2</v>
      </c>
      <c r="N712">
        <f t="shared" si="89"/>
        <v>-2.3664153480117769E-2</v>
      </c>
      <c r="O712">
        <f t="shared" si="90"/>
        <v>-1.0381860824083279E-2</v>
      </c>
    </row>
    <row r="713" spans="1:15">
      <c r="A713" s="2">
        <v>40497</v>
      </c>
      <c r="B713" s="1">
        <v>56.150001525878913</v>
      </c>
      <c r="C713" s="1">
        <v>30.54999923706055</v>
      </c>
      <c r="D713" s="1">
        <v>33.400001525878913</v>
      </c>
      <c r="E713" s="1">
        <v>26.469999313354489</v>
      </c>
      <c r="F713" s="1">
        <v>12.61999988555908</v>
      </c>
      <c r="G713" s="1">
        <v>26.29000091552734</v>
      </c>
      <c r="I713" s="2">
        <v>40497</v>
      </c>
      <c r="J713">
        <f t="shared" si="85"/>
        <v>-3.5491917241847401E-3</v>
      </c>
      <c r="K713">
        <f t="shared" si="86"/>
        <v>-2.6760120067568387E-2</v>
      </c>
      <c r="L713">
        <f t="shared" si="87"/>
        <v>-1.7647013944737843E-2</v>
      </c>
      <c r="M713">
        <f t="shared" si="88"/>
        <v>1.8924767947068599E-3</v>
      </c>
      <c r="N713">
        <f t="shared" si="89"/>
        <v>-1.3291640093900287E-2</v>
      </c>
      <c r="O713">
        <f t="shared" si="90"/>
        <v>-1.4986871881844414E-2</v>
      </c>
    </row>
    <row r="714" spans="1:15">
      <c r="A714" s="2">
        <v>40498</v>
      </c>
      <c r="B714" s="1">
        <v>56.75</v>
      </c>
      <c r="C714" s="1">
        <v>30.520000457763668</v>
      </c>
      <c r="D714" s="1">
        <v>33.720001220703118</v>
      </c>
      <c r="E714" s="1">
        <v>26.60000038146973</v>
      </c>
      <c r="F714" s="1">
        <v>12.680000305175779</v>
      </c>
      <c r="G714" s="1">
        <v>26.469999313354489</v>
      </c>
      <c r="I714" s="2">
        <v>40498</v>
      </c>
      <c r="J714">
        <f t="shared" si="85"/>
        <v>1.0685635936172753E-2</v>
      </c>
      <c r="K714">
        <f t="shared" si="86"/>
        <v>-9.8195679365157716E-4</v>
      </c>
      <c r="L714">
        <f t="shared" si="87"/>
        <v>9.5808287486532934E-3</v>
      </c>
      <c r="M714">
        <f t="shared" si="88"/>
        <v>4.9112607286564648E-3</v>
      </c>
      <c r="N714">
        <f t="shared" si="89"/>
        <v>4.7543914548966839E-3</v>
      </c>
      <c r="O714">
        <f t="shared" si="90"/>
        <v>6.846648594859432E-3</v>
      </c>
    </row>
    <row r="715" spans="1:15">
      <c r="A715" s="2">
        <v>40499</v>
      </c>
      <c r="B715" s="1">
        <v>56.5</v>
      </c>
      <c r="C715" s="1">
        <v>30.25</v>
      </c>
      <c r="D715" s="1">
        <v>33.400001525878913</v>
      </c>
      <c r="E715" s="1">
        <v>26.479999542236332</v>
      </c>
      <c r="F715" s="1">
        <v>12.52999973297119</v>
      </c>
      <c r="G715" s="1">
        <v>26.319999694824219</v>
      </c>
      <c r="I715" s="2">
        <v>40499</v>
      </c>
      <c r="J715">
        <f t="shared" si="85"/>
        <v>-4.4052863436123352E-3</v>
      </c>
      <c r="K715">
        <f t="shared" si="86"/>
        <v>-8.8466727953467536E-3</v>
      </c>
      <c r="L715">
        <f t="shared" si="87"/>
        <v>-9.4899075693904138E-3</v>
      </c>
      <c r="M715">
        <f t="shared" si="88"/>
        <v>-4.5113096809199383E-3</v>
      </c>
      <c r="N715">
        <f t="shared" si="89"/>
        <v>-1.1829697838679225E-2</v>
      </c>
      <c r="O715">
        <f t="shared" si="90"/>
        <v>-5.6667783309912274E-3</v>
      </c>
    </row>
    <row r="716" spans="1:15">
      <c r="A716" s="2">
        <v>40500</v>
      </c>
      <c r="B716" s="1">
        <v>56.599998474121087</v>
      </c>
      <c r="C716" s="1">
        <v>30.45999908447266</v>
      </c>
      <c r="D716" s="1">
        <v>33.990001678466797</v>
      </c>
      <c r="E716" s="1">
        <v>26.39999961853027</v>
      </c>
      <c r="F716" s="1">
        <v>12.579999923706049</v>
      </c>
      <c r="G716" s="1">
        <v>26.430000305175781</v>
      </c>
      <c r="I716" s="2">
        <v>40500</v>
      </c>
      <c r="J716">
        <f t="shared" si="85"/>
        <v>1.7698844977183477E-3</v>
      </c>
      <c r="K716">
        <f t="shared" si="86"/>
        <v>6.9421184949639602E-3</v>
      </c>
      <c r="L716">
        <f t="shared" si="87"/>
        <v>1.7664674420171535E-2</v>
      </c>
      <c r="M716">
        <f t="shared" si="88"/>
        <v>-3.0211452072897394E-3</v>
      </c>
      <c r="N716">
        <f t="shared" si="89"/>
        <v>3.9904382921326191E-3</v>
      </c>
      <c r="O716">
        <f t="shared" si="90"/>
        <v>4.1793545450987948E-3</v>
      </c>
    </row>
    <row r="717" spans="1:15">
      <c r="A717" s="2">
        <v>40501</v>
      </c>
      <c r="B717" s="1">
        <v>56.650001525878913</v>
      </c>
      <c r="C717" s="1">
        <v>30.680000305175781</v>
      </c>
      <c r="D717" s="1">
        <v>34.400001525878913</v>
      </c>
      <c r="E717" s="1">
        <v>26.60000038146973</v>
      </c>
      <c r="F717" s="1">
        <v>12.52999973297119</v>
      </c>
      <c r="G717" s="1">
        <v>26.559999465942379</v>
      </c>
      <c r="I717" s="2">
        <v>40501</v>
      </c>
      <c r="J717">
        <f t="shared" si="85"/>
        <v>8.8344616794803165E-4</v>
      </c>
      <c r="K717">
        <f t="shared" si="86"/>
        <v>7.2226272920431454E-3</v>
      </c>
      <c r="L717">
        <f t="shared" si="87"/>
        <v>1.2062366200818927E-2</v>
      </c>
      <c r="M717">
        <f t="shared" si="88"/>
        <v>7.5757865844467229E-3</v>
      </c>
      <c r="N717">
        <f t="shared" si="89"/>
        <v>-3.974577983950396E-3</v>
      </c>
      <c r="O717">
        <f t="shared" si="90"/>
        <v>4.9186212359271257E-3</v>
      </c>
    </row>
    <row r="718" spans="1:15">
      <c r="A718" s="2">
        <v>40504</v>
      </c>
      <c r="B718" s="1">
        <v>57.349998474121087</v>
      </c>
      <c r="C718" s="1">
        <v>30.860000610351559</v>
      </c>
      <c r="D718" s="1">
        <v>34.150001525878913</v>
      </c>
      <c r="E718" s="1">
        <v>27.079999923706051</v>
      </c>
      <c r="F718" s="1">
        <v>12.64000034332275</v>
      </c>
      <c r="G718" s="1">
        <v>26.719999313354489</v>
      </c>
      <c r="I718" s="2">
        <v>40504</v>
      </c>
      <c r="J718">
        <f t="shared" si="85"/>
        <v>1.2356521260152128E-2</v>
      </c>
      <c r="K718">
        <f t="shared" si="86"/>
        <v>5.8670242302902211E-3</v>
      </c>
      <c r="L718">
        <f t="shared" si="87"/>
        <v>-7.2674415381036106E-3</v>
      </c>
      <c r="M718">
        <f t="shared" si="88"/>
        <v>1.8045095314009902E-2</v>
      </c>
      <c r="N718">
        <f t="shared" si="89"/>
        <v>8.7789794649482181E-3</v>
      </c>
      <c r="O718">
        <f t="shared" si="90"/>
        <v>6.0240907616461205E-3</v>
      </c>
    </row>
    <row r="719" spans="1:15">
      <c r="A719" s="2">
        <v>40505</v>
      </c>
      <c r="B719" s="1">
        <v>56.900001525878913</v>
      </c>
      <c r="C719" s="1">
        <v>29.75</v>
      </c>
      <c r="D719" s="1">
        <v>34.720001220703118</v>
      </c>
      <c r="E719" s="1">
        <v>25.79999923706055</v>
      </c>
      <c r="F719" s="1">
        <v>12.14000034332275</v>
      </c>
      <c r="G719" s="1">
        <v>26.639999389648441</v>
      </c>
      <c r="I719" s="2">
        <v>40505</v>
      </c>
      <c r="J719">
        <f t="shared" si="85"/>
        <v>-7.8465032295551365E-3</v>
      </c>
      <c r="K719">
        <f t="shared" si="86"/>
        <v>-3.5968910835964943E-2</v>
      </c>
      <c r="L719">
        <f t="shared" si="87"/>
        <v>1.6691059131937611E-2</v>
      </c>
      <c r="M719">
        <f t="shared" si="88"/>
        <v>-4.7267381471629094E-2</v>
      </c>
      <c r="N719">
        <f t="shared" si="89"/>
        <v>-3.9556960950885713E-2</v>
      </c>
      <c r="O719">
        <f t="shared" si="90"/>
        <v>-2.9940091976747964E-3</v>
      </c>
    </row>
    <row r="720" spans="1:15">
      <c r="A720" s="2">
        <v>40506</v>
      </c>
      <c r="B720" s="1">
        <v>56.849998474121087</v>
      </c>
      <c r="C720" s="1">
        <v>29.719999313354489</v>
      </c>
      <c r="D720" s="1">
        <v>34.729999542236328</v>
      </c>
      <c r="E720" s="1">
        <v>25.870000839233398</v>
      </c>
      <c r="F720" s="1">
        <v>12.10999965667725</v>
      </c>
      <c r="G720" s="1">
        <v>26.629999160766602</v>
      </c>
      <c r="I720" s="2">
        <v>40506</v>
      </c>
      <c r="J720">
        <f t="shared" si="85"/>
        <v>-8.7878823228299257E-4</v>
      </c>
      <c r="K720">
        <f t="shared" si="86"/>
        <v>-1.0084264418659282E-3</v>
      </c>
      <c r="L720">
        <f t="shared" si="87"/>
        <v>2.8797008011763412E-4</v>
      </c>
      <c r="M720">
        <f t="shared" si="88"/>
        <v>2.7132404745304731E-3</v>
      </c>
      <c r="N720">
        <f t="shared" si="89"/>
        <v>-2.4712261776830757E-3</v>
      </c>
      <c r="O720">
        <f t="shared" si="90"/>
        <v>-3.7538397563647468E-4</v>
      </c>
    </row>
    <row r="721" spans="1:15">
      <c r="A721" s="2">
        <v>40507</v>
      </c>
      <c r="B721" s="1">
        <v>57.099998474121087</v>
      </c>
      <c r="C721" s="1">
        <v>29.860000610351559</v>
      </c>
      <c r="D721" s="1">
        <v>35</v>
      </c>
      <c r="E721" s="1">
        <v>25.95000076293945</v>
      </c>
      <c r="F721" s="1">
        <v>12.22999954223633</v>
      </c>
      <c r="G721" s="1">
        <v>26.780000686645511</v>
      </c>
      <c r="I721" s="2">
        <v>40507</v>
      </c>
      <c r="J721">
        <f t="shared" si="85"/>
        <v>4.3975374970995559E-3</v>
      </c>
      <c r="K721">
        <f t="shared" si="86"/>
        <v>4.7106763200415562E-3</v>
      </c>
      <c r="L721">
        <f t="shared" si="87"/>
        <v>7.7742718491923728E-3</v>
      </c>
      <c r="M721">
        <f t="shared" si="88"/>
        <v>3.0923819524863133E-3</v>
      </c>
      <c r="N721">
        <f t="shared" si="89"/>
        <v>9.9091568093409767E-3</v>
      </c>
      <c r="O721">
        <f t="shared" si="90"/>
        <v>5.6328025011695756E-3</v>
      </c>
    </row>
    <row r="722" spans="1:15">
      <c r="A722" s="2">
        <v>40508</v>
      </c>
      <c r="B722" s="1">
        <v>56.799999237060547</v>
      </c>
      <c r="C722" s="1">
        <v>29.879999160766602</v>
      </c>
      <c r="D722" s="1">
        <v>34.889999389648438</v>
      </c>
      <c r="E722" s="1">
        <v>26.04000091552734</v>
      </c>
      <c r="F722" s="1">
        <v>12.13000011444092</v>
      </c>
      <c r="G722" s="1">
        <v>26.379999160766602</v>
      </c>
      <c r="I722" s="2">
        <v>40508</v>
      </c>
      <c r="J722">
        <f t="shared" si="85"/>
        <v>-5.2539272342801493E-3</v>
      </c>
      <c r="K722">
        <f t="shared" si="86"/>
        <v>6.6974380463038987E-4</v>
      </c>
      <c r="L722">
        <f t="shared" si="87"/>
        <v>-3.1428745814732141E-3</v>
      </c>
      <c r="M722">
        <f t="shared" si="88"/>
        <v>3.4682138705916547E-3</v>
      </c>
      <c r="N722">
        <f t="shared" si="89"/>
        <v>-8.1765684005188979E-3</v>
      </c>
      <c r="O722">
        <f t="shared" si="90"/>
        <v>-1.4936576386212722E-2</v>
      </c>
    </row>
    <row r="723" spans="1:15">
      <c r="A723" s="2">
        <v>40511</v>
      </c>
      <c r="B723" s="1">
        <v>56.900001525878913</v>
      </c>
      <c r="C723" s="1">
        <v>30.190000534057621</v>
      </c>
      <c r="D723" s="1">
        <v>35.209999084472663</v>
      </c>
      <c r="E723" s="1">
        <v>26.110000610351559</v>
      </c>
      <c r="F723" s="1">
        <v>12.180000305175779</v>
      </c>
      <c r="G723" s="1">
        <v>26.64999961853027</v>
      </c>
      <c r="I723" s="2">
        <v>40511</v>
      </c>
      <c r="J723">
        <f t="shared" si="85"/>
        <v>1.7606037000281779E-3</v>
      </c>
      <c r="K723">
        <f t="shared" si="86"/>
        <v>1.0374878915594514E-2</v>
      </c>
      <c r="L723">
        <f t="shared" si="87"/>
        <v>9.1716738441436317E-3</v>
      </c>
      <c r="M723">
        <f t="shared" si="88"/>
        <v>2.6881602289990231E-3</v>
      </c>
      <c r="N723">
        <f t="shared" si="89"/>
        <v>4.122027226968767E-3</v>
      </c>
      <c r="O723">
        <f t="shared" si="90"/>
        <v>1.0235044213542807E-2</v>
      </c>
    </row>
    <row r="724" spans="1:15">
      <c r="A724" s="2">
        <v>40512</v>
      </c>
      <c r="B724" s="1">
        <v>57.099998474121087</v>
      </c>
      <c r="C724" s="1">
        <v>30.579999923706051</v>
      </c>
      <c r="D724" s="1">
        <v>35.299999237060547</v>
      </c>
      <c r="E724" s="1">
        <v>26.10000038146973</v>
      </c>
      <c r="F724" s="1">
        <v>12.19999980926514</v>
      </c>
      <c r="G724" s="1">
        <v>26.75</v>
      </c>
      <c r="I724" s="2">
        <v>40512</v>
      </c>
      <c r="J724">
        <f t="shared" si="85"/>
        <v>3.5148847606130888E-3</v>
      </c>
      <c r="K724">
        <f t="shared" si="86"/>
        <v>1.2918164383881625E-2</v>
      </c>
      <c r="L724">
        <f t="shared" si="87"/>
        <v>2.556096419427994E-3</v>
      </c>
      <c r="M724">
        <f t="shared" si="88"/>
        <v>-3.8300377817165372E-4</v>
      </c>
      <c r="N724">
        <f t="shared" si="89"/>
        <v>1.641995368494547E-3</v>
      </c>
      <c r="O724">
        <f t="shared" si="90"/>
        <v>3.752359583532522E-3</v>
      </c>
    </row>
    <row r="725" spans="1:15">
      <c r="A725" s="2">
        <v>40513</v>
      </c>
      <c r="B725" s="1">
        <v>58</v>
      </c>
      <c r="C725" s="1">
        <v>30.870000839233398</v>
      </c>
      <c r="D725" s="1">
        <v>35.319999694824219</v>
      </c>
      <c r="E725" s="1">
        <v>26.309999465942379</v>
      </c>
      <c r="F725" s="1">
        <v>12.689999580383301</v>
      </c>
      <c r="G725" s="1">
        <v>27.190000534057621</v>
      </c>
      <c r="I725" s="2">
        <v>40513</v>
      </c>
      <c r="J725">
        <f t="shared" si="85"/>
        <v>1.5761848510150361E-2</v>
      </c>
      <c r="K725">
        <f t="shared" si="86"/>
        <v>9.4833523953848833E-3</v>
      </c>
      <c r="L725">
        <f t="shared" si="87"/>
        <v>5.6658521801535673E-4</v>
      </c>
      <c r="M725">
        <f t="shared" si="88"/>
        <v>8.0459418162209147E-3</v>
      </c>
      <c r="N725">
        <f t="shared" si="89"/>
        <v>4.0163916293345855E-2</v>
      </c>
      <c r="O725">
        <f t="shared" si="90"/>
        <v>1.6448618095611989E-2</v>
      </c>
    </row>
    <row r="726" spans="1:15">
      <c r="A726" s="2">
        <v>40514</v>
      </c>
      <c r="B726" s="1">
        <v>58.450000762939453</v>
      </c>
      <c r="C726" s="1">
        <v>31.20000076293945</v>
      </c>
      <c r="D726" s="1">
        <v>35.25</v>
      </c>
      <c r="E726" s="1">
        <v>26.54999923706055</v>
      </c>
      <c r="F726" s="1">
        <v>12.840000152587891</v>
      </c>
      <c r="G726" s="1">
        <v>27.5</v>
      </c>
      <c r="I726" s="2">
        <v>40514</v>
      </c>
      <c r="J726">
        <f t="shared" si="85"/>
        <v>7.7586338437836749E-3</v>
      </c>
      <c r="K726">
        <f t="shared" si="86"/>
        <v>1.068998751974916E-2</v>
      </c>
      <c r="L726">
        <f t="shared" si="87"/>
        <v>-1.9818713315129638E-3</v>
      </c>
      <c r="M726">
        <f t="shared" si="88"/>
        <v>9.1219983272460628E-3</v>
      </c>
      <c r="N726">
        <f t="shared" si="89"/>
        <v>1.1820376451112466E-2</v>
      </c>
      <c r="O726">
        <f t="shared" si="90"/>
        <v>1.1401230594095814E-2</v>
      </c>
    </row>
    <row r="727" spans="1:15">
      <c r="A727" s="2">
        <v>40515</v>
      </c>
      <c r="B727" s="1">
        <v>59</v>
      </c>
      <c r="C727" s="1">
        <v>31.069999694824219</v>
      </c>
      <c r="D727" s="1">
        <v>36.610000610351563</v>
      </c>
      <c r="E727" s="1">
        <v>26.840000152587891</v>
      </c>
      <c r="F727" s="1">
        <v>12.810000419616699</v>
      </c>
      <c r="G727" s="1">
        <v>27.440000534057621</v>
      </c>
      <c r="I727" s="2">
        <v>40515</v>
      </c>
      <c r="J727">
        <f t="shared" si="85"/>
        <v>9.409738749041675E-3</v>
      </c>
      <c r="K727">
        <f t="shared" si="86"/>
        <v>-4.1667007992400775E-3</v>
      </c>
      <c r="L727">
        <f t="shared" si="87"/>
        <v>3.8581577598625884E-2</v>
      </c>
      <c r="M727">
        <f t="shared" si="88"/>
        <v>1.0922821990990282E-2</v>
      </c>
      <c r="N727">
        <f t="shared" si="89"/>
        <v>-2.336427773729036E-3</v>
      </c>
      <c r="O727">
        <f t="shared" si="90"/>
        <v>-2.1817987615410641E-3</v>
      </c>
    </row>
    <row r="728" spans="1:15">
      <c r="A728" s="2">
        <v>40518</v>
      </c>
      <c r="B728" s="1">
        <v>59.150001525878913</v>
      </c>
      <c r="C728" s="1">
        <v>31.25</v>
      </c>
      <c r="D728" s="1">
        <v>36.799999237060547</v>
      </c>
      <c r="E728" s="1">
        <v>26.89999961853027</v>
      </c>
      <c r="F728" s="1">
        <v>13</v>
      </c>
      <c r="G728" s="1">
        <v>27.54999923706055</v>
      </c>
      <c r="I728" s="2">
        <v>40518</v>
      </c>
      <c r="J728">
        <f t="shared" si="85"/>
        <v>2.5423987437103958E-3</v>
      </c>
      <c r="K728">
        <f t="shared" si="86"/>
        <v>5.7933796892108277E-3</v>
      </c>
      <c r="L728">
        <f t="shared" si="87"/>
        <v>5.1898012439601498E-3</v>
      </c>
      <c r="M728">
        <f t="shared" si="88"/>
        <v>2.235449538050549E-3</v>
      </c>
      <c r="N728">
        <f t="shared" si="89"/>
        <v>1.4832129130327222E-2</v>
      </c>
      <c r="O728">
        <f t="shared" si="90"/>
        <v>4.0086990110077781E-3</v>
      </c>
    </row>
    <row r="729" spans="1:15">
      <c r="A729" s="2">
        <v>40519</v>
      </c>
      <c r="B729" s="1">
        <v>59.099998474121087</v>
      </c>
      <c r="C729" s="1">
        <v>31.25</v>
      </c>
      <c r="D729" s="1">
        <v>36.490001678466797</v>
      </c>
      <c r="E729" s="1">
        <v>26.85000038146973</v>
      </c>
      <c r="F729" s="1">
        <v>13.010000228881839</v>
      </c>
      <c r="G729" s="1">
        <v>27.639999389648441</v>
      </c>
      <c r="I729" s="2">
        <v>40519</v>
      </c>
      <c r="J729">
        <f t="shared" si="85"/>
        <v>-8.4536010934758315E-4</v>
      </c>
      <c r="K729">
        <f t="shared" si="86"/>
        <v>0</v>
      </c>
      <c r="L729">
        <f t="shared" si="87"/>
        <v>-8.4238468755607372E-3</v>
      </c>
      <c r="M729">
        <f t="shared" si="88"/>
        <v>-1.8587077237762269E-3</v>
      </c>
      <c r="N729">
        <f t="shared" si="89"/>
        <v>7.6924837552611459E-4</v>
      </c>
      <c r="O729">
        <f t="shared" si="90"/>
        <v>3.2667932878495862E-3</v>
      </c>
    </row>
    <row r="730" spans="1:15">
      <c r="A730" s="2">
        <v>40520</v>
      </c>
      <c r="B730" s="1">
        <v>59.099998474121087</v>
      </c>
      <c r="C730" s="1">
        <v>31.29999923706055</v>
      </c>
      <c r="D730" s="1">
        <v>36.150001525878913</v>
      </c>
      <c r="E730" s="1">
        <v>26.829999923706051</v>
      </c>
      <c r="F730" s="1">
        <v>12.930000305175779</v>
      </c>
      <c r="G730" s="1">
        <v>27.60000038146973</v>
      </c>
      <c r="I730" s="2">
        <v>40520</v>
      </c>
      <c r="J730">
        <f t="shared" si="85"/>
        <v>0</v>
      </c>
      <c r="K730">
        <f t="shared" si="86"/>
        <v>1.5999755859376138E-3</v>
      </c>
      <c r="L730">
        <f t="shared" si="87"/>
        <v>-9.3176250191438562E-3</v>
      </c>
      <c r="M730">
        <f t="shared" si="88"/>
        <v>-7.4489599551298723E-4</v>
      </c>
      <c r="N730">
        <f t="shared" si="89"/>
        <v>-6.149110092132236E-3</v>
      </c>
      <c r="O730">
        <f t="shared" si="90"/>
        <v>-1.4471421513016067E-3</v>
      </c>
    </row>
    <row r="731" spans="1:15">
      <c r="A731" s="2">
        <v>40521</v>
      </c>
      <c r="B731" s="1">
        <v>59.700000762939453</v>
      </c>
      <c r="C731" s="1">
        <v>31.469999313354489</v>
      </c>
      <c r="D731" s="1">
        <v>37</v>
      </c>
      <c r="E731" s="1">
        <v>27.20000076293945</v>
      </c>
      <c r="F731" s="1">
        <v>13</v>
      </c>
      <c r="G731" s="1">
        <v>27.5</v>
      </c>
      <c r="I731" s="2">
        <v>40521</v>
      </c>
      <c r="J731">
        <f t="shared" si="85"/>
        <v>1.0152323253969246E-2</v>
      </c>
      <c r="K731">
        <f t="shared" si="86"/>
        <v>5.4313124740479474E-3</v>
      </c>
      <c r="L731">
        <f t="shared" si="87"/>
        <v>2.3513096493580871E-2</v>
      </c>
      <c r="M731">
        <f t="shared" si="88"/>
        <v>1.379056430434346E-2</v>
      </c>
      <c r="N731">
        <f t="shared" si="89"/>
        <v>5.4137427047236952E-3</v>
      </c>
      <c r="O731">
        <f t="shared" si="90"/>
        <v>-3.6232021770865276E-3</v>
      </c>
    </row>
    <row r="732" spans="1:15">
      <c r="A732" s="2">
        <v>40522</v>
      </c>
      <c r="B732" s="1">
        <v>59.299999237060547</v>
      </c>
      <c r="C732" s="1">
        <v>31.270000457763668</v>
      </c>
      <c r="D732" s="1">
        <v>36.590000152587891</v>
      </c>
      <c r="E732" s="1">
        <v>27.180000305175781</v>
      </c>
      <c r="F732" s="1">
        <v>12.89999961853027</v>
      </c>
      <c r="G732" s="1">
        <v>27.139999389648441</v>
      </c>
      <c r="I732" s="2">
        <v>40522</v>
      </c>
      <c r="J732">
        <f t="shared" si="85"/>
        <v>-6.700192977672775E-3</v>
      </c>
      <c r="K732">
        <f t="shared" si="86"/>
        <v>-6.3552227503846674E-3</v>
      </c>
      <c r="L732">
        <f t="shared" si="87"/>
        <v>-1.1081076957084037E-2</v>
      </c>
      <c r="M732">
        <f t="shared" si="88"/>
        <v>-7.3531092656877242E-4</v>
      </c>
      <c r="N732">
        <f t="shared" si="89"/>
        <v>-7.6923370361330857E-3</v>
      </c>
      <c r="O732">
        <f t="shared" si="90"/>
        <v>-1.3090931285511235E-2</v>
      </c>
    </row>
    <row r="733" spans="1:15">
      <c r="A733" s="2">
        <v>40525</v>
      </c>
      <c r="B733" s="1">
        <v>59.450000762939453</v>
      </c>
      <c r="C733" s="1">
        <v>31.620000839233398</v>
      </c>
      <c r="D733" s="1">
        <v>37.139999389648438</v>
      </c>
      <c r="E733" s="1">
        <v>27.25</v>
      </c>
      <c r="F733" s="1">
        <v>12.920000076293951</v>
      </c>
      <c r="G733" s="1">
        <v>27.29000091552734</v>
      </c>
      <c r="I733" s="2">
        <v>40525</v>
      </c>
      <c r="J733">
        <f t="shared" si="85"/>
        <v>2.5295367252746986E-3</v>
      </c>
      <c r="K733">
        <f t="shared" si="86"/>
        <v>1.119284861995685E-2</v>
      </c>
      <c r="L733">
        <f t="shared" si="87"/>
        <v>1.5031408438560699E-2</v>
      </c>
      <c r="M733">
        <f t="shared" si="88"/>
        <v>2.5754118483541362E-3</v>
      </c>
      <c r="N733">
        <f t="shared" si="89"/>
        <v>1.5504231283038953E-3</v>
      </c>
      <c r="O733">
        <f t="shared" si="90"/>
        <v>5.5269539149699369E-3</v>
      </c>
    </row>
    <row r="734" spans="1:15">
      <c r="A734" s="2">
        <v>40526</v>
      </c>
      <c r="B734" s="1">
        <v>59.299999237060547</v>
      </c>
      <c r="C734" s="1">
        <v>31.45000076293945</v>
      </c>
      <c r="D734" s="1">
        <v>37.299999237060547</v>
      </c>
      <c r="E734" s="1">
        <v>27.159999847412109</v>
      </c>
      <c r="F734" s="1">
        <v>12.85000038146973</v>
      </c>
      <c r="G734" s="1">
        <v>27.25</v>
      </c>
      <c r="I734" s="2">
        <v>40526</v>
      </c>
      <c r="J734">
        <f t="shared" si="85"/>
        <v>-2.5231543137744705E-3</v>
      </c>
      <c r="K734">
        <f t="shared" si="86"/>
        <v>-5.3763463561650677E-3</v>
      </c>
      <c r="L734">
        <f t="shared" si="87"/>
        <v>4.3080196564759263E-3</v>
      </c>
      <c r="M734">
        <f t="shared" si="88"/>
        <v>-3.3027578931336008E-3</v>
      </c>
      <c r="N734">
        <f t="shared" si="89"/>
        <v>-5.4179330039369209E-3</v>
      </c>
      <c r="O734">
        <f t="shared" si="90"/>
        <v>-1.4657718646165622E-3</v>
      </c>
    </row>
    <row r="735" spans="1:15">
      <c r="A735" s="2">
        <v>40527</v>
      </c>
      <c r="B735" s="1">
        <v>59.599998474121087</v>
      </c>
      <c r="C735" s="1">
        <v>31.39999961853027</v>
      </c>
      <c r="D735" s="1">
        <v>36.819999694824219</v>
      </c>
      <c r="E735" s="1">
        <v>27.10000038146973</v>
      </c>
      <c r="F735" s="1">
        <v>12.89999961853027</v>
      </c>
      <c r="G735" s="1">
        <v>27.340000152587891</v>
      </c>
      <c r="I735" s="2">
        <v>40527</v>
      </c>
      <c r="J735">
        <f t="shared" si="85"/>
        <v>5.0590091217581354E-3</v>
      </c>
      <c r="K735">
        <f t="shared" si="86"/>
        <v>-1.589861468877954E-3</v>
      </c>
      <c r="L735">
        <f t="shared" si="87"/>
        <v>-1.2868620698506878E-2</v>
      </c>
      <c r="M735">
        <f t="shared" si="88"/>
        <v>-2.2091114241333913E-3</v>
      </c>
      <c r="N735">
        <f t="shared" si="89"/>
        <v>3.8909910954275833E-3</v>
      </c>
      <c r="O735">
        <f t="shared" si="90"/>
        <v>3.3027578931336008E-3</v>
      </c>
    </row>
    <row r="736" spans="1:15">
      <c r="A736" s="2">
        <v>40528</v>
      </c>
      <c r="B736" s="1">
        <v>59.700000762939453</v>
      </c>
      <c r="C736" s="1">
        <v>31.45999908447266</v>
      </c>
      <c r="D736" s="1">
        <v>36.909999847412109</v>
      </c>
      <c r="E736" s="1">
        <v>27.159999847412109</v>
      </c>
      <c r="F736" s="1">
        <v>12.94999980926514</v>
      </c>
      <c r="G736" s="1">
        <v>27.469999313354489</v>
      </c>
      <c r="I736" s="2">
        <v>40528</v>
      </c>
      <c r="J736">
        <f t="shared" si="85"/>
        <v>1.6778907949433668E-3</v>
      </c>
      <c r="K736">
        <f t="shared" si="86"/>
        <v>1.9108110404874679E-3</v>
      </c>
      <c r="L736">
        <f t="shared" si="87"/>
        <v>2.4443279015165754E-3</v>
      </c>
      <c r="M736">
        <f t="shared" si="88"/>
        <v>2.2140024021330023E-3</v>
      </c>
      <c r="N736">
        <f t="shared" si="89"/>
        <v>3.8759838925147999E-3</v>
      </c>
      <c r="O736">
        <f t="shared" si="90"/>
        <v>4.7549070973319958E-3</v>
      </c>
    </row>
    <row r="737" spans="1:15">
      <c r="A737" s="2">
        <v>40529</v>
      </c>
      <c r="B737" s="1">
        <v>60.200000762939453</v>
      </c>
      <c r="C737" s="1">
        <v>31.569999694824219</v>
      </c>
      <c r="D737" s="1">
        <v>37.470001220703118</v>
      </c>
      <c r="E737" s="1">
        <v>27.35000038146973</v>
      </c>
      <c r="F737" s="1">
        <v>13.13000011444092</v>
      </c>
      <c r="G737" s="1">
        <v>27.479999542236332</v>
      </c>
      <c r="I737" s="2">
        <v>40529</v>
      </c>
      <c r="J737">
        <f t="shared" si="85"/>
        <v>8.3752092732030554E-3</v>
      </c>
      <c r="K737">
        <f t="shared" si="86"/>
        <v>3.4965229991329098E-3</v>
      </c>
      <c r="L737">
        <f t="shared" si="87"/>
        <v>1.5172077366732154E-2</v>
      </c>
      <c r="M737">
        <f t="shared" si="88"/>
        <v>6.9956014405399411E-3</v>
      </c>
      <c r="N737">
        <f t="shared" si="89"/>
        <v>1.3899637670032812E-2</v>
      </c>
      <c r="O737">
        <f t="shared" si="90"/>
        <v>3.6404183224647736E-4</v>
      </c>
    </row>
    <row r="738" spans="1:15">
      <c r="A738" s="2">
        <v>40532</v>
      </c>
      <c r="B738" s="1">
        <v>59.900001525878913</v>
      </c>
      <c r="C738" s="1">
        <v>31.440000534057621</v>
      </c>
      <c r="D738" s="1">
        <v>36.900001525878913</v>
      </c>
      <c r="E738" s="1">
        <v>27.159999847412109</v>
      </c>
      <c r="F738" s="1">
        <v>13.13000011444092</v>
      </c>
      <c r="G738" s="1">
        <v>27.229999542236332</v>
      </c>
      <c r="I738" s="2">
        <v>40532</v>
      </c>
      <c r="J738">
        <f t="shared" si="85"/>
        <v>-4.9833759677495948E-3</v>
      </c>
      <c r="K738">
        <f t="shared" si="86"/>
        <v>-4.1178068426751006E-3</v>
      </c>
      <c r="L738">
        <f t="shared" si="87"/>
        <v>-1.521216109566779E-2</v>
      </c>
      <c r="M738">
        <f t="shared" si="88"/>
        <v>-6.9470029765100324E-3</v>
      </c>
      <c r="N738">
        <f t="shared" si="89"/>
        <v>0</v>
      </c>
      <c r="O738">
        <f t="shared" si="90"/>
        <v>-9.0975256246185118E-3</v>
      </c>
    </row>
    <row r="739" spans="1:15">
      <c r="A739" s="2">
        <v>40533</v>
      </c>
      <c r="B739" s="1">
        <v>60.049999237060547</v>
      </c>
      <c r="C739" s="1">
        <v>31.54999923706055</v>
      </c>
      <c r="D739" s="1">
        <v>37.200000762939453</v>
      </c>
      <c r="E739" s="1">
        <v>27.20000076293945</v>
      </c>
      <c r="F739" s="1">
        <v>13.170000076293951</v>
      </c>
      <c r="G739" s="1">
        <v>27.469999313354489</v>
      </c>
      <c r="I739" s="2">
        <v>40533</v>
      </c>
      <c r="J739">
        <f t="shared" si="85"/>
        <v>2.5041353482575324E-3</v>
      </c>
      <c r="K739">
        <f t="shared" si="86"/>
        <v>3.4986864228508125E-3</v>
      </c>
      <c r="L739">
        <f t="shared" si="87"/>
        <v>8.1300602887548028E-3</v>
      </c>
      <c r="M739">
        <f t="shared" si="88"/>
        <v>1.4727877670128783E-3</v>
      </c>
      <c r="N739">
        <f t="shared" si="89"/>
        <v>3.0464555601212276E-3</v>
      </c>
      <c r="O739">
        <f t="shared" si="90"/>
        <v>8.813800042335453E-3</v>
      </c>
    </row>
    <row r="740" spans="1:15">
      <c r="A740" s="2">
        <v>40534</v>
      </c>
      <c r="B740" s="1">
        <v>60.049999237060547</v>
      </c>
      <c r="C740" s="1">
        <v>31.719999313354489</v>
      </c>
      <c r="D740" s="1">
        <v>37</v>
      </c>
      <c r="E740" s="1">
        <v>27.420000076293949</v>
      </c>
      <c r="F740" s="1">
        <v>13.19999980926514</v>
      </c>
      <c r="G740" s="1">
        <v>27.64999961853027</v>
      </c>
      <c r="I740" s="2">
        <v>40534</v>
      </c>
      <c r="J740">
        <f t="shared" si="85"/>
        <v>0</v>
      </c>
      <c r="K740">
        <f t="shared" si="86"/>
        <v>5.3882751316914699E-3</v>
      </c>
      <c r="L740">
        <f t="shared" si="87"/>
        <v>-5.3763644848820579E-3</v>
      </c>
      <c r="M740">
        <f t="shared" si="88"/>
        <v>8.0882098229295932E-3</v>
      </c>
      <c r="N740">
        <f t="shared" si="89"/>
        <v>2.2778840392863216E-3</v>
      </c>
      <c r="O740">
        <f t="shared" si="90"/>
        <v>6.5526141126721633E-3</v>
      </c>
    </row>
    <row r="741" spans="1:15">
      <c r="A741" s="2">
        <v>40535</v>
      </c>
      <c r="B741" s="1">
        <v>60.450000762939453</v>
      </c>
      <c r="C741" s="1">
        <v>31.940000534057621</v>
      </c>
      <c r="D741" s="1">
        <v>37.25</v>
      </c>
      <c r="E741" s="1">
        <v>27.510000228881839</v>
      </c>
      <c r="F741" s="1">
        <v>13.25</v>
      </c>
      <c r="G741" s="1">
        <v>27.89999961853027</v>
      </c>
      <c r="I741" s="2">
        <v>40535</v>
      </c>
      <c r="J741">
        <f t="shared" si="85"/>
        <v>6.6611412316561818E-3</v>
      </c>
      <c r="K741">
        <f t="shared" si="86"/>
        <v>6.9357258973996583E-3</v>
      </c>
      <c r="L741">
        <f t="shared" si="87"/>
        <v>6.7567567567567571E-3</v>
      </c>
      <c r="M741">
        <f t="shared" si="88"/>
        <v>3.2822812668662446E-3</v>
      </c>
      <c r="N741">
        <f t="shared" si="89"/>
        <v>3.7878932922229564E-3</v>
      </c>
      <c r="O741">
        <f t="shared" si="90"/>
        <v>9.0415914448135071E-3</v>
      </c>
    </row>
    <row r="742" spans="1:15">
      <c r="A742" s="2">
        <v>40536</v>
      </c>
      <c r="B742" s="1">
        <v>60.200000762939453</v>
      </c>
      <c r="C742" s="1">
        <v>31.79999923706055</v>
      </c>
      <c r="D742" s="1">
        <v>37.290000915527337</v>
      </c>
      <c r="E742" s="1">
        <v>27.420000076293949</v>
      </c>
      <c r="F742" s="1">
        <v>13.260000228881839</v>
      </c>
      <c r="G742" s="1">
        <v>27.870000839233398</v>
      </c>
      <c r="I742" s="2">
        <v>40536</v>
      </c>
      <c r="J742">
        <f t="shared" si="85"/>
        <v>-4.1356492447435899E-3</v>
      </c>
      <c r="K742">
        <f t="shared" si="86"/>
        <v>-4.383259068758842E-3</v>
      </c>
      <c r="L742">
        <f t="shared" si="87"/>
        <v>1.0738500812707823E-3</v>
      </c>
      <c r="M742">
        <f t="shared" si="88"/>
        <v>-3.2715431420971943E-3</v>
      </c>
      <c r="N742">
        <f t="shared" si="89"/>
        <v>7.5473425523316909E-4</v>
      </c>
      <c r="O742">
        <f t="shared" si="90"/>
        <v>-1.0752250791052785E-3</v>
      </c>
    </row>
    <row r="743" spans="1:15">
      <c r="A743" s="2">
        <v>40539</v>
      </c>
      <c r="B743" s="1">
        <v>60.450000762939453</v>
      </c>
      <c r="C743" s="1">
        <v>31.729999542236332</v>
      </c>
      <c r="D743" s="1">
        <v>37.279998779296882</v>
      </c>
      <c r="E743" s="1">
        <v>27.29999923706055</v>
      </c>
      <c r="F743" s="1">
        <v>13.60999965667725</v>
      </c>
      <c r="G743" s="1">
        <v>27.89999961853027</v>
      </c>
      <c r="I743" s="2">
        <v>40539</v>
      </c>
      <c r="J743">
        <f t="shared" si="85"/>
        <v>4.152823867635329E-3</v>
      </c>
      <c r="K743">
        <f t="shared" si="86"/>
        <v>-2.2012483177244633E-3</v>
      </c>
      <c r="L743">
        <f t="shared" si="87"/>
        <v>-2.6822569012836117E-4</v>
      </c>
      <c r="M743">
        <f t="shared" si="88"/>
        <v>-4.3763982093182252E-3</v>
      </c>
      <c r="N743">
        <f t="shared" si="89"/>
        <v>2.6395129845704697E-2</v>
      </c>
      <c r="O743">
        <f t="shared" si="90"/>
        <v>1.0763824324914015E-3</v>
      </c>
    </row>
    <row r="744" spans="1:15">
      <c r="A744" s="2">
        <v>40540</v>
      </c>
      <c r="B744" s="1">
        <v>60.349998474121087</v>
      </c>
      <c r="C744" s="1">
        <v>31.670000076293949</v>
      </c>
      <c r="D744" s="1">
        <v>37.299999237060547</v>
      </c>
      <c r="E744" s="1">
        <v>27.170000076293949</v>
      </c>
      <c r="F744" s="1">
        <v>13.52999973297119</v>
      </c>
      <c r="G744" s="1">
        <v>27.89999961853027</v>
      </c>
      <c r="I744" s="2">
        <v>40540</v>
      </c>
      <c r="J744">
        <f t="shared" si="85"/>
        <v>-1.6542975608972309E-3</v>
      </c>
      <c r="K744">
        <f t="shared" si="86"/>
        <v>-1.8909381282062902E-3</v>
      </c>
      <c r="L744">
        <f t="shared" si="87"/>
        <v>5.3649298333056407E-4</v>
      </c>
      <c r="M744">
        <f t="shared" si="88"/>
        <v>-4.7618741538323524E-3</v>
      </c>
      <c r="N744">
        <f t="shared" si="89"/>
        <v>-5.8780254022130687E-3</v>
      </c>
      <c r="O744">
        <f t="shared" si="90"/>
        <v>0</v>
      </c>
    </row>
    <row r="745" spans="1:15">
      <c r="A745" s="2">
        <v>40541</v>
      </c>
      <c r="B745" s="1">
        <v>60.5</v>
      </c>
      <c r="C745" s="1">
        <v>31.680000305175781</v>
      </c>
      <c r="D745" s="1">
        <v>36.419998168945313</v>
      </c>
      <c r="E745" s="1">
        <v>27.020000457763668</v>
      </c>
      <c r="F745" s="1">
        <v>14.19999980926514</v>
      </c>
      <c r="G745" s="1">
        <v>27.60000038146973</v>
      </c>
      <c r="I745" s="2">
        <v>40541</v>
      </c>
      <c r="J745">
        <f t="shared" si="85"/>
        <v>2.4855265894204799E-3</v>
      </c>
      <c r="K745">
        <f t="shared" si="86"/>
        <v>3.1576346251157385E-4</v>
      </c>
      <c r="L745">
        <f t="shared" si="87"/>
        <v>-2.3592522415949075E-2</v>
      </c>
      <c r="M745">
        <f t="shared" si="88"/>
        <v>-5.5207809388692812E-3</v>
      </c>
      <c r="N745">
        <f t="shared" si="89"/>
        <v>4.9519592721146234E-2</v>
      </c>
      <c r="O745">
        <f t="shared" si="90"/>
        <v>-1.0752660973561092E-2</v>
      </c>
    </row>
    <row r="746" spans="1:15">
      <c r="A746" s="2">
        <v>40542</v>
      </c>
      <c r="B746" s="1">
        <v>60.799999237060547</v>
      </c>
      <c r="C746" s="1">
        <v>31.870000839233398</v>
      </c>
      <c r="D746" s="1">
        <v>37.110000610351563</v>
      </c>
      <c r="E746" s="1">
        <v>27.020000457763668</v>
      </c>
      <c r="F746" s="1">
        <v>13.94999980926514</v>
      </c>
      <c r="G746" s="1">
        <v>27.70000076293945</v>
      </c>
      <c r="I746" s="2">
        <v>40542</v>
      </c>
      <c r="J746">
        <f t="shared" si="85"/>
        <v>4.9586650753809403E-3</v>
      </c>
      <c r="K746">
        <f t="shared" si="86"/>
        <v>5.997491547579799E-3</v>
      </c>
      <c r="L746">
        <f t="shared" si="87"/>
        <v>1.8945702254169878E-2</v>
      </c>
      <c r="M746">
        <f t="shared" si="88"/>
        <v>0</v>
      </c>
      <c r="N746">
        <f t="shared" si="89"/>
        <v>-1.7605634039296349E-2</v>
      </c>
      <c r="O746">
        <f t="shared" si="90"/>
        <v>3.6232021770861412E-3</v>
      </c>
    </row>
    <row r="747" spans="1:15">
      <c r="A747" s="2">
        <v>40543</v>
      </c>
      <c r="B747" s="1">
        <v>61.400001525878913</v>
      </c>
      <c r="C747" s="1">
        <v>32.139999389648438</v>
      </c>
      <c r="D747" s="1">
        <v>37.009998321533203</v>
      </c>
      <c r="E747" s="1">
        <v>27.280000686645511</v>
      </c>
      <c r="F747" s="1">
        <v>14.340000152587891</v>
      </c>
      <c r="G747" s="1">
        <v>27.819999694824219</v>
      </c>
      <c r="I747" s="2">
        <v>40543</v>
      </c>
      <c r="J747">
        <f t="shared" si="85"/>
        <v>9.8684588215033394E-3</v>
      </c>
      <c r="K747">
        <f t="shared" si="86"/>
        <v>8.4718714560766111E-3</v>
      </c>
      <c r="L747">
        <f t="shared" si="87"/>
        <v>-2.6947530901000436E-3</v>
      </c>
      <c r="M747">
        <f t="shared" si="88"/>
        <v>9.6225101582904336E-3</v>
      </c>
      <c r="N747">
        <f t="shared" si="89"/>
        <v>2.7957014240510936E-2</v>
      </c>
      <c r="O747">
        <f t="shared" si="90"/>
        <v>4.3320912844637483E-3</v>
      </c>
    </row>
    <row r="748" spans="1:15">
      <c r="A748" s="2">
        <v>40546</v>
      </c>
      <c r="B748" s="1">
        <v>61.450000762939453</v>
      </c>
      <c r="C748" s="1">
        <v>32.560001373291023</v>
      </c>
      <c r="D748" s="1">
        <v>37.290000915527337</v>
      </c>
      <c r="E748" s="1">
        <v>27.219999313354489</v>
      </c>
      <c r="F748" s="1">
        <v>14.61999988555908</v>
      </c>
      <c r="G748" s="1">
        <v>28.090000152587891</v>
      </c>
      <c r="I748" s="2">
        <v>40546</v>
      </c>
      <c r="J748">
        <f t="shared" si="85"/>
        <v>8.1431980159586898E-4</v>
      </c>
      <c r="K748">
        <f t="shared" si="86"/>
        <v>1.306789021837562E-2</v>
      </c>
      <c r="L748">
        <f t="shared" si="87"/>
        <v>7.5655932637862904E-3</v>
      </c>
      <c r="M748">
        <f t="shared" si="88"/>
        <v>-2.1994637749549414E-3</v>
      </c>
      <c r="N748">
        <f t="shared" si="89"/>
        <v>1.9525783123555896E-2</v>
      </c>
      <c r="O748">
        <f t="shared" si="90"/>
        <v>9.7052645839498051E-3</v>
      </c>
    </row>
    <row r="749" spans="1:15">
      <c r="A749" s="2">
        <v>40547</v>
      </c>
      <c r="B749" s="1">
        <v>61.299999237060547</v>
      </c>
      <c r="C749" s="1">
        <v>32.240001678466797</v>
      </c>
      <c r="D749" s="1">
        <v>37.400001525878913</v>
      </c>
      <c r="E749" s="1">
        <v>27.159999847412109</v>
      </c>
      <c r="F749" s="1">
        <v>14.210000038146971</v>
      </c>
      <c r="G749" s="1">
        <v>28.35000038146973</v>
      </c>
      <c r="I749" s="2">
        <v>40547</v>
      </c>
      <c r="J749">
        <f t="shared" si="85"/>
        <v>-2.4410337512863352E-3</v>
      </c>
      <c r="K749">
        <f t="shared" si="86"/>
        <v>-9.8280000407715493E-3</v>
      </c>
      <c r="L749">
        <f t="shared" si="87"/>
        <v>2.9498688026519493E-3</v>
      </c>
      <c r="M749">
        <f t="shared" si="88"/>
        <v>-2.2042420079321141E-3</v>
      </c>
      <c r="N749">
        <f t="shared" si="89"/>
        <v>-2.8043765432384658E-2</v>
      </c>
      <c r="O749">
        <f t="shared" si="90"/>
        <v>9.255971074029562E-3</v>
      </c>
    </row>
    <row r="750" spans="1:15">
      <c r="A750" s="2">
        <v>40548</v>
      </c>
      <c r="B750" s="1">
        <v>60.299999237060547</v>
      </c>
      <c r="C750" s="1">
        <v>31.780000686645511</v>
      </c>
      <c r="D750" s="1">
        <v>36.360000610351563</v>
      </c>
      <c r="E750" s="1">
        <v>26.729999542236332</v>
      </c>
      <c r="F750" s="1">
        <v>14</v>
      </c>
      <c r="G750" s="1">
        <v>28.04999923706055</v>
      </c>
      <c r="I750" s="2">
        <v>40548</v>
      </c>
      <c r="J750">
        <f t="shared" si="85"/>
        <v>-1.6313213906133679E-2</v>
      </c>
      <c r="K750">
        <f t="shared" si="86"/>
        <v>-1.4268020095312889E-2</v>
      </c>
      <c r="L750">
        <f t="shared" si="87"/>
        <v>-2.7807509975841117E-2</v>
      </c>
      <c r="M750">
        <f t="shared" si="88"/>
        <v>-1.5832117363459762E-2</v>
      </c>
      <c r="N750">
        <f t="shared" si="89"/>
        <v>-1.4778327767995949E-2</v>
      </c>
      <c r="O750">
        <f t="shared" si="90"/>
        <v>-1.0582050806788276E-2</v>
      </c>
    </row>
    <row r="751" spans="1:15">
      <c r="A751" s="2">
        <v>40549</v>
      </c>
      <c r="B751" s="1">
        <v>60.200000762939453</v>
      </c>
      <c r="C751" s="1">
        <v>32.169998168945313</v>
      </c>
      <c r="D751" s="1">
        <v>38.900001525878913</v>
      </c>
      <c r="E751" s="1">
        <v>26.89999961853027</v>
      </c>
      <c r="F751" s="1">
        <v>14.180000305175779</v>
      </c>
      <c r="G751" s="1">
        <v>28.20000076293945</v>
      </c>
      <c r="I751" s="2">
        <v>40549</v>
      </c>
      <c r="J751">
        <f t="shared" si="85"/>
        <v>-1.6583495088940965E-3</v>
      </c>
      <c r="K751">
        <f t="shared" si="86"/>
        <v>1.2271789612128128E-2</v>
      </c>
      <c r="L751">
        <f t="shared" si="87"/>
        <v>6.9857009705445977E-2</v>
      </c>
      <c r="M751">
        <f t="shared" si="88"/>
        <v>6.3598982119442028E-3</v>
      </c>
      <c r="N751">
        <f t="shared" si="89"/>
        <v>1.285716465541282E-2</v>
      </c>
      <c r="O751">
        <f t="shared" si="90"/>
        <v>5.3476481268745404E-3</v>
      </c>
    </row>
    <row r="752" spans="1:15">
      <c r="A752" s="2">
        <v>40550</v>
      </c>
      <c r="B752" s="1">
        <v>59.650001525878913</v>
      </c>
      <c r="C752" s="1">
        <v>31.590000152587891</v>
      </c>
      <c r="D752" s="1">
        <v>37.799999237060547</v>
      </c>
      <c r="E752" s="1">
        <v>26.79999923706055</v>
      </c>
      <c r="F752" s="1">
        <v>13.829999923706049</v>
      </c>
      <c r="G752" s="1">
        <v>28</v>
      </c>
      <c r="I752" s="2">
        <v>40550</v>
      </c>
      <c r="J752">
        <f t="shared" si="85"/>
        <v>-9.1361998353849238E-3</v>
      </c>
      <c r="K752">
        <f t="shared" si="86"/>
        <v>-1.8029159134902027E-2</v>
      </c>
      <c r="L752">
        <f t="shared" si="87"/>
        <v>-2.8277692690746311E-2</v>
      </c>
      <c r="M752">
        <f t="shared" si="88"/>
        <v>-3.7174863527073597E-3</v>
      </c>
      <c r="N752">
        <f t="shared" si="89"/>
        <v>-2.4682677992748564E-2</v>
      </c>
      <c r="O752">
        <f t="shared" si="90"/>
        <v>-7.0922254442734398E-3</v>
      </c>
    </row>
    <row r="753" spans="1:15">
      <c r="A753" s="2">
        <v>40553</v>
      </c>
      <c r="B753" s="1">
        <v>59.849998474121087</v>
      </c>
      <c r="C753" s="1">
        <v>32</v>
      </c>
      <c r="D753" s="1">
        <v>37.099998474121087</v>
      </c>
      <c r="E753" s="1">
        <v>26.909999847412109</v>
      </c>
      <c r="F753" s="1">
        <v>13.94999980926514</v>
      </c>
      <c r="G753" s="1">
        <v>27.860000610351559</v>
      </c>
      <c r="I753" s="2">
        <v>40553</v>
      </c>
      <c r="J753">
        <f t="shared" si="85"/>
        <v>3.35284062239974E-3</v>
      </c>
      <c r="K753">
        <f t="shared" si="86"/>
        <v>1.2978785863618355E-2</v>
      </c>
      <c r="L753">
        <f t="shared" si="87"/>
        <v>-1.85185390758726E-2</v>
      </c>
      <c r="M753">
        <f t="shared" si="88"/>
        <v>4.1045005030986683E-3</v>
      </c>
      <c r="N753">
        <f t="shared" si="89"/>
        <v>8.6767813608876962E-3</v>
      </c>
      <c r="O753">
        <f t="shared" si="90"/>
        <v>-4.9999782017300376E-3</v>
      </c>
    </row>
    <row r="754" spans="1:15">
      <c r="A754" s="2">
        <v>40554</v>
      </c>
      <c r="B754" s="1">
        <v>60.849998474121087</v>
      </c>
      <c r="C754" s="1">
        <v>32.169998168945313</v>
      </c>
      <c r="D754" s="1">
        <v>37.009998321533203</v>
      </c>
      <c r="E754" s="1">
        <v>27.260000228881839</v>
      </c>
      <c r="F754" s="1">
        <v>14.19999980926514</v>
      </c>
      <c r="G754" s="1">
        <v>28.079999923706051</v>
      </c>
      <c r="I754" s="2">
        <v>40554</v>
      </c>
      <c r="J754">
        <f t="shared" si="85"/>
        <v>1.6708438187051856E-2</v>
      </c>
      <c r="K754">
        <f t="shared" si="86"/>
        <v>5.3124427795410156E-3</v>
      </c>
      <c r="L754">
        <f t="shared" si="87"/>
        <v>-2.4258802234361993E-3</v>
      </c>
      <c r="M754">
        <f t="shared" si="88"/>
        <v>1.300633160365436E-2</v>
      </c>
      <c r="N754">
        <f t="shared" si="89"/>
        <v>1.792114719843638E-2</v>
      </c>
      <c r="O754">
        <f t="shared" si="90"/>
        <v>7.8966011677957422E-3</v>
      </c>
    </row>
    <row r="755" spans="1:15">
      <c r="A755" s="2">
        <v>40555</v>
      </c>
      <c r="B755" s="1">
        <v>61.099998474121087</v>
      </c>
      <c r="C755" s="1">
        <v>32.340000152587891</v>
      </c>
      <c r="D755" s="1">
        <v>37.020000457763672</v>
      </c>
      <c r="E755" s="1">
        <v>27.35000038146973</v>
      </c>
      <c r="F755" s="1">
        <v>14.47999954223633</v>
      </c>
      <c r="G755" s="1">
        <v>28.14999961853027</v>
      </c>
      <c r="I755" s="2">
        <v>40555</v>
      </c>
      <c r="J755">
        <f t="shared" si="85"/>
        <v>4.1084635376995547E-3</v>
      </c>
      <c r="K755">
        <f t="shared" si="86"/>
        <v>5.2844884463402386E-3</v>
      </c>
      <c r="L755">
        <f t="shared" si="87"/>
        <v>2.7025497660315467E-4</v>
      </c>
      <c r="M755">
        <f t="shared" si="88"/>
        <v>3.3015462887830754E-3</v>
      </c>
      <c r="N755">
        <f t="shared" si="89"/>
        <v>1.9718291319165856E-2</v>
      </c>
      <c r="O755">
        <f t="shared" si="90"/>
        <v>2.4928666315672861E-3</v>
      </c>
    </row>
    <row r="756" spans="1:15">
      <c r="A756" s="2">
        <v>40556</v>
      </c>
      <c r="B756" s="1">
        <v>61.049999237060547</v>
      </c>
      <c r="C756" s="1">
        <v>32.340000152587891</v>
      </c>
      <c r="D756" s="1">
        <v>37.150001525878913</v>
      </c>
      <c r="E756" s="1">
        <v>27.39999961853027</v>
      </c>
      <c r="F756" s="1">
        <v>14.569999694824221</v>
      </c>
      <c r="G756" s="1">
        <v>28.04999923706055</v>
      </c>
      <c r="I756" s="2">
        <v>40556</v>
      </c>
      <c r="J756">
        <f t="shared" si="85"/>
        <v>-8.1831813926668028E-4</v>
      </c>
      <c r="K756">
        <f t="shared" si="86"/>
        <v>0</v>
      </c>
      <c r="L756">
        <f t="shared" si="87"/>
        <v>3.5116441520188645E-3</v>
      </c>
      <c r="M756">
        <f t="shared" si="88"/>
        <v>1.8281256439914141E-3</v>
      </c>
      <c r="N756">
        <f t="shared" si="89"/>
        <v>6.215480347590588E-3</v>
      </c>
      <c r="O756">
        <f t="shared" si="90"/>
        <v>-3.5524114680233359E-3</v>
      </c>
    </row>
    <row r="757" spans="1:15">
      <c r="A757" s="2">
        <v>40557</v>
      </c>
      <c r="B757" s="1">
        <v>61</v>
      </c>
      <c r="C757" s="1">
        <v>32.400001525878913</v>
      </c>
      <c r="D757" s="1">
        <v>37.25</v>
      </c>
      <c r="E757" s="1">
        <v>27.360000610351559</v>
      </c>
      <c r="F757" s="1">
        <v>14.55000019073486</v>
      </c>
      <c r="G757" s="1">
        <v>28</v>
      </c>
      <c r="I757" s="2">
        <v>40557</v>
      </c>
      <c r="J757">
        <f t="shared" si="85"/>
        <v>-8.1898833227494485E-4</v>
      </c>
      <c r="K757">
        <f t="shared" si="86"/>
        <v>1.8553300249821224E-3</v>
      </c>
      <c r="L757">
        <f t="shared" si="87"/>
        <v>2.6917488563608029E-3</v>
      </c>
      <c r="M757">
        <f t="shared" si="88"/>
        <v>-1.4598178370652283E-3</v>
      </c>
      <c r="N757">
        <f t="shared" si="89"/>
        <v>-1.3726495887618536E-3</v>
      </c>
      <c r="O757">
        <f t="shared" si="90"/>
        <v>-1.7825040435113398E-3</v>
      </c>
    </row>
    <row r="758" spans="1:15">
      <c r="A758" s="2">
        <v>40560</v>
      </c>
      <c r="B758" s="1">
        <v>60.849998474121087</v>
      </c>
      <c r="C758" s="1">
        <v>31.989999771118161</v>
      </c>
      <c r="D758" s="1">
        <v>37.25</v>
      </c>
      <c r="E758" s="1">
        <v>27.340000152587891</v>
      </c>
      <c r="F758" s="1">
        <v>14.39999961853027</v>
      </c>
      <c r="G758" s="1">
        <v>28.04999923706055</v>
      </c>
      <c r="I758" s="2">
        <v>40560</v>
      </c>
      <c r="J758">
        <f t="shared" si="85"/>
        <v>-2.4590414078510385E-3</v>
      </c>
      <c r="K758">
        <f t="shared" si="86"/>
        <v>-1.2654374550978689E-2</v>
      </c>
      <c r="L758">
        <f t="shared" si="87"/>
        <v>0</v>
      </c>
      <c r="M758">
        <f t="shared" si="88"/>
        <v>-7.3101086686749633E-4</v>
      </c>
      <c r="N758">
        <f t="shared" si="89"/>
        <v>-1.0309317542147327E-2</v>
      </c>
      <c r="O758">
        <f t="shared" si="90"/>
        <v>1.7856870378768011E-3</v>
      </c>
    </row>
    <row r="759" spans="1:15">
      <c r="A759" s="2">
        <v>40561</v>
      </c>
      <c r="B759" s="1">
        <v>61.349998474121087</v>
      </c>
      <c r="C759" s="1">
        <v>32.549999237060547</v>
      </c>
      <c r="D759" s="1">
        <v>37.490001678466797</v>
      </c>
      <c r="E759" s="1">
        <v>27.5</v>
      </c>
      <c r="F759" s="1">
        <v>14.539999961853029</v>
      </c>
      <c r="G759" s="1">
        <v>28.120000839233398</v>
      </c>
      <c r="I759" s="2">
        <v>40561</v>
      </c>
      <c r="J759">
        <f t="shared" si="85"/>
        <v>8.2169270753991094E-3</v>
      </c>
      <c r="K759">
        <f t="shared" si="86"/>
        <v>1.7505453890249042E-2</v>
      </c>
      <c r="L759">
        <f t="shared" si="87"/>
        <v>6.4429980796455533E-3</v>
      </c>
      <c r="M759">
        <f t="shared" si="88"/>
        <v>5.8522255493464017E-3</v>
      </c>
      <c r="N759">
        <f t="shared" si="89"/>
        <v>9.7222463216320772E-3</v>
      </c>
      <c r="O759">
        <f t="shared" si="90"/>
        <v>2.4956008583543799E-3</v>
      </c>
    </row>
    <row r="760" spans="1:15">
      <c r="A760" s="2">
        <v>40562</v>
      </c>
      <c r="B760" s="1">
        <v>62.049999237060547</v>
      </c>
      <c r="C760" s="1">
        <v>32.400001525878913</v>
      </c>
      <c r="D760" s="1">
        <v>38</v>
      </c>
      <c r="E760" s="1">
        <v>27.879999160766602</v>
      </c>
      <c r="F760" s="1">
        <v>14.590000152587891</v>
      </c>
      <c r="G760" s="1">
        <v>28.39999961853027</v>
      </c>
      <c r="I760" s="2">
        <v>40562</v>
      </c>
      <c r="J760">
        <f t="shared" si="85"/>
        <v>1.1409955669921288E-2</v>
      </c>
      <c r="K760">
        <f t="shared" si="86"/>
        <v>-4.6082247218872498E-3</v>
      </c>
      <c r="L760">
        <f t="shared" si="87"/>
        <v>1.3603582253935502E-2</v>
      </c>
      <c r="M760">
        <f t="shared" si="88"/>
        <v>1.3818151300603694E-2</v>
      </c>
      <c r="N760">
        <f t="shared" si="89"/>
        <v>3.4388026730427378E-3</v>
      </c>
      <c r="O760">
        <f t="shared" si="90"/>
        <v>9.9572820391318571E-3</v>
      </c>
    </row>
    <row r="761" spans="1:15">
      <c r="A761" s="2">
        <v>40563</v>
      </c>
      <c r="B761" s="1">
        <v>61.650001525878913</v>
      </c>
      <c r="C761" s="1">
        <v>32.240001678466797</v>
      </c>
      <c r="D761" s="1">
        <v>37.979999542236328</v>
      </c>
      <c r="E761" s="1">
        <v>27.54000091552734</v>
      </c>
      <c r="F761" s="1">
        <v>14.579999923706049</v>
      </c>
      <c r="G761" s="1">
        <v>28.35000038146973</v>
      </c>
      <c r="I761" s="2">
        <v>40563</v>
      </c>
      <c r="J761">
        <f t="shared" si="85"/>
        <v>-6.4463773746950706E-3</v>
      </c>
      <c r="K761">
        <f t="shared" si="86"/>
        <v>-4.9382666628678858E-3</v>
      </c>
      <c r="L761">
        <f t="shared" si="87"/>
        <v>-5.2632783588610203E-4</v>
      </c>
      <c r="M761">
        <f t="shared" si="88"/>
        <v>-1.2195059378542414E-2</v>
      </c>
      <c r="N761">
        <f t="shared" si="89"/>
        <v>-6.8541663997635283E-4</v>
      </c>
      <c r="O761">
        <f t="shared" si="90"/>
        <v>-1.7605365398637735E-3</v>
      </c>
    </row>
    <row r="762" spans="1:15">
      <c r="A762" s="2">
        <v>40564</v>
      </c>
      <c r="B762" s="1">
        <v>61</v>
      </c>
      <c r="C762" s="1">
        <v>32.080001831054688</v>
      </c>
      <c r="D762" s="1">
        <v>37.430000305175781</v>
      </c>
      <c r="E762" s="1">
        <v>27.319999694824219</v>
      </c>
      <c r="F762" s="1">
        <v>14.5</v>
      </c>
      <c r="G762" s="1">
        <v>28.20000076293945</v>
      </c>
      <c r="I762" s="2">
        <v>40564</v>
      </c>
      <c r="J762">
        <f t="shared" si="85"/>
        <v>-1.0543414595149056E-2</v>
      </c>
      <c r="K762">
        <f t="shared" si="86"/>
        <v>-4.9627741650824352E-3</v>
      </c>
      <c r="L762">
        <f t="shared" si="87"/>
        <v>-1.4481286037113048E-2</v>
      </c>
      <c r="M762">
        <f t="shared" si="88"/>
        <v>-7.9884245965686392E-3</v>
      </c>
      <c r="N762">
        <f t="shared" si="89"/>
        <v>-5.4869632458622404E-3</v>
      </c>
      <c r="O762">
        <f t="shared" si="90"/>
        <v>-5.290991764089148E-3</v>
      </c>
    </row>
    <row r="763" spans="1:15">
      <c r="A763" s="2">
        <v>40567</v>
      </c>
      <c r="B763" s="1">
        <v>60.950000762939453</v>
      </c>
      <c r="C763" s="1">
        <v>31.89999961853027</v>
      </c>
      <c r="D763" s="1">
        <v>37.380001068115227</v>
      </c>
      <c r="E763" s="1">
        <v>27.39999961853027</v>
      </c>
      <c r="F763" s="1">
        <v>14.5</v>
      </c>
      <c r="G763" s="1">
        <v>27.969999313354489</v>
      </c>
      <c r="I763" s="2">
        <v>40567</v>
      </c>
      <c r="J763">
        <f t="shared" si="85"/>
        <v>-8.1965962394339135E-4</v>
      </c>
      <c r="K763">
        <f t="shared" si="86"/>
        <v>-5.6110412172785005E-3</v>
      </c>
      <c r="L763">
        <f t="shared" si="87"/>
        <v>-1.3358064828452631E-3</v>
      </c>
      <c r="M763">
        <f t="shared" si="88"/>
        <v>2.9282549267819775E-3</v>
      </c>
      <c r="N763">
        <f t="shared" si="89"/>
        <v>0</v>
      </c>
      <c r="O763">
        <f t="shared" si="90"/>
        <v>-8.1560795518569543E-3</v>
      </c>
    </row>
    <row r="764" spans="1:15">
      <c r="A764" s="2">
        <v>40568</v>
      </c>
      <c r="B764" s="1">
        <v>61.450000762939453</v>
      </c>
      <c r="C764" s="1">
        <v>32.200000762939453</v>
      </c>
      <c r="D764" s="1">
        <v>37.720001220703118</v>
      </c>
      <c r="E764" s="1">
        <v>27.5</v>
      </c>
      <c r="F764" s="1">
        <v>14.60000038146973</v>
      </c>
      <c r="G764" s="1">
        <v>28.219999313354489</v>
      </c>
      <c r="I764" s="2">
        <v>40568</v>
      </c>
      <c r="J764">
        <f t="shared" si="85"/>
        <v>8.2034453444014416E-3</v>
      </c>
      <c r="K764">
        <f t="shared" si="86"/>
        <v>9.4044247020904897E-3</v>
      </c>
      <c r="L764">
        <f t="shared" si="87"/>
        <v>9.0957769628826311E-3</v>
      </c>
      <c r="M764">
        <f t="shared" si="88"/>
        <v>3.649649009560611E-3</v>
      </c>
      <c r="N764">
        <f t="shared" si="89"/>
        <v>6.8965780323951807E-3</v>
      </c>
      <c r="O764">
        <f t="shared" si="90"/>
        <v>8.938148235156932E-3</v>
      </c>
    </row>
    <row r="765" spans="1:15">
      <c r="A765" s="2">
        <v>40569</v>
      </c>
      <c r="B765" s="1">
        <v>62</v>
      </c>
      <c r="C765" s="1">
        <v>32.299999237060547</v>
      </c>
      <c r="D765" s="1">
        <v>37.979999542236328</v>
      </c>
      <c r="E765" s="1">
        <v>27.70000076293945</v>
      </c>
      <c r="F765" s="1">
        <v>14.680000305175779</v>
      </c>
      <c r="G765" s="1">
        <v>28.159999847412109</v>
      </c>
      <c r="I765" s="2">
        <v>40569</v>
      </c>
      <c r="J765">
        <f t="shared" si="85"/>
        <v>8.9503536246048655E-3</v>
      </c>
      <c r="K765">
        <f t="shared" si="86"/>
        <v>3.1055426009861109E-3</v>
      </c>
      <c r="L765">
        <f t="shared" si="87"/>
        <v>6.8928502947795964E-3</v>
      </c>
      <c r="M765">
        <f t="shared" si="88"/>
        <v>7.2727550159799844E-3</v>
      </c>
      <c r="N765">
        <f t="shared" si="89"/>
        <v>5.4794466860141307E-3</v>
      </c>
      <c r="O765">
        <f t="shared" si="90"/>
        <v>-2.126132792426605E-3</v>
      </c>
    </row>
    <row r="766" spans="1:15">
      <c r="A766" s="2">
        <v>40570</v>
      </c>
      <c r="B766" s="1">
        <v>62.450000762939453</v>
      </c>
      <c r="C766" s="1">
        <v>32.389999389648438</v>
      </c>
      <c r="D766" s="1">
        <v>37.880001068115227</v>
      </c>
      <c r="E766" s="1">
        <v>28.079999923706051</v>
      </c>
      <c r="F766" s="1">
        <v>14.72999954223633</v>
      </c>
      <c r="G766" s="1">
        <v>28.20000076293945</v>
      </c>
      <c r="I766" s="2">
        <v>40570</v>
      </c>
      <c r="J766">
        <f t="shared" si="85"/>
        <v>7.258076821604083E-3</v>
      </c>
      <c r="K766">
        <f t="shared" si="86"/>
        <v>2.7863824988771445E-3</v>
      </c>
      <c r="L766">
        <f t="shared" si="87"/>
        <v>-2.6329245741537146E-3</v>
      </c>
      <c r="M766">
        <f t="shared" si="88"/>
        <v>1.3718380877267422E-2</v>
      </c>
      <c r="N766">
        <f t="shared" si="89"/>
        <v>3.4059425082519938E-3</v>
      </c>
      <c r="O766">
        <f t="shared" si="90"/>
        <v>1.4204870647758993E-3</v>
      </c>
    </row>
    <row r="767" spans="1:15">
      <c r="A767" s="2">
        <v>40571</v>
      </c>
      <c r="B767" s="1">
        <v>63</v>
      </c>
      <c r="C767" s="1">
        <v>32.389999389648438</v>
      </c>
      <c r="D767" s="1">
        <v>38.5</v>
      </c>
      <c r="E767" s="1">
        <v>28.059999465942379</v>
      </c>
      <c r="F767" s="1">
        <v>14.77999973297119</v>
      </c>
      <c r="G767" s="1">
        <v>28.129999160766602</v>
      </c>
      <c r="I767" s="2">
        <v>40571</v>
      </c>
      <c r="J767">
        <f t="shared" si="85"/>
        <v>8.8070333121107076E-3</v>
      </c>
      <c r="K767">
        <f t="shared" si="86"/>
        <v>0</v>
      </c>
      <c r="L767">
        <f t="shared" si="87"/>
        <v>1.6367447581902131E-2</v>
      </c>
      <c r="M767">
        <f t="shared" si="88"/>
        <v>-7.1226701631102343E-4</v>
      </c>
      <c r="N767">
        <f t="shared" si="89"/>
        <v>3.3944461838909621E-3</v>
      </c>
      <c r="O767">
        <f t="shared" si="90"/>
        <v>-2.4823262510277797E-3</v>
      </c>
    </row>
    <row r="768" spans="1:15">
      <c r="A768" s="2">
        <v>40582</v>
      </c>
      <c r="B768" s="1">
        <v>62.599998474121087</v>
      </c>
      <c r="C768" s="1">
        <v>32.360000610351563</v>
      </c>
      <c r="D768" s="1">
        <v>37.229999542236328</v>
      </c>
      <c r="E768" s="1">
        <v>27.60000038146973</v>
      </c>
      <c r="F768" s="1">
        <v>14.64000034332275</v>
      </c>
      <c r="G768" s="1">
        <v>28.129999160766602</v>
      </c>
      <c r="I768" s="2">
        <v>40582</v>
      </c>
      <c r="J768">
        <f t="shared" si="85"/>
        <v>-6.3492305695065608E-3</v>
      </c>
      <c r="K768">
        <f t="shared" si="86"/>
        <v>-9.2617412356180379E-4</v>
      </c>
      <c r="L768">
        <f t="shared" si="87"/>
        <v>-3.2987024876978494E-2</v>
      </c>
      <c r="M768">
        <f t="shared" si="88"/>
        <v>-1.6393410307472375E-2</v>
      </c>
      <c r="N768">
        <f t="shared" si="89"/>
        <v>-9.4722186859130288E-3</v>
      </c>
      <c r="O768">
        <f t="shared" si="90"/>
        <v>0</v>
      </c>
    </row>
    <row r="769" spans="1:15">
      <c r="A769" s="2">
        <v>40583</v>
      </c>
      <c r="B769" s="1">
        <v>62</v>
      </c>
      <c r="C769" s="1">
        <v>31.969999313354489</v>
      </c>
      <c r="D769" s="1">
        <v>37.209999084472663</v>
      </c>
      <c r="E769" s="1">
        <v>27.239999771118161</v>
      </c>
      <c r="F769" s="1">
        <v>14.47000026702881</v>
      </c>
      <c r="G769" s="1">
        <v>28.10000038146973</v>
      </c>
      <c r="I769" s="2">
        <v>40583</v>
      </c>
      <c r="J769">
        <f t="shared" si="85"/>
        <v>-9.5846403953049088E-3</v>
      </c>
      <c r="K769">
        <f t="shared" si="86"/>
        <v>-1.2051955798552033E-2</v>
      </c>
      <c r="L769">
        <f t="shared" si="87"/>
        <v>-5.3721348400702622E-4</v>
      </c>
      <c r="M769">
        <f t="shared" si="88"/>
        <v>-1.3043500194777867E-2</v>
      </c>
      <c r="N769">
        <f t="shared" si="89"/>
        <v>-1.1612026796944468E-2</v>
      </c>
      <c r="O769">
        <f t="shared" si="90"/>
        <v>-1.0664337074958489E-3</v>
      </c>
    </row>
    <row r="770" spans="1:15">
      <c r="A770" s="2">
        <v>40584</v>
      </c>
      <c r="B770" s="1">
        <v>60.849998474121087</v>
      </c>
      <c r="C770" s="1">
        <v>31.85000038146973</v>
      </c>
      <c r="D770" s="1">
        <v>36.110000610351563</v>
      </c>
      <c r="E770" s="1">
        <v>26.860000610351559</v>
      </c>
      <c r="F770" s="1">
        <v>13.930000305175779</v>
      </c>
      <c r="G770" s="1">
        <v>27.559999465942379</v>
      </c>
      <c r="I770" s="2">
        <v>40584</v>
      </c>
      <c r="J770">
        <f t="shared" si="85"/>
        <v>-1.8548411707724408E-2</v>
      </c>
      <c r="K770">
        <f t="shared" si="86"/>
        <v>-3.7534855946847845E-3</v>
      </c>
      <c r="L770">
        <f t="shared" si="87"/>
        <v>-2.9561905433642392E-2</v>
      </c>
      <c r="M770">
        <f t="shared" si="88"/>
        <v>-1.3950042729791227E-2</v>
      </c>
      <c r="N770">
        <f t="shared" si="89"/>
        <v>-3.7318586861637387E-2</v>
      </c>
      <c r="O770">
        <f t="shared" si="90"/>
        <v>-1.9217114170697634E-2</v>
      </c>
    </row>
    <row r="771" spans="1:15">
      <c r="A771" s="2">
        <v>40585</v>
      </c>
      <c r="B771" s="1">
        <v>58.900001525878913</v>
      </c>
      <c r="C771" s="1">
        <v>30.680000305175781</v>
      </c>
      <c r="D771" s="1">
        <v>35.400001525878913</v>
      </c>
      <c r="E771" s="1">
        <v>26.159999847412109</v>
      </c>
      <c r="F771" s="1">
        <v>13.25</v>
      </c>
      <c r="G771" s="1">
        <v>26.819999694824219</v>
      </c>
      <c r="I771" s="2">
        <v>40585</v>
      </c>
      <c r="J771">
        <f t="shared" si="85"/>
        <v>-3.2045965441913495E-2</v>
      </c>
      <c r="K771">
        <f t="shared" si="86"/>
        <v>-3.6734695832991347E-2</v>
      </c>
      <c r="L771">
        <f t="shared" si="87"/>
        <v>-1.96621177643823E-2</v>
      </c>
      <c r="M771">
        <f t="shared" si="88"/>
        <v>-2.6061085146426865E-2</v>
      </c>
      <c r="N771">
        <f t="shared" si="89"/>
        <v>-4.8815526940306032E-2</v>
      </c>
      <c r="O771">
        <f t="shared" si="90"/>
        <v>-2.6850500198036094E-2</v>
      </c>
    </row>
    <row r="772" spans="1:15">
      <c r="A772" s="2">
        <v>40588</v>
      </c>
      <c r="B772" s="1">
        <v>59.400001525878913</v>
      </c>
      <c r="C772" s="1">
        <v>30.829999923706051</v>
      </c>
      <c r="D772" s="1">
        <v>35.900001525878913</v>
      </c>
      <c r="E772" s="1">
        <v>26.60000038146973</v>
      </c>
      <c r="F772" s="1">
        <v>13.5</v>
      </c>
      <c r="G772" s="1">
        <v>27</v>
      </c>
      <c r="I772" s="2">
        <v>40588</v>
      </c>
      <c r="J772">
        <f t="shared" ref="J772:J835" si="91">(B772-B771)/B771</f>
        <v>8.4889641264324044E-3</v>
      </c>
      <c r="K772">
        <f t="shared" ref="K772:K835" si="92">(C772-C771)/C771</f>
        <v>4.8891661355350323E-3</v>
      </c>
      <c r="L772">
        <f t="shared" ref="L772:L835" si="93">(D772-D771)/D771</f>
        <v>1.4124293176498274E-2</v>
      </c>
      <c r="M772">
        <f t="shared" ref="M772:M835" si="94">(E772-E771)/E771</f>
        <v>1.6819592378596593E-2</v>
      </c>
      <c r="N772">
        <f t="shared" ref="N772:N835" si="95">(F772-F771)/F771</f>
        <v>1.8867924528301886E-2</v>
      </c>
      <c r="O772">
        <f t="shared" ref="O772:O835" si="96">(G772-G771)/G771</f>
        <v>6.7114208510046366E-3</v>
      </c>
    </row>
    <row r="773" spans="1:15">
      <c r="A773" s="2">
        <v>40589</v>
      </c>
      <c r="B773" s="1">
        <v>59.75</v>
      </c>
      <c r="C773" s="1">
        <v>30.870000839233398</v>
      </c>
      <c r="D773" s="1">
        <v>36.290000915527337</v>
      </c>
      <c r="E773" s="1">
        <v>26.680000305175781</v>
      </c>
      <c r="F773" s="1">
        <v>13.420000076293951</v>
      </c>
      <c r="G773" s="1">
        <v>27.39999961853027</v>
      </c>
      <c r="I773" s="2">
        <v>40589</v>
      </c>
      <c r="J773">
        <f t="shared" si="91"/>
        <v>5.8922300526979303E-3</v>
      </c>
      <c r="K773">
        <f t="shared" si="92"/>
        <v>1.2974672600173922E-3</v>
      </c>
      <c r="L773">
        <f t="shared" si="93"/>
        <v>1.0863492286129511E-2</v>
      </c>
      <c r="M773">
        <f t="shared" si="94"/>
        <v>3.0075158856682281E-3</v>
      </c>
      <c r="N773">
        <f t="shared" si="95"/>
        <v>-5.9259202745221744E-3</v>
      </c>
      <c r="O773">
        <f t="shared" si="96"/>
        <v>1.4814800686306293E-2</v>
      </c>
    </row>
    <row r="774" spans="1:15">
      <c r="A774" s="2">
        <v>40590</v>
      </c>
      <c r="B774" s="1">
        <v>59.849998474121087</v>
      </c>
      <c r="C774" s="1">
        <v>31.020000457763668</v>
      </c>
      <c r="D774" s="1">
        <v>36.340000152587891</v>
      </c>
      <c r="E774" s="1">
        <v>26.70000076293945</v>
      </c>
      <c r="F774" s="1">
        <v>13.47999954223633</v>
      </c>
      <c r="G774" s="1">
        <v>27.260000228881839</v>
      </c>
      <c r="I774" s="2">
        <v>40590</v>
      </c>
      <c r="J774">
        <f t="shared" si="91"/>
        <v>1.6736146296416174E-3</v>
      </c>
      <c r="K774">
        <f t="shared" si="92"/>
        <v>4.8590740023444342E-3</v>
      </c>
      <c r="L774">
        <f t="shared" si="93"/>
        <v>1.3777689666345779E-3</v>
      </c>
      <c r="M774">
        <f t="shared" si="94"/>
        <v>7.4964233639039115E-4</v>
      </c>
      <c r="N774">
        <f t="shared" si="95"/>
        <v>4.4708990761010954E-3</v>
      </c>
      <c r="O774">
        <f t="shared" si="96"/>
        <v>-5.1094668466254503E-3</v>
      </c>
    </row>
    <row r="775" spans="1:15">
      <c r="A775" s="2">
        <v>40591</v>
      </c>
      <c r="B775" s="1">
        <v>59.650001525878913</v>
      </c>
      <c r="C775" s="1">
        <v>30.89999961853027</v>
      </c>
      <c r="D775" s="1">
        <v>36.900001525878913</v>
      </c>
      <c r="E775" s="1">
        <v>26.690000534057621</v>
      </c>
      <c r="F775" s="1">
        <v>13.27000045776367</v>
      </c>
      <c r="G775" s="1">
        <v>27.10000038146973</v>
      </c>
      <c r="I775" s="2">
        <v>40591</v>
      </c>
      <c r="J775">
        <f t="shared" si="91"/>
        <v>-3.3416366473033613E-3</v>
      </c>
      <c r="K775">
        <f t="shared" si="92"/>
        <v>-3.8684989510812434E-3</v>
      </c>
      <c r="L775">
        <f t="shared" si="93"/>
        <v>1.5410054236093425E-2</v>
      </c>
      <c r="M775">
        <f t="shared" si="94"/>
        <v>-3.7454039685682353E-4</v>
      </c>
      <c r="N775">
        <f t="shared" si="95"/>
        <v>-1.5578567626406683E-2</v>
      </c>
      <c r="O775">
        <f t="shared" si="96"/>
        <v>-5.8694000758881251E-3</v>
      </c>
    </row>
    <row r="776" spans="1:15">
      <c r="A776" s="2">
        <v>40592</v>
      </c>
      <c r="B776" s="1">
        <v>60.650001525878913</v>
      </c>
      <c r="C776" s="1">
        <v>31.469999313354489</v>
      </c>
      <c r="D776" s="1">
        <v>35.849998474121087</v>
      </c>
      <c r="E776" s="1">
        <v>27.10000038146973</v>
      </c>
      <c r="F776" s="1">
        <v>13.819999694824221</v>
      </c>
      <c r="G776" s="1">
        <v>27.45000076293945</v>
      </c>
      <c r="I776" s="2">
        <v>40592</v>
      </c>
      <c r="J776">
        <f t="shared" si="91"/>
        <v>1.6764458917342257E-2</v>
      </c>
      <c r="K776">
        <f t="shared" si="92"/>
        <v>1.844659229323739E-2</v>
      </c>
      <c r="L776">
        <f t="shared" si="93"/>
        <v>-2.8455366079630992E-2</v>
      </c>
      <c r="M776">
        <f t="shared" si="94"/>
        <v>1.5361552611770518E-2</v>
      </c>
      <c r="N776">
        <f t="shared" si="95"/>
        <v>4.1446813721756209E-2</v>
      </c>
      <c r="O776">
        <f t="shared" si="96"/>
        <v>1.2915143045866544E-2</v>
      </c>
    </row>
    <row r="777" spans="1:15">
      <c r="A777" s="2">
        <v>40595</v>
      </c>
      <c r="B777" s="1">
        <v>60.650001525878913</v>
      </c>
      <c r="C777" s="1">
        <v>31.45999908447266</v>
      </c>
      <c r="D777" s="1">
        <v>36.169998168945313</v>
      </c>
      <c r="E777" s="1">
        <v>26.920000076293949</v>
      </c>
      <c r="F777" s="1">
        <v>13.670000076293951</v>
      </c>
      <c r="G777" s="1">
        <v>27.39999961853027</v>
      </c>
      <c r="I777" s="2">
        <v>40595</v>
      </c>
      <c r="J777">
        <f t="shared" si="91"/>
        <v>0</v>
      </c>
      <c r="K777">
        <f t="shared" si="92"/>
        <v>-3.1777022879009639E-4</v>
      </c>
      <c r="L777">
        <f t="shared" si="93"/>
        <v>8.9260727599534736E-3</v>
      </c>
      <c r="M777">
        <f t="shared" si="94"/>
        <v>-6.6420775882667787E-3</v>
      </c>
      <c r="N777">
        <f t="shared" si="95"/>
        <v>-1.0853807658653335E-2</v>
      </c>
      <c r="O777">
        <f t="shared" si="96"/>
        <v>-1.8215352648254491E-3</v>
      </c>
    </row>
    <row r="778" spans="1:15">
      <c r="A778" s="2">
        <v>40596</v>
      </c>
      <c r="B778" s="1">
        <v>59.849998474121087</v>
      </c>
      <c r="C778" s="1">
        <v>30.829999923706051</v>
      </c>
      <c r="D778" s="1">
        <v>35.650001525878913</v>
      </c>
      <c r="E778" s="1">
        <v>26.309999465942379</v>
      </c>
      <c r="F778" s="1">
        <v>13.5</v>
      </c>
      <c r="G778" s="1">
        <v>26.89999961853027</v>
      </c>
      <c r="I778" s="2">
        <v>40596</v>
      </c>
      <c r="J778">
        <f t="shared" si="91"/>
        <v>-1.3190486918891029E-2</v>
      </c>
      <c r="K778">
        <f t="shared" si="92"/>
        <v>-2.0025403022899322E-2</v>
      </c>
      <c r="L778">
        <f t="shared" si="93"/>
        <v>-1.437646307410808E-2</v>
      </c>
      <c r="M778">
        <f t="shared" si="94"/>
        <v>-2.2659755149434153E-2</v>
      </c>
      <c r="N778">
        <f t="shared" si="95"/>
        <v>-1.2435996733369372E-2</v>
      </c>
      <c r="O778">
        <f t="shared" si="96"/>
        <v>-1.8248175436537464E-2</v>
      </c>
    </row>
    <row r="779" spans="1:15">
      <c r="A779" s="2">
        <v>40597</v>
      </c>
      <c r="B779" s="1">
        <v>59</v>
      </c>
      <c r="C779" s="1">
        <v>30.219999313354489</v>
      </c>
      <c r="D779" s="1">
        <v>34.720001220703118</v>
      </c>
      <c r="E779" s="1">
        <v>26.079999923706051</v>
      </c>
      <c r="F779" s="1">
        <v>13.30000019073486</v>
      </c>
      <c r="G779" s="1">
        <v>26.95000076293945</v>
      </c>
      <c r="I779" s="2">
        <v>40597</v>
      </c>
      <c r="J779">
        <f t="shared" si="91"/>
        <v>-1.4202146963940572E-2</v>
      </c>
      <c r="K779">
        <f t="shared" si="92"/>
        <v>-1.978594264875479E-2</v>
      </c>
      <c r="L779">
        <f t="shared" si="93"/>
        <v>-2.608696396550483E-2</v>
      </c>
      <c r="M779">
        <f t="shared" si="94"/>
        <v>-8.7419060017107433E-3</v>
      </c>
      <c r="N779">
        <f t="shared" si="95"/>
        <v>-1.4814800686306686E-2</v>
      </c>
      <c r="O779">
        <f t="shared" si="96"/>
        <v>1.8587786289311326E-3</v>
      </c>
    </row>
    <row r="780" spans="1:15">
      <c r="A780" s="2">
        <v>40598</v>
      </c>
      <c r="B780" s="1">
        <v>59</v>
      </c>
      <c r="C780" s="1">
        <v>30.319999694824219</v>
      </c>
      <c r="D780" s="1">
        <v>35.069999694824219</v>
      </c>
      <c r="E780" s="1">
        <v>26.190000534057621</v>
      </c>
      <c r="F780" s="1">
        <v>13.329999923706049</v>
      </c>
      <c r="G780" s="1">
        <v>26.70999908447266</v>
      </c>
      <c r="I780" s="2">
        <v>40598</v>
      </c>
      <c r="J780">
        <f t="shared" si="91"/>
        <v>0</v>
      </c>
      <c r="K780">
        <f t="shared" si="92"/>
        <v>3.3090795414260333E-3</v>
      </c>
      <c r="L780">
        <f t="shared" si="93"/>
        <v>1.0080600858746543E-2</v>
      </c>
      <c r="M780">
        <f t="shared" si="94"/>
        <v>4.217814826432644E-3</v>
      </c>
      <c r="N780">
        <f t="shared" si="95"/>
        <v>2.2556189880424404E-3</v>
      </c>
      <c r="O780">
        <f t="shared" si="96"/>
        <v>-8.9054423626150833E-3</v>
      </c>
    </row>
    <row r="781" spans="1:15">
      <c r="A781" s="2">
        <v>40599</v>
      </c>
      <c r="B781" s="1">
        <v>59.5</v>
      </c>
      <c r="C781" s="1">
        <v>30.530000686645511</v>
      </c>
      <c r="D781" s="1">
        <v>35.430000305175781</v>
      </c>
      <c r="E781" s="1">
        <v>26.680000305175781</v>
      </c>
      <c r="F781" s="1">
        <v>13.27999973297119</v>
      </c>
      <c r="G781" s="1">
        <v>27.10000038146973</v>
      </c>
      <c r="I781" s="2">
        <v>40599</v>
      </c>
      <c r="J781">
        <f t="shared" si="91"/>
        <v>8.4745762711864406E-3</v>
      </c>
      <c r="K781">
        <f t="shared" si="92"/>
        <v>6.926154153528599E-3</v>
      </c>
      <c r="L781">
        <f t="shared" si="93"/>
        <v>1.0265201411013782E-2</v>
      </c>
      <c r="M781">
        <f t="shared" si="94"/>
        <v>1.8709421959765219E-2</v>
      </c>
      <c r="N781">
        <f t="shared" si="95"/>
        <v>-3.7509520645937493E-3</v>
      </c>
      <c r="O781">
        <f t="shared" si="96"/>
        <v>1.4601321990452257E-2</v>
      </c>
    </row>
    <row r="782" spans="1:15">
      <c r="A782" s="2">
        <v>40603</v>
      </c>
      <c r="B782" s="1">
        <v>59.950000762939453</v>
      </c>
      <c r="C782" s="1">
        <v>30.989999771118161</v>
      </c>
      <c r="D782" s="1">
        <v>35.740001678466797</v>
      </c>
      <c r="E782" s="1">
        <v>26.969999313354489</v>
      </c>
      <c r="F782" s="1">
        <v>13.420000076293951</v>
      </c>
      <c r="G782" s="1">
        <v>27.29999923706055</v>
      </c>
      <c r="I782" s="2">
        <v>40603</v>
      </c>
      <c r="J782">
        <f t="shared" si="91"/>
        <v>7.5630380325958507E-3</v>
      </c>
      <c r="K782">
        <f t="shared" si="92"/>
        <v>1.5067116741791059E-2</v>
      </c>
      <c r="L782">
        <f t="shared" si="93"/>
        <v>8.7496858769636858E-3</v>
      </c>
      <c r="M782">
        <f t="shared" si="94"/>
        <v>1.0869527918350476E-2</v>
      </c>
      <c r="N782">
        <f t="shared" si="95"/>
        <v>1.0542194739294483E-2</v>
      </c>
      <c r="O782">
        <f t="shared" si="96"/>
        <v>7.3800314677329041E-3</v>
      </c>
    </row>
    <row r="783" spans="1:15">
      <c r="A783" s="2">
        <v>40604</v>
      </c>
      <c r="B783" s="1">
        <v>59.450000762939453</v>
      </c>
      <c r="C783" s="1">
        <v>30.909999847412109</v>
      </c>
      <c r="D783" s="1">
        <v>36.270000457763672</v>
      </c>
      <c r="E783" s="1">
        <v>26.760000228881839</v>
      </c>
      <c r="F783" s="1">
        <v>13.27999973297119</v>
      </c>
      <c r="G783" s="1">
        <v>26.610000610351559</v>
      </c>
      <c r="I783" s="2">
        <v>40604</v>
      </c>
      <c r="J783">
        <f t="shared" si="91"/>
        <v>-8.3402834635007295E-3</v>
      </c>
      <c r="K783">
        <f t="shared" si="92"/>
        <v>-2.5814754532721518E-3</v>
      </c>
      <c r="L783">
        <f t="shared" si="93"/>
        <v>1.4829288035993492E-2</v>
      </c>
      <c r="M783">
        <f t="shared" si="94"/>
        <v>-7.7863956180623936E-3</v>
      </c>
      <c r="N783">
        <f t="shared" si="95"/>
        <v>-1.0432216283669599E-2</v>
      </c>
      <c r="O783">
        <f t="shared" si="96"/>
        <v>-2.5274675677364054E-2</v>
      </c>
    </row>
    <row r="784" spans="1:15">
      <c r="A784" s="2">
        <v>40605</v>
      </c>
      <c r="B784" s="1">
        <v>60.200000762939453</v>
      </c>
      <c r="C784" s="1">
        <v>31.29999923706055</v>
      </c>
      <c r="D784" s="1">
        <v>36.279998779296882</v>
      </c>
      <c r="E784" s="1">
        <v>27.10000038146973</v>
      </c>
      <c r="F784" s="1">
        <v>13.52000045776367</v>
      </c>
      <c r="G784" s="1">
        <v>26.770000457763668</v>
      </c>
      <c r="I784" s="2">
        <v>40605</v>
      </c>
      <c r="J784">
        <f t="shared" si="91"/>
        <v>1.2615643235913004E-2</v>
      </c>
      <c r="K784">
        <f t="shared" si="92"/>
        <v>1.2617256278669737E-2</v>
      </c>
      <c r="L784">
        <f t="shared" si="93"/>
        <v>2.756636726501631E-4</v>
      </c>
      <c r="M784">
        <f t="shared" si="94"/>
        <v>1.270553623616682E-2</v>
      </c>
      <c r="N784">
        <f t="shared" si="95"/>
        <v>1.8072344097764835E-2</v>
      </c>
      <c r="O784">
        <f t="shared" si="96"/>
        <v>6.0127712793012046E-3</v>
      </c>
    </row>
    <row r="785" spans="1:15">
      <c r="A785" s="2">
        <v>40606</v>
      </c>
      <c r="B785" s="1">
        <v>60.650001525878913</v>
      </c>
      <c r="C785" s="1">
        <v>31.35000038146973</v>
      </c>
      <c r="D785" s="1">
        <v>36.200000762939453</v>
      </c>
      <c r="E785" s="1">
        <v>27.29999923706055</v>
      </c>
      <c r="F785" s="1">
        <v>13.539999961853029</v>
      </c>
      <c r="G785" s="1">
        <v>26.680000305175781</v>
      </c>
      <c r="I785" s="2">
        <v>40606</v>
      </c>
      <c r="J785">
        <f t="shared" si="91"/>
        <v>7.4750956351563929E-3</v>
      </c>
      <c r="K785">
        <f t="shared" si="92"/>
        <v>1.5974806909891605E-3</v>
      </c>
      <c r="L785">
        <f t="shared" si="93"/>
        <v>-2.2050170630953745E-3</v>
      </c>
      <c r="M785">
        <f t="shared" si="94"/>
        <v>7.3800314677329041E-3</v>
      </c>
      <c r="N785">
        <f t="shared" si="95"/>
        <v>1.4792532109623256E-3</v>
      </c>
      <c r="O785">
        <f t="shared" si="96"/>
        <v>-3.3619779995851958E-3</v>
      </c>
    </row>
    <row r="786" spans="1:15">
      <c r="A786" s="2">
        <v>40609</v>
      </c>
      <c r="B786" s="1">
        <v>60.200000762939453</v>
      </c>
      <c r="C786" s="1">
        <v>31.030000686645511</v>
      </c>
      <c r="D786" s="1">
        <v>35.75</v>
      </c>
      <c r="E786" s="1">
        <v>27.020000457763668</v>
      </c>
      <c r="F786" s="1">
        <v>13.52999973297119</v>
      </c>
      <c r="G786" s="1">
        <v>26.45999908447266</v>
      </c>
      <c r="I786" s="2">
        <v>40609</v>
      </c>
      <c r="J786">
        <f t="shared" si="91"/>
        <v>-7.4196331676504275E-3</v>
      </c>
      <c r="K786">
        <f t="shared" si="92"/>
        <v>-1.0207326664447611E-2</v>
      </c>
      <c r="L786">
        <f t="shared" si="93"/>
        <v>-1.2430960040203958E-2</v>
      </c>
      <c r="M786">
        <f t="shared" si="94"/>
        <v>-1.0256365828639862E-2</v>
      </c>
      <c r="N786">
        <f t="shared" si="95"/>
        <v>-7.3856934342789312E-4</v>
      </c>
      <c r="O786">
        <f t="shared" si="96"/>
        <v>-8.2459227206396375E-3</v>
      </c>
    </row>
    <row r="787" spans="1:15">
      <c r="A787" s="2">
        <v>40610</v>
      </c>
      <c r="B787" s="1">
        <v>60.25</v>
      </c>
      <c r="C787" s="1">
        <v>31</v>
      </c>
      <c r="D787" s="1">
        <v>36.520000457763672</v>
      </c>
      <c r="E787" s="1">
        <v>27.10000038146973</v>
      </c>
      <c r="F787" s="1">
        <v>13.52999973297119</v>
      </c>
      <c r="G787" s="1">
        <v>26.64999961853027</v>
      </c>
      <c r="I787" s="2">
        <v>40610</v>
      </c>
      <c r="J787">
        <f t="shared" si="91"/>
        <v>8.3055210011438393E-4</v>
      </c>
      <c r="K787">
        <f t="shared" si="92"/>
        <v>-9.6682842351411438E-4</v>
      </c>
      <c r="L787">
        <f t="shared" si="93"/>
        <v>2.1538474343039772E-2</v>
      </c>
      <c r="M787">
        <f t="shared" si="94"/>
        <v>2.9607669263778781E-3</v>
      </c>
      <c r="N787">
        <f t="shared" si="95"/>
        <v>0</v>
      </c>
      <c r="O787">
        <f t="shared" si="96"/>
        <v>7.180670469830318E-3</v>
      </c>
    </row>
    <row r="788" spans="1:15">
      <c r="A788" s="2">
        <v>40611</v>
      </c>
      <c r="B788" s="1">
        <v>60.200000762939453</v>
      </c>
      <c r="C788" s="1">
        <v>30.909999847412109</v>
      </c>
      <c r="D788" s="1">
        <v>36.470001220703118</v>
      </c>
      <c r="E788" s="1">
        <v>26.930000305175781</v>
      </c>
      <c r="F788" s="1">
        <v>13.579999923706049</v>
      </c>
      <c r="G788" s="1">
        <v>26.54999923706055</v>
      </c>
      <c r="I788" s="2">
        <v>40611</v>
      </c>
      <c r="J788">
        <f t="shared" si="91"/>
        <v>-8.2986285577671165E-4</v>
      </c>
      <c r="K788">
        <f t="shared" si="92"/>
        <v>-2.9032307286416333E-3</v>
      </c>
      <c r="L788">
        <f t="shared" si="93"/>
        <v>-1.3690919067314744E-3</v>
      </c>
      <c r="M788">
        <f t="shared" si="94"/>
        <v>-6.2730654576001578E-3</v>
      </c>
      <c r="N788">
        <f t="shared" si="95"/>
        <v>3.6955056704853074E-3</v>
      </c>
      <c r="O788">
        <f t="shared" si="96"/>
        <v>-3.7523595835321222E-3</v>
      </c>
    </row>
    <row r="789" spans="1:15">
      <c r="A789" s="2">
        <v>40612</v>
      </c>
      <c r="B789" s="1">
        <v>59.5</v>
      </c>
      <c r="C789" s="1">
        <v>30.70999908447266</v>
      </c>
      <c r="D789" s="1">
        <v>35.880001068115227</v>
      </c>
      <c r="E789" s="1">
        <v>26.70999908447266</v>
      </c>
      <c r="F789" s="1">
        <v>13.569999694824221</v>
      </c>
      <c r="G789" s="1">
        <v>26.29999923706055</v>
      </c>
      <c r="I789" s="2">
        <v>40612</v>
      </c>
      <c r="J789">
        <f t="shared" si="91"/>
        <v>-1.1627919502791604E-2</v>
      </c>
      <c r="K789">
        <f t="shared" si="92"/>
        <v>-6.4704226440232193E-3</v>
      </c>
      <c r="L789">
        <f t="shared" si="93"/>
        <v>-1.6177683927604644E-2</v>
      </c>
      <c r="M789">
        <f t="shared" si="94"/>
        <v>-8.1693731232835732E-3</v>
      </c>
      <c r="N789">
        <f t="shared" si="95"/>
        <v>-7.363938835059816E-4</v>
      </c>
      <c r="O789">
        <f t="shared" si="96"/>
        <v>-9.4161961274571559E-3</v>
      </c>
    </row>
    <row r="790" spans="1:15">
      <c r="A790" s="2">
        <v>40613</v>
      </c>
      <c r="B790" s="1">
        <v>58.849998474121087</v>
      </c>
      <c r="C790" s="1">
        <v>30.510000228881839</v>
      </c>
      <c r="D790" s="1">
        <v>35.299999237060547</v>
      </c>
      <c r="E790" s="1">
        <v>26.319999694824219</v>
      </c>
      <c r="F790" s="1">
        <v>13.5</v>
      </c>
      <c r="G790" s="1">
        <v>26.159999847412109</v>
      </c>
      <c r="I790" s="2">
        <v>40613</v>
      </c>
      <c r="J790">
        <f t="shared" si="91"/>
        <v>-1.0924395392922913E-2</v>
      </c>
      <c r="K790">
        <f t="shared" si="92"/>
        <v>-6.5124995621358419E-3</v>
      </c>
      <c r="L790">
        <f t="shared" si="93"/>
        <v>-1.616504497738433E-2</v>
      </c>
      <c r="M790">
        <f t="shared" si="94"/>
        <v>-1.4601250580916703E-2</v>
      </c>
      <c r="N790">
        <f t="shared" si="95"/>
        <v>-5.1584153572913748E-3</v>
      </c>
      <c r="O790">
        <f t="shared" si="96"/>
        <v>-5.3231708634866202E-3</v>
      </c>
    </row>
    <row r="791" spans="1:15">
      <c r="A791" s="2">
        <v>40616</v>
      </c>
      <c r="B791" s="1">
        <v>58.799999237060547</v>
      </c>
      <c r="C791" s="1">
        <v>30.5</v>
      </c>
      <c r="D791" s="1">
        <v>34.889999389648438</v>
      </c>
      <c r="E791" s="1">
        <v>26.14999961853027</v>
      </c>
      <c r="F791" s="1">
        <v>13.039999961853029</v>
      </c>
      <c r="G791" s="1">
        <v>26</v>
      </c>
      <c r="I791" s="2">
        <v>40616</v>
      </c>
      <c r="J791">
        <f t="shared" si="91"/>
        <v>-8.4960472993940038E-4</v>
      </c>
      <c r="K791">
        <f t="shared" si="92"/>
        <v>-3.277688891123941E-4</v>
      </c>
      <c r="L791">
        <f t="shared" si="93"/>
        <v>-1.1614726806613107E-2</v>
      </c>
      <c r="M791">
        <f t="shared" si="94"/>
        <v>-6.4589695389464267E-3</v>
      </c>
      <c r="N791">
        <f t="shared" si="95"/>
        <v>-3.4074076899775624E-2</v>
      </c>
      <c r="O791">
        <f t="shared" si="96"/>
        <v>-6.1162021538749148E-3</v>
      </c>
    </row>
    <row r="792" spans="1:15">
      <c r="A792" s="2">
        <v>40617</v>
      </c>
      <c r="B792" s="1">
        <v>57.5</v>
      </c>
      <c r="C792" s="1">
        <v>28.379999160766602</v>
      </c>
      <c r="D792" s="1">
        <v>33.220001220703118</v>
      </c>
      <c r="E792" s="1">
        <v>25.70999908447266</v>
      </c>
      <c r="F792" s="1">
        <v>12.680000305175779</v>
      </c>
      <c r="G792" s="1">
        <v>25.010000228881839</v>
      </c>
      <c r="I792" s="2">
        <v>40617</v>
      </c>
      <c r="J792">
        <f t="shared" si="91"/>
        <v>-2.2108830849119833E-2</v>
      </c>
      <c r="K792">
        <f t="shared" si="92"/>
        <v>-6.9508224237160604E-2</v>
      </c>
      <c r="L792">
        <f t="shared" si="93"/>
        <v>-4.7864666040687683E-2</v>
      </c>
      <c r="M792">
        <f t="shared" si="94"/>
        <v>-1.6826024492398818E-2</v>
      </c>
      <c r="N792">
        <f t="shared" si="95"/>
        <v>-2.760733571552039E-2</v>
      </c>
      <c r="O792">
        <f t="shared" si="96"/>
        <v>-3.8076914273775402E-2</v>
      </c>
    </row>
    <row r="793" spans="1:15">
      <c r="A793" s="2">
        <v>40618</v>
      </c>
      <c r="B793" s="1">
        <v>57.299999237060547</v>
      </c>
      <c r="C793" s="1">
        <v>28.85000038146973</v>
      </c>
      <c r="D793" s="1">
        <v>33.990001678466797</v>
      </c>
      <c r="E793" s="1">
        <v>25.340000152587891</v>
      </c>
      <c r="F793" s="1">
        <v>12.77000045776367</v>
      </c>
      <c r="G793" s="1">
        <v>25.60000038146973</v>
      </c>
      <c r="I793" s="2">
        <v>40618</v>
      </c>
      <c r="J793">
        <f t="shared" si="91"/>
        <v>-3.4782741380774457E-3</v>
      </c>
      <c r="K793">
        <f t="shared" si="92"/>
        <v>1.6561001923949065E-2</v>
      </c>
      <c r="L793">
        <f t="shared" si="93"/>
        <v>2.3178820875051777E-2</v>
      </c>
      <c r="M793">
        <f t="shared" si="94"/>
        <v>-1.4391246404525427E-2</v>
      </c>
      <c r="N793">
        <f t="shared" si="95"/>
        <v>7.0978036610262508E-3</v>
      </c>
      <c r="O793">
        <f t="shared" si="96"/>
        <v>2.3590569659673637E-2</v>
      </c>
    </row>
    <row r="794" spans="1:15">
      <c r="A794" s="2">
        <v>40619</v>
      </c>
      <c r="B794" s="1">
        <v>57.299999237060547</v>
      </c>
      <c r="C794" s="1">
        <v>28.940000534057621</v>
      </c>
      <c r="D794" s="1">
        <v>33.560001373291023</v>
      </c>
      <c r="E794" s="1">
        <v>24.95999908447266</v>
      </c>
      <c r="F794" s="1">
        <v>12.819999694824221</v>
      </c>
      <c r="G794" s="1">
        <v>25.5</v>
      </c>
      <c r="I794" s="2">
        <v>40619</v>
      </c>
      <c r="J794">
        <f t="shared" si="91"/>
        <v>0</v>
      </c>
      <c r="K794">
        <f t="shared" si="92"/>
        <v>3.1195893032187776E-3</v>
      </c>
      <c r="L794">
        <f t="shared" si="93"/>
        <v>-1.2650787994758651E-2</v>
      </c>
      <c r="M794">
        <f t="shared" si="94"/>
        <v>-1.4996095731136867E-2</v>
      </c>
      <c r="N794">
        <f t="shared" si="95"/>
        <v>3.91536689649473E-3</v>
      </c>
      <c r="O794">
        <f t="shared" si="96"/>
        <v>-3.9062648429534497E-3</v>
      </c>
    </row>
    <row r="795" spans="1:15">
      <c r="A795" s="2">
        <v>40620</v>
      </c>
      <c r="B795" s="1">
        <v>57.75</v>
      </c>
      <c r="C795" s="1">
        <v>29.39999961853027</v>
      </c>
      <c r="D795" s="1">
        <v>33.790000915527337</v>
      </c>
      <c r="E795" s="1">
        <v>25.170000076293949</v>
      </c>
      <c r="F795" s="1">
        <v>12.939999580383301</v>
      </c>
      <c r="G795" s="1">
        <v>25.780000686645511</v>
      </c>
      <c r="I795" s="2">
        <v>40620</v>
      </c>
      <c r="J795">
        <f t="shared" si="91"/>
        <v>7.853416560752783E-3</v>
      </c>
      <c r="K795">
        <f t="shared" si="92"/>
        <v>1.5894923150789369E-2</v>
      </c>
      <c r="L795">
        <f t="shared" si="93"/>
        <v>6.8533829804715311E-3</v>
      </c>
      <c r="M795">
        <f t="shared" si="94"/>
        <v>8.4135015834967859E-3</v>
      </c>
      <c r="N795">
        <f t="shared" si="95"/>
        <v>9.3603657110481395E-3</v>
      </c>
      <c r="O795">
        <f t="shared" si="96"/>
        <v>1.09804190841377E-2</v>
      </c>
    </row>
    <row r="796" spans="1:15">
      <c r="A796" s="2">
        <v>40623</v>
      </c>
      <c r="B796" s="1">
        <v>58.099998474121087</v>
      </c>
      <c r="C796" s="1">
        <v>29.680000305175781</v>
      </c>
      <c r="D796" s="1">
        <v>34.669998168945313</v>
      </c>
      <c r="E796" s="1">
        <v>25.54000091552734</v>
      </c>
      <c r="F796" s="1">
        <v>13.039999961853029</v>
      </c>
      <c r="G796" s="1">
        <v>25.840000152587891</v>
      </c>
      <c r="I796" s="2">
        <v>40623</v>
      </c>
      <c r="J796">
        <f t="shared" si="91"/>
        <v>6.0605796384603748E-3</v>
      </c>
      <c r="K796">
        <f t="shared" si="92"/>
        <v>9.5238330026722919E-3</v>
      </c>
      <c r="L796">
        <f t="shared" si="93"/>
        <v>2.6043126060218469E-2</v>
      </c>
      <c r="M796">
        <f t="shared" si="94"/>
        <v>1.4700073027884971E-2</v>
      </c>
      <c r="N796">
        <f t="shared" si="95"/>
        <v>7.7280050009681835E-3</v>
      </c>
      <c r="O796">
        <f t="shared" si="96"/>
        <v>2.3273647922538664E-3</v>
      </c>
    </row>
    <row r="797" spans="1:15">
      <c r="A797" s="2">
        <v>40624</v>
      </c>
      <c r="B797" s="1">
        <v>58.400001525878913</v>
      </c>
      <c r="C797" s="1">
        <v>30.170000076293949</v>
      </c>
      <c r="D797" s="1">
        <v>34.669998168945313</v>
      </c>
      <c r="E797" s="1">
        <v>25.54000091552734</v>
      </c>
      <c r="F797" s="1">
        <v>13.25</v>
      </c>
      <c r="G797" s="1">
        <v>25.85000038146973</v>
      </c>
      <c r="I797" s="2">
        <v>40624</v>
      </c>
      <c r="J797">
        <f t="shared" si="91"/>
        <v>5.1635638491703941E-3</v>
      </c>
      <c r="K797">
        <f t="shared" si="92"/>
        <v>1.6509426080858848E-2</v>
      </c>
      <c r="L797">
        <f t="shared" si="93"/>
        <v>0</v>
      </c>
      <c r="M797">
        <f t="shared" si="94"/>
        <v>0</v>
      </c>
      <c r="N797">
        <f t="shared" si="95"/>
        <v>1.610429745102002E-2</v>
      </c>
      <c r="O797">
        <f t="shared" si="96"/>
        <v>3.8700575939578551E-4</v>
      </c>
    </row>
    <row r="798" spans="1:15">
      <c r="A798" s="2">
        <v>40625</v>
      </c>
      <c r="B798" s="1">
        <v>58.5</v>
      </c>
      <c r="C798" s="1">
        <v>30.030000686645511</v>
      </c>
      <c r="D798" s="1">
        <v>34.110000610351563</v>
      </c>
      <c r="E798" s="1">
        <v>25.610000610351559</v>
      </c>
      <c r="F798" s="1">
        <v>13.420000076293951</v>
      </c>
      <c r="G798" s="1">
        <v>25.989999771118161</v>
      </c>
      <c r="I798" s="2">
        <v>40625</v>
      </c>
      <c r="J798">
        <f t="shared" si="91"/>
        <v>1.7123025943205517E-3</v>
      </c>
      <c r="K798">
        <f t="shared" si="92"/>
        <v>-4.6403509875507726E-3</v>
      </c>
      <c r="L798">
        <f t="shared" si="93"/>
        <v>-1.6152223483396438E-2</v>
      </c>
      <c r="M798">
        <f t="shared" si="94"/>
        <v>2.74078669988072E-3</v>
      </c>
      <c r="N798">
        <f t="shared" si="95"/>
        <v>1.2830194437279294E-2</v>
      </c>
      <c r="O798">
        <f t="shared" si="96"/>
        <v>5.4158370438086075E-3</v>
      </c>
    </row>
    <row r="799" spans="1:15">
      <c r="A799" s="2">
        <v>40626</v>
      </c>
      <c r="B799" s="1">
        <v>58.75</v>
      </c>
      <c r="C799" s="1">
        <v>30.20000076293945</v>
      </c>
      <c r="D799" s="1">
        <v>35.180000305175781</v>
      </c>
      <c r="E799" s="1">
        <v>25.889999389648441</v>
      </c>
      <c r="F799" s="1">
        <v>13.39000034332275</v>
      </c>
      <c r="G799" s="1">
        <v>26.190000534057621</v>
      </c>
      <c r="I799" s="2">
        <v>40626</v>
      </c>
      <c r="J799">
        <f t="shared" si="91"/>
        <v>4.2735042735042739E-3</v>
      </c>
      <c r="K799">
        <f t="shared" si="92"/>
        <v>5.6610080721555918E-3</v>
      </c>
      <c r="L799">
        <f t="shared" si="93"/>
        <v>3.1369090462563629E-2</v>
      </c>
      <c r="M799">
        <f t="shared" si="94"/>
        <v>1.0933181281678948E-2</v>
      </c>
      <c r="N799">
        <f t="shared" si="95"/>
        <v>-2.2354495380513422E-3</v>
      </c>
      <c r="O799">
        <f t="shared" si="96"/>
        <v>7.6952968334272386E-3</v>
      </c>
    </row>
    <row r="800" spans="1:15">
      <c r="A800" s="2">
        <v>40627</v>
      </c>
      <c r="B800" s="1">
        <v>59.349998474121087</v>
      </c>
      <c r="C800" s="1">
        <v>30.260000228881839</v>
      </c>
      <c r="D800" s="1">
        <v>35.299999237060547</v>
      </c>
      <c r="E800" s="1">
        <v>26.120000839233398</v>
      </c>
      <c r="F800" s="1">
        <v>13.409999847412109</v>
      </c>
      <c r="G800" s="1">
        <v>26.35000038146973</v>
      </c>
      <c r="I800" s="2">
        <v>40627</v>
      </c>
      <c r="J800">
        <f t="shared" si="91"/>
        <v>1.0212739985039772E-2</v>
      </c>
      <c r="K800">
        <f t="shared" si="92"/>
        <v>1.9867372326698579E-3</v>
      </c>
      <c r="L800">
        <f t="shared" si="93"/>
        <v>3.4109986027234637E-3</v>
      </c>
      <c r="M800">
        <f t="shared" si="94"/>
        <v>8.8837950949090597E-3</v>
      </c>
      <c r="N800">
        <f t="shared" si="95"/>
        <v>1.4936149048967173E-3</v>
      </c>
      <c r="O800">
        <f t="shared" si="96"/>
        <v>6.1091960347249589E-3</v>
      </c>
    </row>
    <row r="801" spans="1:15">
      <c r="A801" s="2">
        <v>40630</v>
      </c>
      <c r="B801" s="1">
        <v>59.150001525878913</v>
      </c>
      <c r="C801" s="1">
        <v>30.059999465942379</v>
      </c>
      <c r="D801" s="1">
        <v>35.099998474121087</v>
      </c>
      <c r="E801" s="1">
        <v>25.819999694824219</v>
      </c>
      <c r="F801" s="1">
        <v>13.460000038146971</v>
      </c>
      <c r="G801" s="1">
        <v>26.10000038146973</v>
      </c>
      <c r="I801" s="2">
        <v>40630</v>
      </c>
      <c r="J801">
        <f t="shared" si="91"/>
        <v>-3.3697885995629764E-3</v>
      </c>
      <c r="K801">
        <f t="shared" si="92"/>
        <v>-6.6094104899764115E-3</v>
      </c>
      <c r="L801">
        <f t="shared" si="93"/>
        <v>-5.6657441150730859E-3</v>
      </c>
      <c r="M801">
        <f t="shared" si="94"/>
        <v>-1.1485495205596039E-2</v>
      </c>
      <c r="N801">
        <f t="shared" si="95"/>
        <v>3.7285750412973085E-3</v>
      </c>
      <c r="O801">
        <f t="shared" si="96"/>
        <v>-9.4876658968023782E-3</v>
      </c>
    </row>
    <row r="802" spans="1:15">
      <c r="A802" s="2">
        <v>40631</v>
      </c>
      <c r="B802" s="1">
        <v>59.25</v>
      </c>
      <c r="C802" s="1">
        <v>30.10000038146973</v>
      </c>
      <c r="D802" s="1">
        <v>34.849998474121087</v>
      </c>
      <c r="E802" s="1">
        <v>25.639999389648441</v>
      </c>
      <c r="F802" s="1">
        <v>13.5</v>
      </c>
      <c r="G802" s="1">
        <v>26.39999961853027</v>
      </c>
      <c r="I802" s="2">
        <v>40631</v>
      </c>
      <c r="J802">
        <f t="shared" si="91"/>
        <v>1.6905912348512109E-3</v>
      </c>
      <c r="K802">
        <f t="shared" si="92"/>
        <v>1.3307024696614322E-3</v>
      </c>
      <c r="L802">
        <f t="shared" si="93"/>
        <v>-7.1225074321391423E-3</v>
      </c>
      <c r="M802">
        <f t="shared" si="94"/>
        <v>-6.9713519482287167E-3</v>
      </c>
      <c r="N802">
        <f t="shared" si="95"/>
        <v>2.9717653595590842E-3</v>
      </c>
      <c r="O802">
        <f t="shared" si="96"/>
        <v>1.149422347417017E-2</v>
      </c>
    </row>
    <row r="803" spans="1:15">
      <c r="A803" s="2">
        <v>40632</v>
      </c>
      <c r="B803" s="1">
        <v>59.599998474121087</v>
      </c>
      <c r="C803" s="1">
        <v>30.239999771118161</v>
      </c>
      <c r="D803" s="1">
        <v>34.909999847412109</v>
      </c>
      <c r="E803" s="1">
        <v>25.85000038146973</v>
      </c>
      <c r="F803" s="1">
        <v>13.680000305175779</v>
      </c>
      <c r="G803" s="1">
        <v>26.440000534057621</v>
      </c>
      <c r="I803" s="2">
        <v>40632</v>
      </c>
      <c r="J803">
        <f t="shared" si="91"/>
        <v>5.9071472425499859E-3</v>
      </c>
      <c r="K803">
        <f t="shared" si="92"/>
        <v>4.651142454291041E-3</v>
      </c>
      <c r="L803">
        <f t="shared" si="93"/>
        <v>1.7217037566179107E-3</v>
      </c>
      <c r="M803">
        <f t="shared" si="94"/>
        <v>8.1903664906510156E-3</v>
      </c>
      <c r="N803">
        <f t="shared" si="95"/>
        <v>1.3333355938946627E-2</v>
      </c>
      <c r="O803">
        <f t="shared" si="96"/>
        <v>1.5151862161116869E-3</v>
      </c>
    </row>
    <row r="804" spans="1:15">
      <c r="A804" s="2">
        <v>40633</v>
      </c>
      <c r="B804" s="1">
        <v>59.549999237060547</v>
      </c>
      <c r="C804" s="1">
        <v>30.20999908447266</v>
      </c>
      <c r="D804" s="1">
        <v>35.240001678466797</v>
      </c>
      <c r="E804" s="1">
        <v>25.79999923706055</v>
      </c>
      <c r="F804" s="1">
        <v>13.69999980926514</v>
      </c>
      <c r="G804" s="1">
        <v>26.29999923706055</v>
      </c>
      <c r="I804" s="2">
        <v>40633</v>
      </c>
      <c r="J804">
        <f t="shared" si="91"/>
        <v>-8.3891339497684609E-4</v>
      </c>
      <c r="K804">
        <f t="shared" si="92"/>
        <v>-9.9208620610354578E-4</v>
      </c>
      <c r="L804">
        <f t="shared" si="93"/>
        <v>9.45293132331969E-3</v>
      </c>
      <c r="M804">
        <f t="shared" si="94"/>
        <v>-1.9342802193930498E-3</v>
      </c>
      <c r="N804">
        <f t="shared" si="95"/>
        <v>1.4619520207023722E-3</v>
      </c>
      <c r="O804">
        <f t="shared" si="96"/>
        <v>-5.2950565116945923E-3</v>
      </c>
    </row>
    <row r="805" spans="1:15">
      <c r="A805" s="2">
        <v>40634</v>
      </c>
      <c r="B805" s="1">
        <v>59.849998474121087</v>
      </c>
      <c r="C805" s="1">
        <v>30.54999923706055</v>
      </c>
      <c r="D805" s="1">
        <v>35.240001678466797</v>
      </c>
      <c r="E805" s="1">
        <v>26</v>
      </c>
      <c r="F805" s="1">
        <v>13.72000026702881</v>
      </c>
      <c r="G805" s="1">
        <v>26.29999923706055</v>
      </c>
      <c r="I805" s="2">
        <v>40634</v>
      </c>
      <c r="J805">
        <f t="shared" si="91"/>
        <v>5.0377706281117332E-3</v>
      </c>
      <c r="K805">
        <f t="shared" si="92"/>
        <v>1.125455686500315E-2</v>
      </c>
      <c r="L805">
        <f t="shared" si="93"/>
        <v>0</v>
      </c>
      <c r="M805">
        <f t="shared" si="94"/>
        <v>7.7519677850283568E-3</v>
      </c>
      <c r="N805">
        <f t="shared" si="95"/>
        <v>1.4598874483300384E-3</v>
      </c>
      <c r="O805">
        <f t="shared" si="96"/>
        <v>0</v>
      </c>
    </row>
    <row r="806" spans="1:15">
      <c r="A806" s="2">
        <v>40639</v>
      </c>
      <c r="B806" s="1">
        <v>61.150001525878913</v>
      </c>
      <c r="C806" s="1">
        <v>31.069999694824219</v>
      </c>
      <c r="D806" s="1">
        <v>35.909999847412109</v>
      </c>
      <c r="E806" s="1">
        <v>26.719999313354489</v>
      </c>
      <c r="F806" s="1">
        <v>13.88000011444092</v>
      </c>
      <c r="G806" s="1">
        <v>26.590000152587891</v>
      </c>
      <c r="I806" s="2">
        <v>40639</v>
      </c>
      <c r="J806">
        <f t="shared" si="91"/>
        <v>2.172102063327442E-2</v>
      </c>
      <c r="K806">
        <f t="shared" si="92"/>
        <v>1.702129200490617E-2</v>
      </c>
      <c r="L806">
        <f t="shared" si="93"/>
        <v>1.9012432946469215E-2</v>
      </c>
      <c r="M806">
        <f t="shared" si="94"/>
        <v>2.7692281282864946E-2</v>
      </c>
      <c r="N806">
        <f t="shared" si="95"/>
        <v>1.1661796231638032E-2</v>
      </c>
      <c r="O806">
        <f t="shared" si="96"/>
        <v>1.1026651100380506E-2</v>
      </c>
    </row>
    <row r="807" spans="1:15">
      <c r="A807" s="2">
        <v>40640</v>
      </c>
      <c r="B807" s="1">
        <v>61.299999237060547</v>
      </c>
      <c r="C807" s="1">
        <v>31.20999908447266</v>
      </c>
      <c r="D807" s="1">
        <v>36.900001525878913</v>
      </c>
      <c r="E807" s="1">
        <v>26.639999389648441</v>
      </c>
      <c r="F807" s="1">
        <v>13.89999961853027</v>
      </c>
      <c r="G807" s="1">
        <v>26.670000076293949</v>
      </c>
      <c r="I807" s="2">
        <v>40640</v>
      </c>
      <c r="J807">
        <f t="shared" si="91"/>
        <v>2.4529469736505882E-3</v>
      </c>
      <c r="K807">
        <f t="shared" si="92"/>
        <v>4.5059346966058317E-3</v>
      </c>
      <c r="L807">
        <f t="shared" si="93"/>
        <v>2.7568969163840013E-2</v>
      </c>
      <c r="M807">
        <f t="shared" si="94"/>
        <v>-2.9940091976747964E-3</v>
      </c>
      <c r="N807">
        <f t="shared" si="95"/>
        <v>1.4408864498886001E-3</v>
      </c>
      <c r="O807">
        <f t="shared" si="96"/>
        <v>3.0086469818343415E-3</v>
      </c>
    </row>
    <row r="808" spans="1:15">
      <c r="A808" s="2">
        <v>40641</v>
      </c>
      <c r="B808" s="1">
        <v>61.099998474121087</v>
      </c>
      <c r="C808" s="1">
        <v>31.29999923706055</v>
      </c>
      <c r="D808" s="1">
        <v>35.930000305175781</v>
      </c>
      <c r="E808" s="1">
        <v>26.5</v>
      </c>
      <c r="F808" s="1">
        <v>13.909999847412109</v>
      </c>
      <c r="G808" s="1">
        <v>26.729999542236332</v>
      </c>
      <c r="I808" s="2">
        <v>40641</v>
      </c>
      <c r="J808">
        <f t="shared" si="91"/>
        <v>-3.2626552272213478E-3</v>
      </c>
      <c r="K808">
        <f t="shared" si="92"/>
        <v>2.8836960983016097E-3</v>
      </c>
      <c r="L808">
        <f t="shared" si="93"/>
        <v>-2.6287294866989247E-2</v>
      </c>
      <c r="M808">
        <f t="shared" si="94"/>
        <v>-5.2552324645638278E-3</v>
      </c>
      <c r="N808">
        <f t="shared" si="95"/>
        <v>7.1944094649528298E-4</v>
      </c>
      <c r="O808">
        <f t="shared" si="96"/>
        <v>2.249698754058658E-3</v>
      </c>
    </row>
    <row r="809" spans="1:15">
      <c r="A809" s="2">
        <v>40644</v>
      </c>
      <c r="B809" s="1">
        <v>61.099998474121087</v>
      </c>
      <c r="C809" s="1">
        <v>31.620000839233398</v>
      </c>
      <c r="D809" s="1">
        <v>35.349998474121087</v>
      </c>
      <c r="E809" s="1">
        <v>26.510000228881839</v>
      </c>
      <c r="F809" s="1">
        <v>13.77000045776367</v>
      </c>
      <c r="G809" s="1">
        <v>26.760000228881839</v>
      </c>
      <c r="I809" s="2">
        <v>40644</v>
      </c>
      <c r="J809">
        <f t="shared" si="91"/>
        <v>0</v>
      </c>
      <c r="K809">
        <f t="shared" si="92"/>
        <v>1.0223693609358058E-2</v>
      </c>
      <c r="L809">
        <f t="shared" si="93"/>
        <v>-1.6142550128816567E-2</v>
      </c>
      <c r="M809">
        <f t="shared" si="94"/>
        <v>3.7736712761658454E-4</v>
      </c>
      <c r="N809">
        <f t="shared" si="95"/>
        <v>-1.0064657885275642E-2</v>
      </c>
      <c r="O809">
        <f t="shared" si="96"/>
        <v>1.1223601630858031E-3</v>
      </c>
    </row>
    <row r="810" spans="1:15">
      <c r="A810" s="2">
        <v>40645</v>
      </c>
      <c r="B810" s="1">
        <v>60.049999237060547</v>
      </c>
      <c r="C810" s="1">
        <v>30.79999923706055</v>
      </c>
      <c r="D810" s="1">
        <v>35.200000762939453</v>
      </c>
      <c r="E810" s="1">
        <v>25.889999389648441</v>
      </c>
      <c r="F810" s="1">
        <v>13.579999923706049</v>
      </c>
      <c r="G810" s="1">
        <v>26.590000152587891</v>
      </c>
      <c r="I810" s="2">
        <v>40645</v>
      </c>
      <c r="J810">
        <f t="shared" si="91"/>
        <v>-1.718493065929072E-2</v>
      </c>
      <c r="K810">
        <f t="shared" si="92"/>
        <v>-2.5933003808001426E-2</v>
      </c>
      <c r="L810">
        <f t="shared" si="93"/>
        <v>-4.2432169068251403E-3</v>
      </c>
      <c r="M810">
        <f t="shared" si="94"/>
        <v>-2.3387432436078458E-2</v>
      </c>
      <c r="N810">
        <f t="shared" si="95"/>
        <v>-1.3798150162768983E-2</v>
      </c>
      <c r="O810">
        <f t="shared" si="96"/>
        <v>-6.3527681180835429E-3</v>
      </c>
    </row>
    <row r="811" spans="1:15">
      <c r="A811" s="2">
        <v>40646</v>
      </c>
      <c r="B811" s="1">
        <v>60.400001525878913</v>
      </c>
      <c r="C811" s="1">
        <v>30.979999542236332</v>
      </c>
      <c r="D811" s="1">
        <v>36.5</v>
      </c>
      <c r="E811" s="1">
        <v>26.190000534057621</v>
      </c>
      <c r="F811" s="1">
        <v>13.60999965667725</v>
      </c>
      <c r="G811" s="1">
        <v>26.5</v>
      </c>
      <c r="I811" s="2">
        <v>40646</v>
      </c>
      <c r="J811">
        <f t="shared" si="91"/>
        <v>5.8285144590369707E-3</v>
      </c>
      <c r="K811">
        <f t="shared" si="92"/>
        <v>5.8441658972248692E-3</v>
      </c>
      <c r="L811">
        <f t="shared" si="93"/>
        <v>3.6931795706926784E-2</v>
      </c>
      <c r="M811">
        <f t="shared" si="94"/>
        <v>1.1587529991566113E-2</v>
      </c>
      <c r="N811">
        <f t="shared" si="95"/>
        <v>2.2091114241341771E-3</v>
      </c>
      <c r="O811">
        <f t="shared" si="96"/>
        <v>-3.3847368210387654E-3</v>
      </c>
    </row>
    <row r="812" spans="1:15">
      <c r="A812" s="2">
        <v>40647</v>
      </c>
      <c r="B812" s="1">
        <v>60.349998474121087</v>
      </c>
      <c r="C812" s="1">
        <v>31.090000152587891</v>
      </c>
      <c r="D812" s="1">
        <v>35.25</v>
      </c>
      <c r="E812" s="1">
        <v>26.29999923706055</v>
      </c>
      <c r="F812" s="1">
        <v>13.590000152587891</v>
      </c>
      <c r="G812" s="1">
        <v>26.64999961853027</v>
      </c>
      <c r="I812" s="2">
        <v>40647</v>
      </c>
      <c r="J812">
        <f t="shared" si="91"/>
        <v>-8.2786507441398756E-4</v>
      </c>
      <c r="K812">
        <f t="shared" si="92"/>
        <v>3.5506976106177957E-3</v>
      </c>
      <c r="L812">
        <f t="shared" si="93"/>
        <v>-3.4246575342465752E-2</v>
      </c>
      <c r="M812">
        <f t="shared" si="94"/>
        <v>4.2000267567725621E-3</v>
      </c>
      <c r="N812">
        <f t="shared" si="95"/>
        <v>-1.4694713147584096E-3</v>
      </c>
      <c r="O812">
        <f t="shared" si="96"/>
        <v>5.6603629634064106E-3</v>
      </c>
    </row>
    <row r="813" spans="1:15">
      <c r="A813" s="2">
        <v>40648</v>
      </c>
      <c r="B813" s="1">
        <v>59.650001525878913</v>
      </c>
      <c r="C813" s="1">
        <v>30.780000686645511</v>
      </c>
      <c r="D813" s="1">
        <v>35.259998321533203</v>
      </c>
      <c r="E813" s="1">
        <v>26.110000610351559</v>
      </c>
      <c r="F813" s="1">
        <v>13.420000076293951</v>
      </c>
      <c r="G813" s="1">
        <v>26.54999923706055</v>
      </c>
      <c r="I813" s="2">
        <v>40648</v>
      </c>
      <c r="J813">
        <f t="shared" si="91"/>
        <v>-1.1598955525116403E-2</v>
      </c>
      <c r="K813">
        <f t="shared" si="92"/>
        <v>-9.9710345584084949E-3</v>
      </c>
      <c r="L813">
        <f t="shared" si="93"/>
        <v>2.8364032718306736E-4</v>
      </c>
      <c r="M813">
        <f t="shared" si="94"/>
        <v>-7.2242825939422689E-3</v>
      </c>
      <c r="N813">
        <f t="shared" si="95"/>
        <v>-1.2509203413185212E-2</v>
      </c>
      <c r="O813">
        <f t="shared" si="96"/>
        <v>-3.7523595835321222E-3</v>
      </c>
    </row>
    <row r="814" spans="1:15">
      <c r="A814" s="2">
        <v>40651</v>
      </c>
      <c r="B814" s="1">
        <v>59.549999237060547</v>
      </c>
      <c r="C814" s="1">
        <v>30.75</v>
      </c>
      <c r="D814" s="1">
        <v>34.700000762939453</v>
      </c>
      <c r="E814" s="1">
        <v>26.10000038146973</v>
      </c>
      <c r="F814" s="1">
        <v>13.38000011444092</v>
      </c>
      <c r="G814" s="1">
        <v>26.5</v>
      </c>
      <c r="I814" s="2">
        <v>40651</v>
      </c>
      <c r="J814">
        <f t="shared" si="91"/>
        <v>-1.6764842625356998E-3</v>
      </c>
      <c r="K814">
        <f t="shared" si="92"/>
        <v>-9.7468115582361673E-4</v>
      </c>
      <c r="L814">
        <f t="shared" si="93"/>
        <v>-1.5881950801221699E-2</v>
      </c>
      <c r="M814">
        <f t="shared" si="94"/>
        <v>-3.8300377817165372E-4</v>
      </c>
      <c r="N814">
        <f t="shared" si="95"/>
        <v>-2.9806230719543509E-3</v>
      </c>
      <c r="O814">
        <f t="shared" si="96"/>
        <v>-1.883210489541469E-3</v>
      </c>
    </row>
    <row r="815" spans="1:15">
      <c r="A815" s="2">
        <v>40652</v>
      </c>
      <c r="B815" s="1">
        <v>59.200000762939453</v>
      </c>
      <c r="C815" s="1">
        <v>30.45000076293945</v>
      </c>
      <c r="D815" s="1">
        <v>34.430000305175781</v>
      </c>
      <c r="E815" s="1">
        <v>25.79999923706055</v>
      </c>
      <c r="F815" s="1">
        <v>13.210000038146971</v>
      </c>
      <c r="G815" s="1">
        <v>26.29999923706055</v>
      </c>
      <c r="I815" s="2">
        <v>40652</v>
      </c>
      <c r="J815">
        <f t="shared" si="91"/>
        <v>-5.8773883896756545E-3</v>
      </c>
      <c r="K815">
        <f t="shared" si="92"/>
        <v>-9.7560727499366E-3</v>
      </c>
      <c r="L815">
        <f t="shared" si="93"/>
        <v>-7.7809928480474192E-3</v>
      </c>
      <c r="M815">
        <f t="shared" si="94"/>
        <v>-1.1494296552661053E-2</v>
      </c>
      <c r="N815">
        <f t="shared" si="95"/>
        <v>-1.2705536236167086E-2</v>
      </c>
      <c r="O815">
        <f t="shared" si="96"/>
        <v>-7.5471986014886633E-3</v>
      </c>
    </row>
    <row r="816" spans="1:15">
      <c r="A816" s="2">
        <v>40653</v>
      </c>
      <c r="B816" s="1">
        <v>60.299999237060547</v>
      </c>
      <c r="C816" s="1">
        <v>31.090000152587891</v>
      </c>
      <c r="D816" s="1">
        <v>35.099998474121087</v>
      </c>
      <c r="E816" s="1">
        <v>26.409999847412109</v>
      </c>
      <c r="F816" s="1">
        <v>13.55000019073486</v>
      </c>
      <c r="G816" s="1">
        <v>26.70000076293945</v>
      </c>
      <c r="I816" s="2">
        <v>40653</v>
      </c>
      <c r="J816">
        <f t="shared" si="91"/>
        <v>1.858105506663638E-2</v>
      </c>
      <c r="K816">
        <f t="shared" si="92"/>
        <v>2.1018041826369384E-2</v>
      </c>
      <c r="L816">
        <f t="shared" si="93"/>
        <v>1.9459720098944817E-2</v>
      </c>
      <c r="M816">
        <f t="shared" si="94"/>
        <v>2.3643435208917381E-2</v>
      </c>
      <c r="N816">
        <f t="shared" si="95"/>
        <v>2.5738088690844717E-2</v>
      </c>
      <c r="O816">
        <f t="shared" si="96"/>
        <v>1.5209183934699071E-2</v>
      </c>
    </row>
    <row r="817" spans="1:15">
      <c r="A817" s="2">
        <v>40654</v>
      </c>
      <c r="B817" s="1">
        <v>61.700000762939453</v>
      </c>
      <c r="C817" s="1">
        <v>31.860000610351559</v>
      </c>
      <c r="D817" s="1">
        <v>35.840000152587891</v>
      </c>
      <c r="E817" s="1">
        <v>26.770000457763668</v>
      </c>
      <c r="F817" s="1">
        <v>14.039999961853029</v>
      </c>
      <c r="G817" s="1">
        <v>27.079999923706051</v>
      </c>
      <c r="I817" s="2">
        <v>40654</v>
      </c>
      <c r="J817">
        <f t="shared" si="91"/>
        <v>2.3217272696389381E-2</v>
      </c>
      <c r="K817">
        <f t="shared" si="92"/>
        <v>2.47668206492297E-2</v>
      </c>
      <c r="L817">
        <f t="shared" si="93"/>
        <v>2.1082669818701005E-2</v>
      </c>
      <c r="M817">
        <f t="shared" si="94"/>
        <v>1.3631223492295289E-2</v>
      </c>
      <c r="N817">
        <f t="shared" si="95"/>
        <v>3.616234422293356E-2</v>
      </c>
      <c r="O817">
        <f t="shared" si="96"/>
        <v>1.42321778991877E-2</v>
      </c>
    </row>
    <row r="818" spans="1:15">
      <c r="A818" s="2">
        <v>40655</v>
      </c>
      <c r="B818" s="1">
        <v>61.599998474121087</v>
      </c>
      <c r="C818" s="1">
        <v>31.909999847412109</v>
      </c>
      <c r="D818" s="1">
        <v>35.599998474121087</v>
      </c>
      <c r="E818" s="1">
        <v>26.739999771118161</v>
      </c>
      <c r="F818" s="1">
        <v>14.13000011444092</v>
      </c>
      <c r="G818" s="1">
        <v>27.04999923706055</v>
      </c>
      <c r="I818" s="2">
        <v>40655</v>
      </c>
      <c r="J818">
        <f t="shared" si="91"/>
        <v>-1.6207826188299429E-3</v>
      </c>
      <c r="K818">
        <f t="shared" si="92"/>
        <v>1.5693419994570023E-3</v>
      </c>
      <c r="L818">
        <f t="shared" si="93"/>
        <v>-6.6964753751395907E-3</v>
      </c>
      <c r="M818">
        <f t="shared" si="94"/>
        <v>-1.1206830830220325E-3</v>
      </c>
      <c r="N818">
        <f t="shared" si="95"/>
        <v>6.410267295756617E-3</v>
      </c>
      <c r="O818">
        <f t="shared" si="96"/>
        <v>-1.107854015141184E-3</v>
      </c>
    </row>
    <row r="819" spans="1:15">
      <c r="A819" s="2">
        <v>40658</v>
      </c>
      <c r="B819" s="1">
        <v>61.450000762939453</v>
      </c>
      <c r="C819" s="1">
        <v>31.89999961853027</v>
      </c>
      <c r="D819" s="1">
        <v>35.569999694824219</v>
      </c>
      <c r="E819" s="1">
        <v>26.64999961853027</v>
      </c>
      <c r="F819" s="1">
        <v>14.319999694824221</v>
      </c>
      <c r="G819" s="1">
        <v>26.95000076293945</v>
      </c>
      <c r="I819" s="2">
        <v>40658</v>
      </c>
      <c r="J819">
        <f t="shared" si="91"/>
        <v>-2.435027839240116E-3</v>
      </c>
      <c r="K819">
        <f t="shared" si="92"/>
        <v>-3.1338855937507957E-4</v>
      </c>
      <c r="L819">
        <f t="shared" si="93"/>
        <v>-8.4266237591765854E-4</v>
      </c>
      <c r="M819">
        <f t="shared" si="94"/>
        <v>-3.3657499386032033E-3</v>
      </c>
      <c r="N819">
        <f t="shared" si="95"/>
        <v>1.3446537780924743E-2</v>
      </c>
      <c r="O819">
        <f t="shared" si="96"/>
        <v>-3.6968013656760242E-3</v>
      </c>
    </row>
    <row r="820" spans="1:15">
      <c r="A820" s="2">
        <v>40659</v>
      </c>
      <c r="B820" s="1">
        <v>61.200000762939453</v>
      </c>
      <c r="C820" s="1">
        <v>32.900001525878913</v>
      </c>
      <c r="D820" s="1">
        <v>36.200000762939453</v>
      </c>
      <c r="E820" s="1">
        <v>26.489999771118161</v>
      </c>
      <c r="F820" s="1">
        <v>13.960000038146971</v>
      </c>
      <c r="G820" s="1">
        <v>27</v>
      </c>
      <c r="I820" s="2">
        <v>40659</v>
      </c>
      <c r="J820">
        <f t="shared" si="91"/>
        <v>-4.0683482000992135E-3</v>
      </c>
      <c r="K820">
        <f t="shared" si="92"/>
        <v>3.1348022548807683E-2</v>
      </c>
      <c r="L820">
        <f t="shared" si="93"/>
        <v>1.7711584861410772E-2</v>
      </c>
      <c r="M820">
        <f t="shared" si="94"/>
        <v>-6.0037467055293441E-3</v>
      </c>
      <c r="N820">
        <f t="shared" si="95"/>
        <v>-2.5139641365171737E-2</v>
      </c>
      <c r="O820">
        <f t="shared" si="96"/>
        <v>1.8552592076103891E-3</v>
      </c>
    </row>
    <row r="821" spans="1:15">
      <c r="A821" s="2">
        <v>40660</v>
      </c>
      <c r="B821" s="1">
        <v>62.150001525878913</v>
      </c>
      <c r="C821" s="1">
        <v>32.150001525878913</v>
      </c>
      <c r="D821" s="1">
        <v>36.400001525878913</v>
      </c>
      <c r="E821" s="1">
        <v>26.75</v>
      </c>
      <c r="F821" s="1">
        <v>14.310000419616699</v>
      </c>
      <c r="G821" s="1">
        <v>27.20000076293945</v>
      </c>
      <c r="I821" s="2">
        <v>40660</v>
      </c>
      <c r="J821">
        <f t="shared" si="91"/>
        <v>1.5522888089811053E-2</v>
      </c>
      <c r="K821">
        <f t="shared" si="92"/>
        <v>-2.279635152630784E-2</v>
      </c>
      <c r="L821">
        <f t="shared" si="93"/>
        <v>5.5248828376880978E-3</v>
      </c>
      <c r="M821">
        <f t="shared" si="94"/>
        <v>9.8150332626773251E-3</v>
      </c>
      <c r="N821">
        <f t="shared" si="95"/>
        <v>2.5071660495223528E-2</v>
      </c>
      <c r="O821">
        <f t="shared" si="96"/>
        <v>7.4074356644240578E-3</v>
      </c>
    </row>
    <row r="822" spans="1:15">
      <c r="A822" s="2">
        <v>40661</v>
      </c>
      <c r="B822" s="1">
        <v>62.150001525878913</v>
      </c>
      <c r="C822" s="1">
        <v>31.840000152587891</v>
      </c>
      <c r="D822" s="1">
        <v>36.229999542236328</v>
      </c>
      <c r="E822" s="1">
        <v>26.75</v>
      </c>
      <c r="F822" s="1">
        <v>14.25</v>
      </c>
      <c r="G822" s="1">
        <v>27.29999923706055</v>
      </c>
      <c r="I822" s="2">
        <v>40661</v>
      </c>
      <c r="J822">
        <f t="shared" si="91"/>
        <v>0</v>
      </c>
      <c r="K822">
        <f t="shared" si="92"/>
        <v>-9.6423439682106812E-3</v>
      </c>
      <c r="L822">
        <f t="shared" si="93"/>
        <v>-4.6703839702237583E-3</v>
      </c>
      <c r="M822">
        <f t="shared" si="94"/>
        <v>0</v>
      </c>
      <c r="N822">
        <f t="shared" si="95"/>
        <v>-4.1929013177699377E-3</v>
      </c>
      <c r="O822">
        <f t="shared" si="96"/>
        <v>3.6764143866257091E-3</v>
      </c>
    </row>
    <row r="823" spans="1:15">
      <c r="A823" s="2">
        <v>40662</v>
      </c>
      <c r="B823" s="1">
        <v>62</v>
      </c>
      <c r="C823" s="1">
        <v>31.45000076293945</v>
      </c>
      <c r="D823" s="1">
        <v>36.060001373291023</v>
      </c>
      <c r="E823" s="1">
        <v>26.5</v>
      </c>
      <c r="F823" s="1">
        <v>14.14999961853027</v>
      </c>
      <c r="G823" s="1">
        <v>27</v>
      </c>
      <c r="I823" s="2">
        <v>40662</v>
      </c>
      <c r="J823">
        <f t="shared" si="91"/>
        <v>-2.4135401801471165E-3</v>
      </c>
      <c r="K823">
        <f t="shared" si="92"/>
        <v>-1.2248724490560114E-2</v>
      </c>
      <c r="L823">
        <f t="shared" si="93"/>
        <v>-4.6921935162357476E-3</v>
      </c>
      <c r="M823">
        <f t="shared" si="94"/>
        <v>-9.3457943925233638E-3</v>
      </c>
      <c r="N823">
        <f t="shared" si="95"/>
        <v>-7.0175706294547452E-3</v>
      </c>
      <c r="O823">
        <f t="shared" si="96"/>
        <v>-1.0988983349614628E-2</v>
      </c>
    </row>
    <row r="824" spans="1:15">
      <c r="A824" s="2">
        <v>40666</v>
      </c>
      <c r="B824" s="1">
        <v>62.150001525878913</v>
      </c>
      <c r="C824" s="1">
        <v>31.420000076293949</v>
      </c>
      <c r="D824" s="1">
        <v>35.979999542236328</v>
      </c>
      <c r="E824" s="1">
        <v>26.430000305175781</v>
      </c>
      <c r="F824" s="1">
        <v>14.27999973297119</v>
      </c>
      <c r="G824" s="1">
        <v>27.059999465942379</v>
      </c>
      <c r="I824" s="2">
        <v>40666</v>
      </c>
      <c r="J824">
        <f t="shared" si="91"/>
        <v>2.4193794496598928E-3</v>
      </c>
      <c r="K824">
        <f t="shared" si="92"/>
        <v>-9.5391688132654643E-4</v>
      </c>
      <c r="L824">
        <f t="shared" si="93"/>
        <v>-2.2185753745963661E-3</v>
      </c>
      <c r="M824">
        <f t="shared" si="94"/>
        <v>-2.6414979178950473E-3</v>
      </c>
      <c r="N824">
        <f t="shared" si="95"/>
        <v>9.1872874873209776E-3</v>
      </c>
      <c r="O824">
        <f t="shared" si="96"/>
        <v>2.2222024423103428E-3</v>
      </c>
    </row>
    <row r="825" spans="1:15">
      <c r="A825" s="2">
        <v>40667</v>
      </c>
      <c r="B825" s="1">
        <v>61.799999237060547</v>
      </c>
      <c r="C825" s="1">
        <v>31.590000152587891</v>
      </c>
      <c r="D825" s="1">
        <v>36.029998779296882</v>
      </c>
      <c r="E825" s="1">
        <v>26.489999771118161</v>
      </c>
      <c r="F825" s="1">
        <v>14.170000076293951</v>
      </c>
      <c r="G825" s="1">
        <v>27.04000091552734</v>
      </c>
      <c r="I825" s="2">
        <v>40667</v>
      </c>
      <c r="J825">
        <f t="shared" si="91"/>
        <v>-5.6315732940509658E-3</v>
      </c>
      <c r="K825">
        <f t="shared" si="92"/>
        <v>5.4105689332001302E-3</v>
      </c>
      <c r="L825">
        <f t="shared" si="93"/>
        <v>1.389639735872167E-3</v>
      </c>
      <c r="M825">
        <f t="shared" si="94"/>
        <v>2.2701273268857882E-3</v>
      </c>
      <c r="N825">
        <f t="shared" si="95"/>
        <v>-7.7030573343261364E-3</v>
      </c>
      <c r="O825">
        <f t="shared" si="96"/>
        <v>-7.390447453707147E-4</v>
      </c>
    </row>
    <row r="826" spans="1:15">
      <c r="A826" s="2">
        <v>40668</v>
      </c>
      <c r="B826" s="1">
        <v>62.25</v>
      </c>
      <c r="C826" s="1">
        <v>32.040000915527337</v>
      </c>
      <c r="D826" s="1">
        <v>36.450000762939453</v>
      </c>
      <c r="E826" s="1">
        <v>26.760000228881839</v>
      </c>
      <c r="F826" s="1">
        <v>14.27999973297119</v>
      </c>
      <c r="G826" s="1">
        <v>27.110000610351559</v>
      </c>
      <c r="I826" s="2">
        <v>40668</v>
      </c>
      <c r="J826">
        <f t="shared" si="91"/>
        <v>7.2815658332499511E-3</v>
      </c>
      <c r="K826">
        <f t="shared" si="92"/>
        <v>1.4245038327503188E-2</v>
      </c>
      <c r="L826">
        <f t="shared" si="93"/>
        <v>1.1657007989795088E-2</v>
      </c>
      <c r="M826">
        <f t="shared" si="94"/>
        <v>1.0192542850002527E-2</v>
      </c>
      <c r="N826">
        <f t="shared" si="95"/>
        <v>7.7628550518687445E-3</v>
      </c>
      <c r="O826">
        <f t="shared" si="96"/>
        <v>2.5887460227126844E-3</v>
      </c>
    </row>
    <row r="827" spans="1:15">
      <c r="A827" s="2">
        <v>40669</v>
      </c>
      <c r="B827" s="1">
        <v>61.950000762939453</v>
      </c>
      <c r="C827" s="1">
        <v>31.979999542236332</v>
      </c>
      <c r="D827" s="1">
        <v>36.270000457763672</v>
      </c>
      <c r="E827" s="1">
        <v>26.760000228881839</v>
      </c>
      <c r="F827" s="1">
        <v>14.189999580383301</v>
      </c>
      <c r="G827" s="1">
        <v>27</v>
      </c>
      <c r="I827" s="2">
        <v>40669</v>
      </c>
      <c r="J827">
        <f t="shared" si="91"/>
        <v>-4.8192648523782628E-3</v>
      </c>
      <c r="K827">
        <f t="shared" si="92"/>
        <v>-1.8727019842851157E-3</v>
      </c>
      <c r="L827">
        <f t="shared" si="93"/>
        <v>-4.9382798740239429E-3</v>
      </c>
      <c r="M827">
        <f t="shared" si="94"/>
        <v>0</v>
      </c>
      <c r="N827">
        <f t="shared" si="95"/>
        <v>-6.3025318116839233E-3</v>
      </c>
      <c r="O827">
        <f t="shared" si="96"/>
        <v>-4.057565764478693E-3</v>
      </c>
    </row>
    <row r="828" spans="1:15">
      <c r="A828" s="2">
        <v>40672</v>
      </c>
      <c r="B828" s="1">
        <v>62.299999237060547</v>
      </c>
      <c r="C828" s="1">
        <v>32.200000762939453</v>
      </c>
      <c r="D828" s="1">
        <v>36.409999847412109</v>
      </c>
      <c r="E828" s="1">
        <v>27.10000038146973</v>
      </c>
      <c r="F828" s="1">
        <v>14.35999965667725</v>
      </c>
      <c r="G828" s="1">
        <v>27.25</v>
      </c>
      <c r="I828" s="2">
        <v>40672</v>
      </c>
      <c r="J828">
        <f t="shared" si="91"/>
        <v>5.6496928137323684E-3</v>
      </c>
      <c r="K828">
        <f t="shared" si="92"/>
        <v>6.8793378315269655E-3</v>
      </c>
      <c r="L828">
        <f t="shared" si="93"/>
        <v>3.8599224670941611E-3</v>
      </c>
      <c r="M828">
        <f t="shared" si="94"/>
        <v>1.270553623616682E-2</v>
      </c>
      <c r="N828">
        <f t="shared" si="95"/>
        <v>1.1980273525093142E-2</v>
      </c>
      <c r="O828">
        <f t="shared" si="96"/>
        <v>9.2592592592592587E-3</v>
      </c>
    </row>
    <row r="829" spans="1:15">
      <c r="A829" s="2">
        <v>40673</v>
      </c>
      <c r="B829" s="1">
        <v>62.299999237060547</v>
      </c>
      <c r="C829" s="1">
        <v>31.930000305175781</v>
      </c>
      <c r="D829" s="1">
        <v>34.959999084472663</v>
      </c>
      <c r="E829" s="1">
        <v>26.780000686645511</v>
      </c>
      <c r="F829" s="1">
        <v>14.38000011444092</v>
      </c>
      <c r="G829" s="1">
        <v>27.20999908447266</v>
      </c>
      <c r="I829" s="2">
        <v>40673</v>
      </c>
      <c r="J829">
        <f t="shared" si="91"/>
        <v>0</v>
      </c>
      <c r="K829">
        <f t="shared" si="92"/>
        <v>-8.3851071852901488E-3</v>
      </c>
      <c r="L829">
        <f t="shared" si="93"/>
        <v>-3.9824245235268979E-2</v>
      </c>
      <c r="M829">
        <f t="shared" si="94"/>
        <v>-1.180810665386655E-2</v>
      </c>
      <c r="N829">
        <f t="shared" si="95"/>
        <v>1.3927895711592232E-3</v>
      </c>
      <c r="O829">
        <f t="shared" si="96"/>
        <v>-1.4679235055904659E-3</v>
      </c>
    </row>
    <row r="830" spans="1:15">
      <c r="A830" s="2">
        <v>40674</v>
      </c>
      <c r="B830" s="1">
        <v>62.049999237060547</v>
      </c>
      <c r="C830" s="1">
        <v>31.889999389648441</v>
      </c>
      <c r="D830" s="1">
        <v>36.080001831054688</v>
      </c>
      <c r="E830" s="1">
        <v>26.70999908447266</v>
      </c>
      <c r="F830" s="1">
        <v>14.27999973297119</v>
      </c>
      <c r="G830" s="1">
        <v>27.29999923706055</v>
      </c>
      <c r="I830" s="2">
        <v>40674</v>
      </c>
      <c r="J830">
        <f t="shared" si="91"/>
        <v>-4.0128411406349087E-3</v>
      </c>
      <c r="K830">
        <f t="shared" si="92"/>
        <v>-1.2527690305363429E-3</v>
      </c>
      <c r="L830">
        <f t="shared" si="93"/>
        <v>3.2036692674842451E-2</v>
      </c>
      <c r="M830">
        <f t="shared" si="94"/>
        <v>-2.6139507235994784E-3</v>
      </c>
      <c r="N830">
        <f t="shared" si="95"/>
        <v>-6.9541293931775485E-3</v>
      </c>
      <c r="O830">
        <f t="shared" si="96"/>
        <v>3.3076132163212405E-3</v>
      </c>
    </row>
    <row r="831" spans="1:15">
      <c r="A831" s="2">
        <v>40675</v>
      </c>
      <c r="B831" s="1">
        <v>62.25</v>
      </c>
      <c r="C831" s="1">
        <v>32.099998474121087</v>
      </c>
      <c r="D831" s="1">
        <v>36.659999847412109</v>
      </c>
      <c r="E831" s="1">
        <v>26.770000457763668</v>
      </c>
      <c r="F831" s="1">
        <v>14.180000305175779</v>
      </c>
      <c r="G831" s="1">
        <v>27.239999771118161</v>
      </c>
      <c r="I831" s="2">
        <v>40675</v>
      </c>
      <c r="J831">
        <f t="shared" si="91"/>
        <v>3.2232194262461628E-3</v>
      </c>
      <c r="K831">
        <f t="shared" si="92"/>
        <v>6.5851078235144691E-3</v>
      </c>
      <c r="L831">
        <f t="shared" si="93"/>
        <v>1.6075332231779642E-2</v>
      </c>
      <c r="M831">
        <f t="shared" si="94"/>
        <v>2.2464011736297346E-3</v>
      </c>
      <c r="N831">
        <f t="shared" si="95"/>
        <v>-7.0027611810468586E-3</v>
      </c>
      <c r="O831">
        <f t="shared" si="96"/>
        <v>-2.1977826966727118E-3</v>
      </c>
    </row>
    <row r="832" spans="1:15">
      <c r="A832" s="2">
        <v>40676</v>
      </c>
      <c r="B832" s="1">
        <v>62.049999237060547</v>
      </c>
      <c r="C832" s="1">
        <v>32.080001831054688</v>
      </c>
      <c r="D832" s="1">
        <v>36.400001525878913</v>
      </c>
      <c r="E832" s="1">
        <v>26.85000038146973</v>
      </c>
      <c r="F832" s="1">
        <v>14.189999580383301</v>
      </c>
      <c r="G832" s="1">
        <v>27.260000228881839</v>
      </c>
      <c r="I832" s="2">
        <v>40676</v>
      </c>
      <c r="J832">
        <f t="shared" si="91"/>
        <v>-3.2128636616779618E-3</v>
      </c>
      <c r="K832">
        <f t="shared" si="92"/>
        <v>-6.2294841174277227E-4</v>
      </c>
      <c r="L832">
        <f t="shared" si="93"/>
        <v>-7.0921528263876883E-3</v>
      </c>
      <c r="M832">
        <f t="shared" si="94"/>
        <v>2.9884169719115831E-3</v>
      </c>
      <c r="N832">
        <f t="shared" si="95"/>
        <v>7.0516748888020241E-4</v>
      </c>
      <c r="O832">
        <f t="shared" si="96"/>
        <v>7.3423120160540263E-4</v>
      </c>
    </row>
    <row r="833" spans="1:15">
      <c r="A833" s="2">
        <v>40679</v>
      </c>
      <c r="B833" s="1">
        <v>61.299999237060547</v>
      </c>
      <c r="C833" s="1">
        <v>31.780000686645511</v>
      </c>
      <c r="D833" s="1">
        <v>35.869998931884773</v>
      </c>
      <c r="E833" s="1">
        <v>26.45999908447266</v>
      </c>
      <c r="F833" s="1">
        <v>14.05000019073486</v>
      </c>
      <c r="G833" s="1">
        <v>27.20000076293945</v>
      </c>
      <c r="I833" s="2">
        <v>40679</v>
      </c>
      <c r="J833">
        <f t="shared" si="91"/>
        <v>-1.2087026740075255E-2</v>
      </c>
      <c r="K833">
        <f t="shared" si="92"/>
        <v>-9.3516560874620461E-3</v>
      </c>
      <c r="L833">
        <f t="shared" si="93"/>
        <v>-1.45605102136419E-2</v>
      </c>
      <c r="M833">
        <f t="shared" si="94"/>
        <v>-1.4525187763730013E-2</v>
      </c>
      <c r="N833">
        <f t="shared" si="95"/>
        <v>-9.8660601683160428E-3</v>
      </c>
      <c r="O833">
        <f t="shared" si="96"/>
        <v>-2.2010075362662975E-3</v>
      </c>
    </row>
    <row r="834" spans="1:15">
      <c r="A834" s="2">
        <v>40680</v>
      </c>
      <c r="B834" s="1">
        <v>61.25</v>
      </c>
      <c r="C834" s="1">
        <v>31.29999923706055</v>
      </c>
      <c r="D834" s="1">
        <v>35.659999847412109</v>
      </c>
      <c r="E834" s="1">
        <v>26.25</v>
      </c>
      <c r="F834" s="1">
        <v>14.060000419616699</v>
      </c>
      <c r="G834" s="1">
        <v>27.14999961853027</v>
      </c>
      <c r="I834" s="2">
        <v>40680</v>
      </c>
      <c r="J834">
        <f t="shared" si="91"/>
        <v>-8.1564824931218763E-4</v>
      </c>
      <c r="K834">
        <f t="shared" si="92"/>
        <v>-1.5103884179167611E-2</v>
      </c>
      <c r="L834">
        <f t="shared" si="93"/>
        <v>-5.8544491420655037E-3</v>
      </c>
      <c r="M834">
        <f t="shared" si="94"/>
        <v>-7.9364736106847453E-3</v>
      </c>
      <c r="N834">
        <f t="shared" si="95"/>
        <v>7.1176005310192431E-4</v>
      </c>
      <c r="O834">
        <f t="shared" si="96"/>
        <v>-1.8382773164222575E-3</v>
      </c>
    </row>
    <row r="835" spans="1:15">
      <c r="A835" s="2">
        <v>40681</v>
      </c>
      <c r="B835" s="1">
        <v>61.599998474121087</v>
      </c>
      <c r="C835" s="1">
        <v>31.479999542236332</v>
      </c>
      <c r="D835" s="1">
        <v>35.880001068115227</v>
      </c>
      <c r="E835" s="1">
        <v>26.520000457763668</v>
      </c>
      <c r="F835" s="1">
        <v>14</v>
      </c>
      <c r="G835" s="1">
        <v>27.29999923706055</v>
      </c>
      <c r="I835" s="2">
        <v>40681</v>
      </c>
      <c r="J835">
        <f t="shared" si="91"/>
        <v>5.7142608019769246E-3</v>
      </c>
      <c r="K835">
        <f t="shared" si="92"/>
        <v>5.750808612246007E-3</v>
      </c>
      <c r="L835">
        <f t="shared" si="93"/>
        <v>6.1694117118478806E-3</v>
      </c>
      <c r="M835">
        <f t="shared" si="94"/>
        <v>1.0285731724330222E-2</v>
      </c>
      <c r="N835">
        <f t="shared" si="95"/>
        <v>-4.2674550374113673E-3</v>
      </c>
      <c r="O835">
        <f t="shared" si="96"/>
        <v>5.5248479056295681E-3</v>
      </c>
    </row>
    <row r="836" spans="1:15">
      <c r="A836" s="2">
        <v>40682</v>
      </c>
      <c r="B836" s="1">
        <v>61.049999237060547</v>
      </c>
      <c r="C836" s="1">
        <v>31.20000076293945</v>
      </c>
      <c r="D836" s="1">
        <v>36.279998779296882</v>
      </c>
      <c r="E836" s="1">
        <v>26.39999961853027</v>
      </c>
      <c r="F836" s="1">
        <v>13.930000305175779</v>
      </c>
      <c r="G836" s="1">
        <v>27.059999465942379</v>
      </c>
      <c r="I836" s="2">
        <v>40682</v>
      </c>
      <c r="J836">
        <f t="shared" ref="J836:J899" si="97">(B836-B835)/B835</f>
        <v>-8.9285592643577934E-3</v>
      </c>
      <c r="K836">
        <f t="shared" ref="K836:K899" si="98">(C836-C835)/C835</f>
        <v>-8.8944975657071143E-3</v>
      </c>
      <c r="L836">
        <f t="shared" ref="L836:L899" si="99">(D836-D835)/D835</f>
        <v>1.1148207895041366E-2</v>
      </c>
      <c r="M836">
        <f t="shared" ref="M836:M899" si="100">(E836-E835)/E835</f>
        <v>-4.5249184450247048E-3</v>
      </c>
      <c r="N836">
        <f t="shared" ref="N836:N899" si="101">(F836-F835)/F835</f>
        <v>-4.9999782017300376E-3</v>
      </c>
      <c r="O836">
        <f t="shared" ref="O836:O899" si="102">(G836-G835)/G835</f>
        <v>-8.7912006529423069E-3</v>
      </c>
    </row>
    <row r="837" spans="1:15">
      <c r="A837" s="2">
        <v>40683</v>
      </c>
      <c r="B837" s="1">
        <v>61.099998474121087</v>
      </c>
      <c r="C837" s="1">
        <v>31.319999694824219</v>
      </c>
      <c r="D837" s="1">
        <v>35.819999694824219</v>
      </c>
      <c r="E837" s="1">
        <v>26.159999847412109</v>
      </c>
      <c r="F837" s="1">
        <v>13.89000034332275</v>
      </c>
      <c r="G837" s="1">
        <v>26.89999961853027</v>
      </c>
      <c r="I837" s="2">
        <v>40683</v>
      </c>
      <c r="J837">
        <f t="shared" si="97"/>
        <v>8.1898833227482851E-4</v>
      </c>
      <c r="K837">
        <f t="shared" si="98"/>
        <v>3.8461195176414382E-3</v>
      </c>
      <c r="L837">
        <f t="shared" si="99"/>
        <v>-1.2679137264336431E-2</v>
      </c>
      <c r="M837">
        <f t="shared" si="100"/>
        <v>-9.0909005525024195E-3</v>
      </c>
      <c r="N837">
        <f t="shared" si="101"/>
        <v>-2.8714975575533106E-3</v>
      </c>
      <c r="O837">
        <f t="shared" si="102"/>
        <v>-5.9127808784137127E-3</v>
      </c>
    </row>
    <row r="838" spans="1:15">
      <c r="A838" s="2">
        <v>40686</v>
      </c>
      <c r="B838" s="1">
        <v>60.349998474121087</v>
      </c>
      <c r="C838" s="1">
        <v>30.70000076293945</v>
      </c>
      <c r="D838" s="1">
        <v>35.5</v>
      </c>
      <c r="E838" s="1">
        <v>25.95000076293945</v>
      </c>
      <c r="F838" s="1">
        <v>13.64000034332275</v>
      </c>
      <c r="G838" s="1">
        <v>26.79000091552734</v>
      </c>
      <c r="I838" s="2">
        <v>40686</v>
      </c>
      <c r="J838">
        <f t="shared" si="97"/>
        <v>-1.227495939001803E-2</v>
      </c>
      <c r="K838">
        <f t="shared" si="98"/>
        <v>-1.9795623816280784E-2</v>
      </c>
      <c r="L838">
        <f t="shared" si="99"/>
        <v>-8.9335482286577693E-3</v>
      </c>
      <c r="M838">
        <f t="shared" si="100"/>
        <v>-8.0274879853806293E-3</v>
      </c>
      <c r="N838">
        <f t="shared" si="101"/>
        <v>-1.7998559670315693E-2</v>
      </c>
      <c r="O838">
        <f t="shared" si="102"/>
        <v>-4.0891711733392084E-3</v>
      </c>
    </row>
    <row r="839" spans="1:15">
      <c r="A839" s="2">
        <v>40687</v>
      </c>
      <c r="B839" s="1">
        <v>60.450000762939453</v>
      </c>
      <c r="C839" s="1">
        <v>30.75</v>
      </c>
      <c r="D839" s="1">
        <v>35.479999542236328</v>
      </c>
      <c r="E839" s="1">
        <v>26</v>
      </c>
      <c r="F839" s="1">
        <v>13.689999580383301</v>
      </c>
      <c r="G839" s="1">
        <v>26.879999160766602</v>
      </c>
      <c r="I839" s="2">
        <v>40687</v>
      </c>
      <c r="J839">
        <f t="shared" si="97"/>
        <v>1.6570387961359907E-3</v>
      </c>
      <c r="K839">
        <f t="shared" si="98"/>
        <v>1.6286396031920856E-3</v>
      </c>
      <c r="L839">
        <f t="shared" si="99"/>
        <v>-5.633931764414613E-4</v>
      </c>
      <c r="M839">
        <f t="shared" si="100"/>
        <v>1.926752816591703E-3</v>
      </c>
      <c r="N839">
        <f t="shared" si="101"/>
        <v>3.6656331233178288E-3</v>
      </c>
      <c r="O839">
        <f t="shared" si="102"/>
        <v>3.3593968706099918E-3</v>
      </c>
    </row>
    <row r="840" spans="1:15">
      <c r="A840" s="2">
        <v>40688</v>
      </c>
      <c r="B840" s="1">
        <v>60.25</v>
      </c>
      <c r="C840" s="1">
        <v>30.629999160766602</v>
      </c>
      <c r="D840" s="1">
        <v>35.229999542236328</v>
      </c>
      <c r="E840" s="1">
        <v>25.70999908447266</v>
      </c>
      <c r="F840" s="1">
        <v>13.579999923706049</v>
      </c>
      <c r="G840" s="1">
        <v>26.860000610351559</v>
      </c>
      <c r="I840" s="2">
        <v>40688</v>
      </c>
      <c r="J840">
        <f t="shared" si="97"/>
        <v>-3.3085320167947647E-3</v>
      </c>
      <c r="K840">
        <f t="shared" si="98"/>
        <v>-3.9024663165332825E-3</v>
      </c>
      <c r="L840">
        <f t="shared" si="99"/>
        <v>-7.0462233152622624E-3</v>
      </c>
      <c r="M840">
        <f t="shared" si="100"/>
        <v>-1.1153881366436162E-2</v>
      </c>
      <c r="N840">
        <f t="shared" si="101"/>
        <v>-8.035037257040703E-3</v>
      </c>
      <c r="O840">
        <f t="shared" si="102"/>
        <v>-7.4399371426439685E-4</v>
      </c>
    </row>
    <row r="841" spans="1:15">
      <c r="A841" s="2">
        <v>40689</v>
      </c>
      <c r="B841" s="1">
        <v>60.849998474121087</v>
      </c>
      <c r="C841" s="1">
        <v>31.090000152587891</v>
      </c>
      <c r="D841" s="1">
        <v>35.389999389648438</v>
      </c>
      <c r="E841" s="1">
        <v>26</v>
      </c>
      <c r="F841" s="1">
        <v>13.739999771118161</v>
      </c>
      <c r="G841" s="1">
        <v>26.989999771118161</v>
      </c>
      <c r="I841" s="2">
        <v>40689</v>
      </c>
      <c r="J841">
        <f t="shared" si="97"/>
        <v>9.9584808982752966E-3</v>
      </c>
      <c r="K841">
        <f t="shared" si="98"/>
        <v>1.5017989044233987E-2</v>
      </c>
      <c r="L841">
        <f t="shared" si="99"/>
        <v>4.5415796051966944E-3</v>
      </c>
      <c r="M841">
        <f t="shared" si="100"/>
        <v>1.127969373217457E-2</v>
      </c>
      <c r="N841">
        <f t="shared" si="101"/>
        <v>1.1782021230560243E-2</v>
      </c>
      <c r="O841">
        <f t="shared" si="102"/>
        <v>4.8398792930965636E-3</v>
      </c>
    </row>
    <row r="842" spans="1:15">
      <c r="A842" s="2">
        <v>40690</v>
      </c>
      <c r="B842" s="1">
        <v>60.599998474121087</v>
      </c>
      <c r="C842" s="1">
        <v>31.39999961853027</v>
      </c>
      <c r="D842" s="1">
        <v>35.799999237060547</v>
      </c>
      <c r="E842" s="1">
        <v>26.20000076293945</v>
      </c>
      <c r="F842" s="1">
        <v>13.680000305175779</v>
      </c>
      <c r="G842" s="1">
        <v>27.10000038146973</v>
      </c>
      <c r="I842" s="2">
        <v>40690</v>
      </c>
      <c r="J842">
        <f t="shared" si="97"/>
        <v>-4.1084635376995547E-3</v>
      </c>
      <c r="K842">
        <f t="shared" si="98"/>
        <v>9.9710345584084949E-3</v>
      </c>
      <c r="L842">
        <f t="shared" si="99"/>
        <v>1.1585189445695051E-2</v>
      </c>
      <c r="M842">
        <f t="shared" si="100"/>
        <v>7.6923370361326755E-3</v>
      </c>
      <c r="N842">
        <f t="shared" si="101"/>
        <v>-4.3667734309938986E-3</v>
      </c>
      <c r="O842">
        <f t="shared" si="102"/>
        <v>4.0756061980141475E-3</v>
      </c>
    </row>
    <row r="843" spans="1:15">
      <c r="A843" s="2">
        <v>40693</v>
      </c>
      <c r="B843" s="1">
        <v>60.5</v>
      </c>
      <c r="C843" s="1">
        <v>31.420000076293949</v>
      </c>
      <c r="D843" s="1">
        <v>36.029998779296882</v>
      </c>
      <c r="E843" s="1">
        <v>26.239999771118161</v>
      </c>
      <c r="F843" s="1">
        <v>13.72999954223633</v>
      </c>
      <c r="G843" s="1">
        <v>27.229999542236332</v>
      </c>
      <c r="I843" s="2">
        <v>40693</v>
      </c>
      <c r="J843">
        <f t="shared" si="97"/>
        <v>-1.6501398785313578E-3</v>
      </c>
      <c r="K843">
        <f t="shared" si="98"/>
        <v>6.3695726135856354E-4</v>
      </c>
      <c r="L843">
        <f t="shared" si="99"/>
        <v>6.424568355807036E-3</v>
      </c>
      <c r="M843">
        <f t="shared" si="100"/>
        <v>1.5266796570208702E-3</v>
      </c>
      <c r="N843">
        <f t="shared" si="101"/>
        <v>3.654914908271851E-3</v>
      </c>
      <c r="O843">
        <f t="shared" si="102"/>
        <v>4.7970169349330185E-3</v>
      </c>
    </row>
    <row r="844" spans="1:15">
      <c r="A844" s="2">
        <v>40694</v>
      </c>
      <c r="B844" s="1">
        <v>62</v>
      </c>
      <c r="C844" s="1">
        <v>31.95000076293945</v>
      </c>
      <c r="D844" s="1">
        <v>36.900001525878913</v>
      </c>
      <c r="E844" s="1">
        <v>26.879999160766602</v>
      </c>
      <c r="F844" s="1">
        <v>14.069999694824221</v>
      </c>
      <c r="G844" s="1">
        <v>27.70999908447266</v>
      </c>
      <c r="I844" s="2">
        <v>40694</v>
      </c>
      <c r="J844">
        <f t="shared" si="97"/>
        <v>2.4793388429752067E-2</v>
      </c>
      <c r="K844">
        <f t="shared" si="98"/>
        <v>1.6868258604664375E-2</v>
      </c>
      <c r="L844">
        <f t="shared" si="99"/>
        <v>2.4146621594723496E-2</v>
      </c>
      <c r="M844">
        <f t="shared" si="100"/>
        <v>2.4390220854836879E-2</v>
      </c>
      <c r="N844">
        <f t="shared" si="101"/>
        <v>2.4763304000264497E-2</v>
      </c>
      <c r="O844">
        <f t="shared" si="102"/>
        <v>1.762760008467143E-2</v>
      </c>
    </row>
    <row r="845" spans="1:15">
      <c r="A845" s="2">
        <v>40695</v>
      </c>
      <c r="B845" s="1">
        <v>62.349998474121087</v>
      </c>
      <c r="C845" s="1">
        <v>32.200000762939453</v>
      </c>
      <c r="D845" s="1">
        <v>37.470001220703118</v>
      </c>
      <c r="E845" s="1">
        <v>27.129999160766602</v>
      </c>
      <c r="F845" s="1">
        <v>14.060000419616699</v>
      </c>
      <c r="G845" s="1">
        <v>27.879999160766602</v>
      </c>
      <c r="I845" s="2">
        <v>40695</v>
      </c>
      <c r="J845">
        <f t="shared" si="97"/>
        <v>5.645136679372365E-3</v>
      </c>
      <c r="K845">
        <f t="shared" si="98"/>
        <v>7.8247259477374469E-3</v>
      </c>
      <c r="L845">
        <f t="shared" si="99"/>
        <v>1.544714556243173E-2</v>
      </c>
      <c r="M845">
        <f t="shared" si="100"/>
        <v>9.3005955284736017E-3</v>
      </c>
      <c r="N845">
        <f t="shared" si="101"/>
        <v>-7.1068055610545844E-4</v>
      </c>
      <c r="O845">
        <f t="shared" si="102"/>
        <v>6.134972281150365E-3</v>
      </c>
    </row>
    <row r="846" spans="1:15">
      <c r="A846" s="2">
        <v>40696</v>
      </c>
      <c r="B846" s="1">
        <v>61.900001525878913</v>
      </c>
      <c r="C846" s="1">
        <v>31.979999542236332</v>
      </c>
      <c r="D846" s="1">
        <v>36.970001220703118</v>
      </c>
      <c r="E846" s="1">
        <v>26.819999694824219</v>
      </c>
      <c r="F846" s="1">
        <v>14</v>
      </c>
      <c r="G846" s="1">
        <v>27.780000686645511</v>
      </c>
      <c r="I846" s="2">
        <v>40696</v>
      </c>
      <c r="J846">
        <f t="shared" si="97"/>
        <v>-7.2172728028044534E-3</v>
      </c>
      <c r="K846">
        <f t="shared" si="98"/>
        <v>-6.8323358847969824E-3</v>
      </c>
      <c r="L846">
        <f t="shared" si="99"/>
        <v>-1.3344008105442427E-2</v>
      </c>
      <c r="M846">
        <f t="shared" si="100"/>
        <v>-1.1426445836042675E-2</v>
      </c>
      <c r="N846">
        <f t="shared" si="101"/>
        <v>-4.2674550374113673E-3</v>
      </c>
      <c r="O846">
        <f t="shared" si="102"/>
        <v>-3.5867459516214918E-3</v>
      </c>
    </row>
    <row r="847" spans="1:15">
      <c r="A847" s="2">
        <v>40697</v>
      </c>
      <c r="B847" s="1">
        <v>62.200000762939453</v>
      </c>
      <c r="C847" s="1">
        <v>32.369998931884773</v>
      </c>
      <c r="D847" s="1">
        <v>36.990001678466797</v>
      </c>
      <c r="E847" s="1">
        <v>27.04999923706055</v>
      </c>
      <c r="F847" s="1">
        <v>14.10000038146973</v>
      </c>
      <c r="G847" s="1">
        <v>28</v>
      </c>
      <c r="I847" s="2">
        <v>40697</v>
      </c>
      <c r="J847">
        <f t="shared" si="97"/>
        <v>4.8465142110718246E-3</v>
      </c>
      <c r="K847">
        <f t="shared" si="98"/>
        <v>1.2195103040366358E-2</v>
      </c>
      <c r="L847">
        <f t="shared" si="99"/>
        <v>5.4099153646981139E-4</v>
      </c>
      <c r="M847">
        <f t="shared" si="100"/>
        <v>8.5756728133265965E-3</v>
      </c>
      <c r="N847">
        <f t="shared" si="101"/>
        <v>7.142884390695008E-3</v>
      </c>
      <c r="O847">
        <f t="shared" si="102"/>
        <v>7.9193415376784849E-3</v>
      </c>
    </row>
    <row r="848" spans="1:15">
      <c r="A848" s="2">
        <v>40701</v>
      </c>
      <c r="B848" s="1">
        <v>62.200000762939453</v>
      </c>
      <c r="C848" s="1">
        <v>32.099998474121087</v>
      </c>
      <c r="D848" s="1">
        <v>37.099998474121087</v>
      </c>
      <c r="E848" s="1">
        <v>27.129999160766602</v>
      </c>
      <c r="F848" s="1">
        <v>14.079999923706049</v>
      </c>
      <c r="G848" s="1">
        <v>27.95999908447266</v>
      </c>
      <c r="I848" s="2">
        <v>40701</v>
      </c>
      <c r="J848">
        <f t="shared" si="97"/>
        <v>0</v>
      </c>
      <c r="K848">
        <f t="shared" si="98"/>
        <v>-8.3410709506614444E-3</v>
      </c>
      <c r="L848">
        <f t="shared" si="99"/>
        <v>2.9736899341186794E-3</v>
      </c>
      <c r="M848">
        <f t="shared" si="100"/>
        <v>2.9574833997202178E-3</v>
      </c>
      <c r="N848">
        <f t="shared" si="101"/>
        <v>-1.4184721434451469E-3</v>
      </c>
      <c r="O848">
        <f t="shared" si="102"/>
        <v>-1.4286041259764356E-3</v>
      </c>
    </row>
    <row r="849" spans="1:15">
      <c r="A849" s="2">
        <v>40702</v>
      </c>
      <c r="B849" s="1">
        <v>62</v>
      </c>
      <c r="C849" s="1">
        <v>32</v>
      </c>
      <c r="D849" s="1">
        <v>37.349998474121087</v>
      </c>
      <c r="E849" s="1">
        <v>27.110000610351559</v>
      </c>
      <c r="F849" s="1">
        <v>14</v>
      </c>
      <c r="G849" s="1">
        <v>27.969999313354489</v>
      </c>
      <c r="I849" s="2">
        <v>40702</v>
      </c>
      <c r="J849">
        <f t="shared" si="97"/>
        <v>-3.2154463100685254E-3</v>
      </c>
      <c r="K849">
        <f t="shared" si="98"/>
        <v>-3.1152174104215327E-3</v>
      </c>
      <c r="L849">
        <f t="shared" si="99"/>
        <v>6.7385447515418695E-3</v>
      </c>
      <c r="M849">
        <f t="shared" si="100"/>
        <v>-7.3713789287406387E-4</v>
      </c>
      <c r="N849">
        <f t="shared" si="101"/>
        <v>-5.681812794001229E-3</v>
      </c>
      <c r="O849">
        <f t="shared" si="102"/>
        <v>3.5766198888691566E-4</v>
      </c>
    </row>
    <row r="850" spans="1:15">
      <c r="A850" s="2">
        <v>40703</v>
      </c>
      <c r="B850" s="1">
        <v>62</v>
      </c>
      <c r="C850" s="1">
        <v>32.080001831054688</v>
      </c>
      <c r="D850" s="1">
        <v>36.950000762939453</v>
      </c>
      <c r="E850" s="1">
        <v>27.020000457763668</v>
      </c>
      <c r="F850" s="1">
        <v>14.010000228881839</v>
      </c>
      <c r="G850" s="1">
        <v>27.85000038146973</v>
      </c>
      <c r="I850" s="2">
        <v>40703</v>
      </c>
      <c r="J850">
        <f t="shared" si="97"/>
        <v>0</v>
      </c>
      <c r="K850">
        <f t="shared" si="98"/>
        <v>2.5000572204589844E-3</v>
      </c>
      <c r="L850">
        <f t="shared" si="99"/>
        <v>-1.0709443842649212E-2</v>
      </c>
      <c r="M850">
        <f t="shared" si="100"/>
        <v>-3.31981374259082E-3</v>
      </c>
      <c r="N850">
        <f t="shared" si="101"/>
        <v>7.1430206298853506E-4</v>
      </c>
      <c r="O850">
        <f t="shared" si="102"/>
        <v>-4.290272964985885E-3</v>
      </c>
    </row>
    <row r="851" spans="1:15">
      <c r="A851" s="2">
        <v>40704</v>
      </c>
      <c r="B851" s="1">
        <v>60.549999237060547</v>
      </c>
      <c r="C851" s="1">
        <v>31.579999923706051</v>
      </c>
      <c r="D851" s="1">
        <v>36</v>
      </c>
      <c r="E851" s="1">
        <v>26.45000076293945</v>
      </c>
      <c r="F851" s="1">
        <v>13.810000419616699</v>
      </c>
      <c r="G851" s="1">
        <v>27.54999923706055</v>
      </c>
      <c r="I851" s="2">
        <v>40704</v>
      </c>
      <c r="J851">
        <f t="shared" si="97"/>
        <v>-2.3387109079668598E-2</v>
      </c>
      <c r="K851">
        <f t="shared" si="98"/>
        <v>-1.5586093479103705E-2</v>
      </c>
      <c r="L851">
        <f t="shared" si="99"/>
        <v>-2.571043960281311E-2</v>
      </c>
      <c r="M851">
        <f t="shared" si="100"/>
        <v>-2.1095473174221967E-2</v>
      </c>
      <c r="N851">
        <f t="shared" si="101"/>
        <v>-1.4275503640095413E-2</v>
      </c>
      <c r="O851">
        <f t="shared" si="102"/>
        <v>-1.0772033763015255E-2</v>
      </c>
    </row>
    <row r="852" spans="1:15">
      <c r="A852" s="2">
        <v>40707</v>
      </c>
      <c r="B852" s="1">
        <v>59.75</v>
      </c>
      <c r="C852" s="1">
        <v>31.120000839233398</v>
      </c>
      <c r="D852" s="1">
        <v>35.150001525878913</v>
      </c>
      <c r="E852" s="1">
        <v>26.04999923706055</v>
      </c>
      <c r="F852" s="1">
        <v>13.60000038146973</v>
      </c>
      <c r="G852" s="1">
        <v>27.20000076293945</v>
      </c>
      <c r="I852" s="2">
        <v>40707</v>
      </c>
      <c r="J852">
        <f t="shared" si="97"/>
        <v>-1.3212208871026627E-2</v>
      </c>
      <c r="K852">
        <f t="shared" si="98"/>
        <v>-1.4566152171753071E-2</v>
      </c>
      <c r="L852">
        <f t="shared" si="99"/>
        <v>-2.361106872558574E-2</v>
      </c>
      <c r="M852">
        <f t="shared" si="100"/>
        <v>-1.5122930598904303E-2</v>
      </c>
      <c r="N852">
        <f t="shared" si="101"/>
        <v>-1.5206374494288228E-2</v>
      </c>
      <c r="O852">
        <f t="shared" si="102"/>
        <v>-1.2704119194685101E-2</v>
      </c>
    </row>
    <row r="853" spans="1:15">
      <c r="A853" s="2">
        <v>40708</v>
      </c>
      <c r="B853" s="1">
        <v>60.75</v>
      </c>
      <c r="C853" s="1">
        <v>31.430000305175781</v>
      </c>
      <c r="D853" s="1">
        <v>35.930000305175781</v>
      </c>
      <c r="E853" s="1">
        <v>26.45999908447266</v>
      </c>
      <c r="F853" s="1">
        <v>13.72999954223633</v>
      </c>
      <c r="G853" s="1">
        <v>27.5</v>
      </c>
      <c r="I853" s="2">
        <v>40708</v>
      </c>
      <c r="J853">
        <f t="shared" si="97"/>
        <v>1.6736401673640166E-2</v>
      </c>
      <c r="K853">
        <f t="shared" si="98"/>
        <v>9.9614221588182721E-3</v>
      </c>
      <c r="L853">
        <f t="shared" si="99"/>
        <v>2.2190575972595616E-2</v>
      </c>
      <c r="M853">
        <f t="shared" si="100"/>
        <v>1.5738958135124048E-2</v>
      </c>
      <c r="N853">
        <f t="shared" si="101"/>
        <v>9.5587615529574704E-3</v>
      </c>
      <c r="O853">
        <f t="shared" si="102"/>
        <v>1.1029383406095541E-2</v>
      </c>
    </row>
    <row r="854" spans="1:15">
      <c r="A854" s="2">
        <v>40709</v>
      </c>
      <c r="B854" s="1">
        <v>60.5</v>
      </c>
      <c r="C854" s="1">
        <v>31.29999923706055</v>
      </c>
      <c r="D854" s="1">
        <v>38.299999237060547</v>
      </c>
      <c r="E854" s="1">
        <v>26.5</v>
      </c>
      <c r="F854" s="1">
        <v>13.69999980926514</v>
      </c>
      <c r="G854" s="1">
        <v>27.79999923706055</v>
      </c>
      <c r="I854" s="2">
        <v>40709</v>
      </c>
      <c r="J854">
        <f t="shared" si="97"/>
        <v>-4.11522633744856E-3</v>
      </c>
      <c r="K854">
        <f t="shared" si="98"/>
        <v>-4.136209572159078E-3</v>
      </c>
      <c r="L854">
        <f t="shared" si="99"/>
        <v>6.5961561696490242E-2</v>
      </c>
      <c r="M854">
        <f t="shared" si="100"/>
        <v>1.5117504501658756E-3</v>
      </c>
      <c r="N854">
        <f t="shared" si="101"/>
        <v>-2.184976982621465E-3</v>
      </c>
      <c r="O854">
        <f t="shared" si="102"/>
        <v>1.0909063165838197E-2</v>
      </c>
    </row>
    <row r="855" spans="1:15">
      <c r="A855" s="2">
        <v>40710</v>
      </c>
      <c r="B855" s="1">
        <v>59.400001525878913</v>
      </c>
      <c r="C855" s="1">
        <v>30.670000076293949</v>
      </c>
      <c r="D855" s="1">
        <v>35.619998931884773</v>
      </c>
      <c r="E855" s="1">
        <v>25.829999923706051</v>
      </c>
      <c r="F855" s="1">
        <v>13.44999980926514</v>
      </c>
      <c r="G855" s="1">
        <v>27.379999160766602</v>
      </c>
      <c r="I855" s="2">
        <v>40710</v>
      </c>
      <c r="J855">
        <f t="shared" si="97"/>
        <v>-1.8181792960679118E-2</v>
      </c>
      <c r="K855">
        <f t="shared" si="98"/>
        <v>-2.0127769205203538E-2</v>
      </c>
      <c r="L855">
        <f t="shared" si="99"/>
        <v>-6.9973899701347861E-2</v>
      </c>
      <c r="M855">
        <f t="shared" si="100"/>
        <v>-2.5283021746941466E-2</v>
      </c>
      <c r="N855">
        <f t="shared" si="101"/>
        <v>-1.8248175436537457E-2</v>
      </c>
      <c r="O855">
        <f t="shared" si="102"/>
        <v>-1.5107916828071029E-2</v>
      </c>
    </row>
    <row r="856" spans="1:15">
      <c r="A856" s="2">
        <v>40711</v>
      </c>
      <c r="B856" s="1">
        <v>59.200000762939453</v>
      </c>
      <c r="C856" s="1">
        <v>30.39999961853027</v>
      </c>
      <c r="D856" s="1">
        <v>34.299999237060547</v>
      </c>
      <c r="E856" s="1">
        <v>25.590000152587891</v>
      </c>
      <c r="F856" s="1">
        <v>13.430000305175779</v>
      </c>
      <c r="G856" s="1">
        <v>27.20000076293945</v>
      </c>
      <c r="I856" s="2">
        <v>40711</v>
      </c>
      <c r="J856">
        <f t="shared" si="97"/>
        <v>-3.3670161246094499E-3</v>
      </c>
      <c r="K856">
        <f t="shared" si="98"/>
        <v>-8.8034058393228684E-3</v>
      </c>
      <c r="L856">
        <f t="shared" si="99"/>
        <v>-3.705782522196107E-2</v>
      </c>
      <c r="M856">
        <f t="shared" si="100"/>
        <v>-9.2915126530021958E-3</v>
      </c>
      <c r="N856">
        <f t="shared" si="101"/>
        <v>-1.4869519979906602E-3</v>
      </c>
      <c r="O856">
        <f t="shared" si="102"/>
        <v>-6.5740833946070975E-3</v>
      </c>
    </row>
    <row r="857" spans="1:15">
      <c r="A857" s="2">
        <v>40714</v>
      </c>
      <c r="B857" s="1">
        <v>58.599998474121087</v>
      </c>
      <c r="C857" s="1">
        <v>30.129999160766602</v>
      </c>
      <c r="D857" s="1">
        <v>33.880001068115227</v>
      </c>
      <c r="E857" s="1">
        <v>25.319999694824219</v>
      </c>
      <c r="F857" s="1">
        <v>13.35000038146973</v>
      </c>
      <c r="G857" s="1">
        <v>27.090000152587891</v>
      </c>
      <c r="I857" s="2">
        <v>40714</v>
      </c>
      <c r="J857">
        <f t="shared" si="97"/>
        <v>-1.0135173666990585E-2</v>
      </c>
      <c r="K857">
        <f t="shared" si="98"/>
        <v>-8.8815941168331452E-3</v>
      </c>
      <c r="L857">
        <f t="shared" si="99"/>
        <v>-1.2244844848029004E-2</v>
      </c>
      <c r="M857">
        <f t="shared" si="100"/>
        <v>-1.0551014308468732E-2</v>
      </c>
      <c r="N857">
        <f t="shared" si="101"/>
        <v>-5.9568072887696243E-3</v>
      </c>
      <c r="O857">
        <f t="shared" si="102"/>
        <v>-4.0441399730193027E-3</v>
      </c>
    </row>
    <row r="858" spans="1:15">
      <c r="A858" s="2">
        <v>40715</v>
      </c>
      <c r="B858" s="1">
        <v>59.049999237060547</v>
      </c>
      <c r="C858" s="1">
        <v>30.89999961853027</v>
      </c>
      <c r="D858" s="1">
        <v>34.439998626708977</v>
      </c>
      <c r="E858" s="1">
        <v>25.64999961853027</v>
      </c>
      <c r="F858" s="1">
        <v>13.539999961853029</v>
      </c>
      <c r="G858" s="1">
        <v>27.260000228881839</v>
      </c>
      <c r="I858" s="2">
        <v>40715</v>
      </c>
      <c r="J858">
        <f t="shared" si="97"/>
        <v>7.6791941067744125E-3</v>
      </c>
      <c r="K858">
        <f t="shared" si="98"/>
        <v>2.5555940232693891E-2</v>
      </c>
      <c r="L858">
        <f t="shared" si="99"/>
        <v>1.65288530383421E-2</v>
      </c>
      <c r="M858">
        <f t="shared" si="100"/>
        <v>1.3033172499346751E-2</v>
      </c>
      <c r="N858">
        <f t="shared" si="101"/>
        <v>1.4232177899187562E-2</v>
      </c>
      <c r="O858">
        <f t="shared" si="102"/>
        <v>6.2753811493688333E-3</v>
      </c>
    </row>
    <row r="859" spans="1:15">
      <c r="A859" s="2">
        <v>40716</v>
      </c>
      <c r="B859" s="1">
        <v>59.200000762939453</v>
      </c>
      <c r="C859" s="1">
        <v>30.54000091552734</v>
      </c>
      <c r="D859" s="1">
        <v>34.119998931884773</v>
      </c>
      <c r="E859" s="1">
        <v>25.5</v>
      </c>
      <c r="F859" s="1">
        <v>13.61999988555908</v>
      </c>
      <c r="G859" s="1">
        <v>27.219999313354489</v>
      </c>
      <c r="I859" s="2">
        <v>40716</v>
      </c>
      <c r="J859">
        <f t="shared" si="97"/>
        <v>2.5402460256894184E-3</v>
      </c>
      <c r="K859">
        <f t="shared" si="98"/>
        <v>-1.165044360670619E-2</v>
      </c>
      <c r="L859">
        <f t="shared" si="99"/>
        <v>-9.2915129960556304E-3</v>
      </c>
      <c r="M859">
        <f t="shared" si="100"/>
        <v>-5.847938431231243E-3</v>
      </c>
      <c r="N859">
        <f t="shared" si="101"/>
        <v>5.9084138797222468E-3</v>
      </c>
      <c r="O859">
        <f t="shared" si="102"/>
        <v>-1.4673850033563125E-3</v>
      </c>
    </row>
    <row r="860" spans="1:15">
      <c r="A860" s="2">
        <v>40717</v>
      </c>
      <c r="B860" s="1">
        <v>58.650001525878913</v>
      </c>
      <c r="C860" s="1">
        <v>30.389999389648441</v>
      </c>
      <c r="D860" s="1">
        <v>34.590000152587891</v>
      </c>
      <c r="E860" s="1">
        <v>25.5</v>
      </c>
      <c r="F860" s="1">
        <v>13.52000045776367</v>
      </c>
      <c r="G860" s="1">
        <v>27.10000038146973</v>
      </c>
      <c r="I860" s="2">
        <v>40717</v>
      </c>
      <c r="J860">
        <f t="shared" si="97"/>
        <v>-9.2905275333180701E-3</v>
      </c>
      <c r="K860">
        <f t="shared" si="98"/>
        <v>-4.9116411716488987E-3</v>
      </c>
      <c r="L860">
        <f t="shared" si="99"/>
        <v>1.3774948283011427E-2</v>
      </c>
      <c r="M860">
        <f t="shared" si="100"/>
        <v>0</v>
      </c>
      <c r="N860">
        <f t="shared" si="101"/>
        <v>-7.3421019556275374E-3</v>
      </c>
      <c r="O860">
        <f t="shared" si="102"/>
        <v>-4.4084840158642282E-3</v>
      </c>
    </row>
    <row r="861" spans="1:15">
      <c r="A861" s="2">
        <v>40718</v>
      </c>
      <c r="B861" s="1">
        <v>58.200000762939453</v>
      </c>
      <c r="C861" s="1">
        <v>30.420000076293949</v>
      </c>
      <c r="D861" s="1">
        <v>34</v>
      </c>
      <c r="E861" s="1">
        <v>25.360000610351559</v>
      </c>
      <c r="F861" s="1">
        <v>13.39999961853027</v>
      </c>
      <c r="G861" s="1">
        <v>27.030000686645511</v>
      </c>
      <c r="I861" s="2">
        <v>40718</v>
      </c>
      <c r="J861">
        <f t="shared" si="97"/>
        <v>-7.6726470798283005E-3</v>
      </c>
      <c r="K861">
        <f t="shared" si="98"/>
        <v>9.8718944547681567E-4</v>
      </c>
      <c r="L861">
        <f t="shared" si="99"/>
        <v>-1.705695721263965E-2</v>
      </c>
      <c r="M861">
        <f t="shared" si="100"/>
        <v>-5.4901721430761193E-3</v>
      </c>
      <c r="N861">
        <f t="shared" si="101"/>
        <v>-8.8758014179275719E-3</v>
      </c>
      <c r="O861">
        <f t="shared" si="102"/>
        <v>-2.5830145327998852E-3</v>
      </c>
    </row>
    <row r="862" spans="1:15">
      <c r="A862" s="2">
        <v>40721</v>
      </c>
      <c r="B862" s="1">
        <v>57.799999237060547</v>
      </c>
      <c r="C862" s="1">
        <v>30.379999160766602</v>
      </c>
      <c r="D862" s="1">
        <v>33.509998321533203</v>
      </c>
      <c r="E862" s="1">
        <v>25.090000152587891</v>
      </c>
      <c r="F862" s="1">
        <v>13.409999847412109</v>
      </c>
      <c r="G862" s="1">
        <v>27</v>
      </c>
      <c r="I862" s="2">
        <v>40721</v>
      </c>
      <c r="J862">
        <f t="shared" si="97"/>
        <v>-6.8728783614315494E-3</v>
      </c>
      <c r="K862">
        <f t="shared" si="98"/>
        <v>-1.3149544847805468E-3</v>
      </c>
      <c r="L862">
        <f t="shared" si="99"/>
        <v>-1.4411814072552849E-2</v>
      </c>
      <c r="M862">
        <f t="shared" si="100"/>
        <v>-1.0646705491539236E-2</v>
      </c>
      <c r="N862">
        <f t="shared" si="101"/>
        <v>7.4628575869588939E-4</v>
      </c>
      <c r="O862">
        <f t="shared" si="102"/>
        <v>-1.1099032883241308E-3</v>
      </c>
    </row>
    <row r="863" spans="1:15">
      <c r="A863" s="2">
        <v>40722</v>
      </c>
      <c r="B863" s="1">
        <v>57.650001525878913</v>
      </c>
      <c r="C863" s="1">
        <v>30.35000038146973</v>
      </c>
      <c r="D863" s="1">
        <v>34.020000457763672</v>
      </c>
      <c r="E863" s="1">
        <v>25.20000076293945</v>
      </c>
      <c r="F863" s="1">
        <v>13.409999847412109</v>
      </c>
      <c r="G863" s="1">
        <v>27.10000038146973</v>
      </c>
      <c r="I863" s="2">
        <v>40722</v>
      </c>
      <c r="J863">
        <f t="shared" si="97"/>
        <v>-2.5951161446634949E-3</v>
      </c>
      <c r="K863">
        <f t="shared" si="98"/>
        <v>-9.8745161703666295E-4</v>
      </c>
      <c r="L863">
        <f t="shared" si="99"/>
        <v>1.5219402022552364E-2</v>
      </c>
      <c r="M863">
        <f t="shared" si="100"/>
        <v>4.3842411192736887E-3</v>
      </c>
      <c r="N863">
        <f t="shared" si="101"/>
        <v>0</v>
      </c>
      <c r="O863">
        <f t="shared" si="102"/>
        <v>3.7037178322122267E-3</v>
      </c>
    </row>
    <row r="864" spans="1:15">
      <c r="A864" s="2">
        <v>40723</v>
      </c>
      <c r="B864" s="1">
        <v>58.650001525878913</v>
      </c>
      <c r="C864" s="1">
        <v>30.79000091552734</v>
      </c>
      <c r="D864" s="1">
        <v>34.049999237060547</v>
      </c>
      <c r="E864" s="1">
        <v>25.340000152587891</v>
      </c>
      <c r="F864" s="1">
        <v>13.69999980926514</v>
      </c>
      <c r="G864" s="1">
        <v>27.5</v>
      </c>
      <c r="I864" s="2">
        <v>40723</v>
      </c>
      <c r="J864">
        <f t="shared" si="97"/>
        <v>1.7346053313651744E-2</v>
      </c>
      <c r="K864">
        <f t="shared" si="98"/>
        <v>1.4497546244719441E-2</v>
      </c>
      <c r="L864">
        <f t="shared" si="99"/>
        <v>8.8179832137624229E-4</v>
      </c>
      <c r="M864">
        <f t="shared" si="100"/>
        <v>5.5555311670598077E-3</v>
      </c>
      <c r="N864">
        <f t="shared" si="101"/>
        <v>2.162564989954088E-2</v>
      </c>
      <c r="O864">
        <f t="shared" si="102"/>
        <v>1.4760133317333056E-2</v>
      </c>
    </row>
    <row r="865" spans="1:15">
      <c r="A865" s="2">
        <v>40724</v>
      </c>
      <c r="B865" s="1">
        <v>58.849998474121087</v>
      </c>
      <c r="C865" s="1">
        <v>30.79999923706055</v>
      </c>
      <c r="D865" s="1">
        <v>34.009998321533203</v>
      </c>
      <c r="E865" s="1">
        <v>25.409999847412109</v>
      </c>
      <c r="F865" s="1">
        <v>13.85000038146973</v>
      </c>
      <c r="G865" s="1">
        <v>27.79999923706055</v>
      </c>
      <c r="I865" s="2">
        <v>40724</v>
      </c>
      <c r="J865">
        <f t="shared" si="97"/>
        <v>3.4100075539456893E-3</v>
      </c>
      <c r="K865">
        <f t="shared" si="98"/>
        <v>3.2472624994850504E-4</v>
      </c>
      <c r="L865">
        <f t="shared" si="99"/>
        <v>-1.1747699390197383E-3</v>
      </c>
      <c r="M865">
        <f t="shared" si="100"/>
        <v>2.7624188793491352E-3</v>
      </c>
      <c r="N865">
        <f t="shared" si="101"/>
        <v>1.094894702868144E-2</v>
      </c>
      <c r="O865">
        <f t="shared" si="102"/>
        <v>1.0909063165838197E-2</v>
      </c>
    </row>
    <row r="866" spans="1:15">
      <c r="A866" s="2">
        <v>40725</v>
      </c>
      <c r="B866" s="1">
        <v>59.700000762939453</v>
      </c>
      <c r="C866" s="1">
        <v>31.079999923706051</v>
      </c>
      <c r="D866" s="1">
        <v>34.349998474121087</v>
      </c>
      <c r="E866" s="1">
        <v>25.79000091552734</v>
      </c>
      <c r="F866" s="1">
        <v>14.13000011444092</v>
      </c>
      <c r="G866" s="1">
        <v>27.89999961853027</v>
      </c>
      <c r="I866" s="2">
        <v>40725</v>
      </c>
      <c r="J866">
        <f t="shared" si="97"/>
        <v>1.4443539691715534E-2</v>
      </c>
      <c r="K866">
        <f t="shared" si="98"/>
        <v>9.0909316097834755E-3</v>
      </c>
      <c r="L866">
        <f t="shared" si="99"/>
        <v>9.9970646682630004E-3</v>
      </c>
      <c r="M866">
        <f t="shared" si="100"/>
        <v>1.4954784352504913E-2</v>
      </c>
      <c r="N866">
        <f t="shared" si="101"/>
        <v>2.0216586661312187E-2</v>
      </c>
      <c r="O866">
        <f t="shared" si="102"/>
        <v>3.5971361228099466E-3</v>
      </c>
    </row>
    <row r="867" spans="1:15">
      <c r="A867" s="2">
        <v>40728</v>
      </c>
      <c r="B867" s="1">
        <v>60.049999237060547</v>
      </c>
      <c r="C867" s="1">
        <v>31.370000839233398</v>
      </c>
      <c r="D867" s="1">
        <v>34.560001373291023</v>
      </c>
      <c r="E867" s="1">
        <v>25.809999465942379</v>
      </c>
      <c r="F867" s="1">
        <v>14.079999923706049</v>
      </c>
      <c r="G867" s="1">
        <v>27.909999847412109</v>
      </c>
      <c r="I867" s="2">
        <v>40728</v>
      </c>
      <c r="J867">
        <f t="shared" si="97"/>
        <v>5.8626209321318082E-3</v>
      </c>
      <c r="K867">
        <f t="shared" si="98"/>
        <v>9.3307888107860368E-3</v>
      </c>
      <c r="L867">
        <f t="shared" si="99"/>
        <v>6.1136217903517516E-3</v>
      </c>
      <c r="M867">
        <f t="shared" si="100"/>
        <v>7.75438142888881E-4</v>
      </c>
      <c r="N867">
        <f t="shared" si="101"/>
        <v>-3.538583887467204E-3</v>
      </c>
      <c r="O867">
        <f t="shared" si="102"/>
        <v>3.5843114761900083E-4</v>
      </c>
    </row>
    <row r="868" spans="1:15">
      <c r="A868" s="2">
        <v>40729</v>
      </c>
      <c r="B868" s="1">
        <v>59.950000762939453</v>
      </c>
      <c r="C868" s="1">
        <v>31.29999923706055</v>
      </c>
      <c r="D868" s="1">
        <v>34.439998626708977</v>
      </c>
      <c r="E868" s="1">
        <v>25.579999923706051</v>
      </c>
      <c r="F868" s="1">
        <v>14.05000019073486</v>
      </c>
      <c r="G868" s="1">
        <v>27.920000076293949</v>
      </c>
      <c r="I868" s="2">
        <v>40729</v>
      </c>
      <c r="J868">
        <f t="shared" si="97"/>
        <v>-1.6652535452386574E-3</v>
      </c>
      <c r="K868">
        <f t="shared" si="98"/>
        <v>-2.2314823175044159E-3</v>
      </c>
      <c r="L868">
        <f t="shared" si="99"/>
        <v>-3.472301557105466E-3</v>
      </c>
      <c r="M868">
        <f t="shared" si="100"/>
        <v>-8.911257148215921E-3</v>
      </c>
      <c r="N868">
        <f t="shared" si="101"/>
        <v>-2.1306628646126646E-3</v>
      </c>
      <c r="O868">
        <f t="shared" si="102"/>
        <v>3.5830272076360251E-4</v>
      </c>
    </row>
    <row r="869" spans="1:15">
      <c r="A869" s="2">
        <v>40730</v>
      </c>
      <c r="B869" s="1">
        <v>60.599998474121087</v>
      </c>
      <c r="C869" s="1">
        <v>31.45000076293945</v>
      </c>
      <c r="D869" s="1">
        <v>34.799999237060547</v>
      </c>
      <c r="E869" s="1">
        <v>26</v>
      </c>
      <c r="F869" s="1">
        <v>14.14000034332275</v>
      </c>
      <c r="G869" s="1">
        <v>28</v>
      </c>
      <c r="I869" s="2">
        <v>40730</v>
      </c>
      <c r="J869">
        <f t="shared" si="97"/>
        <v>1.0842330323763002E-2</v>
      </c>
      <c r="K869">
        <f t="shared" si="98"/>
        <v>4.7923811353097687E-3</v>
      </c>
      <c r="L869">
        <f t="shared" si="99"/>
        <v>1.0452979811456242E-2</v>
      </c>
      <c r="M869">
        <f t="shared" si="100"/>
        <v>1.6419080435755486E-2</v>
      </c>
      <c r="N869">
        <f t="shared" si="101"/>
        <v>6.4057047235657957E-3</v>
      </c>
      <c r="O869">
        <f t="shared" si="102"/>
        <v>2.8653267724729242E-3</v>
      </c>
    </row>
    <row r="870" spans="1:15">
      <c r="A870" s="2">
        <v>40731</v>
      </c>
      <c r="B870" s="1">
        <v>60.349998474121087</v>
      </c>
      <c r="C870" s="1">
        <v>31.729999542236332</v>
      </c>
      <c r="D870" s="1">
        <v>34.290000915527337</v>
      </c>
      <c r="E870" s="1">
        <v>25.860000610351559</v>
      </c>
      <c r="F870" s="1">
        <v>14.27000045776367</v>
      </c>
      <c r="G870" s="1">
        <v>28.229999542236332</v>
      </c>
      <c r="I870" s="2">
        <v>40731</v>
      </c>
      <c r="J870">
        <f t="shared" si="97"/>
        <v>-4.1254126451300355E-3</v>
      </c>
      <c r="K870">
        <f t="shared" si="98"/>
        <v>8.9029816376612458E-3</v>
      </c>
      <c r="L870">
        <f t="shared" si="99"/>
        <v>-1.4655124503281118E-2</v>
      </c>
      <c r="M870">
        <f t="shared" si="100"/>
        <v>-5.3845919095554251E-3</v>
      </c>
      <c r="N870">
        <f t="shared" si="101"/>
        <v>9.1937843906990391E-3</v>
      </c>
      <c r="O870">
        <f t="shared" si="102"/>
        <v>8.2142693655832735E-3</v>
      </c>
    </row>
    <row r="871" spans="1:15">
      <c r="A871" s="2">
        <v>40732</v>
      </c>
      <c r="B871" s="1">
        <v>60.049999237060547</v>
      </c>
      <c r="C871" s="1">
        <v>31.559999465942379</v>
      </c>
      <c r="D871" s="1">
        <v>34.020000457763672</v>
      </c>
      <c r="E871" s="1">
        <v>25.60000038146973</v>
      </c>
      <c r="F871" s="1">
        <v>14.19999980926514</v>
      </c>
      <c r="G871" s="1">
        <v>28.280000686645511</v>
      </c>
      <c r="I871" s="2">
        <v>40732</v>
      </c>
      <c r="J871">
        <f t="shared" si="97"/>
        <v>-4.970989969273712E-3</v>
      </c>
      <c r="K871">
        <f t="shared" si="98"/>
        <v>-5.3577081231174451E-3</v>
      </c>
      <c r="L871">
        <f t="shared" si="99"/>
        <v>-7.8740288875700226E-3</v>
      </c>
      <c r="M871">
        <f t="shared" si="100"/>
        <v>-1.0054146277852474E-2</v>
      </c>
      <c r="N871">
        <f t="shared" si="101"/>
        <v>-4.9054412230551542E-3</v>
      </c>
      <c r="O871">
        <f t="shared" si="102"/>
        <v>1.7712059943313298E-3</v>
      </c>
    </row>
    <row r="872" spans="1:15">
      <c r="A872" s="2">
        <v>40735</v>
      </c>
      <c r="B872" s="1">
        <v>59.650001525878913</v>
      </c>
      <c r="C872" s="1">
        <v>31.39999961853027</v>
      </c>
      <c r="D872" s="1">
        <v>33.380001068115227</v>
      </c>
      <c r="E872" s="1">
        <v>25.20000076293945</v>
      </c>
      <c r="F872" s="1">
        <v>14.25</v>
      </c>
      <c r="G872" s="1">
        <v>28</v>
      </c>
      <c r="I872" s="2">
        <v>40735</v>
      </c>
      <c r="J872">
        <f t="shared" si="97"/>
        <v>-6.6610777063052873E-3</v>
      </c>
      <c r="K872">
        <f t="shared" si="98"/>
        <v>-5.0697037427003579E-3</v>
      </c>
      <c r="L872">
        <f t="shared" si="99"/>
        <v>-1.8812445062809838E-2</v>
      </c>
      <c r="M872">
        <f t="shared" si="100"/>
        <v>-1.5624984866008664E-2</v>
      </c>
      <c r="N872">
        <f t="shared" si="101"/>
        <v>3.521140239891825E-3</v>
      </c>
      <c r="O872">
        <f t="shared" si="102"/>
        <v>-9.9010141388622512E-3</v>
      </c>
    </row>
    <row r="873" spans="1:15">
      <c r="A873" s="2">
        <v>40736</v>
      </c>
      <c r="B873" s="1">
        <v>58.700000762939453</v>
      </c>
      <c r="C873" s="1">
        <v>30.969999313354489</v>
      </c>
      <c r="D873" s="1">
        <v>32.5</v>
      </c>
      <c r="E873" s="1">
        <v>24.79000091552734</v>
      </c>
      <c r="F873" s="1">
        <v>14.05000019073486</v>
      </c>
      <c r="G873" s="1">
        <v>27.64999961853027</v>
      </c>
      <c r="I873" s="2">
        <v>40736</v>
      </c>
      <c r="J873">
        <f t="shared" si="97"/>
        <v>-1.5926248761742381E-2</v>
      </c>
      <c r="K873">
        <f t="shared" si="98"/>
        <v>-1.3694277401265401E-2</v>
      </c>
      <c r="L873">
        <f t="shared" si="99"/>
        <v>-2.6363122826733802E-2</v>
      </c>
      <c r="M873">
        <f t="shared" si="100"/>
        <v>-1.6269834722190898E-2</v>
      </c>
      <c r="N873">
        <f t="shared" si="101"/>
        <v>-1.4035074334395808E-2</v>
      </c>
      <c r="O873">
        <f t="shared" si="102"/>
        <v>-1.2500013623918933E-2</v>
      </c>
    </row>
    <row r="874" spans="1:15">
      <c r="A874" s="2">
        <v>40737</v>
      </c>
      <c r="B874" s="1">
        <v>58.700000762939453</v>
      </c>
      <c r="C874" s="1">
        <v>31.04000091552734</v>
      </c>
      <c r="D874" s="1">
        <v>32.450000762939453</v>
      </c>
      <c r="E874" s="1">
        <v>24.60000038146973</v>
      </c>
      <c r="F874" s="1">
        <v>14.05000019073486</v>
      </c>
      <c r="G874" s="1">
        <v>27.54999923706055</v>
      </c>
      <c r="I874" s="2">
        <v>40737</v>
      </c>
      <c r="J874">
        <f t="shared" si="97"/>
        <v>0</v>
      </c>
      <c r="K874">
        <f t="shared" si="98"/>
        <v>2.2603036398088122E-3</v>
      </c>
      <c r="L874">
        <f t="shared" si="99"/>
        <v>-1.5384380634014423E-3</v>
      </c>
      <c r="M874">
        <f t="shared" si="100"/>
        <v>-7.6644020589205506E-3</v>
      </c>
      <c r="N874">
        <f t="shared" si="101"/>
        <v>0</v>
      </c>
      <c r="O874">
        <f t="shared" si="102"/>
        <v>-3.6166503742988102E-3</v>
      </c>
    </row>
    <row r="875" spans="1:15">
      <c r="A875" s="2">
        <v>40738</v>
      </c>
      <c r="B875" s="1">
        <v>58.900001525878913</v>
      </c>
      <c r="C875" s="1">
        <v>30.719999313354489</v>
      </c>
      <c r="D875" s="1">
        <v>32.799999237060547</v>
      </c>
      <c r="E875" s="1">
        <v>24.5</v>
      </c>
      <c r="F875" s="1">
        <v>14.010000228881839</v>
      </c>
      <c r="G875" s="1">
        <v>27.569999694824219</v>
      </c>
      <c r="I875" s="2">
        <v>40738</v>
      </c>
      <c r="J875">
        <f t="shared" si="97"/>
        <v>3.4071679785348781E-3</v>
      </c>
      <c r="K875">
        <f t="shared" si="98"/>
        <v>-1.0309329662834356E-2</v>
      </c>
      <c r="L875">
        <f t="shared" si="99"/>
        <v>1.0785777069097039E-2</v>
      </c>
      <c r="M875">
        <f t="shared" si="100"/>
        <v>-4.0650560942696859E-3</v>
      </c>
      <c r="N875">
        <f t="shared" si="101"/>
        <v>-2.8469723352315566E-3</v>
      </c>
      <c r="O875">
        <f t="shared" si="102"/>
        <v>7.2596944891248837E-4</v>
      </c>
    </row>
    <row r="876" spans="1:15">
      <c r="A876" s="2">
        <v>40739</v>
      </c>
      <c r="B876" s="1">
        <v>59.200000762939453</v>
      </c>
      <c r="C876" s="1">
        <v>31.129999160766602</v>
      </c>
      <c r="D876" s="1">
        <v>32.659999847412109</v>
      </c>
      <c r="E876" s="1">
        <v>24.690000534057621</v>
      </c>
      <c r="F876" s="1">
        <v>14.310000419616699</v>
      </c>
      <c r="G876" s="1">
        <v>27.95000076293945</v>
      </c>
      <c r="I876" s="2">
        <v>40739</v>
      </c>
      <c r="J876">
        <f t="shared" si="97"/>
        <v>5.0933655227280257E-3</v>
      </c>
      <c r="K876">
        <f t="shared" si="98"/>
        <v>1.334634949792721E-2</v>
      </c>
      <c r="L876">
        <f t="shared" si="99"/>
        <v>-4.2682741739290325E-3</v>
      </c>
      <c r="M876">
        <f t="shared" si="100"/>
        <v>7.7551238390865607E-3</v>
      </c>
      <c r="N876">
        <f t="shared" si="101"/>
        <v>2.1413289495627885E-2</v>
      </c>
      <c r="O876">
        <f t="shared" si="102"/>
        <v>1.378313646432754E-2</v>
      </c>
    </row>
    <row r="877" spans="1:15">
      <c r="A877" s="2">
        <v>40742</v>
      </c>
      <c r="B877" s="1">
        <v>59</v>
      </c>
      <c r="C877" s="1">
        <v>31.370000839233398</v>
      </c>
      <c r="D877" s="1">
        <v>32.310001373291023</v>
      </c>
      <c r="E877" s="1">
        <v>24.590000152587891</v>
      </c>
      <c r="F877" s="1">
        <v>14.35000038146973</v>
      </c>
      <c r="G877" s="1">
        <v>28.090000152587891</v>
      </c>
      <c r="I877" s="2">
        <v>40742</v>
      </c>
      <c r="J877">
        <f t="shared" si="97"/>
        <v>-3.3783912223301548E-3</v>
      </c>
      <c r="K877">
        <f t="shared" si="98"/>
        <v>7.7096590085769419E-3</v>
      </c>
      <c r="L877">
        <f t="shared" si="99"/>
        <v>-1.0716426079494289E-2</v>
      </c>
      <c r="M877">
        <f t="shared" si="100"/>
        <v>-4.0502381250169936E-3</v>
      </c>
      <c r="N877">
        <f t="shared" si="101"/>
        <v>2.7952453305450228E-3</v>
      </c>
      <c r="O877">
        <f t="shared" si="102"/>
        <v>5.0089225698367237E-3</v>
      </c>
    </row>
    <row r="878" spans="1:15">
      <c r="A878" s="2">
        <v>40743</v>
      </c>
      <c r="B878" s="1">
        <v>58.900001525878913</v>
      </c>
      <c r="C878" s="1">
        <v>31.29999923706055</v>
      </c>
      <c r="D878" s="1">
        <v>31.89999961853027</v>
      </c>
      <c r="E878" s="1">
        <v>24.469999313354489</v>
      </c>
      <c r="F878" s="1">
        <v>14.35999965667725</v>
      </c>
      <c r="G878" s="1">
        <v>27.95000076293945</v>
      </c>
      <c r="I878" s="2">
        <v>40743</v>
      </c>
      <c r="J878">
        <f t="shared" si="97"/>
        <v>-1.6948893918828246E-3</v>
      </c>
      <c r="K878">
        <f t="shared" si="98"/>
        <v>-2.2314823175044159E-3</v>
      </c>
      <c r="L878">
        <f t="shared" si="99"/>
        <v>-1.2689623563423296E-2</v>
      </c>
      <c r="M878">
        <f t="shared" si="100"/>
        <v>-4.8800666323205741E-3</v>
      </c>
      <c r="N878">
        <f t="shared" si="101"/>
        <v>6.9681358478789141E-4</v>
      </c>
      <c r="O878">
        <f t="shared" si="102"/>
        <v>-4.9839583085777633E-3</v>
      </c>
    </row>
    <row r="879" spans="1:15">
      <c r="A879" s="2">
        <v>40744</v>
      </c>
      <c r="B879" s="1">
        <v>60.450000762939453</v>
      </c>
      <c r="C879" s="1">
        <v>31.739999771118161</v>
      </c>
      <c r="D879" s="1">
        <v>33.009998321533203</v>
      </c>
      <c r="E879" s="1">
        <v>25.239999771118161</v>
      </c>
      <c r="F879" s="1">
        <v>14.55000019073486</v>
      </c>
      <c r="G879" s="1">
        <v>28.14999961853027</v>
      </c>
      <c r="I879" s="2">
        <v>40744</v>
      </c>
      <c r="J879">
        <f t="shared" si="97"/>
        <v>2.6315775838809039E-2</v>
      </c>
      <c r="K879">
        <f t="shared" si="98"/>
        <v>1.4057525392416958E-2</v>
      </c>
      <c r="L879">
        <f t="shared" si="99"/>
        <v>3.4796198002402176E-2</v>
      </c>
      <c r="M879">
        <f t="shared" si="100"/>
        <v>3.1467122164709031E-2</v>
      </c>
      <c r="N879">
        <f t="shared" si="101"/>
        <v>1.3231235278565054E-2</v>
      </c>
      <c r="O879">
        <f t="shared" si="102"/>
        <v>7.1555939224162944E-3</v>
      </c>
    </row>
    <row r="880" spans="1:15">
      <c r="A880" s="2">
        <v>40745</v>
      </c>
      <c r="B880" s="1">
        <v>60.599998474121087</v>
      </c>
      <c r="C880" s="1">
        <v>31.89999961853027</v>
      </c>
      <c r="D880" s="1">
        <v>33.270000457763672</v>
      </c>
      <c r="E880" s="1">
        <v>25.39999961853027</v>
      </c>
      <c r="F880" s="1">
        <v>14.52999973297119</v>
      </c>
      <c r="G880" s="1">
        <v>28.20000076293945</v>
      </c>
      <c r="I880" s="2">
        <v>40745</v>
      </c>
      <c r="J880">
        <f t="shared" si="97"/>
        <v>2.4813516838463594E-3</v>
      </c>
      <c r="K880">
        <f t="shared" si="98"/>
        <v>5.0409530108976681E-3</v>
      </c>
      <c r="L880">
        <f t="shared" si="99"/>
        <v>7.8764662057211679E-3</v>
      </c>
      <c r="M880">
        <f t="shared" si="100"/>
        <v>6.3391382275365688E-3</v>
      </c>
      <c r="N880">
        <f t="shared" si="101"/>
        <v>-1.3746018901364674E-3</v>
      </c>
      <c r="O880">
        <f t="shared" si="102"/>
        <v>1.7762396123183423E-3</v>
      </c>
    </row>
    <row r="881" spans="1:15">
      <c r="A881" s="2">
        <v>40746</v>
      </c>
      <c r="B881" s="1">
        <v>61</v>
      </c>
      <c r="C881" s="1">
        <v>32.400001525878913</v>
      </c>
      <c r="D881" s="1">
        <v>33.869998931884773</v>
      </c>
      <c r="E881" s="1">
        <v>25.469999313354489</v>
      </c>
      <c r="F881" s="1">
        <v>14.689999580383301</v>
      </c>
      <c r="G881" s="1">
        <v>28.5</v>
      </c>
      <c r="I881" s="2">
        <v>40746</v>
      </c>
      <c r="J881">
        <f t="shared" si="97"/>
        <v>6.6006854117287139E-3</v>
      </c>
      <c r="K881">
        <f t="shared" si="98"/>
        <v>1.5674041170150962E-2</v>
      </c>
      <c r="L881">
        <f t="shared" si="99"/>
        <v>1.8034218992055623E-2</v>
      </c>
      <c r="M881">
        <f t="shared" si="100"/>
        <v>2.7558935384058548E-3</v>
      </c>
      <c r="N881">
        <f t="shared" si="101"/>
        <v>1.1011689631971751E-2</v>
      </c>
      <c r="O881">
        <f t="shared" si="102"/>
        <v>1.0638270529935963E-2</v>
      </c>
    </row>
    <row r="882" spans="1:15">
      <c r="A882" s="2">
        <v>40749</v>
      </c>
      <c r="B882" s="1">
        <v>60.400001525878913</v>
      </c>
      <c r="C882" s="1">
        <v>32</v>
      </c>
      <c r="D882" s="1">
        <v>33.540000915527337</v>
      </c>
      <c r="E882" s="1">
        <v>25.180000305175781</v>
      </c>
      <c r="F882" s="1">
        <v>14.47000026702881</v>
      </c>
      <c r="G882" s="1">
        <v>28.129999160766602</v>
      </c>
      <c r="I882" s="2">
        <v>40749</v>
      </c>
      <c r="J882">
        <f t="shared" si="97"/>
        <v>-9.8360405593620765E-3</v>
      </c>
      <c r="K882">
        <f t="shared" si="98"/>
        <v>-1.2345725525951578E-2</v>
      </c>
      <c r="L882">
        <f t="shared" si="99"/>
        <v>-9.7430772590541854E-3</v>
      </c>
      <c r="M882">
        <f t="shared" si="100"/>
        <v>-1.1385905614322275E-2</v>
      </c>
      <c r="N882">
        <f t="shared" si="101"/>
        <v>-1.4976127953623131E-2</v>
      </c>
      <c r="O882">
        <f t="shared" si="102"/>
        <v>-1.2982485587136787E-2</v>
      </c>
    </row>
    <row r="883" spans="1:15">
      <c r="A883" s="2">
        <v>40750</v>
      </c>
      <c r="B883" s="1">
        <v>61.200000762939453</v>
      </c>
      <c r="C883" s="1">
        <v>32.380001068115227</v>
      </c>
      <c r="D883" s="1">
        <v>34.790000915527337</v>
      </c>
      <c r="E883" s="1">
        <v>25.690000534057621</v>
      </c>
      <c r="F883" s="1">
        <v>14.64999961853027</v>
      </c>
      <c r="G883" s="1">
        <v>28.409999847412109</v>
      </c>
      <c r="I883" s="2">
        <v>40750</v>
      </c>
      <c r="J883">
        <f t="shared" si="97"/>
        <v>1.32450201465272E-2</v>
      </c>
      <c r="K883">
        <f t="shared" si="98"/>
        <v>1.1875033378600852E-2</v>
      </c>
      <c r="L883">
        <f t="shared" si="99"/>
        <v>3.7268931600455406E-2</v>
      </c>
      <c r="M883">
        <f t="shared" si="100"/>
        <v>2.0254178820522425E-2</v>
      </c>
      <c r="N883">
        <f t="shared" si="101"/>
        <v>1.2439485015878275E-2</v>
      </c>
      <c r="O883">
        <f t="shared" si="102"/>
        <v>9.9538107002871742E-3</v>
      </c>
    </row>
    <row r="884" spans="1:15">
      <c r="A884" s="2">
        <v>40751</v>
      </c>
      <c r="B884" s="1">
        <v>61.349998474121087</v>
      </c>
      <c r="C884" s="1">
        <v>32.759998321533203</v>
      </c>
      <c r="D884" s="1">
        <v>34.290000915527337</v>
      </c>
      <c r="E884" s="1">
        <v>25.739999771118161</v>
      </c>
      <c r="F884" s="1">
        <v>14.80000019073486</v>
      </c>
      <c r="G884" s="1">
        <v>28.420000076293949</v>
      </c>
      <c r="I884" s="2">
        <v>40751</v>
      </c>
      <c r="J884">
        <f t="shared" si="97"/>
        <v>2.4509429626096801E-3</v>
      </c>
      <c r="K884">
        <f t="shared" si="98"/>
        <v>1.1735554072978749E-2</v>
      </c>
      <c r="L884">
        <f t="shared" si="99"/>
        <v>-1.437194558327367E-2</v>
      </c>
      <c r="M884">
        <f t="shared" si="100"/>
        <v>1.9462528618578669E-3</v>
      </c>
      <c r="N884">
        <f t="shared" si="101"/>
        <v>1.0238947174773942E-2</v>
      </c>
      <c r="O884">
        <f t="shared" si="102"/>
        <v>3.5199679463392955E-4</v>
      </c>
    </row>
    <row r="885" spans="1:15">
      <c r="A885" s="2">
        <v>40752</v>
      </c>
      <c r="B885" s="1">
        <v>60.849998474121087</v>
      </c>
      <c r="C885" s="1">
        <v>32.569999694824219</v>
      </c>
      <c r="D885" s="1">
        <v>34.080001831054688</v>
      </c>
      <c r="E885" s="1">
        <v>25.45999908447266</v>
      </c>
      <c r="F885" s="1">
        <v>14.689999580383301</v>
      </c>
      <c r="G885" s="1">
        <v>28.45000076293945</v>
      </c>
      <c r="I885" s="2">
        <v>40752</v>
      </c>
      <c r="J885">
        <f t="shared" si="97"/>
        <v>-8.1499594529071111E-3</v>
      </c>
      <c r="K885">
        <f t="shared" si="98"/>
        <v>-5.7997141771554354E-3</v>
      </c>
      <c r="L885">
        <f t="shared" si="99"/>
        <v>-6.1242076076339939E-3</v>
      </c>
      <c r="M885">
        <f t="shared" si="100"/>
        <v>-1.0878037650943511E-2</v>
      </c>
      <c r="N885">
        <f t="shared" si="101"/>
        <v>-7.432473576616699E-3</v>
      </c>
      <c r="O885">
        <f t="shared" si="102"/>
        <v>1.0556188094638769E-3</v>
      </c>
    </row>
    <row r="886" spans="1:15">
      <c r="A886" s="2">
        <v>40753</v>
      </c>
      <c r="B886" s="1">
        <v>59.900001525878913</v>
      </c>
      <c r="C886" s="1">
        <v>32.069999694824219</v>
      </c>
      <c r="D886" s="1">
        <v>33</v>
      </c>
      <c r="E886" s="1">
        <v>25.030000686645511</v>
      </c>
      <c r="F886" s="1">
        <v>14.47999954223633</v>
      </c>
      <c r="G886" s="1">
        <v>28.20000076293945</v>
      </c>
      <c r="I886" s="2">
        <v>40753</v>
      </c>
      <c r="J886">
        <f t="shared" si="97"/>
        <v>-1.5612111291115279E-2</v>
      </c>
      <c r="K886">
        <f t="shared" si="98"/>
        <v>-1.5351550650442783E-2</v>
      </c>
      <c r="L886">
        <f t="shared" si="99"/>
        <v>-3.1690192870546106E-2</v>
      </c>
      <c r="M886">
        <f t="shared" si="100"/>
        <v>-1.68891756987294E-2</v>
      </c>
      <c r="N886">
        <f t="shared" si="101"/>
        <v>-1.4295442079344935E-2</v>
      </c>
      <c r="O886">
        <f t="shared" si="102"/>
        <v>-8.7873459857921651E-3</v>
      </c>
    </row>
    <row r="887" spans="1:15">
      <c r="A887" s="2">
        <v>40756</v>
      </c>
      <c r="B887" s="1">
        <v>60.349998474121087</v>
      </c>
      <c r="C887" s="1">
        <v>32.5</v>
      </c>
      <c r="D887" s="1">
        <v>33.599998474121087</v>
      </c>
      <c r="E887" s="1">
        <v>25.5</v>
      </c>
      <c r="F887" s="1">
        <v>14.89999961853027</v>
      </c>
      <c r="G887" s="1">
        <v>28.260000228881839</v>
      </c>
      <c r="I887" s="2">
        <v>40756</v>
      </c>
      <c r="J887">
        <f t="shared" si="97"/>
        <v>7.5124697291995687E-3</v>
      </c>
      <c r="K887">
        <f t="shared" si="98"/>
        <v>1.340817927245503E-2</v>
      </c>
      <c r="L887">
        <f t="shared" si="99"/>
        <v>1.8181771943063231E-2</v>
      </c>
      <c r="M887">
        <f t="shared" si="100"/>
        <v>1.8777439091531935E-2</v>
      </c>
      <c r="N887">
        <f t="shared" si="101"/>
        <v>2.9005531047763697E-2</v>
      </c>
      <c r="O887">
        <f t="shared" si="102"/>
        <v>2.1276405786925172E-3</v>
      </c>
    </row>
    <row r="888" spans="1:15">
      <c r="A888" s="2">
        <v>40757</v>
      </c>
      <c r="B888" s="1">
        <v>59.549999237060547</v>
      </c>
      <c r="C888" s="1">
        <v>32.310001373291023</v>
      </c>
      <c r="D888" s="1">
        <v>33.419998168945313</v>
      </c>
      <c r="E888" s="1">
        <v>25.420000076293949</v>
      </c>
      <c r="F888" s="1">
        <v>14.739999771118161</v>
      </c>
      <c r="G888" s="1">
        <v>28.20000076293945</v>
      </c>
      <c r="I888" s="2">
        <v>40757</v>
      </c>
      <c r="J888">
        <f t="shared" si="97"/>
        <v>-1.3255994321252395E-2</v>
      </c>
      <c r="K888">
        <f t="shared" si="98"/>
        <v>-5.8461115910454541E-3</v>
      </c>
      <c r="L888">
        <f t="shared" si="99"/>
        <v>-5.3571521830398719E-3</v>
      </c>
      <c r="M888">
        <f t="shared" si="100"/>
        <v>-3.137251910041221E-3</v>
      </c>
      <c r="N888">
        <f t="shared" si="101"/>
        <v>-1.0738245067679519E-2</v>
      </c>
      <c r="O888">
        <f t="shared" si="102"/>
        <v>-2.1231233353306987E-3</v>
      </c>
    </row>
    <row r="889" spans="1:15">
      <c r="A889" s="2">
        <v>40758</v>
      </c>
      <c r="B889" s="1">
        <v>58.599998474121087</v>
      </c>
      <c r="C889" s="1">
        <v>31.760000228881839</v>
      </c>
      <c r="D889" s="1">
        <v>32.799999237060547</v>
      </c>
      <c r="E889" s="1">
        <v>24.909999847412109</v>
      </c>
      <c r="F889" s="1">
        <v>14.47999954223633</v>
      </c>
      <c r="G889" s="1">
        <v>27.89999961853027</v>
      </c>
      <c r="I889" s="2">
        <v>40758</v>
      </c>
      <c r="J889">
        <f t="shared" si="97"/>
        <v>-1.5952993704628524E-2</v>
      </c>
      <c r="K889">
        <f t="shared" si="98"/>
        <v>-1.7022628320401131E-2</v>
      </c>
      <c r="L889">
        <f t="shared" si="99"/>
        <v>-1.8551734466008558E-2</v>
      </c>
      <c r="M889">
        <f t="shared" si="100"/>
        <v>-2.0062951508700147E-2</v>
      </c>
      <c r="N889">
        <f t="shared" si="101"/>
        <v>-1.7639093142408323E-2</v>
      </c>
      <c r="O889">
        <f t="shared" si="102"/>
        <v>-1.0638338166410348E-2</v>
      </c>
    </row>
    <row r="890" spans="1:15">
      <c r="A890" s="2">
        <v>40759</v>
      </c>
      <c r="B890" s="1">
        <v>57.849998474121087</v>
      </c>
      <c r="C890" s="1">
        <v>31.260000228881839</v>
      </c>
      <c r="D890" s="1">
        <v>32.110000610351563</v>
      </c>
      <c r="E890" s="1">
        <v>24.530000686645511</v>
      </c>
      <c r="F890" s="1">
        <v>14.47000026702881</v>
      </c>
      <c r="G890" s="1">
        <v>27.629999160766602</v>
      </c>
      <c r="I890" s="2">
        <v>40759</v>
      </c>
      <c r="J890">
        <f t="shared" si="97"/>
        <v>-1.2798635145548933E-2</v>
      </c>
      <c r="K890">
        <f t="shared" si="98"/>
        <v>-1.57430729344048E-2</v>
      </c>
      <c r="L890">
        <f t="shared" si="99"/>
        <v>-2.1036543986542491E-2</v>
      </c>
      <c r="M890">
        <f t="shared" si="100"/>
        <v>-1.5254884106555946E-2</v>
      </c>
      <c r="N890">
        <f t="shared" si="101"/>
        <v>-6.9055770190827072E-4</v>
      </c>
      <c r="O890">
        <f t="shared" si="102"/>
        <v>-9.6774358944558131E-3</v>
      </c>
    </row>
    <row r="891" spans="1:15">
      <c r="A891" s="2">
        <v>40760</v>
      </c>
      <c r="B891" s="1">
        <v>54.450000762939453</v>
      </c>
      <c r="C891" s="1">
        <v>29.379999160766602</v>
      </c>
      <c r="D891" s="1">
        <v>30</v>
      </c>
      <c r="E891" s="1">
        <v>22.819999694824219</v>
      </c>
      <c r="F891" s="1">
        <v>13.560000419616699</v>
      </c>
      <c r="G891" s="1">
        <v>25.829999923706051</v>
      </c>
      <c r="I891" s="2">
        <v>40760</v>
      </c>
      <c r="J891">
        <f t="shared" si="97"/>
        <v>-5.8772649971678144E-2</v>
      </c>
      <c r="K891">
        <f t="shared" si="98"/>
        <v>-6.0140788686823529E-2</v>
      </c>
      <c r="L891">
        <f t="shared" si="99"/>
        <v>-6.5711634077993269E-2</v>
      </c>
      <c r="M891">
        <f t="shared" si="100"/>
        <v>-6.971059698144412E-2</v>
      </c>
      <c r="N891">
        <f t="shared" si="101"/>
        <v>-6.288872360877748E-2</v>
      </c>
      <c r="O891">
        <f t="shared" si="102"/>
        <v>-6.514655417060132E-2</v>
      </c>
    </row>
    <row r="892" spans="1:15">
      <c r="A892" s="2">
        <v>40763</v>
      </c>
      <c r="B892" s="1">
        <v>53.5</v>
      </c>
      <c r="C892" s="1">
        <v>28</v>
      </c>
      <c r="D892" s="1">
        <v>29</v>
      </c>
      <c r="E892" s="1">
        <v>22.190000534057621</v>
      </c>
      <c r="F892" s="1">
        <v>13.010000228881839</v>
      </c>
      <c r="G892" s="1">
        <v>25.29999923706055</v>
      </c>
      <c r="I892" s="2">
        <v>40763</v>
      </c>
      <c r="J892">
        <f t="shared" si="97"/>
        <v>-1.7447213032659063E-2</v>
      </c>
      <c r="K892">
        <f t="shared" si="98"/>
        <v>-4.6970701163580077E-2</v>
      </c>
      <c r="L892">
        <f t="shared" si="99"/>
        <v>-3.3333333333333333E-2</v>
      </c>
      <c r="M892">
        <f t="shared" si="100"/>
        <v>-2.7607325556164995E-2</v>
      </c>
      <c r="N892">
        <f t="shared" si="101"/>
        <v>-4.0560484787242106E-2</v>
      </c>
      <c r="O892">
        <f t="shared" si="102"/>
        <v>-2.0518803260199815E-2</v>
      </c>
    </row>
    <row r="893" spans="1:15">
      <c r="A893" s="2">
        <v>40764</v>
      </c>
      <c r="B893" s="1">
        <v>53</v>
      </c>
      <c r="C893" s="1">
        <v>27.20000076293945</v>
      </c>
      <c r="D893" s="1">
        <v>28.79999923706055</v>
      </c>
      <c r="E893" s="1">
        <v>22</v>
      </c>
      <c r="F893" s="1">
        <v>12.97999954223633</v>
      </c>
      <c r="G893" s="1">
        <v>25</v>
      </c>
      <c r="I893" s="2">
        <v>40764</v>
      </c>
      <c r="J893">
        <f t="shared" si="97"/>
        <v>-9.3457943925233638E-3</v>
      </c>
      <c r="K893">
        <f t="shared" si="98"/>
        <v>-2.8571401323591088E-2</v>
      </c>
      <c r="L893">
        <f t="shared" si="99"/>
        <v>-6.896578032394813E-3</v>
      </c>
      <c r="M893">
        <f t="shared" si="100"/>
        <v>-8.562439363892959E-3</v>
      </c>
      <c r="N893">
        <f t="shared" si="101"/>
        <v>-2.3059712619304109E-3</v>
      </c>
      <c r="O893">
        <f t="shared" si="102"/>
        <v>-1.1857677711748638E-2</v>
      </c>
    </row>
    <row r="894" spans="1:15">
      <c r="A894" s="2">
        <v>40765</v>
      </c>
      <c r="B894" s="1">
        <v>54.099998474121087</v>
      </c>
      <c r="C894" s="1">
        <v>28.70000076293945</v>
      </c>
      <c r="D894" s="1">
        <v>30</v>
      </c>
      <c r="E894" s="1">
        <v>22.5</v>
      </c>
      <c r="F894" s="1">
        <v>13.439999580383301</v>
      </c>
      <c r="G894" s="1">
        <v>25.5</v>
      </c>
      <c r="I894" s="2">
        <v>40765</v>
      </c>
      <c r="J894">
        <f t="shared" si="97"/>
        <v>2.0754688190963898E-2</v>
      </c>
      <c r="K894">
        <f t="shared" si="98"/>
        <v>5.5147057276696124E-2</v>
      </c>
      <c r="L894">
        <f t="shared" si="99"/>
        <v>4.1666694261410224E-2</v>
      </c>
      <c r="M894">
        <f t="shared" si="100"/>
        <v>2.2727272727272728E-2</v>
      </c>
      <c r="N894">
        <f t="shared" si="101"/>
        <v>3.5439141322782919E-2</v>
      </c>
      <c r="O894">
        <f t="shared" si="102"/>
        <v>0.02</v>
      </c>
    </row>
    <row r="895" spans="1:15">
      <c r="A895" s="2">
        <v>40766</v>
      </c>
      <c r="B895" s="1">
        <v>54.099998474121087</v>
      </c>
      <c r="C895" s="1">
        <v>28.829999923706051</v>
      </c>
      <c r="D895" s="1">
        <v>29.930000305175781</v>
      </c>
      <c r="E895" s="1">
        <v>22.739999771118161</v>
      </c>
      <c r="F895" s="1">
        <v>13.39999961853027</v>
      </c>
      <c r="G895" s="1">
        <v>25.5</v>
      </c>
      <c r="I895" s="2">
        <v>40766</v>
      </c>
      <c r="J895">
        <f t="shared" si="97"/>
        <v>0</v>
      </c>
      <c r="K895">
        <f t="shared" si="98"/>
        <v>4.5295873627456684E-3</v>
      </c>
      <c r="L895">
        <f t="shared" si="99"/>
        <v>-2.3333231608072915E-3</v>
      </c>
      <c r="M895">
        <f t="shared" si="100"/>
        <v>1.0666656494140466E-2</v>
      </c>
      <c r="N895">
        <f t="shared" si="101"/>
        <v>-2.97618773079531E-3</v>
      </c>
      <c r="O895">
        <f t="shared" si="102"/>
        <v>0</v>
      </c>
    </row>
    <row r="896" spans="1:15">
      <c r="A896" s="2">
        <v>40767</v>
      </c>
      <c r="B896" s="1">
        <v>53.549999237060547</v>
      </c>
      <c r="C896" s="1">
        <v>28.930000305175781</v>
      </c>
      <c r="D896" s="1">
        <v>29.989999771118161</v>
      </c>
      <c r="E896" s="1">
        <v>22.270000457763668</v>
      </c>
      <c r="F896" s="1">
        <v>13.19999980926514</v>
      </c>
      <c r="G896" s="1">
        <v>25.39999961853027</v>
      </c>
      <c r="I896" s="2">
        <v>40767</v>
      </c>
      <c r="J896">
        <f t="shared" si="97"/>
        <v>-1.0166344779540683E-2</v>
      </c>
      <c r="K896">
        <f t="shared" si="98"/>
        <v>3.4686223286286857E-3</v>
      </c>
      <c r="L896">
        <f t="shared" si="99"/>
        <v>2.0046597170265842E-3</v>
      </c>
      <c r="M896">
        <f t="shared" si="100"/>
        <v>-2.0668395694156228E-2</v>
      </c>
      <c r="N896">
        <f t="shared" si="101"/>
        <v>-1.49253593252763E-2</v>
      </c>
      <c r="O896">
        <f t="shared" si="102"/>
        <v>-3.9215835870482401E-3</v>
      </c>
    </row>
    <row r="897" spans="1:15">
      <c r="A897" s="2">
        <v>40770</v>
      </c>
      <c r="B897" s="1">
        <v>54.599998474121087</v>
      </c>
      <c r="C897" s="1">
        <v>29.5</v>
      </c>
      <c r="D897" s="1">
        <v>30.340000152587891</v>
      </c>
      <c r="E897" s="1">
        <v>23</v>
      </c>
      <c r="F897" s="1">
        <v>13.420000076293951</v>
      </c>
      <c r="G897" s="1">
        <v>25.64999961853027</v>
      </c>
      <c r="I897" s="2">
        <v>40770</v>
      </c>
      <c r="J897">
        <f t="shared" si="97"/>
        <v>1.9607829169376773E-2</v>
      </c>
      <c r="K897">
        <f t="shared" si="98"/>
        <v>1.9702719972741992E-2</v>
      </c>
      <c r="L897">
        <f t="shared" si="99"/>
        <v>1.1670569661250803E-2</v>
      </c>
      <c r="M897">
        <f t="shared" si="100"/>
        <v>3.2779502794390042E-2</v>
      </c>
      <c r="N897">
        <f t="shared" si="101"/>
        <v>1.6666687136949136E-2</v>
      </c>
      <c r="O897">
        <f t="shared" si="102"/>
        <v>9.8425198328591888E-3</v>
      </c>
    </row>
    <row r="898" spans="1:15">
      <c r="A898" s="2">
        <v>40771</v>
      </c>
      <c r="B898" s="1">
        <v>54.349998474121087</v>
      </c>
      <c r="C898" s="1">
        <v>29.670000076293949</v>
      </c>
      <c r="D898" s="1">
        <v>30.5</v>
      </c>
      <c r="E898" s="1">
        <v>22.89999961853027</v>
      </c>
      <c r="F898" s="1">
        <v>13.35000038146973</v>
      </c>
      <c r="G898" s="1">
        <v>25.70000076293945</v>
      </c>
      <c r="I898" s="2">
        <v>40771</v>
      </c>
      <c r="J898">
        <f t="shared" si="97"/>
        <v>-4.5787547067147483E-3</v>
      </c>
      <c r="K898">
        <f t="shared" si="98"/>
        <v>5.7627144506423346E-3</v>
      </c>
      <c r="L898">
        <f t="shared" si="99"/>
        <v>5.2735611933891827E-3</v>
      </c>
      <c r="M898">
        <f t="shared" si="100"/>
        <v>-4.3478426725969618E-3</v>
      </c>
      <c r="N898">
        <f t="shared" si="101"/>
        <v>-5.2160726100048986E-3</v>
      </c>
      <c r="O898">
        <f t="shared" si="102"/>
        <v>1.9493623841248511E-3</v>
      </c>
    </row>
    <row r="899" spans="1:15">
      <c r="A899" s="2">
        <v>40772</v>
      </c>
      <c r="B899" s="1">
        <v>53.950000762939453</v>
      </c>
      <c r="C899" s="1">
        <v>29.54000091552734</v>
      </c>
      <c r="D899" s="1">
        <v>29.989999771118161</v>
      </c>
      <c r="E899" s="1">
        <v>22.60000038146973</v>
      </c>
      <c r="F899" s="1">
        <v>13.36999988555908</v>
      </c>
      <c r="G899" s="1">
        <v>25.719999313354489</v>
      </c>
      <c r="I899" s="2">
        <v>40772</v>
      </c>
      <c r="J899">
        <f t="shared" si="97"/>
        <v>-7.3596637058250076E-3</v>
      </c>
      <c r="K899">
        <f t="shared" si="98"/>
        <v>-4.3815018682954697E-3</v>
      </c>
      <c r="L899">
        <f t="shared" si="99"/>
        <v>-1.6721318979732443E-2</v>
      </c>
      <c r="M899">
        <f t="shared" si="100"/>
        <v>-1.3100403583316472E-2</v>
      </c>
      <c r="N899">
        <f t="shared" si="101"/>
        <v>1.4980901511516176E-3</v>
      </c>
      <c r="O899">
        <f t="shared" si="102"/>
        <v>7.7815368954688385E-4</v>
      </c>
    </row>
    <row r="900" spans="1:15">
      <c r="A900" s="2">
        <v>40773</v>
      </c>
      <c r="B900" s="1">
        <v>52.950000762939453</v>
      </c>
      <c r="C900" s="1">
        <v>28.729999542236332</v>
      </c>
      <c r="D900" s="1">
        <v>28.739999771118161</v>
      </c>
      <c r="E900" s="1">
        <v>21.879999160766602</v>
      </c>
      <c r="F900" s="1">
        <v>13.10000038146973</v>
      </c>
      <c r="G900" s="1">
        <v>25.29999923706055</v>
      </c>
      <c r="I900" s="2">
        <v>40773</v>
      </c>
      <c r="J900">
        <f t="shared" ref="J900:J963" si="103">(B900-B899)/B899</f>
        <v>-1.8535680924159366E-2</v>
      </c>
      <c r="K900">
        <f t="shared" ref="K900:K963" si="104">(C900-C899)/C899</f>
        <v>-2.7420492491089979E-2</v>
      </c>
      <c r="L900">
        <f t="shared" ref="L900:L963" si="105">(D900-D899)/D899</f>
        <v>-4.168056050483239E-2</v>
      </c>
      <c r="M900">
        <f t="shared" ref="M900:M963" si="106">(E900-E899)/E899</f>
        <v>-3.1858460555313724E-2</v>
      </c>
      <c r="N900">
        <f t="shared" ref="N900:N963" si="107">(F900-F899)/F899</f>
        <v>-2.019442830220038E-2</v>
      </c>
      <c r="O900">
        <f t="shared" ref="O900:O963" si="108">(G900-G899)/G899</f>
        <v>-1.6329707912389534E-2</v>
      </c>
    </row>
    <row r="901" spans="1:15">
      <c r="A901" s="2">
        <v>40774</v>
      </c>
      <c r="B901" s="1">
        <v>51.099998474121087</v>
      </c>
      <c r="C901" s="1">
        <v>27.120000839233398</v>
      </c>
      <c r="D901" s="1">
        <v>28.219999313354489</v>
      </c>
      <c r="E901" s="1">
        <v>21.170000076293949</v>
      </c>
      <c r="F901" s="1">
        <v>12.569999694824221</v>
      </c>
      <c r="G901" s="1">
        <v>24.409999847412109</v>
      </c>
      <c r="I901" s="2">
        <v>40774</v>
      </c>
      <c r="J901">
        <f t="shared" si="103"/>
        <v>-3.4938664063499172E-2</v>
      </c>
      <c r="K901">
        <f t="shared" si="104"/>
        <v>-5.6038939389332534E-2</v>
      </c>
      <c r="L901">
        <f t="shared" si="105"/>
        <v>-1.8093265897873759E-2</v>
      </c>
      <c r="M901">
        <f t="shared" si="106"/>
        <v>-3.2449685178496904E-2</v>
      </c>
      <c r="N901">
        <f t="shared" si="107"/>
        <v>-4.0458066504731438E-2</v>
      </c>
      <c r="O901">
        <f t="shared" si="108"/>
        <v>-3.5177842548893473E-2</v>
      </c>
    </row>
    <row r="902" spans="1:15">
      <c r="A902" s="2">
        <v>40777</v>
      </c>
      <c r="B902" s="1">
        <v>51.5</v>
      </c>
      <c r="C902" s="1">
        <v>26.969999313354489</v>
      </c>
      <c r="D902" s="1">
        <v>28.180000305175781</v>
      </c>
      <c r="E902" s="1">
        <v>21.170000076293949</v>
      </c>
      <c r="F902" s="1">
        <v>12.89999961853027</v>
      </c>
      <c r="G902" s="1">
        <v>24.329999923706051</v>
      </c>
      <c r="I902" s="2">
        <v>40777</v>
      </c>
      <c r="J902">
        <f t="shared" si="103"/>
        <v>7.8278187440942639E-3</v>
      </c>
      <c r="K902">
        <f t="shared" si="104"/>
        <v>-5.5310295441403055E-3</v>
      </c>
      <c r="L902">
        <f t="shared" si="105"/>
        <v>-1.4173993321034116E-3</v>
      </c>
      <c r="M902">
        <f t="shared" si="106"/>
        <v>0</v>
      </c>
      <c r="N902">
        <f t="shared" si="107"/>
        <v>2.6252977861401936E-2</v>
      </c>
      <c r="O902">
        <f t="shared" si="108"/>
        <v>-3.2773422452331414E-3</v>
      </c>
    </row>
    <row r="903" spans="1:15">
      <c r="A903" s="2">
        <v>40778</v>
      </c>
      <c r="B903" s="1">
        <v>53.299999237060547</v>
      </c>
      <c r="C903" s="1">
        <v>27.780000686645511</v>
      </c>
      <c r="D903" s="1">
        <v>29.29999923706055</v>
      </c>
      <c r="E903" s="1">
        <v>21.70000076293945</v>
      </c>
      <c r="F903" s="1">
        <v>13.22999954223633</v>
      </c>
      <c r="G903" s="1">
        <v>25</v>
      </c>
      <c r="I903" s="2">
        <v>40778</v>
      </c>
      <c r="J903">
        <f t="shared" si="103"/>
        <v>3.4951441496321296E-2</v>
      </c>
      <c r="K903">
        <f t="shared" si="104"/>
        <v>3.0033422095414802E-2</v>
      </c>
      <c r="L903">
        <f t="shared" si="105"/>
        <v>3.9744461311416686E-2</v>
      </c>
      <c r="M903">
        <f t="shared" si="106"/>
        <v>2.5035459836346086E-2</v>
      </c>
      <c r="N903">
        <f t="shared" si="107"/>
        <v>2.5581390191053179E-2</v>
      </c>
      <c r="O903">
        <f t="shared" si="108"/>
        <v>2.7538022128850526E-2</v>
      </c>
    </row>
    <row r="904" spans="1:15">
      <c r="A904" s="2">
        <v>40779</v>
      </c>
      <c r="B904" s="1">
        <v>52.599998474121087</v>
      </c>
      <c r="C904" s="1">
        <v>27.780000686645511</v>
      </c>
      <c r="D904" s="1">
        <v>29.219999313354489</v>
      </c>
      <c r="E904" s="1">
        <v>21.989999771118161</v>
      </c>
      <c r="F904" s="1">
        <v>12.989999771118161</v>
      </c>
      <c r="G904" s="1">
        <v>24.79999923706055</v>
      </c>
      <c r="I904" s="2">
        <v>40779</v>
      </c>
      <c r="J904">
        <f t="shared" si="103"/>
        <v>-1.3133222757210395E-2</v>
      </c>
      <c r="K904">
        <f t="shared" si="104"/>
        <v>0</v>
      </c>
      <c r="L904">
        <f t="shared" si="105"/>
        <v>-2.7303728938283612E-3</v>
      </c>
      <c r="M904">
        <f t="shared" si="106"/>
        <v>1.3364009123630468E-2</v>
      </c>
      <c r="N904">
        <f t="shared" si="107"/>
        <v>-1.8140572896618641E-2</v>
      </c>
      <c r="O904">
        <f t="shared" si="108"/>
        <v>-8.0000305175779822E-3</v>
      </c>
    </row>
    <row r="905" spans="1:15">
      <c r="A905" s="2">
        <v>40780</v>
      </c>
      <c r="B905" s="1">
        <v>52.349998474121087</v>
      </c>
      <c r="C905" s="1">
        <v>27.280000686645511</v>
      </c>
      <c r="D905" s="1">
        <v>29.120000839233398</v>
      </c>
      <c r="E905" s="1">
        <v>21.79999923706055</v>
      </c>
      <c r="F905" s="1">
        <v>12.75</v>
      </c>
      <c r="G905" s="1">
        <v>24.60000038146973</v>
      </c>
      <c r="I905" s="2">
        <v>40780</v>
      </c>
      <c r="J905">
        <f t="shared" si="103"/>
        <v>-4.7528518489025938E-3</v>
      </c>
      <c r="K905">
        <f t="shared" si="104"/>
        <v>-1.7998559670315686E-2</v>
      </c>
      <c r="L905">
        <f t="shared" si="105"/>
        <v>-3.4222613439757218E-3</v>
      </c>
      <c r="M905">
        <f t="shared" si="106"/>
        <v>-8.6403154176999258E-3</v>
      </c>
      <c r="N905">
        <f t="shared" si="107"/>
        <v>-1.8475733283057762E-2</v>
      </c>
      <c r="O905">
        <f t="shared" si="108"/>
        <v>-8.0644702315936616E-3</v>
      </c>
    </row>
    <row r="906" spans="1:15">
      <c r="A906" s="2">
        <v>40781</v>
      </c>
      <c r="B906" s="1">
        <v>53.049999237060547</v>
      </c>
      <c r="C906" s="1">
        <v>27.29999923706055</v>
      </c>
      <c r="D906" s="1">
        <v>29.79999923706055</v>
      </c>
      <c r="E906" s="1">
        <v>22.10000038146973</v>
      </c>
      <c r="F906" s="1">
        <v>12.760000228881839</v>
      </c>
      <c r="G906" s="1">
        <v>24.70999908447266</v>
      </c>
      <c r="I906" s="2">
        <v>40781</v>
      </c>
      <c r="J906">
        <f t="shared" si="103"/>
        <v>1.337155269040746E-2</v>
      </c>
      <c r="K906">
        <f t="shared" si="104"/>
        <v>7.3308467418144283E-4</v>
      </c>
      <c r="L906">
        <f t="shared" si="105"/>
        <v>2.3351592658987484E-2</v>
      </c>
      <c r="M906">
        <f t="shared" si="106"/>
        <v>1.3761520867357194E-2</v>
      </c>
      <c r="N906">
        <f t="shared" si="107"/>
        <v>7.8433167700701879E-4</v>
      </c>
      <c r="O906">
        <f t="shared" si="108"/>
        <v>4.4714919226500355E-3</v>
      </c>
    </row>
    <row r="907" spans="1:15">
      <c r="A907" s="2">
        <v>40784</v>
      </c>
      <c r="B907" s="1">
        <v>53.799999237060547</v>
      </c>
      <c r="C907" s="1">
        <v>28.04999923706055</v>
      </c>
      <c r="D907" s="1">
        <v>30.64999961853027</v>
      </c>
      <c r="E907" s="1">
        <v>22.440000534057621</v>
      </c>
      <c r="F907" s="1">
        <v>12.930000305175779</v>
      </c>
      <c r="G907" s="1">
        <v>25.069999694824219</v>
      </c>
      <c r="I907" s="2">
        <v>40784</v>
      </c>
      <c r="J907">
        <f t="shared" si="103"/>
        <v>1.4137606235365459E-2</v>
      </c>
      <c r="K907">
        <f t="shared" si="104"/>
        <v>2.7472528240288483E-2</v>
      </c>
      <c r="L907">
        <f t="shared" si="105"/>
        <v>2.8523503464141797E-2</v>
      </c>
      <c r="M907">
        <f t="shared" si="106"/>
        <v>1.538462202348973E-2</v>
      </c>
      <c r="N907">
        <f t="shared" si="107"/>
        <v>1.3322889752709441E-2</v>
      </c>
      <c r="O907">
        <f t="shared" si="108"/>
        <v>1.4569025645078925E-2</v>
      </c>
    </row>
    <row r="908" spans="1:15">
      <c r="A908" s="2">
        <v>40785</v>
      </c>
      <c r="B908" s="1">
        <v>54.200000762939453</v>
      </c>
      <c r="C908" s="1">
        <v>28.14999961853027</v>
      </c>
      <c r="D908" s="1">
        <v>30.819999694824219</v>
      </c>
      <c r="E908" s="1">
        <v>22.620000839233398</v>
      </c>
      <c r="F908" s="1">
        <v>13</v>
      </c>
      <c r="G908" s="1">
        <v>25.25</v>
      </c>
      <c r="I908" s="2">
        <v>40785</v>
      </c>
      <c r="J908">
        <f t="shared" si="103"/>
        <v>7.4349727054152468E-3</v>
      </c>
      <c r="K908">
        <f t="shared" si="104"/>
        <v>3.5650760851927503E-3</v>
      </c>
      <c r="L908">
        <f t="shared" si="105"/>
        <v>5.5464952172844667E-3</v>
      </c>
      <c r="M908">
        <f t="shared" si="106"/>
        <v>8.0214037830608678E-3</v>
      </c>
      <c r="N908">
        <f t="shared" si="107"/>
        <v>5.4137427047236952E-3</v>
      </c>
      <c r="O908">
        <f t="shared" si="108"/>
        <v>7.1799085507345609E-3</v>
      </c>
    </row>
    <row r="909" spans="1:15">
      <c r="A909" s="2">
        <v>40786</v>
      </c>
      <c r="B909" s="1">
        <v>54.549999237060547</v>
      </c>
      <c r="C909" s="1">
        <v>28.280000686645511</v>
      </c>
      <c r="D909" s="1">
        <v>30.510000228881839</v>
      </c>
      <c r="E909" s="1">
        <v>22.770000457763668</v>
      </c>
      <c r="F909" s="1">
        <v>13.060000419616699</v>
      </c>
      <c r="G909" s="1">
        <v>25.430000305175781</v>
      </c>
      <c r="I909" s="2">
        <v>40786</v>
      </c>
      <c r="J909">
        <f t="shared" si="103"/>
        <v>6.457536331999714E-3</v>
      </c>
      <c r="K909">
        <f t="shared" si="104"/>
        <v>4.6181552354148461E-3</v>
      </c>
      <c r="L909">
        <f t="shared" si="105"/>
        <v>-1.0058386405319766E-2</v>
      </c>
      <c r="M909">
        <f t="shared" si="106"/>
        <v>6.6312826244507529E-3</v>
      </c>
      <c r="N909">
        <f t="shared" si="107"/>
        <v>4.6154168935922477E-3</v>
      </c>
      <c r="O909">
        <f t="shared" si="108"/>
        <v>7.1287249574566829E-3</v>
      </c>
    </row>
    <row r="910" spans="1:15">
      <c r="A910" s="2">
        <v>40787</v>
      </c>
      <c r="B910" s="1">
        <v>55.150001525878913</v>
      </c>
      <c r="C910" s="1">
        <v>28.420000076293949</v>
      </c>
      <c r="D910" s="1">
        <v>30.85000038146973</v>
      </c>
      <c r="E910" s="1">
        <v>22.860000610351559</v>
      </c>
      <c r="F910" s="1">
        <v>13.340000152587891</v>
      </c>
      <c r="G910" s="1">
        <v>25.659999847412109</v>
      </c>
      <c r="I910" s="2">
        <v>40787</v>
      </c>
      <c r="J910">
        <f t="shared" si="103"/>
        <v>1.09991255217238E-2</v>
      </c>
      <c r="K910">
        <f t="shared" si="104"/>
        <v>4.9504733468605797E-3</v>
      </c>
      <c r="L910">
        <f t="shared" si="105"/>
        <v>1.1143892167723896E-2</v>
      </c>
      <c r="M910">
        <f t="shared" si="106"/>
        <v>3.9525757917674587E-3</v>
      </c>
      <c r="N910">
        <f t="shared" si="107"/>
        <v>2.1439488818899226E-2</v>
      </c>
      <c r="O910">
        <f t="shared" si="108"/>
        <v>9.0444175963897335E-3</v>
      </c>
    </row>
    <row r="911" spans="1:15">
      <c r="A911" s="2">
        <v>40788</v>
      </c>
      <c r="B911" s="1">
        <v>55.150001525878913</v>
      </c>
      <c r="C911" s="1">
        <v>28.340000152587891</v>
      </c>
      <c r="D911" s="1">
        <v>30.170000076293949</v>
      </c>
      <c r="E911" s="1">
        <v>22.79000091552734</v>
      </c>
      <c r="F911" s="1">
        <v>13.420000076293951</v>
      </c>
      <c r="G911" s="1">
        <v>25.54999923706055</v>
      </c>
      <c r="I911" s="2">
        <v>40788</v>
      </c>
      <c r="J911">
        <f t="shared" si="103"/>
        <v>0</v>
      </c>
      <c r="K911">
        <f t="shared" si="104"/>
        <v>-2.8149163790041221E-3</v>
      </c>
      <c r="L911">
        <f t="shared" si="105"/>
        <v>-2.2042149003804492E-2</v>
      </c>
      <c r="M911">
        <f t="shared" si="106"/>
        <v>-3.0621038038171006E-3</v>
      </c>
      <c r="N911">
        <f t="shared" si="107"/>
        <v>5.9969957114685973E-3</v>
      </c>
      <c r="O911">
        <f t="shared" si="108"/>
        <v>-4.2868515590678323E-3</v>
      </c>
    </row>
    <row r="912" spans="1:15">
      <c r="A912" s="2">
        <v>40791</v>
      </c>
      <c r="B912" s="1">
        <v>53.599998474121087</v>
      </c>
      <c r="C912" s="1">
        <v>27.819999694824219</v>
      </c>
      <c r="D912" s="1">
        <v>29.64999961853027</v>
      </c>
      <c r="E912" s="1">
        <v>22.239999771118161</v>
      </c>
      <c r="F912" s="1">
        <v>13.189999580383301</v>
      </c>
      <c r="G912" s="1">
        <v>25</v>
      </c>
      <c r="I912" s="2">
        <v>40791</v>
      </c>
      <c r="J912">
        <f t="shared" si="103"/>
        <v>-2.8105222282369186E-2</v>
      </c>
      <c r="K912">
        <f t="shared" si="104"/>
        <v>-1.8348639906982767E-2</v>
      </c>
      <c r="L912">
        <f t="shared" si="105"/>
        <v>-1.7235679696675537E-2</v>
      </c>
      <c r="M912">
        <f t="shared" si="106"/>
        <v>-2.4133441084438552E-2</v>
      </c>
      <c r="N912">
        <f t="shared" si="107"/>
        <v>-1.7138635961481043E-2</v>
      </c>
      <c r="O912">
        <f t="shared" si="108"/>
        <v>-2.152638956884079E-2</v>
      </c>
    </row>
    <row r="913" spans="1:15">
      <c r="A913" s="2">
        <v>40792</v>
      </c>
      <c r="B913" s="1">
        <v>52.549999237060547</v>
      </c>
      <c r="C913" s="1">
        <v>26.989999771118161</v>
      </c>
      <c r="D913" s="1">
        <v>29.079999923706051</v>
      </c>
      <c r="E913" s="1">
        <v>21.989999771118161</v>
      </c>
      <c r="F913" s="1">
        <v>12.39999961853027</v>
      </c>
      <c r="G913" s="1">
        <v>24.5</v>
      </c>
      <c r="I913" s="2">
        <v>40792</v>
      </c>
      <c r="J913">
        <f t="shared" si="103"/>
        <v>-1.9589538562533648E-2</v>
      </c>
      <c r="K913">
        <f t="shared" si="104"/>
        <v>-2.9834648914840781E-2</v>
      </c>
      <c r="L913">
        <f t="shared" si="105"/>
        <v>-1.9224273259956057E-2</v>
      </c>
      <c r="M913">
        <f t="shared" si="106"/>
        <v>-1.1241007309930865E-2</v>
      </c>
      <c r="N913">
        <f t="shared" si="107"/>
        <v>-5.989385799738392E-2</v>
      </c>
      <c r="O913">
        <f t="shared" si="108"/>
        <v>-0.02</v>
      </c>
    </row>
    <row r="914" spans="1:15">
      <c r="A914" s="2">
        <v>40793</v>
      </c>
      <c r="B914" s="1">
        <v>53.549999237060547</v>
      </c>
      <c r="C914" s="1">
        <v>27.590000152587891</v>
      </c>
      <c r="D914" s="1">
        <v>29.79999923706055</v>
      </c>
      <c r="E914" s="1">
        <v>22.520000457763668</v>
      </c>
      <c r="F914" s="1">
        <v>12.5</v>
      </c>
      <c r="G914" s="1">
        <v>24.89999961853027</v>
      </c>
      <c r="I914" s="2">
        <v>40793</v>
      </c>
      <c r="J914">
        <f t="shared" si="103"/>
        <v>1.9029495994640405E-2</v>
      </c>
      <c r="K914">
        <f t="shared" si="104"/>
        <v>2.2230470046605447E-2</v>
      </c>
      <c r="L914">
        <f t="shared" si="105"/>
        <v>2.4759261184438826E-2</v>
      </c>
      <c r="M914">
        <f t="shared" si="106"/>
        <v>2.4101895960072492E-2</v>
      </c>
      <c r="N914">
        <f t="shared" si="107"/>
        <v>8.064547140815382E-3</v>
      </c>
      <c r="O914">
        <f t="shared" si="108"/>
        <v>1.6326515042051831E-2</v>
      </c>
    </row>
    <row r="915" spans="1:15">
      <c r="A915" s="2">
        <v>40794</v>
      </c>
      <c r="B915" s="1">
        <v>53.700000762939453</v>
      </c>
      <c r="C915" s="1">
        <v>27.79999923706055</v>
      </c>
      <c r="D915" s="1">
        <v>30.39999961853027</v>
      </c>
      <c r="E915" s="1">
        <v>22.719999313354489</v>
      </c>
      <c r="F915" s="1">
        <v>12.52999973297119</v>
      </c>
      <c r="G915" s="1">
        <v>25.04999923706055</v>
      </c>
      <c r="I915" s="2">
        <v>40794</v>
      </c>
      <c r="J915">
        <f t="shared" si="103"/>
        <v>2.8011489825586055E-3</v>
      </c>
      <c r="K915">
        <f t="shared" si="104"/>
        <v>7.6114201997553189E-3</v>
      </c>
      <c r="L915">
        <f t="shared" si="105"/>
        <v>2.013424150439351E-2</v>
      </c>
      <c r="M915">
        <f t="shared" si="106"/>
        <v>8.8809436734212689E-3</v>
      </c>
      <c r="N915">
        <f t="shared" si="107"/>
        <v>2.3999786376951702E-3</v>
      </c>
      <c r="O915">
        <f t="shared" si="108"/>
        <v>6.0240811577624565E-3</v>
      </c>
    </row>
    <row r="916" spans="1:15">
      <c r="A916" s="2">
        <v>40795</v>
      </c>
      <c r="B916" s="1">
        <v>54.150001525878913</v>
      </c>
      <c r="C916" s="1">
        <v>27.879999160766602</v>
      </c>
      <c r="D916" s="1">
        <v>30.79999923706055</v>
      </c>
      <c r="E916" s="1">
        <v>22.989999771118161</v>
      </c>
      <c r="F916" s="1">
        <v>12.61999988555908</v>
      </c>
      <c r="G916" s="1">
        <v>25.120000839233398</v>
      </c>
      <c r="I916" s="2">
        <v>40795</v>
      </c>
      <c r="J916">
        <f t="shared" si="103"/>
        <v>8.3799023565382137E-3</v>
      </c>
      <c r="K916">
        <f t="shared" si="104"/>
        <v>2.8776951763150472E-3</v>
      </c>
      <c r="L916">
        <f t="shared" si="105"/>
        <v>1.3157882353605736E-2</v>
      </c>
      <c r="M916">
        <f t="shared" si="106"/>
        <v>1.1883823324104129E-2</v>
      </c>
      <c r="N916">
        <f t="shared" si="107"/>
        <v>7.1827737035832515E-3</v>
      </c>
      <c r="O916">
        <f t="shared" si="108"/>
        <v>2.794475221751034E-3</v>
      </c>
    </row>
    <row r="917" spans="1:15">
      <c r="A917" s="2">
        <v>40799</v>
      </c>
      <c r="B917" s="1">
        <v>52.650001525878913</v>
      </c>
      <c r="C917" s="1">
        <v>27.780000686645511</v>
      </c>
      <c r="D917" s="1">
        <v>30.270000457763668</v>
      </c>
      <c r="E917" s="1">
        <v>22.29999923706055</v>
      </c>
      <c r="F917" s="1">
        <v>11.930000305175779</v>
      </c>
      <c r="G917" s="1">
        <v>24.579999923706051</v>
      </c>
      <c r="I917" s="2">
        <v>40799</v>
      </c>
      <c r="J917">
        <f t="shared" si="103"/>
        <v>-2.770083024435618E-2</v>
      </c>
      <c r="K917">
        <f t="shared" si="104"/>
        <v>-3.5867459516214918E-3</v>
      </c>
      <c r="L917">
        <f t="shared" si="105"/>
        <v>-1.7207753000823237E-2</v>
      </c>
      <c r="M917">
        <f t="shared" si="106"/>
        <v>-3.0013072680602756E-2</v>
      </c>
      <c r="N917">
        <f t="shared" si="107"/>
        <v>-5.4675086104625036E-2</v>
      </c>
      <c r="O917">
        <f t="shared" si="108"/>
        <v>-2.1496851014588852E-2</v>
      </c>
    </row>
    <row r="918" spans="1:15">
      <c r="A918" s="2">
        <v>40800</v>
      </c>
      <c r="B918" s="1">
        <v>51.599998474121087</v>
      </c>
      <c r="C918" s="1">
        <v>26.639999389648441</v>
      </c>
      <c r="D918" s="1">
        <v>29.70000076293945</v>
      </c>
      <c r="E918" s="1">
        <v>22.020000457763668</v>
      </c>
      <c r="F918" s="1">
        <v>11.539999961853029</v>
      </c>
      <c r="G918" s="1">
        <v>24.29999923706055</v>
      </c>
      <c r="I918" s="2">
        <v>40800</v>
      </c>
      <c r="J918">
        <f t="shared" si="103"/>
        <v>-1.9943077328150153E-2</v>
      </c>
      <c r="K918">
        <f t="shared" si="104"/>
        <v>-4.1036762736478091E-2</v>
      </c>
      <c r="L918">
        <f t="shared" si="105"/>
        <v>-1.8830514905989203E-2</v>
      </c>
      <c r="M918">
        <f t="shared" si="106"/>
        <v>-1.2555999501181589E-2</v>
      </c>
      <c r="N918">
        <f t="shared" si="107"/>
        <v>-3.269072366691813E-2</v>
      </c>
      <c r="O918">
        <f t="shared" si="108"/>
        <v>-1.1391403072196738E-2</v>
      </c>
    </row>
    <row r="919" spans="1:15">
      <c r="A919" s="2">
        <v>40801</v>
      </c>
      <c r="B919" s="1">
        <v>52.849998474121087</v>
      </c>
      <c r="C919" s="1">
        <v>27.469999313354489</v>
      </c>
      <c r="D919" s="1">
        <v>30.559999465942379</v>
      </c>
      <c r="E919" s="1">
        <v>22.5</v>
      </c>
      <c r="F919" s="1">
        <v>11.659999847412109</v>
      </c>
      <c r="G919" s="1">
        <v>24.79999923706055</v>
      </c>
      <c r="I919" s="2">
        <v>40801</v>
      </c>
      <c r="J919">
        <f t="shared" si="103"/>
        <v>2.4224806917909344E-2</v>
      </c>
      <c r="K919">
        <f t="shared" si="104"/>
        <v>3.1156154006090644E-2</v>
      </c>
      <c r="L919">
        <f t="shared" si="105"/>
        <v>2.8956184542461759E-2</v>
      </c>
      <c r="M919">
        <f t="shared" si="106"/>
        <v>2.1798343880919249E-2</v>
      </c>
      <c r="N919">
        <f t="shared" si="107"/>
        <v>1.0398603635680717E-2</v>
      </c>
      <c r="O919">
        <f t="shared" si="108"/>
        <v>2.0576132333265149E-2</v>
      </c>
    </row>
    <row r="920" spans="1:15">
      <c r="A920" s="2">
        <v>40802</v>
      </c>
      <c r="B920" s="1">
        <v>54.099998474121087</v>
      </c>
      <c r="C920" s="1">
        <v>27.95000076293945</v>
      </c>
      <c r="D920" s="1">
        <v>31.60000038146973</v>
      </c>
      <c r="E920" s="1">
        <v>23.25</v>
      </c>
      <c r="F920" s="1">
        <v>12.239999771118161</v>
      </c>
      <c r="G920" s="1">
        <v>25.5</v>
      </c>
      <c r="I920" s="2">
        <v>40802</v>
      </c>
      <c r="J920">
        <f t="shared" si="103"/>
        <v>2.3651845526771093E-2</v>
      </c>
      <c r="K920">
        <f t="shared" si="104"/>
        <v>1.7473660778419064E-2</v>
      </c>
      <c r="L920">
        <f t="shared" si="105"/>
        <v>3.4031444165644728E-2</v>
      </c>
      <c r="M920">
        <f t="shared" si="106"/>
        <v>3.3333333333333333E-2</v>
      </c>
      <c r="N920">
        <f t="shared" si="107"/>
        <v>4.9742704227803212E-2</v>
      </c>
      <c r="O920">
        <f t="shared" si="108"/>
        <v>2.8225838083631247E-2</v>
      </c>
    </row>
    <row r="921" spans="1:15">
      <c r="A921" s="2">
        <v>40805</v>
      </c>
      <c r="B921" s="1">
        <v>53.200000762939453</v>
      </c>
      <c r="C921" s="1">
        <v>27.5</v>
      </c>
      <c r="D921" s="1">
        <v>31.219999313354489</v>
      </c>
      <c r="E921" s="1">
        <v>22.860000610351559</v>
      </c>
      <c r="F921" s="1">
        <v>11.789999961853029</v>
      </c>
      <c r="G921" s="1">
        <v>25.079999923706051</v>
      </c>
      <c r="I921" s="2">
        <v>40805</v>
      </c>
      <c r="J921">
        <f t="shared" si="103"/>
        <v>-1.6635817681439499E-2</v>
      </c>
      <c r="K921">
        <f t="shared" si="104"/>
        <v>-1.610020574797737E-2</v>
      </c>
      <c r="L921">
        <f t="shared" si="105"/>
        <v>-1.2025350111643494E-2</v>
      </c>
      <c r="M921">
        <f t="shared" si="106"/>
        <v>-1.6774167296707141E-2</v>
      </c>
      <c r="N921">
        <f t="shared" si="107"/>
        <v>-3.6764690986920055E-2</v>
      </c>
      <c r="O921">
        <f t="shared" si="108"/>
        <v>-1.6470591227213682E-2</v>
      </c>
    </row>
    <row r="922" spans="1:15">
      <c r="A922" s="2">
        <v>40806</v>
      </c>
      <c r="B922" s="1">
        <v>53.400001525878913</v>
      </c>
      <c r="C922" s="1">
        <v>27.469999313354489</v>
      </c>
      <c r="D922" s="1">
        <v>31.35000038146973</v>
      </c>
      <c r="E922" s="1">
        <v>23</v>
      </c>
      <c r="F922" s="1">
        <v>11.77999973297119</v>
      </c>
      <c r="G922" s="1">
        <v>25.069999694824219</v>
      </c>
      <c r="I922" s="2">
        <v>40806</v>
      </c>
      <c r="J922">
        <f t="shared" si="103"/>
        <v>3.7594127832942838E-3</v>
      </c>
      <c r="K922">
        <f t="shared" si="104"/>
        <v>-1.0909340598367768E-3</v>
      </c>
      <c r="L922">
        <f t="shared" si="105"/>
        <v>4.1640317416545541E-3</v>
      </c>
      <c r="M922">
        <f t="shared" si="106"/>
        <v>6.1242076076343565E-3</v>
      </c>
      <c r="N922">
        <f t="shared" si="107"/>
        <v>-8.48195836657811E-4</v>
      </c>
      <c r="O922">
        <f t="shared" si="108"/>
        <v>-3.9873321021743685E-4</v>
      </c>
    </row>
    <row r="923" spans="1:15">
      <c r="A923" s="2">
        <v>40807</v>
      </c>
      <c r="B923" s="1">
        <v>53.599998474121087</v>
      </c>
      <c r="C923" s="1">
        <v>27.559999465942379</v>
      </c>
      <c r="D923" s="1">
        <v>31.840000152587891</v>
      </c>
      <c r="E923" s="1">
        <v>23</v>
      </c>
      <c r="F923" s="1">
        <v>11.85999965667725</v>
      </c>
      <c r="G923" s="1">
        <v>25.090000152587891</v>
      </c>
      <c r="I923" s="2">
        <v>40807</v>
      </c>
      <c r="J923">
        <f t="shared" si="103"/>
        <v>3.7452610960179468E-3</v>
      </c>
      <c r="K923">
        <f t="shared" si="104"/>
        <v>3.2763070563360816E-3</v>
      </c>
      <c r="L923">
        <f t="shared" si="105"/>
        <v>1.5629976559993541E-2</v>
      </c>
      <c r="M923">
        <f t="shared" si="106"/>
        <v>0</v>
      </c>
      <c r="N923">
        <f t="shared" si="107"/>
        <v>6.7911651544564321E-3</v>
      </c>
      <c r="O923">
        <f t="shared" si="108"/>
        <v>7.9778452361932146E-4</v>
      </c>
    </row>
    <row r="924" spans="1:15">
      <c r="A924" s="2">
        <v>40808</v>
      </c>
      <c r="B924" s="1">
        <v>52.099998474121087</v>
      </c>
      <c r="C924" s="1">
        <v>26.85000038146973</v>
      </c>
      <c r="D924" s="1">
        <v>30.860000610351559</v>
      </c>
      <c r="E924" s="1">
        <v>22.389999389648441</v>
      </c>
      <c r="F924" s="1">
        <v>11.5</v>
      </c>
      <c r="G924" s="1">
        <v>24.420000076293949</v>
      </c>
      <c r="I924" s="2">
        <v>40808</v>
      </c>
      <c r="J924">
        <f t="shared" si="103"/>
        <v>-2.7985075423541724E-2</v>
      </c>
      <c r="K924">
        <f t="shared" si="104"/>
        <v>-2.5761941154971341E-2</v>
      </c>
      <c r="L924">
        <f t="shared" si="105"/>
        <v>-3.0778879947859526E-2</v>
      </c>
      <c r="M924">
        <f t="shared" si="106"/>
        <v>-2.6521765667459084E-2</v>
      </c>
      <c r="N924">
        <f t="shared" si="107"/>
        <v>-3.0354103465303872E-2</v>
      </c>
      <c r="O924">
        <f t="shared" si="108"/>
        <v>-2.6703868960512345E-2</v>
      </c>
    </row>
    <row r="925" spans="1:15">
      <c r="A925" s="2">
        <v>40809</v>
      </c>
      <c r="B925" s="1">
        <v>50.349998474121087</v>
      </c>
      <c r="C925" s="1">
        <v>25.860000610351559</v>
      </c>
      <c r="D925" s="1">
        <v>29.79999923706055</v>
      </c>
      <c r="E925" s="1">
        <v>21.909999847412109</v>
      </c>
      <c r="F925" s="1">
        <v>10.989999771118161</v>
      </c>
      <c r="G925" s="1">
        <v>24.090000152587891</v>
      </c>
      <c r="I925" s="2">
        <v>40809</v>
      </c>
      <c r="J925">
        <f t="shared" si="103"/>
        <v>-3.3589252423284685E-2</v>
      </c>
      <c r="K925">
        <f t="shared" si="104"/>
        <v>-3.6871499331575804E-2</v>
      </c>
      <c r="L925">
        <f t="shared" si="105"/>
        <v>-3.4348715240642147E-2</v>
      </c>
      <c r="M925">
        <f t="shared" si="106"/>
        <v>-2.143812216708901E-2</v>
      </c>
      <c r="N925">
        <f t="shared" si="107"/>
        <v>-4.4347845989725174E-2</v>
      </c>
      <c r="O925">
        <f t="shared" si="108"/>
        <v>-1.351351034705402E-2</v>
      </c>
    </row>
    <row r="926" spans="1:15">
      <c r="A926" s="2">
        <v>40812</v>
      </c>
      <c r="B926" s="1">
        <v>49.319999694824219</v>
      </c>
      <c r="C926" s="1">
        <v>24.60000038146973</v>
      </c>
      <c r="D926" s="1">
        <v>28.860000610351559</v>
      </c>
      <c r="E926" s="1">
        <v>21.260000228881839</v>
      </c>
      <c r="F926" s="1">
        <v>10.72999954223633</v>
      </c>
      <c r="G926" s="1">
        <v>23.239999771118161</v>
      </c>
      <c r="I926" s="2">
        <v>40812</v>
      </c>
      <c r="J926">
        <f t="shared" si="103"/>
        <v>-2.0456778758916289E-2</v>
      </c>
      <c r="K926">
        <f t="shared" si="104"/>
        <v>-4.872390561264954E-2</v>
      </c>
      <c r="L926">
        <f t="shared" si="105"/>
        <v>-3.1543578885061485E-2</v>
      </c>
      <c r="M926">
        <f t="shared" si="106"/>
        <v>-2.9666801600048587E-2</v>
      </c>
      <c r="N926">
        <f t="shared" si="107"/>
        <v>-2.3657892110709053E-2</v>
      </c>
      <c r="O926">
        <f t="shared" si="108"/>
        <v>-3.5284365964539773E-2</v>
      </c>
    </row>
    <row r="927" spans="1:15">
      <c r="A927" s="2">
        <v>40813</v>
      </c>
      <c r="B927" s="1">
        <v>51.099998474121087</v>
      </c>
      <c r="C927" s="1">
        <v>25.659999847412109</v>
      </c>
      <c r="D927" s="1">
        <v>30</v>
      </c>
      <c r="E927" s="1">
        <v>21.85000038146973</v>
      </c>
      <c r="F927" s="1">
        <v>11.180000305175779</v>
      </c>
      <c r="G927" s="1">
        <v>23.739999771118161</v>
      </c>
      <c r="I927" s="2">
        <v>40813</v>
      </c>
      <c r="J927">
        <f t="shared" si="103"/>
        <v>3.6090810833554525E-2</v>
      </c>
      <c r="K927">
        <f t="shared" si="104"/>
        <v>4.3089408516466435E-2</v>
      </c>
      <c r="L927">
        <f t="shared" si="105"/>
        <v>3.9501017516941558E-2</v>
      </c>
      <c r="M927">
        <f t="shared" si="106"/>
        <v>2.7751653162560733E-2</v>
      </c>
      <c r="N927">
        <f t="shared" si="107"/>
        <v>4.1938563106933842E-2</v>
      </c>
      <c r="O927">
        <f t="shared" si="108"/>
        <v>2.1514630160254223E-2</v>
      </c>
    </row>
    <row r="928" spans="1:15">
      <c r="A928" s="2">
        <v>40814</v>
      </c>
      <c r="B928" s="1">
        <v>51.150001525878913</v>
      </c>
      <c r="C928" s="1">
        <v>25.54999923706055</v>
      </c>
      <c r="D928" s="1">
        <v>30.389999389648441</v>
      </c>
      <c r="E928" s="1">
        <v>21.780000686645511</v>
      </c>
      <c r="F928" s="1">
        <v>11.22000026702881</v>
      </c>
      <c r="G928" s="1">
        <v>23.510000228881839</v>
      </c>
      <c r="I928" s="2">
        <v>40814</v>
      </c>
      <c r="J928">
        <f t="shared" si="103"/>
        <v>9.7853333172113685E-4</v>
      </c>
      <c r="K928">
        <f t="shared" si="104"/>
        <v>-4.2868515590678323E-3</v>
      </c>
      <c r="L928">
        <f t="shared" si="105"/>
        <v>1.2999979654948035E-2</v>
      </c>
      <c r="M928">
        <f t="shared" si="106"/>
        <v>-3.2036473044450469E-3</v>
      </c>
      <c r="N928">
        <f t="shared" si="107"/>
        <v>3.5778140215714412E-3</v>
      </c>
      <c r="O928">
        <f t="shared" si="108"/>
        <v>-9.6882706172615931E-3</v>
      </c>
    </row>
    <row r="929" spans="1:15">
      <c r="A929" s="2">
        <v>40815</v>
      </c>
      <c r="B929" s="1">
        <v>51.599998474121087</v>
      </c>
      <c r="C929" s="1">
        <v>25.719999313354489</v>
      </c>
      <c r="D929" s="1">
        <v>30.35000038146973</v>
      </c>
      <c r="E929" s="1">
        <v>22</v>
      </c>
      <c r="F929" s="1">
        <v>11.430000305175779</v>
      </c>
      <c r="G929" s="1">
        <v>23.870000839233398</v>
      </c>
      <c r="I929" s="2">
        <v>40815</v>
      </c>
      <c r="J929">
        <f t="shared" si="103"/>
        <v>8.7975940335896403E-3</v>
      </c>
      <c r="K929">
        <f t="shared" si="104"/>
        <v>6.6536235369960891E-3</v>
      </c>
      <c r="L929">
        <f t="shared" si="105"/>
        <v>-1.316189831590966E-3</v>
      </c>
      <c r="M929">
        <f t="shared" si="106"/>
        <v>1.0100978256138534E-2</v>
      </c>
      <c r="N929">
        <f t="shared" si="107"/>
        <v>1.8716580494572449E-2</v>
      </c>
      <c r="O929">
        <f t="shared" si="108"/>
        <v>1.5312658734443617E-2</v>
      </c>
    </row>
    <row r="930" spans="1:15">
      <c r="A930" s="2">
        <v>40816</v>
      </c>
      <c r="B930" s="1">
        <v>51.650001525878913</v>
      </c>
      <c r="C930" s="1">
        <v>25.860000610351559</v>
      </c>
      <c r="D930" s="1">
        <v>30.39999961853027</v>
      </c>
      <c r="E930" s="1">
        <v>22</v>
      </c>
      <c r="F930" s="1">
        <v>11.460000038146971</v>
      </c>
      <c r="G930" s="1">
        <v>24</v>
      </c>
      <c r="I930" s="2">
        <v>40816</v>
      </c>
      <c r="J930">
        <f t="shared" si="103"/>
        <v>9.6905141931166348E-4</v>
      </c>
      <c r="K930">
        <f t="shared" si="104"/>
        <v>5.4432854095908942E-3</v>
      </c>
      <c r="L930">
        <f t="shared" si="105"/>
        <v>1.6474212992454171E-3</v>
      </c>
      <c r="M930">
        <f t="shared" si="106"/>
        <v>0</v>
      </c>
      <c r="N930">
        <f t="shared" si="107"/>
        <v>2.6246484838330936E-3</v>
      </c>
      <c r="O930">
        <f t="shared" si="108"/>
        <v>5.4461313865113619E-3</v>
      </c>
    </row>
    <row r="931" spans="1:15">
      <c r="A931" s="2">
        <v>40819</v>
      </c>
      <c r="B931" s="1">
        <v>50.299999237060547</v>
      </c>
      <c r="C931" s="1">
        <v>25.180000305175781</v>
      </c>
      <c r="D931" s="1">
        <v>29.85000038146973</v>
      </c>
      <c r="E931" s="1">
        <v>21.64999961853027</v>
      </c>
      <c r="F931" s="1">
        <v>10.94999980926514</v>
      </c>
      <c r="G931" s="1">
        <v>23.590000152587891</v>
      </c>
      <c r="I931" s="2">
        <v>40819</v>
      </c>
      <c r="J931">
        <f t="shared" si="103"/>
        <v>-2.6137507239800489E-2</v>
      </c>
      <c r="K931">
        <f t="shared" si="104"/>
        <v>-2.6295448148735884E-2</v>
      </c>
      <c r="L931">
        <f t="shared" si="105"/>
        <v>-1.8092080393490816E-2</v>
      </c>
      <c r="M931">
        <f t="shared" si="106"/>
        <v>-1.5909108248624095E-2</v>
      </c>
      <c r="N931">
        <f t="shared" si="107"/>
        <v>-4.4502637625147452E-2</v>
      </c>
      <c r="O931">
        <f t="shared" si="108"/>
        <v>-1.7083326975504558E-2</v>
      </c>
    </row>
    <row r="932" spans="1:15">
      <c r="A932" s="2">
        <v>40820</v>
      </c>
      <c r="B932" s="1">
        <v>50.75</v>
      </c>
      <c r="C932" s="1">
        <v>25.309999465942379</v>
      </c>
      <c r="D932" s="1">
        <v>29.639999389648441</v>
      </c>
      <c r="E932" s="1">
        <v>21.5</v>
      </c>
      <c r="F932" s="1">
        <v>11.10000038146973</v>
      </c>
      <c r="G932" s="1">
        <v>23.739999771118161</v>
      </c>
      <c r="I932" s="2">
        <v>40820</v>
      </c>
      <c r="J932">
        <f t="shared" si="103"/>
        <v>8.9463373710729002E-3</v>
      </c>
      <c r="K932">
        <f t="shared" si="104"/>
        <v>5.1627942490483809E-3</v>
      </c>
      <c r="L932">
        <f t="shared" si="105"/>
        <v>-7.0352090163339955E-3</v>
      </c>
      <c r="M932">
        <f t="shared" si="106"/>
        <v>-6.9283889687409032E-3</v>
      </c>
      <c r="N932">
        <f t="shared" si="107"/>
        <v>1.369868263172659E-2</v>
      </c>
      <c r="O932">
        <f t="shared" si="108"/>
        <v>6.3586103247148347E-3</v>
      </c>
    </row>
    <row r="933" spans="1:15">
      <c r="A933" s="2">
        <v>40821</v>
      </c>
      <c r="B933" s="1">
        <v>50.25</v>
      </c>
      <c r="C933" s="1">
        <v>25.159999847412109</v>
      </c>
      <c r="D933" s="1">
        <v>28.29999923706055</v>
      </c>
      <c r="E933" s="1">
        <v>21.60000038146973</v>
      </c>
      <c r="F933" s="1">
        <v>10.85999965667725</v>
      </c>
      <c r="G933" s="1">
        <v>23.579999923706051</v>
      </c>
      <c r="I933" s="2">
        <v>40821</v>
      </c>
      <c r="J933">
        <f t="shared" si="103"/>
        <v>-9.852216748768473E-3</v>
      </c>
      <c r="K933">
        <f t="shared" si="104"/>
        <v>-5.9264963135266854E-3</v>
      </c>
      <c r="L933">
        <f t="shared" si="105"/>
        <v>-4.520918286711828E-2</v>
      </c>
      <c r="M933">
        <f t="shared" si="106"/>
        <v>4.6511805334758195E-3</v>
      </c>
      <c r="N933">
        <f t="shared" si="107"/>
        <v>-2.1621686175176728E-2</v>
      </c>
      <c r="O933">
        <f t="shared" si="108"/>
        <v>-6.739673502725284E-3</v>
      </c>
    </row>
    <row r="934" spans="1:15">
      <c r="A934" s="2">
        <v>40822</v>
      </c>
      <c r="B934" s="1">
        <v>51.25</v>
      </c>
      <c r="C934" s="1">
        <v>25.639999389648441</v>
      </c>
      <c r="D934" s="1">
        <v>29.809999465942379</v>
      </c>
      <c r="E934" s="1">
        <v>21.64999961853027</v>
      </c>
      <c r="F934" s="1">
        <v>11.180000305175779</v>
      </c>
      <c r="G934" s="1">
        <v>23.729999542236332</v>
      </c>
      <c r="I934" s="2">
        <v>40822</v>
      </c>
      <c r="J934">
        <f t="shared" si="103"/>
        <v>1.9900497512437811E-2</v>
      </c>
      <c r="K934">
        <f t="shared" si="104"/>
        <v>1.907788335243981E-2</v>
      </c>
      <c r="L934">
        <f t="shared" si="105"/>
        <v>5.3356899985509285E-2</v>
      </c>
      <c r="M934">
        <f t="shared" si="106"/>
        <v>2.3147794526630315E-3</v>
      </c>
      <c r="N934">
        <f t="shared" si="107"/>
        <v>2.9465990664353112E-2</v>
      </c>
      <c r="O934">
        <f t="shared" si="108"/>
        <v>6.3613069981174625E-3</v>
      </c>
    </row>
    <row r="935" spans="1:15">
      <c r="A935" s="2">
        <v>40823</v>
      </c>
      <c r="B935" s="1">
        <v>51.549999237060547</v>
      </c>
      <c r="C935" s="1">
        <v>26.20999908447266</v>
      </c>
      <c r="D935" s="1">
        <v>30.25</v>
      </c>
      <c r="E935" s="1">
        <v>21.75</v>
      </c>
      <c r="F935" s="1">
        <v>11.47000026702881</v>
      </c>
      <c r="G935" s="1">
        <v>23.729999542236332</v>
      </c>
      <c r="I935" s="2">
        <v>40823</v>
      </c>
      <c r="J935">
        <f t="shared" si="103"/>
        <v>5.8536436499618903E-3</v>
      </c>
      <c r="K935">
        <f t="shared" si="104"/>
        <v>2.2230877862436417E-2</v>
      </c>
      <c r="L935">
        <f t="shared" si="105"/>
        <v>1.4760165781294859E-2</v>
      </c>
      <c r="M935">
        <f t="shared" si="106"/>
        <v>4.6189553455760627E-3</v>
      </c>
      <c r="N935">
        <f t="shared" si="107"/>
        <v>2.5939172981844685E-2</v>
      </c>
      <c r="O935">
        <f t="shared" si="108"/>
        <v>0</v>
      </c>
    </row>
    <row r="936" spans="1:15">
      <c r="A936" s="2">
        <v>40827</v>
      </c>
      <c r="B936" s="1">
        <v>53</v>
      </c>
      <c r="C936" s="1">
        <v>26.680000305175781</v>
      </c>
      <c r="D936" s="1">
        <v>30.680000305175781</v>
      </c>
      <c r="E936" s="1">
        <v>22.340000152587891</v>
      </c>
      <c r="F936" s="1">
        <v>11.88000011444092</v>
      </c>
      <c r="G936" s="1">
        <v>24.5</v>
      </c>
      <c r="I936" s="2">
        <v>40827</v>
      </c>
      <c r="J936">
        <f t="shared" si="103"/>
        <v>2.8128046254111531E-2</v>
      </c>
      <c r="K936">
        <f t="shared" si="104"/>
        <v>1.793213419002215E-2</v>
      </c>
      <c r="L936">
        <f t="shared" si="105"/>
        <v>1.4214886121513429E-2</v>
      </c>
      <c r="M936">
        <f t="shared" si="106"/>
        <v>2.7126443797144396E-2</v>
      </c>
      <c r="N936">
        <f t="shared" si="107"/>
        <v>3.5745408706805183E-2</v>
      </c>
      <c r="O936">
        <f t="shared" si="108"/>
        <v>3.2448397497571252E-2</v>
      </c>
    </row>
    <row r="937" spans="1:15">
      <c r="A937" s="2">
        <v>40828</v>
      </c>
      <c r="B937" s="1">
        <v>52.849998474121087</v>
      </c>
      <c r="C937" s="1">
        <v>26.639999389648441</v>
      </c>
      <c r="D937" s="1">
        <v>31</v>
      </c>
      <c r="E937" s="1">
        <v>22.5</v>
      </c>
      <c r="F937" s="1">
        <v>11.760000228881839</v>
      </c>
      <c r="G937" s="1">
        <v>24.610000610351559</v>
      </c>
      <c r="I937" s="2">
        <v>40828</v>
      </c>
      <c r="J937">
        <f t="shared" si="103"/>
        <v>-2.8302174694134594E-3</v>
      </c>
      <c r="K937">
        <f t="shared" si="104"/>
        <v>-1.4992846727809154E-3</v>
      </c>
      <c r="L937">
        <f t="shared" si="105"/>
        <v>1.0430237667573755E-2</v>
      </c>
      <c r="M937">
        <f t="shared" si="106"/>
        <v>7.1620343025635483E-3</v>
      </c>
      <c r="N937">
        <f t="shared" si="107"/>
        <v>-1.0101000370632364E-2</v>
      </c>
      <c r="O937">
        <f t="shared" si="108"/>
        <v>4.4898208306758756E-3</v>
      </c>
    </row>
    <row r="938" spans="1:15">
      <c r="A938" s="2">
        <v>40829</v>
      </c>
      <c r="B938" s="1">
        <v>52.799999237060547</v>
      </c>
      <c r="C938" s="1">
        <v>26.870000839233398</v>
      </c>
      <c r="D938" s="1">
        <v>31.29999923706055</v>
      </c>
      <c r="E938" s="1">
        <v>22.409999847412109</v>
      </c>
      <c r="F938" s="1">
        <v>11.77999973297119</v>
      </c>
      <c r="G938" s="1">
        <v>24.89999961853027</v>
      </c>
      <c r="I938" s="2">
        <v>40829</v>
      </c>
      <c r="J938">
        <f t="shared" si="103"/>
        <v>-9.4605938512983608E-4</v>
      </c>
      <c r="K938">
        <f t="shared" si="104"/>
        <v>8.6336882452906338E-3</v>
      </c>
      <c r="L938">
        <f t="shared" si="105"/>
        <v>9.6773947438887238E-3</v>
      </c>
      <c r="M938">
        <f t="shared" si="106"/>
        <v>-4.0000067816840278E-3</v>
      </c>
      <c r="N938">
        <f t="shared" si="107"/>
        <v>1.7006380697368172E-3</v>
      </c>
      <c r="O938">
        <f t="shared" si="108"/>
        <v>1.1783787118507034E-2</v>
      </c>
    </row>
    <row r="939" spans="1:15">
      <c r="A939" s="2">
        <v>40830</v>
      </c>
      <c r="B939" s="1">
        <v>52.450000762939453</v>
      </c>
      <c r="C939" s="1">
        <v>26.379999160766602</v>
      </c>
      <c r="D939" s="1">
        <v>31</v>
      </c>
      <c r="E939" s="1">
        <v>22.20000076293945</v>
      </c>
      <c r="F939" s="1">
        <v>11.60000038146973</v>
      </c>
      <c r="G939" s="1">
        <v>24.70000076293945</v>
      </c>
      <c r="I939" s="2">
        <v>40830</v>
      </c>
      <c r="J939">
        <f t="shared" si="103"/>
        <v>-6.6287590753491589E-3</v>
      </c>
      <c r="K939">
        <f t="shared" si="104"/>
        <v>-1.8236012771214213E-2</v>
      </c>
      <c r="L939">
        <f t="shared" si="105"/>
        <v>-9.5846403953051343E-3</v>
      </c>
      <c r="M939">
        <f t="shared" si="106"/>
        <v>-9.370775810019041E-3</v>
      </c>
      <c r="N939">
        <f t="shared" si="107"/>
        <v>-1.5280081118988233E-2</v>
      </c>
      <c r="O939">
        <f t="shared" si="108"/>
        <v>-8.0320826769002696E-3</v>
      </c>
    </row>
    <row r="940" spans="1:15">
      <c r="A940" s="2">
        <v>40833</v>
      </c>
      <c r="B940" s="1">
        <v>53.099998474121087</v>
      </c>
      <c r="C940" s="1">
        <v>26.629999160766602</v>
      </c>
      <c r="D940" s="1">
        <v>31.39999961853027</v>
      </c>
      <c r="E940" s="1">
        <v>22.719999313354489</v>
      </c>
      <c r="F940" s="1">
        <v>11.72000026702881</v>
      </c>
      <c r="G940" s="1">
        <v>25.120000839233398</v>
      </c>
      <c r="I940" s="2">
        <v>40833</v>
      </c>
      <c r="J940">
        <f t="shared" si="103"/>
        <v>1.2392711186401244E-2</v>
      </c>
      <c r="K940">
        <f t="shared" si="104"/>
        <v>9.476876723021662E-3</v>
      </c>
      <c r="L940">
        <f t="shared" si="105"/>
        <v>1.2903213500976448E-2</v>
      </c>
      <c r="M940">
        <f t="shared" si="106"/>
        <v>2.3423357321821429E-2</v>
      </c>
      <c r="N940">
        <f t="shared" si="107"/>
        <v>1.0344817380417721E-2</v>
      </c>
      <c r="O940">
        <f t="shared" si="108"/>
        <v>1.7004051146594635E-2</v>
      </c>
    </row>
    <row r="941" spans="1:15">
      <c r="A941" s="2">
        <v>40834</v>
      </c>
      <c r="B941" s="1">
        <v>52.549999237060547</v>
      </c>
      <c r="C941" s="1">
        <v>26.54000091552734</v>
      </c>
      <c r="D941" s="1">
        <v>30.70999908447266</v>
      </c>
      <c r="E941" s="1">
        <v>22.409999847412109</v>
      </c>
      <c r="F941" s="1">
        <v>11.52000045776367</v>
      </c>
      <c r="G941" s="1">
        <v>24.719999313354489</v>
      </c>
      <c r="I941" s="2">
        <v>40834</v>
      </c>
      <c r="J941">
        <f t="shared" si="103"/>
        <v>-1.0357801372227693E-2</v>
      </c>
      <c r="K941">
        <f t="shared" si="104"/>
        <v>-3.3795812270191062E-3</v>
      </c>
      <c r="L941">
        <f t="shared" si="105"/>
        <v>-2.1974539568160246E-2</v>
      </c>
      <c r="M941">
        <f t="shared" si="106"/>
        <v>-1.3644343103486188E-2</v>
      </c>
      <c r="N941">
        <f t="shared" si="107"/>
        <v>-1.7064829753271255E-2</v>
      </c>
      <c r="O941">
        <f t="shared" si="108"/>
        <v>-1.5923627090576039E-2</v>
      </c>
    </row>
    <row r="942" spans="1:15">
      <c r="A942" s="2">
        <v>40835</v>
      </c>
      <c r="B942" s="1">
        <v>52.349998474121087</v>
      </c>
      <c r="C942" s="1">
        <v>26.229999542236332</v>
      </c>
      <c r="D942" s="1">
        <v>30.860000610351559</v>
      </c>
      <c r="E942" s="1">
        <v>22.270000457763668</v>
      </c>
      <c r="F942" s="1">
        <v>11.560000419616699</v>
      </c>
      <c r="G942" s="1">
        <v>25.04000091552734</v>
      </c>
      <c r="I942" s="2">
        <v>40835</v>
      </c>
      <c r="J942">
        <f t="shared" si="103"/>
        <v>-3.8059137172814835E-3</v>
      </c>
      <c r="K942">
        <f t="shared" si="104"/>
        <v>-1.1680533632146219E-2</v>
      </c>
      <c r="L942">
        <f t="shared" si="105"/>
        <v>4.8844523070904842E-3</v>
      </c>
      <c r="M942">
        <f t="shared" si="106"/>
        <v>-6.2471838733460803E-3</v>
      </c>
      <c r="N942">
        <f t="shared" si="107"/>
        <v>3.4722187728796453E-3</v>
      </c>
      <c r="O942">
        <f t="shared" si="108"/>
        <v>1.2945048991161463E-2</v>
      </c>
    </row>
    <row r="943" spans="1:15">
      <c r="A943" s="2">
        <v>40836</v>
      </c>
      <c r="B943" s="1">
        <v>51.75</v>
      </c>
      <c r="C943" s="1">
        <v>25.85000038146973</v>
      </c>
      <c r="D943" s="1">
        <v>30.469999313354489</v>
      </c>
      <c r="E943" s="1">
        <v>22</v>
      </c>
      <c r="F943" s="1">
        <v>11.35000038146973</v>
      </c>
      <c r="G943" s="1">
        <v>24.89999961853027</v>
      </c>
      <c r="I943" s="2">
        <v>40836</v>
      </c>
      <c r="J943">
        <f t="shared" si="103"/>
        <v>-1.1461289238006231E-2</v>
      </c>
      <c r="K943">
        <f t="shared" si="104"/>
        <v>-1.4487196622124049E-2</v>
      </c>
      <c r="L943">
        <f t="shared" si="105"/>
        <v>-1.2637760508217546E-2</v>
      </c>
      <c r="M943">
        <f t="shared" si="106"/>
        <v>-1.2123953848844307E-2</v>
      </c>
      <c r="N943">
        <f t="shared" si="107"/>
        <v>-1.8166092605897344E-2</v>
      </c>
      <c r="O943">
        <f t="shared" si="108"/>
        <v>-5.5911059056813093E-3</v>
      </c>
    </row>
    <row r="944" spans="1:15">
      <c r="A944" s="2">
        <v>40837</v>
      </c>
      <c r="B944" s="1">
        <v>51.950000762939453</v>
      </c>
      <c r="C944" s="1">
        <v>26.090000152587891</v>
      </c>
      <c r="D944" s="1">
        <v>29.930000305175781</v>
      </c>
      <c r="E944" s="1">
        <v>21.840000152587891</v>
      </c>
      <c r="F944" s="1">
        <v>11.439999580383301</v>
      </c>
      <c r="G944" s="1">
        <v>24.840000152587891</v>
      </c>
      <c r="I944" s="2">
        <v>40837</v>
      </c>
      <c r="J944">
        <f t="shared" si="103"/>
        <v>3.864749042308273E-3</v>
      </c>
      <c r="K944">
        <f t="shared" si="104"/>
        <v>9.2843236973490159E-3</v>
      </c>
      <c r="L944">
        <f t="shared" si="105"/>
        <v>-1.7722317700940508E-2</v>
      </c>
      <c r="M944">
        <f t="shared" si="106"/>
        <v>-7.2727203369140625E-3</v>
      </c>
      <c r="N944">
        <f t="shared" si="107"/>
        <v>7.9294445716940609E-3</v>
      </c>
      <c r="O944">
        <f t="shared" si="108"/>
        <v>-2.4096171430351512E-3</v>
      </c>
    </row>
    <row r="945" spans="1:15">
      <c r="A945" s="2">
        <v>40840</v>
      </c>
      <c r="B945" s="1">
        <v>53.599998474121087</v>
      </c>
      <c r="C945" s="1">
        <v>26.229999542236332</v>
      </c>
      <c r="D945" s="1">
        <v>31.04000091552734</v>
      </c>
      <c r="E945" s="1">
        <v>22.690000534057621</v>
      </c>
      <c r="F945" s="1">
        <v>12.02999973297119</v>
      </c>
      <c r="G945" s="1">
        <v>25.139999389648441</v>
      </c>
      <c r="I945" s="2">
        <v>40840</v>
      </c>
      <c r="J945">
        <f t="shared" si="103"/>
        <v>3.1761264426365961E-2</v>
      </c>
      <c r="K945">
        <f t="shared" si="104"/>
        <v>5.3660172031296206E-3</v>
      </c>
      <c r="L945">
        <f t="shared" si="105"/>
        <v>3.7086555263402619E-2</v>
      </c>
      <c r="M945">
        <f t="shared" si="106"/>
        <v>3.8919431114061181E-2</v>
      </c>
      <c r="N945">
        <f t="shared" si="107"/>
        <v>5.1573441803231319E-2</v>
      </c>
      <c r="O945">
        <f t="shared" si="108"/>
        <v>1.2077263897653229E-2</v>
      </c>
    </row>
    <row r="946" spans="1:15">
      <c r="A946" s="2">
        <v>40841</v>
      </c>
      <c r="B946" s="1">
        <v>53.599998474121087</v>
      </c>
      <c r="C946" s="1">
        <v>26.829999923706051</v>
      </c>
      <c r="D946" s="1">
        <v>30.95999908447266</v>
      </c>
      <c r="E946" s="1">
        <v>22.70999908447266</v>
      </c>
      <c r="F946" s="1">
        <v>11.94999980926514</v>
      </c>
      <c r="G946" s="1">
        <v>25.20999908447266</v>
      </c>
      <c r="I946" s="2">
        <v>40841</v>
      </c>
      <c r="J946">
        <f t="shared" si="103"/>
        <v>0</v>
      </c>
      <c r="K946">
        <f t="shared" si="104"/>
        <v>2.2874586044257485E-2</v>
      </c>
      <c r="L946">
        <f t="shared" si="105"/>
        <v>-2.5773785017725488E-3</v>
      </c>
      <c r="M946">
        <f t="shared" si="106"/>
        <v>8.813816634786456E-4</v>
      </c>
      <c r="N946">
        <f t="shared" si="107"/>
        <v>-6.6500353683957101E-3</v>
      </c>
      <c r="O946">
        <f t="shared" si="108"/>
        <v>2.7843952475608085E-3</v>
      </c>
    </row>
    <row r="947" spans="1:15">
      <c r="A947" s="2">
        <v>40842</v>
      </c>
      <c r="B947" s="1">
        <v>52.150001525878913</v>
      </c>
      <c r="C947" s="1">
        <v>27.079999923706051</v>
      </c>
      <c r="D947" s="1">
        <v>31.090000152587891</v>
      </c>
      <c r="E947" s="1">
        <v>22.819999694824219</v>
      </c>
      <c r="F947" s="1">
        <v>12.05000019073486</v>
      </c>
      <c r="G947" s="1">
        <v>23</v>
      </c>
      <c r="I947" s="2">
        <v>40842</v>
      </c>
      <c r="J947">
        <f t="shared" si="103"/>
        <v>-2.7052182640308363E-2</v>
      </c>
      <c r="K947">
        <f t="shared" si="104"/>
        <v>9.3179277193776184E-3</v>
      </c>
      <c r="L947">
        <f t="shared" si="105"/>
        <v>4.1990010322845951E-3</v>
      </c>
      <c r="M947">
        <f t="shared" si="106"/>
        <v>4.8437082688730206E-3</v>
      </c>
      <c r="N947">
        <f t="shared" si="107"/>
        <v>8.3682328925383416E-3</v>
      </c>
      <c r="O947">
        <f t="shared" si="108"/>
        <v>-8.7663592412974028E-2</v>
      </c>
    </row>
    <row r="948" spans="1:15">
      <c r="A948" s="2">
        <v>40843</v>
      </c>
      <c r="B948" s="1">
        <v>52.25</v>
      </c>
      <c r="C948" s="1">
        <v>27.590000152587891</v>
      </c>
      <c r="D948" s="1">
        <v>31.319999694824219</v>
      </c>
      <c r="E948" s="1">
        <v>22.79000091552734</v>
      </c>
      <c r="F948" s="1">
        <v>12.11999988555908</v>
      </c>
      <c r="G948" s="1">
        <v>22.95000076293945</v>
      </c>
      <c r="I948" s="2">
        <v>40843</v>
      </c>
      <c r="J948">
        <f t="shared" si="103"/>
        <v>1.9175162261781222E-3</v>
      </c>
      <c r="K948">
        <f t="shared" si="104"/>
        <v>1.8833095654309111E-2</v>
      </c>
      <c r="L948">
        <f t="shared" si="105"/>
        <v>7.397862370778511E-3</v>
      </c>
      <c r="M948">
        <f t="shared" si="106"/>
        <v>-1.3145828088543992E-3</v>
      </c>
      <c r="N948">
        <f t="shared" si="107"/>
        <v>5.8091032129644849E-3</v>
      </c>
      <c r="O948">
        <f t="shared" si="108"/>
        <v>-2.1738798721978449E-3</v>
      </c>
    </row>
    <row r="949" spans="1:15">
      <c r="A949" s="2">
        <v>40844</v>
      </c>
      <c r="B949" s="1">
        <v>52.400001525878913</v>
      </c>
      <c r="C949" s="1">
        <v>27.29999923706055</v>
      </c>
      <c r="D949" s="1">
        <v>31.260000228881839</v>
      </c>
      <c r="E949" s="1">
        <v>22.85000038146973</v>
      </c>
      <c r="F949" s="1">
        <v>12.30000019073486</v>
      </c>
      <c r="G949" s="1">
        <v>23.120000839233398</v>
      </c>
      <c r="I949" s="2">
        <v>40844</v>
      </c>
      <c r="J949">
        <f t="shared" si="103"/>
        <v>2.8708426005533655E-3</v>
      </c>
      <c r="K949">
        <f t="shared" si="104"/>
        <v>-1.0511087855145903E-2</v>
      </c>
      <c r="L949">
        <f t="shared" si="105"/>
        <v>-1.91569177927848E-3</v>
      </c>
      <c r="M949">
        <f t="shared" si="106"/>
        <v>2.6327101154924016E-3</v>
      </c>
      <c r="N949">
        <f t="shared" si="107"/>
        <v>1.4851510468267326E-2</v>
      </c>
      <c r="O949">
        <f t="shared" si="108"/>
        <v>7.407410485513864E-3</v>
      </c>
    </row>
    <row r="950" spans="1:15">
      <c r="A950" s="2">
        <v>40847</v>
      </c>
      <c r="B950" s="1">
        <v>52.200000762939453</v>
      </c>
      <c r="C950" s="1">
        <v>27.35000038146973</v>
      </c>
      <c r="D950" s="1">
        <v>31.739999771118161</v>
      </c>
      <c r="E950" s="1">
        <v>22.739999771118161</v>
      </c>
      <c r="F950" s="1">
        <v>12.25</v>
      </c>
      <c r="G950" s="1">
        <v>22.979999542236332</v>
      </c>
      <c r="I950" s="2">
        <v>40847</v>
      </c>
      <c r="J950">
        <f t="shared" si="103"/>
        <v>-3.816808341898337E-3</v>
      </c>
      <c r="K950">
        <f t="shared" si="104"/>
        <v>1.831543802437242E-3</v>
      </c>
      <c r="L950">
        <f t="shared" si="105"/>
        <v>1.5355071616181189E-2</v>
      </c>
      <c r="M950">
        <f t="shared" si="106"/>
        <v>-4.8140310072281181E-3</v>
      </c>
      <c r="N950">
        <f t="shared" si="107"/>
        <v>-4.0650560942692539E-3</v>
      </c>
      <c r="O950">
        <f t="shared" si="108"/>
        <v>-6.055419200482557E-3</v>
      </c>
    </row>
    <row r="951" spans="1:15">
      <c r="A951" s="2">
        <v>40848</v>
      </c>
      <c r="B951" s="1">
        <v>52.549999237060547</v>
      </c>
      <c r="C951" s="1">
        <v>27.590000152587891</v>
      </c>
      <c r="D951" s="1">
        <v>31.29999923706055</v>
      </c>
      <c r="E951" s="1">
        <v>22.89999961853027</v>
      </c>
      <c r="F951" s="1">
        <v>12.30000019073486</v>
      </c>
      <c r="G951" s="1">
        <v>23.139999389648441</v>
      </c>
      <c r="I951" s="2">
        <v>40848</v>
      </c>
      <c r="J951">
        <f t="shared" si="103"/>
        <v>6.704951513517657E-3</v>
      </c>
      <c r="K951">
        <f t="shared" si="104"/>
        <v>8.7751286205014472E-3</v>
      </c>
      <c r="L951">
        <f t="shared" si="105"/>
        <v>-1.3862650826418372E-2</v>
      </c>
      <c r="M951">
        <f t="shared" si="106"/>
        <v>7.0360531672178615E-3</v>
      </c>
      <c r="N951">
        <f t="shared" si="107"/>
        <v>4.0816482232538557E-3</v>
      </c>
      <c r="O951">
        <f t="shared" si="108"/>
        <v>6.9625696518416363E-3</v>
      </c>
    </row>
    <row r="952" spans="1:15">
      <c r="A952" s="2">
        <v>40849</v>
      </c>
      <c r="B952" s="1">
        <v>52.400001525878913</v>
      </c>
      <c r="C952" s="1">
        <v>27.45000076293945</v>
      </c>
      <c r="D952" s="1">
        <v>31.530000686645511</v>
      </c>
      <c r="E952" s="1">
        <v>23.04999923706055</v>
      </c>
      <c r="F952" s="1">
        <v>12.079999923706049</v>
      </c>
      <c r="G952" s="1">
        <v>23.180000305175781</v>
      </c>
      <c r="I952" s="2">
        <v>40849</v>
      </c>
      <c r="J952">
        <f t="shared" si="103"/>
        <v>-2.8543808441361231E-3</v>
      </c>
      <c r="K952">
        <f t="shared" si="104"/>
        <v>-5.0742801331702557E-3</v>
      </c>
      <c r="L952">
        <f t="shared" si="105"/>
        <v>7.348289303235167E-3</v>
      </c>
      <c r="M952">
        <f t="shared" si="106"/>
        <v>6.5502017916587007E-3</v>
      </c>
      <c r="N952">
        <f t="shared" si="107"/>
        <v>-1.7886200294088495E-2</v>
      </c>
      <c r="O952">
        <f t="shared" si="108"/>
        <v>1.7286480804850151E-3</v>
      </c>
    </row>
    <row r="953" spans="1:15">
      <c r="A953" s="2">
        <v>40850</v>
      </c>
      <c r="B953" s="1">
        <v>51.450000762939453</v>
      </c>
      <c r="C953" s="1">
        <v>26.70000076293945</v>
      </c>
      <c r="D953" s="1">
        <v>30.979999542236332</v>
      </c>
      <c r="E953" s="1">
        <v>22.60000038146973</v>
      </c>
      <c r="F953" s="1">
        <v>11.72000026702881</v>
      </c>
      <c r="G953" s="1">
        <v>22.920000076293949</v>
      </c>
      <c r="I953" s="2">
        <v>40850</v>
      </c>
      <c r="J953">
        <f t="shared" si="103"/>
        <v>-1.8129785024343578E-2</v>
      </c>
      <c r="K953">
        <f t="shared" si="104"/>
        <v>-2.7322403612191636E-2</v>
      </c>
      <c r="L953">
        <f t="shared" si="105"/>
        <v>-1.7443740324500911E-2</v>
      </c>
      <c r="M953">
        <f t="shared" si="106"/>
        <v>-1.9522727569868951E-2</v>
      </c>
      <c r="N953">
        <f t="shared" si="107"/>
        <v>-2.9801296270769669E-2</v>
      </c>
      <c r="O953">
        <f t="shared" si="108"/>
        <v>-1.1216575731613681E-2</v>
      </c>
    </row>
    <row r="954" spans="1:15">
      <c r="A954" s="2">
        <v>40851</v>
      </c>
      <c r="B954" s="1">
        <v>52.299999237060547</v>
      </c>
      <c r="C954" s="1">
        <v>27</v>
      </c>
      <c r="D954" s="1">
        <v>31.379999160766602</v>
      </c>
      <c r="E954" s="1">
        <v>23.030000686645511</v>
      </c>
      <c r="F954" s="1">
        <v>12.02999973297119</v>
      </c>
      <c r="G954" s="1">
        <v>23.440000534057621</v>
      </c>
      <c r="I954" s="2">
        <v>40851</v>
      </c>
      <c r="J954">
        <f t="shared" si="103"/>
        <v>1.6520864169420304E-2</v>
      </c>
      <c r="K954">
        <f t="shared" si="104"/>
        <v>1.1235926160607456E-2</v>
      </c>
      <c r="L954">
        <f t="shared" si="105"/>
        <v>1.2911543719842012E-2</v>
      </c>
      <c r="M954">
        <f t="shared" si="106"/>
        <v>1.902656185476654E-2</v>
      </c>
      <c r="N954">
        <f t="shared" si="107"/>
        <v>2.6450465774687956E-2</v>
      </c>
      <c r="O954">
        <f t="shared" si="108"/>
        <v>2.268762897176017E-2</v>
      </c>
    </row>
    <row r="955" spans="1:15">
      <c r="A955" s="2">
        <v>40854</v>
      </c>
      <c r="B955" s="1">
        <v>52.400001525878913</v>
      </c>
      <c r="C955" s="1">
        <v>27.409999847412109</v>
      </c>
      <c r="D955" s="1">
        <v>31.70000076293945</v>
      </c>
      <c r="E955" s="1">
        <v>23.110000610351559</v>
      </c>
      <c r="F955" s="1">
        <v>11.939999580383301</v>
      </c>
      <c r="G955" s="1">
        <v>23.45999908447266</v>
      </c>
      <c r="I955" s="2">
        <v>40854</v>
      </c>
      <c r="J955">
        <f t="shared" si="103"/>
        <v>1.9120896802519145E-3</v>
      </c>
      <c r="K955">
        <f t="shared" si="104"/>
        <v>1.518517953378183E-2</v>
      </c>
      <c r="L955">
        <f t="shared" si="105"/>
        <v>1.019762940506817E-2</v>
      </c>
      <c r="M955">
        <f t="shared" si="106"/>
        <v>3.4737265011215318E-3</v>
      </c>
      <c r="N955">
        <f t="shared" si="107"/>
        <v>-7.4813096081142189E-3</v>
      </c>
      <c r="O955">
        <f t="shared" si="108"/>
        <v>8.5318045901841024E-4</v>
      </c>
    </row>
    <row r="956" spans="1:15">
      <c r="A956" s="2">
        <v>40855</v>
      </c>
      <c r="B956" s="1">
        <v>52.150001525878913</v>
      </c>
      <c r="C956" s="1">
        <v>27.409999847412109</v>
      </c>
      <c r="D956" s="1">
        <v>31.5</v>
      </c>
      <c r="E956" s="1">
        <v>23.120000839233398</v>
      </c>
      <c r="F956" s="1">
        <v>11.89000034332275</v>
      </c>
      <c r="G956" s="1">
        <v>23.420000076293949</v>
      </c>
      <c r="I956" s="2">
        <v>40855</v>
      </c>
      <c r="J956">
        <f t="shared" si="103"/>
        <v>-4.7709922274817478E-3</v>
      </c>
      <c r="K956">
        <f t="shared" si="104"/>
        <v>0</v>
      </c>
      <c r="L956">
        <f t="shared" si="105"/>
        <v>-6.309172180628808E-3</v>
      </c>
      <c r="M956">
        <f t="shared" si="106"/>
        <v>4.3272300379603335E-4</v>
      </c>
      <c r="N956">
        <f t="shared" si="107"/>
        <v>-4.1875409395069124E-3</v>
      </c>
      <c r="O956">
        <f t="shared" si="108"/>
        <v>-1.7049876274370726E-3</v>
      </c>
    </row>
    <row r="957" spans="1:15">
      <c r="A957" s="2">
        <v>40856</v>
      </c>
      <c r="B957" s="1">
        <v>52.200000762939453</v>
      </c>
      <c r="C957" s="1">
        <v>27.360000610351559</v>
      </c>
      <c r="D957" s="1">
        <v>31.79999923706055</v>
      </c>
      <c r="E957" s="1">
        <v>23.090000152587891</v>
      </c>
      <c r="F957" s="1">
        <v>11.85999965667725</v>
      </c>
      <c r="G957" s="1">
        <v>23.360000610351559</v>
      </c>
      <c r="I957" s="2">
        <v>40856</v>
      </c>
      <c r="J957">
        <f t="shared" si="103"/>
        <v>9.5875811308899291E-4</v>
      </c>
      <c r="K957">
        <f t="shared" si="104"/>
        <v>-1.824123945234938E-3</v>
      </c>
      <c r="L957">
        <f t="shared" si="105"/>
        <v>9.5237853035095368E-3</v>
      </c>
      <c r="M957">
        <f t="shared" si="106"/>
        <v>-1.2976075067695611E-3</v>
      </c>
      <c r="N957">
        <f t="shared" si="107"/>
        <v>-2.5231863565377145E-3</v>
      </c>
      <c r="O957">
        <f t="shared" si="108"/>
        <v>-2.5618900831312214E-3</v>
      </c>
    </row>
    <row r="958" spans="1:15">
      <c r="A958" s="2">
        <v>40857</v>
      </c>
      <c r="B958" s="1">
        <v>50.549999237060547</v>
      </c>
      <c r="C958" s="1">
        <v>26.520000457763668</v>
      </c>
      <c r="D958" s="1">
        <v>30.379999160766602</v>
      </c>
      <c r="E958" s="1">
        <v>22.379999160766602</v>
      </c>
      <c r="F958" s="1">
        <v>11.239999771118161</v>
      </c>
      <c r="G958" s="1">
        <v>22.719999313354489</v>
      </c>
      <c r="I958" s="2">
        <v>40857</v>
      </c>
      <c r="J958">
        <f t="shared" si="103"/>
        <v>-3.1609224171704635E-2</v>
      </c>
      <c r="K958">
        <f t="shared" si="104"/>
        <v>-3.0701759278107602E-2</v>
      </c>
      <c r="L958">
        <f t="shared" si="105"/>
        <v>-4.4654091520827575E-2</v>
      </c>
      <c r="M958">
        <f t="shared" si="106"/>
        <v>-3.0749284847523626E-2</v>
      </c>
      <c r="N958">
        <f t="shared" si="107"/>
        <v>-5.2276551729074083E-2</v>
      </c>
      <c r="O958">
        <f t="shared" si="108"/>
        <v>-2.7397315080268679E-2</v>
      </c>
    </row>
    <row r="959" spans="1:15">
      <c r="A959" s="2">
        <v>40858</v>
      </c>
      <c r="B959" s="1">
        <v>50.900001525878913</v>
      </c>
      <c r="C959" s="1">
        <v>26.409999847412109</v>
      </c>
      <c r="D959" s="1">
        <v>30.79999923706055</v>
      </c>
      <c r="E959" s="1">
        <v>22.379999160766602</v>
      </c>
      <c r="F959" s="1">
        <v>11.27999973297119</v>
      </c>
      <c r="G959" s="1">
        <v>22.870000839233398</v>
      </c>
      <c r="I959" s="2">
        <v>40858</v>
      </c>
      <c r="J959">
        <f t="shared" si="103"/>
        <v>6.9238831671784391E-3</v>
      </c>
      <c r="K959">
        <f t="shared" si="104"/>
        <v>-4.1478359145109486E-3</v>
      </c>
      <c r="L959">
        <f t="shared" si="105"/>
        <v>1.382488768585439E-2</v>
      </c>
      <c r="M959">
        <f t="shared" si="106"/>
        <v>0</v>
      </c>
      <c r="N959">
        <f t="shared" si="107"/>
        <v>3.5587155398180141E-3</v>
      </c>
      <c r="O959">
        <f t="shared" si="108"/>
        <v>6.602180035751192E-3</v>
      </c>
    </row>
    <row r="960" spans="1:15">
      <c r="A960" s="2">
        <v>40861</v>
      </c>
      <c r="B960" s="1">
        <v>52.150001525878913</v>
      </c>
      <c r="C960" s="1">
        <v>27.10000038146973</v>
      </c>
      <c r="D960" s="1">
        <v>31.940000534057621</v>
      </c>
      <c r="E960" s="1">
        <v>23.090000152587891</v>
      </c>
      <c r="F960" s="1">
        <v>11.47000026702881</v>
      </c>
      <c r="G960" s="1">
        <v>23.239999771118161</v>
      </c>
      <c r="I960" s="2">
        <v>40861</v>
      </c>
      <c r="J960">
        <f t="shared" si="103"/>
        <v>2.4557956041798286E-2</v>
      </c>
      <c r="K960">
        <f t="shared" si="104"/>
        <v>2.6126487620000242E-2</v>
      </c>
      <c r="L960">
        <f t="shared" si="105"/>
        <v>3.7013030040122435E-2</v>
      </c>
      <c r="M960">
        <f t="shared" si="106"/>
        <v>3.1724799751823081E-2</v>
      </c>
      <c r="N960">
        <f t="shared" si="107"/>
        <v>1.6844019375483972E-2</v>
      </c>
      <c r="O960">
        <f t="shared" si="108"/>
        <v>1.6178352352748074E-2</v>
      </c>
    </row>
    <row r="961" spans="1:15">
      <c r="A961" s="2">
        <v>40862</v>
      </c>
      <c r="B961" s="1">
        <v>51.849998474121087</v>
      </c>
      <c r="C961" s="1">
        <v>26.70000076293945</v>
      </c>
      <c r="D961" s="1">
        <v>31.85000038146973</v>
      </c>
      <c r="E961" s="1">
        <v>22.879999160766602</v>
      </c>
      <c r="F961" s="1">
        <v>11.35999965667725</v>
      </c>
      <c r="G961" s="1">
        <v>23.139999389648441</v>
      </c>
      <c r="I961" s="2">
        <v>40862</v>
      </c>
      <c r="J961">
        <f t="shared" si="103"/>
        <v>-5.7526949756454603E-3</v>
      </c>
      <c r="K961">
        <f t="shared" si="104"/>
        <v>-1.4760133317333449E-2</v>
      </c>
      <c r="L961">
        <f t="shared" si="105"/>
        <v>-2.8177880739833887E-3</v>
      </c>
      <c r="M961">
        <f t="shared" si="106"/>
        <v>-9.0948891482684757E-3</v>
      </c>
      <c r="N961">
        <f t="shared" si="107"/>
        <v>-9.590288386283995E-3</v>
      </c>
      <c r="O961">
        <f t="shared" si="108"/>
        <v>-4.3029424464107076E-3</v>
      </c>
    </row>
    <row r="962" spans="1:15">
      <c r="A962" s="2">
        <v>40863</v>
      </c>
      <c r="B962" s="1">
        <v>51.200000762939453</v>
      </c>
      <c r="C962" s="1">
        <v>26.54999923706055</v>
      </c>
      <c r="D962" s="1">
        <v>31.5</v>
      </c>
      <c r="E962" s="1">
        <v>22.70000076293945</v>
      </c>
      <c r="F962" s="1">
        <v>11.05000019073486</v>
      </c>
      <c r="G962" s="1">
        <v>22.930000305175781</v>
      </c>
      <c r="I962" s="2">
        <v>40863</v>
      </c>
      <c r="J962">
        <f t="shared" si="103"/>
        <v>-1.2536118231634176E-2</v>
      </c>
      <c r="K962">
        <f t="shared" si="104"/>
        <v>-5.6180345165797374E-3</v>
      </c>
      <c r="L962">
        <f t="shared" si="105"/>
        <v>-1.0989022834466265E-2</v>
      </c>
      <c r="M962">
        <f t="shared" si="106"/>
        <v>-7.8670631306579589E-3</v>
      </c>
      <c r="N962">
        <f t="shared" si="107"/>
        <v>-2.7288686206973303E-2</v>
      </c>
      <c r="O962">
        <f t="shared" si="108"/>
        <v>-9.0751551431155954E-3</v>
      </c>
    </row>
    <row r="963" spans="1:15">
      <c r="A963" s="2">
        <v>40864</v>
      </c>
      <c r="B963" s="1">
        <v>51.349998474121087</v>
      </c>
      <c r="C963" s="1">
        <v>26.379999160766602</v>
      </c>
      <c r="D963" s="1">
        <v>31.5</v>
      </c>
      <c r="E963" s="1">
        <v>22.760000228881839</v>
      </c>
      <c r="F963" s="1">
        <v>11.060000419616699</v>
      </c>
      <c r="G963" s="1">
        <v>22.930000305175781</v>
      </c>
      <c r="I963" s="2">
        <v>40864</v>
      </c>
      <c r="J963">
        <f t="shared" si="103"/>
        <v>2.929642752861201E-3</v>
      </c>
      <c r="K963">
        <f t="shared" si="104"/>
        <v>-6.4030162402660094E-3</v>
      </c>
      <c r="L963">
        <f t="shared" si="105"/>
        <v>0</v>
      </c>
      <c r="M963">
        <f t="shared" si="106"/>
        <v>2.6431481905651055E-3</v>
      </c>
      <c r="N963">
        <f t="shared" si="107"/>
        <v>9.0499807323301444E-4</v>
      </c>
      <c r="O963">
        <f t="shared" si="108"/>
        <v>0</v>
      </c>
    </row>
    <row r="964" spans="1:15">
      <c r="A964" s="2">
        <v>40865</v>
      </c>
      <c r="B964" s="1">
        <v>50.299999237060547</v>
      </c>
      <c r="C964" s="1">
        <v>25.89999961853027</v>
      </c>
      <c r="D964" s="1">
        <v>31</v>
      </c>
      <c r="E964" s="1">
        <v>22.469999313354489</v>
      </c>
      <c r="F964" s="1">
        <v>11.010000228881839</v>
      </c>
      <c r="G964" s="1">
        <v>22.559999465942379</v>
      </c>
      <c r="I964" s="2">
        <v>40865</v>
      </c>
      <c r="J964">
        <f t="shared" ref="J964:J1027" si="109">(B964-B963)/B963</f>
        <v>-2.044789227383734E-2</v>
      </c>
      <c r="K964">
        <f t="shared" ref="K964:K1027" si="110">(C964-C963)/C963</f>
        <v>-1.8195585955522179E-2</v>
      </c>
      <c r="L964">
        <f t="shared" ref="L964:L1027" si="111">(D964-D963)/D963</f>
        <v>-1.5873015873015872E-2</v>
      </c>
      <c r="M964">
        <f t="shared" ref="M964:M1027" si="112">(E964-E963)/E963</f>
        <v>-1.2741692118234135E-2</v>
      </c>
      <c r="N964">
        <f t="shared" ref="N964:N1027" si="113">(F964-F963)/F963</f>
        <v>-4.5208127339829308E-3</v>
      </c>
      <c r="O964">
        <f t="shared" ref="O964:O1027" si="114">(G964-G963)/G963</f>
        <v>-1.6136102673748549E-2</v>
      </c>
    </row>
    <row r="965" spans="1:15">
      <c r="A965" s="2">
        <v>40868</v>
      </c>
      <c r="B965" s="1">
        <v>49.229999542236328</v>
      </c>
      <c r="C965" s="1">
        <v>24.979999542236332</v>
      </c>
      <c r="D965" s="1">
        <v>30.35000038146973</v>
      </c>
      <c r="E965" s="1">
        <v>21.930000305175781</v>
      </c>
      <c r="F965" s="1">
        <v>10.819999694824221</v>
      </c>
      <c r="G965" s="1">
        <v>21.89999961853027</v>
      </c>
      <c r="I965" s="2">
        <v>40868</v>
      </c>
      <c r="J965">
        <f t="shared" si="109"/>
        <v>-2.1272360060710566E-2</v>
      </c>
      <c r="K965">
        <f t="shared" si="110"/>
        <v>-3.552123899012416E-2</v>
      </c>
      <c r="L965">
        <f t="shared" si="111"/>
        <v>-2.0967729630008706E-2</v>
      </c>
      <c r="M965">
        <f t="shared" si="112"/>
        <v>-2.4031999318209697E-2</v>
      </c>
      <c r="N965">
        <f t="shared" si="113"/>
        <v>-1.7257087203250237E-2</v>
      </c>
      <c r="O965">
        <f t="shared" si="114"/>
        <v>-2.9255313077842744E-2</v>
      </c>
    </row>
    <row r="966" spans="1:15">
      <c r="A966" s="2">
        <v>40869</v>
      </c>
      <c r="B966" s="1">
        <v>49.020000457763672</v>
      </c>
      <c r="C966" s="1">
        <v>24.70000076293945</v>
      </c>
      <c r="D966" s="1">
        <v>30</v>
      </c>
      <c r="E966" s="1">
        <v>21.70999908447266</v>
      </c>
      <c r="F966" s="1">
        <v>10.760000228881839</v>
      </c>
      <c r="G966" s="1">
        <v>21.809999465942379</v>
      </c>
      <c r="I966" s="2">
        <v>40869</v>
      </c>
      <c r="J966">
        <f t="shared" si="109"/>
        <v>-4.2656730941565395E-3</v>
      </c>
      <c r="K966">
        <f t="shared" si="110"/>
        <v>-1.1208918511926251E-2</v>
      </c>
      <c r="L966">
        <f t="shared" si="111"/>
        <v>-1.1532137630002263E-2</v>
      </c>
      <c r="M966">
        <f t="shared" si="112"/>
        <v>-1.0031975268655064E-2</v>
      </c>
      <c r="N966">
        <f t="shared" si="113"/>
        <v>-5.5452373044965943E-3</v>
      </c>
      <c r="O966">
        <f t="shared" si="114"/>
        <v>-4.1095960801633396E-3</v>
      </c>
    </row>
    <row r="967" spans="1:15">
      <c r="A967" s="2">
        <v>40870</v>
      </c>
      <c r="B967" s="1">
        <v>47.849998474121087</v>
      </c>
      <c r="C967" s="1">
        <v>23.170000076293949</v>
      </c>
      <c r="D967" s="1">
        <v>29.20000076293945</v>
      </c>
      <c r="E967" s="1">
        <v>20.079999923706051</v>
      </c>
      <c r="F967" s="1">
        <v>10.11999988555908</v>
      </c>
      <c r="G967" s="1">
        <v>21.14999961853027</v>
      </c>
      <c r="I967" s="2">
        <v>40870</v>
      </c>
      <c r="J967">
        <f t="shared" si="109"/>
        <v>-2.3867849300627315E-2</v>
      </c>
      <c r="K967">
        <f t="shared" si="110"/>
        <v>-6.1943345724148932E-2</v>
      </c>
      <c r="L967">
        <f t="shared" si="111"/>
        <v>-2.666664123535168E-2</v>
      </c>
      <c r="M967">
        <f t="shared" si="112"/>
        <v>-7.5080572524409278E-2</v>
      </c>
      <c r="N967">
        <f t="shared" si="113"/>
        <v>-5.947958454544261E-2</v>
      </c>
      <c r="O967">
        <f t="shared" si="114"/>
        <v>-3.0261341750270957E-2</v>
      </c>
    </row>
    <row r="968" spans="1:15">
      <c r="A968" s="2">
        <v>40871</v>
      </c>
      <c r="B968" s="1">
        <v>47.860000610351563</v>
      </c>
      <c r="C968" s="1">
        <v>23.260000228881839</v>
      </c>
      <c r="D968" s="1">
        <v>28.620000839233398</v>
      </c>
      <c r="E968" s="1">
        <v>19.85000038146973</v>
      </c>
      <c r="F968" s="1">
        <v>10.39000034332275</v>
      </c>
      <c r="G968" s="1">
        <v>21.309999465942379</v>
      </c>
      <c r="I968" s="2">
        <v>40871</v>
      </c>
      <c r="J968">
        <f t="shared" si="109"/>
        <v>2.0903106686378167E-4</v>
      </c>
      <c r="K968">
        <f t="shared" si="110"/>
        <v>3.8843397622589128E-3</v>
      </c>
      <c r="L968">
        <f t="shared" si="111"/>
        <v>-1.9863010566841671E-2</v>
      </c>
      <c r="M968">
        <f t="shared" si="112"/>
        <v>-1.1454160513456383E-2</v>
      </c>
      <c r="N968">
        <f t="shared" si="113"/>
        <v>2.6679887432504046E-2</v>
      </c>
      <c r="O968">
        <f t="shared" si="114"/>
        <v>7.5650047422188976E-3</v>
      </c>
    </row>
    <row r="969" spans="1:15">
      <c r="A969" s="2">
        <v>40872</v>
      </c>
      <c r="B969" s="1">
        <v>47.439998626708977</v>
      </c>
      <c r="C969" s="1">
        <v>23.069999694824219</v>
      </c>
      <c r="D969" s="1">
        <v>28.319999694824219</v>
      </c>
      <c r="E969" s="1">
        <v>19.60000038146973</v>
      </c>
      <c r="F969" s="1">
        <v>10.22999954223633</v>
      </c>
      <c r="G969" s="1">
        <v>21.20000076293945</v>
      </c>
      <c r="I969" s="2">
        <v>40872</v>
      </c>
      <c r="J969">
        <f t="shared" si="109"/>
        <v>-8.7756368216958119E-3</v>
      </c>
      <c r="K969">
        <f t="shared" si="110"/>
        <v>-8.1685525446254254E-3</v>
      </c>
      <c r="L969">
        <f t="shared" si="111"/>
        <v>-1.0482219972472069E-2</v>
      </c>
      <c r="M969">
        <f t="shared" si="112"/>
        <v>-1.2594458196251658E-2</v>
      </c>
      <c r="N969">
        <f t="shared" si="113"/>
        <v>-1.5399499114477581E-2</v>
      </c>
      <c r="O969">
        <f t="shared" si="114"/>
        <v>-5.1618350896127192E-3</v>
      </c>
    </row>
    <row r="970" spans="1:15">
      <c r="A970" s="2">
        <v>40875</v>
      </c>
      <c r="B970" s="1">
        <v>48.290000915527337</v>
      </c>
      <c r="C970" s="1">
        <v>23.370000839233398</v>
      </c>
      <c r="D970" s="1">
        <v>29.219999313354489</v>
      </c>
      <c r="E970" s="1">
        <v>20.04999923706055</v>
      </c>
      <c r="F970" s="1">
        <v>10.340000152587891</v>
      </c>
      <c r="G970" s="1">
        <v>21.420000076293949</v>
      </c>
      <c r="I970" s="2">
        <v>40875</v>
      </c>
      <c r="J970">
        <f t="shared" si="109"/>
        <v>1.7917418073865699E-2</v>
      </c>
      <c r="K970">
        <f t="shared" si="110"/>
        <v>1.3003950948316887E-2</v>
      </c>
      <c r="L970">
        <f t="shared" si="111"/>
        <v>3.1779647889429691E-2</v>
      </c>
      <c r="M970">
        <f t="shared" si="112"/>
        <v>2.2959124838398428E-2</v>
      </c>
      <c r="N970">
        <f t="shared" si="113"/>
        <v>1.0752748316107357E-2</v>
      </c>
      <c r="O970">
        <f t="shared" si="114"/>
        <v>1.0377325728171138E-2</v>
      </c>
    </row>
    <row r="971" spans="1:15">
      <c r="A971" s="2">
        <v>40876</v>
      </c>
      <c r="B971" s="1">
        <v>48.720001220703118</v>
      </c>
      <c r="C971" s="1">
        <v>23.75</v>
      </c>
      <c r="D971" s="1">
        <v>29.280000686645511</v>
      </c>
      <c r="E971" s="1">
        <v>20.39999961853027</v>
      </c>
      <c r="F971" s="1">
        <v>10.489999771118161</v>
      </c>
      <c r="G971" s="1">
        <v>21.659999847412109</v>
      </c>
      <c r="I971" s="2">
        <v>40876</v>
      </c>
      <c r="J971">
        <f t="shared" si="109"/>
        <v>8.9045412512617581E-3</v>
      </c>
      <c r="K971">
        <f t="shared" si="110"/>
        <v>1.6260126106998746E-2</v>
      </c>
      <c r="L971">
        <f t="shared" si="111"/>
        <v>2.0534351369269252E-3</v>
      </c>
      <c r="M971">
        <f t="shared" si="112"/>
        <v>1.7456378792412942E-2</v>
      </c>
      <c r="N971">
        <f t="shared" si="113"/>
        <v>1.4506732719218389E-2</v>
      </c>
      <c r="O971">
        <f t="shared" si="114"/>
        <v>1.120447106738222E-2</v>
      </c>
    </row>
    <row r="972" spans="1:15">
      <c r="A972" s="2">
        <v>40877</v>
      </c>
      <c r="B972" s="1">
        <v>48.080001831054688</v>
      </c>
      <c r="C972" s="1">
        <v>23.280000686645511</v>
      </c>
      <c r="D972" s="1">
        <v>29.340000152587891</v>
      </c>
      <c r="E972" s="1">
        <v>20.159999847412109</v>
      </c>
      <c r="F972" s="1">
        <v>10.19999980926514</v>
      </c>
      <c r="G972" s="1">
        <v>21.510000228881839</v>
      </c>
      <c r="I972" s="2">
        <v>40877</v>
      </c>
      <c r="J972">
        <f t="shared" si="109"/>
        <v>-1.3136276141480647E-2</v>
      </c>
      <c r="K972">
        <f t="shared" si="110"/>
        <v>-1.9789444772820575E-2</v>
      </c>
      <c r="L972">
        <f t="shared" si="111"/>
        <v>2.0491620401410977E-3</v>
      </c>
      <c r="M972">
        <f t="shared" si="112"/>
        <v>-1.1764694882648799E-2</v>
      </c>
      <c r="N972">
        <f t="shared" si="113"/>
        <v>-2.7645373515781141E-2</v>
      </c>
      <c r="O972">
        <f t="shared" si="114"/>
        <v>-6.9251901933042497E-3</v>
      </c>
    </row>
    <row r="973" spans="1:15">
      <c r="A973" s="2">
        <v>40878</v>
      </c>
      <c r="B973" s="1">
        <v>50.299999237060547</v>
      </c>
      <c r="C973" s="1">
        <v>24.379999160766602</v>
      </c>
      <c r="D973" s="1">
        <v>30.430000305175781</v>
      </c>
      <c r="E973" s="1">
        <v>21.020000457763668</v>
      </c>
      <c r="F973" s="1">
        <v>10.909999847412109</v>
      </c>
      <c r="G973" s="1">
        <v>22.680000305175781</v>
      </c>
      <c r="I973" s="2">
        <v>40878</v>
      </c>
      <c r="J973">
        <f t="shared" si="109"/>
        <v>4.6172989215070528E-2</v>
      </c>
      <c r="K973">
        <f t="shared" si="110"/>
        <v>4.7250792168236508E-2</v>
      </c>
      <c r="L973">
        <f t="shared" si="111"/>
        <v>3.7150652587564788E-2</v>
      </c>
      <c r="M973">
        <f t="shared" si="112"/>
        <v>4.2658760756982605E-2</v>
      </c>
      <c r="N973">
        <f t="shared" si="113"/>
        <v>6.9607848178785514E-2</v>
      </c>
      <c r="O973">
        <f t="shared" si="114"/>
        <v>5.4393308407452406E-2</v>
      </c>
    </row>
    <row r="974" spans="1:15">
      <c r="A974" s="2">
        <v>40879</v>
      </c>
      <c r="B974" s="1">
        <v>49.819999694824219</v>
      </c>
      <c r="C974" s="1">
        <v>24.180000305175781</v>
      </c>
      <c r="D974" s="1">
        <v>30.430000305175781</v>
      </c>
      <c r="E974" s="1">
        <v>20.79999923706055</v>
      </c>
      <c r="F974" s="1">
        <v>10.88000011444092</v>
      </c>
      <c r="G974" s="1">
        <v>22.45999908447266</v>
      </c>
      <c r="I974" s="2">
        <v>40879</v>
      </c>
      <c r="J974">
        <f t="shared" si="109"/>
        <v>-9.5427345828400963E-3</v>
      </c>
      <c r="K974">
        <f t="shared" si="110"/>
        <v>-8.2033987889822222E-3</v>
      </c>
      <c r="L974">
        <f t="shared" si="111"/>
        <v>0</v>
      </c>
      <c r="M974">
        <f t="shared" si="112"/>
        <v>-1.0466280490582063E-2</v>
      </c>
      <c r="N974">
        <f t="shared" si="113"/>
        <v>-2.7497464152857593E-3</v>
      </c>
      <c r="O974">
        <f t="shared" si="114"/>
        <v>-9.7002300592083836E-3</v>
      </c>
    </row>
    <row r="975" spans="1:15">
      <c r="A975" s="2">
        <v>40882</v>
      </c>
      <c r="B975" s="1">
        <v>49.659999847412109</v>
      </c>
      <c r="C975" s="1">
        <v>23.969999313354489</v>
      </c>
      <c r="D975" s="1">
        <v>29.89999961853027</v>
      </c>
      <c r="E975" s="1">
        <v>20.79000091552734</v>
      </c>
      <c r="F975" s="1">
        <v>10.88000011444092</v>
      </c>
      <c r="G975" s="1">
        <v>22.45999908447266</v>
      </c>
      <c r="I975" s="2">
        <v>40882</v>
      </c>
      <c r="J975">
        <f t="shared" si="109"/>
        <v>-3.2115585787274043E-3</v>
      </c>
      <c r="K975">
        <f t="shared" si="110"/>
        <v>-8.6849044322113364E-3</v>
      </c>
      <c r="L975">
        <f t="shared" si="111"/>
        <v>-1.7417045065075618E-2</v>
      </c>
      <c r="M975">
        <f t="shared" si="112"/>
        <v>-4.8068855288204283E-4</v>
      </c>
      <c r="N975">
        <f t="shared" si="113"/>
        <v>0</v>
      </c>
      <c r="O975">
        <f t="shared" si="114"/>
        <v>0</v>
      </c>
    </row>
    <row r="976" spans="1:15">
      <c r="A976" s="2">
        <v>40883</v>
      </c>
      <c r="B976" s="1">
        <v>48.689998626708977</v>
      </c>
      <c r="C976" s="1">
        <v>23.680000305175781</v>
      </c>
      <c r="D976" s="1">
        <v>29.5</v>
      </c>
      <c r="E976" s="1">
        <v>20.39999961853027</v>
      </c>
      <c r="F976" s="1">
        <v>10.539999961853029</v>
      </c>
      <c r="G976" s="1">
        <v>22.010000228881839</v>
      </c>
      <c r="I976" s="2">
        <v>40883</v>
      </c>
      <c r="J976">
        <f t="shared" si="109"/>
        <v>-1.953284783897721E-2</v>
      </c>
      <c r="K976">
        <f t="shared" si="110"/>
        <v>-1.2098415372800583E-2</v>
      </c>
      <c r="L976">
        <f t="shared" si="111"/>
        <v>-1.3377913833897628E-2</v>
      </c>
      <c r="M976">
        <f t="shared" si="112"/>
        <v>-1.875908031854831E-2</v>
      </c>
      <c r="N976">
        <f t="shared" si="113"/>
        <v>-3.1250013695920065E-2</v>
      </c>
      <c r="O976">
        <f t="shared" si="114"/>
        <v>-2.0035568741492933E-2</v>
      </c>
    </row>
    <row r="977" spans="1:15">
      <c r="A977" s="2">
        <v>40884</v>
      </c>
      <c r="B977" s="1">
        <v>49.200000762939453</v>
      </c>
      <c r="C977" s="1">
        <v>23.60000038146973</v>
      </c>
      <c r="D977" s="1">
        <v>29.5</v>
      </c>
      <c r="E977" s="1">
        <v>20.420000076293949</v>
      </c>
      <c r="F977" s="1">
        <v>10.69999980926514</v>
      </c>
      <c r="G977" s="1">
        <v>22.20000076293945</v>
      </c>
      <c r="I977" s="2">
        <v>40884</v>
      </c>
      <c r="J977">
        <f t="shared" si="109"/>
        <v>1.0474474237317259E-2</v>
      </c>
      <c r="K977">
        <f t="shared" si="110"/>
        <v>-3.3783751129667595E-3</v>
      </c>
      <c r="L977">
        <f t="shared" si="111"/>
        <v>0</v>
      </c>
      <c r="M977">
        <f t="shared" si="112"/>
        <v>9.8041461459203328E-4</v>
      </c>
      <c r="N977">
        <f t="shared" si="113"/>
        <v>1.5180251232560888E-2</v>
      </c>
      <c r="O977">
        <f t="shared" si="114"/>
        <v>8.6324639746386111E-3</v>
      </c>
    </row>
    <row r="978" spans="1:15">
      <c r="A978" s="2">
        <v>40885</v>
      </c>
      <c r="B978" s="1">
        <v>48.860000610351563</v>
      </c>
      <c r="C978" s="1">
        <v>23.389999389648441</v>
      </c>
      <c r="D978" s="1">
        <v>29.10000038146973</v>
      </c>
      <c r="E978" s="1">
        <v>20.090000152587891</v>
      </c>
      <c r="F978" s="1">
        <v>10.569999694824221</v>
      </c>
      <c r="G978" s="1">
        <v>22.030000686645511</v>
      </c>
      <c r="I978" s="2">
        <v>40885</v>
      </c>
      <c r="J978">
        <f t="shared" si="109"/>
        <v>-6.9105720999094013E-3</v>
      </c>
      <c r="K978">
        <f t="shared" si="110"/>
        <v>-8.8983469672389431E-3</v>
      </c>
      <c r="L978">
        <f t="shared" si="111"/>
        <v>-1.3559309102721013E-2</v>
      </c>
      <c r="M978">
        <f t="shared" si="112"/>
        <v>-1.6160623039818828E-2</v>
      </c>
      <c r="N978">
        <f t="shared" si="113"/>
        <v>-1.2149543622267407E-2</v>
      </c>
      <c r="O978">
        <f t="shared" si="114"/>
        <v>-7.6576608311534535E-3</v>
      </c>
    </row>
    <row r="979" spans="1:15">
      <c r="A979" s="2">
        <v>40886</v>
      </c>
      <c r="B979" s="1">
        <v>48.240001678466797</v>
      </c>
      <c r="C979" s="1">
        <v>23.020000457763668</v>
      </c>
      <c r="D979" s="1">
        <v>28.930000305175781</v>
      </c>
      <c r="E979" s="1">
        <v>19.89999961853027</v>
      </c>
      <c r="F979" s="1">
        <v>10.47999954223633</v>
      </c>
      <c r="G979" s="1">
        <v>21.889999389648441</v>
      </c>
      <c r="I979" s="2">
        <v>40886</v>
      </c>
      <c r="J979">
        <f t="shared" si="109"/>
        <v>-1.2689294395002762E-2</v>
      </c>
      <c r="K979">
        <f t="shared" si="110"/>
        <v>-1.5818680698577562E-2</v>
      </c>
      <c r="L979">
        <f t="shared" si="111"/>
        <v>-5.8419269438292291E-3</v>
      </c>
      <c r="M979">
        <f t="shared" si="112"/>
        <v>-9.4574680246155129E-3</v>
      </c>
      <c r="N979">
        <f t="shared" si="113"/>
        <v>-8.5146788255784644E-3</v>
      </c>
      <c r="O979">
        <f t="shared" si="114"/>
        <v>-6.3550291708315051E-3</v>
      </c>
    </row>
    <row r="980" spans="1:15">
      <c r="A980" s="2">
        <v>40889</v>
      </c>
      <c r="B980" s="1">
        <v>48.799999237060547</v>
      </c>
      <c r="C980" s="1">
        <v>23.129999160766602</v>
      </c>
      <c r="D980" s="1">
        <v>29.159999847412109</v>
      </c>
      <c r="E980" s="1">
        <v>20</v>
      </c>
      <c r="F980" s="1">
        <v>10.539999961853029</v>
      </c>
      <c r="G980" s="1">
        <v>21.89999961853027</v>
      </c>
      <c r="I980" s="2">
        <v>40889</v>
      </c>
      <c r="J980">
        <f t="shared" si="109"/>
        <v>1.1608572535430068E-2</v>
      </c>
      <c r="K980">
        <f t="shared" si="110"/>
        <v>4.7783970814750942E-3</v>
      </c>
      <c r="L980">
        <f t="shared" si="111"/>
        <v>7.9502087732498082E-3</v>
      </c>
      <c r="M980">
        <f t="shared" si="112"/>
        <v>5.0251448938025516E-3</v>
      </c>
      <c r="N980">
        <f t="shared" si="113"/>
        <v>5.7252311295326371E-3</v>
      </c>
      <c r="O980">
        <f t="shared" si="114"/>
        <v>4.5684007129565473E-4</v>
      </c>
    </row>
    <row r="981" spans="1:15">
      <c r="A981" s="2">
        <v>40890</v>
      </c>
      <c r="B981" s="1">
        <v>48.549999237060547</v>
      </c>
      <c r="C981" s="1">
        <v>23.10000038146973</v>
      </c>
      <c r="D981" s="1">
        <v>29.010000228881839</v>
      </c>
      <c r="E981" s="1">
        <v>20.04000091552734</v>
      </c>
      <c r="F981" s="1">
        <v>10.310000419616699</v>
      </c>
      <c r="G981" s="1">
        <v>21.79999923706055</v>
      </c>
      <c r="I981" s="2">
        <v>40890</v>
      </c>
      <c r="J981">
        <f t="shared" si="109"/>
        <v>-5.1229508997643718E-3</v>
      </c>
      <c r="K981">
        <f t="shared" si="110"/>
        <v>-1.2969641325260295E-3</v>
      </c>
      <c r="L981">
        <f t="shared" si="111"/>
        <v>-5.1440198667758929E-3</v>
      </c>
      <c r="M981">
        <f t="shared" si="112"/>
        <v>2.00004577636701E-3</v>
      </c>
      <c r="N981">
        <f t="shared" si="113"/>
        <v>-2.1821588526447572E-2</v>
      </c>
      <c r="O981">
        <f t="shared" si="114"/>
        <v>-4.5662275439085406E-3</v>
      </c>
    </row>
    <row r="982" spans="1:15">
      <c r="A982" s="2">
        <v>40891</v>
      </c>
      <c r="B982" s="1">
        <v>48.590000152587891</v>
      </c>
      <c r="C982" s="1">
        <v>23.190000534057621</v>
      </c>
      <c r="D982" s="1">
        <v>29.10000038146973</v>
      </c>
      <c r="E982" s="1">
        <v>20</v>
      </c>
      <c r="F982" s="1">
        <v>10.35000038146973</v>
      </c>
      <c r="G982" s="1">
        <v>21.85000038146973</v>
      </c>
      <c r="I982" s="2">
        <v>40891</v>
      </c>
      <c r="J982">
        <f t="shared" si="109"/>
        <v>8.2391176428297716E-4</v>
      </c>
      <c r="K982">
        <f t="shared" si="110"/>
        <v>3.8961104373005382E-3</v>
      </c>
      <c r="L982">
        <f t="shared" si="111"/>
        <v>3.1023837255364129E-3</v>
      </c>
      <c r="M982">
        <f t="shared" si="112"/>
        <v>-1.9960535778392502E-3</v>
      </c>
      <c r="N982">
        <f t="shared" si="113"/>
        <v>3.8797245611089898E-3</v>
      </c>
      <c r="O982">
        <f t="shared" si="114"/>
        <v>2.2936305577560055E-3</v>
      </c>
    </row>
    <row r="983" spans="1:15">
      <c r="A983" s="2">
        <v>40892</v>
      </c>
      <c r="B983" s="1">
        <v>47.5</v>
      </c>
      <c r="C983" s="1">
        <v>22.60000038146973</v>
      </c>
      <c r="D983" s="1">
        <v>28.409999847412109</v>
      </c>
      <c r="E983" s="1">
        <v>19.70000076293945</v>
      </c>
      <c r="F983" s="1">
        <v>10.060000419616699</v>
      </c>
      <c r="G983" s="1">
        <v>21.45999908447266</v>
      </c>
      <c r="I983" s="2">
        <v>40892</v>
      </c>
      <c r="J983">
        <f t="shared" si="109"/>
        <v>-2.2432602370136799E-2</v>
      </c>
      <c r="K983">
        <f t="shared" si="110"/>
        <v>-2.544200685642057E-2</v>
      </c>
      <c r="L983">
        <f t="shared" si="111"/>
        <v>-2.3711358247850697E-2</v>
      </c>
      <c r="M983">
        <f t="shared" si="112"/>
        <v>-1.4999961853027521E-2</v>
      </c>
      <c r="N983">
        <f t="shared" si="113"/>
        <v>-2.8019318953092644E-2</v>
      </c>
      <c r="O983">
        <f t="shared" si="114"/>
        <v>-1.7849029299231392E-2</v>
      </c>
    </row>
    <row r="984" spans="1:15">
      <c r="A984" s="2">
        <v>40893</v>
      </c>
      <c r="B984" s="1">
        <v>47.700000762939453</v>
      </c>
      <c r="C984" s="1">
        <v>22.840000152587891</v>
      </c>
      <c r="D984" s="1">
        <v>28.39999961853027</v>
      </c>
      <c r="E984" s="1">
        <v>19.75</v>
      </c>
      <c r="F984" s="1">
        <v>10.02000045776367</v>
      </c>
      <c r="G984" s="1">
        <v>21.45000076293945</v>
      </c>
      <c r="I984" s="2">
        <v>40893</v>
      </c>
      <c r="J984">
        <f t="shared" si="109"/>
        <v>4.2105423776726972E-3</v>
      </c>
      <c r="K984">
        <f t="shared" si="110"/>
        <v>1.0619458719785773E-2</v>
      </c>
      <c r="L984">
        <f t="shared" si="111"/>
        <v>-3.5199679463392955E-4</v>
      </c>
      <c r="M984">
        <f t="shared" si="112"/>
        <v>2.5380322398063709E-3</v>
      </c>
      <c r="N984">
        <f t="shared" si="113"/>
        <v>-3.9761391833573276E-3</v>
      </c>
      <c r="O984">
        <f t="shared" si="114"/>
        <v>-4.6590503074366376E-4</v>
      </c>
    </row>
    <row r="985" spans="1:15">
      <c r="A985" s="2">
        <v>40896</v>
      </c>
      <c r="B985" s="1">
        <v>46.740001678466797</v>
      </c>
      <c r="C985" s="1">
        <v>21.719999313354489</v>
      </c>
      <c r="D985" s="1">
        <v>28.280000686645511</v>
      </c>
      <c r="E985" s="1">
        <v>19.379999160766602</v>
      </c>
      <c r="F985" s="1">
        <v>9.6000003814697266</v>
      </c>
      <c r="G985" s="1">
        <v>20.860000610351559</v>
      </c>
      <c r="I985" s="2">
        <v>40896</v>
      </c>
      <c r="J985">
        <f t="shared" si="109"/>
        <v>-2.0125766648174316E-2</v>
      </c>
      <c r="K985">
        <f t="shared" si="110"/>
        <v>-4.9036813999604988E-2</v>
      </c>
      <c r="L985">
        <f t="shared" si="111"/>
        <v>-4.2253145597390181E-3</v>
      </c>
      <c r="M985">
        <f t="shared" si="112"/>
        <v>-1.8734219708020174E-2</v>
      </c>
      <c r="N985">
        <f t="shared" si="113"/>
        <v>-4.1916173363896428E-2</v>
      </c>
      <c r="O985">
        <f t="shared" si="114"/>
        <v>-2.7505833641147087E-2</v>
      </c>
    </row>
    <row r="986" spans="1:15">
      <c r="A986" s="2">
        <v>40897</v>
      </c>
      <c r="B986" s="1">
        <v>47</v>
      </c>
      <c r="C986" s="1">
        <v>21.840000152587891</v>
      </c>
      <c r="D986" s="1">
        <v>28.5</v>
      </c>
      <c r="E986" s="1">
        <v>19.590000152587891</v>
      </c>
      <c r="F986" s="1">
        <v>9.5600004196166992</v>
      </c>
      <c r="G986" s="1">
        <v>20.889999389648441</v>
      </c>
      <c r="I986" s="2">
        <v>40897</v>
      </c>
      <c r="J986">
        <f t="shared" si="109"/>
        <v>5.5626510953461269E-3</v>
      </c>
      <c r="K986">
        <f t="shared" si="110"/>
        <v>5.5249006918531426E-3</v>
      </c>
      <c r="L986">
        <f t="shared" si="111"/>
        <v>7.779324894372352E-3</v>
      </c>
      <c r="M986">
        <f t="shared" si="112"/>
        <v>1.0835964959504271E-2</v>
      </c>
      <c r="N986">
        <f t="shared" si="113"/>
        <v>-4.1666625274553882E-3</v>
      </c>
      <c r="O986">
        <f t="shared" si="114"/>
        <v>1.4381005953564318E-3</v>
      </c>
    </row>
    <row r="987" spans="1:15">
      <c r="A987" s="2">
        <v>40898</v>
      </c>
      <c r="B987" s="1">
        <v>49.279998779296882</v>
      </c>
      <c r="C987" s="1">
        <v>23.190000534057621</v>
      </c>
      <c r="D987" s="1">
        <v>29.75</v>
      </c>
      <c r="E987" s="1">
        <v>20.45999908447266</v>
      </c>
      <c r="F987" s="1">
        <v>10.22000026702881</v>
      </c>
      <c r="G987" s="1">
        <v>21.819999694824219</v>
      </c>
      <c r="I987" s="2">
        <v>40898</v>
      </c>
      <c r="J987">
        <f t="shared" si="109"/>
        <v>4.851061232546558E-2</v>
      </c>
      <c r="K987">
        <f t="shared" si="110"/>
        <v>6.1813203847883871E-2</v>
      </c>
      <c r="L987">
        <f t="shared" si="111"/>
        <v>4.3859649122807015E-2</v>
      </c>
      <c r="M987">
        <f t="shared" si="112"/>
        <v>4.4410358606854834E-2</v>
      </c>
      <c r="N987">
        <f t="shared" si="113"/>
        <v>6.9037637912423164E-2</v>
      </c>
      <c r="O987">
        <f t="shared" si="114"/>
        <v>4.4518924478122196E-2</v>
      </c>
    </row>
    <row r="988" spans="1:15">
      <c r="A988" s="2">
        <v>40899</v>
      </c>
      <c r="B988" s="1">
        <v>49.159999847412109</v>
      </c>
      <c r="C988" s="1">
        <v>23.079999923706051</v>
      </c>
      <c r="D988" s="1">
        <v>29.520000457763668</v>
      </c>
      <c r="E988" s="1">
        <v>20.39999961853027</v>
      </c>
      <c r="F988" s="1">
        <v>10.38000011444092</v>
      </c>
      <c r="G988" s="1">
        <v>21.780000686645511</v>
      </c>
      <c r="I988" s="2">
        <v>40899</v>
      </c>
      <c r="J988">
        <f t="shared" si="109"/>
        <v>-2.4350433209666743E-3</v>
      </c>
      <c r="K988">
        <f t="shared" si="110"/>
        <v>-4.7434500999695532E-3</v>
      </c>
      <c r="L988">
        <f t="shared" si="111"/>
        <v>-7.7310770499607285E-3</v>
      </c>
      <c r="M988">
        <f t="shared" si="112"/>
        <v>-2.9325253483478519E-3</v>
      </c>
      <c r="N988">
        <f t="shared" si="113"/>
        <v>1.5655561960041416E-2</v>
      </c>
      <c r="O988">
        <f t="shared" si="114"/>
        <v>-1.8331351392362892E-3</v>
      </c>
    </row>
    <row r="989" spans="1:15">
      <c r="A989" s="2">
        <v>40900</v>
      </c>
      <c r="B989" s="1">
        <v>50</v>
      </c>
      <c r="C989" s="1">
        <v>23.70999908447266</v>
      </c>
      <c r="D989" s="1">
        <v>30.04999923706055</v>
      </c>
      <c r="E989" s="1">
        <v>20.690000534057621</v>
      </c>
      <c r="F989" s="1">
        <v>10.829999923706049</v>
      </c>
      <c r="G989" s="1">
        <v>22.25</v>
      </c>
      <c r="I989" s="2">
        <v>40900</v>
      </c>
      <c r="J989">
        <f t="shared" si="109"/>
        <v>1.708706580950305E-2</v>
      </c>
      <c r="K989">
        <f t="shared" si="110"/>
        <v>2.7296324213568156E-2</v>
      </c>
      <c r="L989">
        <f t="shared" si="111"/>
        <v>1.7953887909154625E-2</v>
      </c>
      <c r="M989">
        <f t="shared" si="112"/>
        <v>1.4215731419128533E-2</v>
      </c>
      <c r="N989">
        <f t="shared" si="113"/>
        <v>4.3352582302872852E-2</v>
      </c>
      <c r="O989">
        <f t="shared" si="114"/>
        <v>2.1579398463594652E-2</v>
      </c>
    </row>
    <row r="990" spans="1:15">
      <c r="A990" s="2">
        <v>40903</v>
      </c>
      <c r="B990" s="1">
        <v>49.950000762939453</v>
      </c>
      <c r="C990" s="1">
        <v>23.579999923706051</v>
      </c>
      <c r="D990" s="1">
        <v>29.989999771118161</v>
      </c>
      <c r="E990" s="1">
        <v>20.819999694824219</v>
      </c>
      <c r="F990" s="1">
        <v>10.760000228881839</v>
      </c>
      <c r="G990" s="1">
        <v>22.25</v>
      </c>
      <c r="I990" s="2">
        <v>40903</v>
      </c>
      <c r="J990">
        <f t="shared" si="109"/>
        <v>-9.9998474121093745E-4</v>
      </c>
      <c r="K990">
        <f t="shared" si="110"/>
        <v>-5.4828834157038524E-3</v>
      </c>
      <c r="L990">
        <f t="shared" si="111"/>
        <v>-1.9966544913715941E-3</v>
      </c>
      <c r="M990">
        <f t="shared" si="112"/>
        <v>6.283187888400852E-3</v>
      </c>
      <c r="N990">
        <f t="shared" si="113"/>
        <v>-6.4634991059405126E-3</v>
      </c>
      <c r="O990">
        <f t="shared" si="114"/>
        <v>0</v>
      </c>
    </row>
    <row r="991" spans="1:15">
      <c r="A991" s="2">
        <v>40904</v>
      </c>
      <c r="B991" s="1">
        <v>49.849998474121087</v>
      </c>
      <c r="C991" s="1">
        <v>23.780000686645511</v>
      </c>
      <c r="D991" s="1">
        <v>29.190000534057621</v>
      </c>
      <c r="E991" s="1">
        <v>20.70999908447266</v>
      </c>
      <c r="F991" s="1">
        <v>10.64999961853027</v>
      </c>
      <c r="G991" s="1">
        <v>22.159999847412109</v>
      </c>
      <c r="I991" s="2">
        <v>40904</v>
      </c>
      <c r="J991">
        <f t="shared" si="109"/>
        <v>-2.0020477936121168E-3</v>
      </c>
      <c r="K991">
        <f t="shared" si="110"/>
        <v>8.4817965897612379E-3</v>
      </c>
      <c r="L991">
        <f t="shared" si="111"/>
        <v>-2.6675533283297262E-2</v>
      </c>
      <c r="M991">
        <f t="shared" si="112"/>
        <v>-5.2834107571531194E-3</v>
      </c>
      <c r="N991">
        <f t="shared" si="113"/>
        <v>-1.0223104833799866E-2</v>
      </c>
      <c r="O991">
        <f t="shared" si="114"/>
        <v>-4.0449506781074437E-3</v>
      </c>
    </row>
    <row r="992" spans="1:15">
      <c r="A992" s="2">
        <v>40905</v>
      </c>
      <c r="B992" s="1">
        <v>49.569999694824219</v>
      </c>
      <c r="C992" s="1">
        <v>23.35000038146973</v>
      </c>
      <c r="D992" s="1">
        <v>29.770000457763668</v>
      </c>
      <c r="E992" s="1">
        <v>20.579999923706051</v>
      </c>
      <c r="F992" s="1">
        <v>10.659999847412109</v>
      </c>
      <c r="G992" s="1">
        <v>22.120000839233398</v>
      </c>
      <c r="I992" s="2">
        <v>40905</v>
      </c>
      <c r="J992">
        <f t="shared" si="109"/>
        <v>-5.6168262360574645E-3</v>
      </c>
      <c r="K992">
        <f t="shared" si="110"/>
        <v>-1.8082434514699694E-2</v>
      </c>
      <c r="L992">
        <f t="shared" si="111"/>
        <v>1.9869815453731458E-2</v>
      </c>
      <c r="M992">
        <f t="shared" si="112"/>
        <v>-6.277120546281224E-3</v>
      </c>
      <c r="N992">
        <f t="shared" si="113"/>
        <v>9.3898866103617293E-4</v>
      </c>
      <c r="O992">
        <f t="shared" si="114"/>
        <v>-1.8050094067749781E-3</v>
      </c>
    </row>
    <row r="993" spans="1:15">
      <c r="A993" s="2">
        <v>40906</v>
      </c>
      <c r="B993" s="1">
        <v>49.610000610351563</v>
      </c>
      <c r="C993" s="1">
        <v>24.020000457763668</v>
      </c>
      <c r="D993" s="1">
        <v>30.04000091552734</v>
      </c>
      <c r="E993" s="1">
        <v>20.639999389648441</v>
      </c>
      <c r="F993" s="1">
        <v>10.64000034332275</v>
      </c>
      <c r="G993" s="1">
        <v>22.14999961853027</v>
      </c>
      <c r="I993" s="2">
        <v>40906</v>
      </c>
      <c r="J993">
        <f t="shared" si="109"/>
        <v>8.0695815561040616E-4</v>
      </c>
      <c r="K993">
        <f t="shared" si="110"/>
        <v>2.8693792948527828E-2</v>
      </c>
      <c r="L993">
        <f t="shared" si="111"/>
        <v>9.0695483242177414E-3</v>
      </c>
      <c r="M993">
        <f t="shared" si="112"/>
        <v>2.9154259555305771E-3</v>
      </c>
      <c r="N993">
        <f t="shared" si="113"/>
        <v>-1.8761261140368807E-3</v>
      </c>
      <c r="O993">
        <f t="shared" si="114"/>
        <v>1.3561834610631553E-3</v>
      </c>
    </row>
    <row r="994" spans="1:15">
      <c r="A994" s="2">
        <v>40907</v>
      </c>
      <c r="B994" s="1">
        <v>49.810001373291023</v>
      </c>
      <c r="C994" s="1">
        <v>23.70999908447266</v>
      </c>
      <c r="D994" s="1">
        <v>29.95000076293945</v>
      </c>
      <c r="E994" s="1">
        <v>20.590000152587891</v>
      </c>
      <c r="F994" s="1">
        <v>10.560000419616699</v>
      </c>
      <c r="G994" s="1">
        <v>22.139999389648441</v>
      </c>
      <c r="I994" s="2">
        <v>40907</v>
      </c>
      <c r="J994">
        <f t="shared" si="109"/>
        <v>4.0314606022747827E-3</v>
      </c>
      <c r="K994">
        <f t="shared" si="110"/>
        <v>-1.2905968667074311E-2</v>
      </c>
      <c r="L994">
        <f t="shared" si="111"/>
        <v>-2.9960103144128251E-3</v>
      </c>
      <c r="M994">
        <f t="shared" si="112"/>
        <v>-2.4224437276692216E-3</v>
      </c>
      <c r="N994">
        <f t="shared" si="113"/>
        <v>-7.518789579387182E-3</v>
      </c>
      <c r="O994">
        <f t="shared" si="114"/>
        <v>-4.5147760966383178E-4</v>
      </c>
    </row>
    <row r="995" spans="1:15">
      <c r="A995" s="2">
        <v>40910</v>
      </c>
      <c r="B995" s="1">
        <v>49.060001373291023</v>
      </c>
      <c r="C995" s="1">
        <v>23.39999961853027</v>
      </c>
      <c r="D995" s="1">
        <v>29.510000228881839</v>
      </c>
      <c r="E995" s="1">
        <v>20.5</v>
      </c>
      <c r="F995" s="1">
        <v>10.340000152587891</v>
      </c>
      <c r="G995" s="1">
        <v>21.879999160766602</v>
      </c>
      <c r="I995" s="2">
        <v>40910</v>
      </c>
      <c r="J995">
        <f t="shared" si="109"/>
        <v>-1.5057217011083297E-2</v>
      </c>
      <c r="K995">
        <f t="shared" si="110"/>
        <v>-1.3074630025835983E-2</v>
      </c>
      <c r="L995">
        <f t="shared" si="111"/>
        <v>-1.4691169377266691E-2</v>
      </c>
      <c r="M995">
        <f t="shared" si="112"/>
        <v>-4.3710612880485484E-3</v>
      </c>
      <c r="N995">
        <f t="shared" si="113"/>
        <v>-2.0833357792309069E-2</v>
      </c>
      <c r="O995">
        <f t="shared" si="114"/>
        <v>-1.1743461429515784E-2</v>
      </c>
    </row>
    <row r="996" spans="1:15">
      <c r="A996" s="2">
        <v>40911</v>
      </c>
      <c r="B996" s="1">
        <v>49.700000762939453</v>
      </c>
      <c r="C996" s="1">
        <v>23.70000076293945</v>
      </c>
      <c r="D996" s="1">
        <v>29.95999908447266</v>
      </c>
      <c r="E996" s="1">
        <v>20.569999694824219</v>
      </c>
      <c r="F996" s="1">
        <v>10.659999847412109</v>
      </c>
      <c r="G996" s="1">
        <v>22.120000839233398</v>
      </c>
      <c r="I996" s="2">
        <v>40911</v>
      </c>
      <c r="J996">
        <f t="shared" si="109"/>
        <v>1.3045237907328215E-2</v>
      </c>
      <c r="K996">
        <f t="shared" si="110"/>
        <v>1.2820561935890427E-2</v>
      </c>
      <c r="L996">
        <f t="shared" si="111"/>
        <v>1.5249029213845966E-2</v>
      </c>
      <c r="M996">
        <f t="shared" si="112"/>
        <v>3.4146192597179878E-3</v>
      </c>
      <c r="N996">
        <f t="shared" si="113"/>
        <v>3.0947745657830514E-2</v>
      </c>
      <c r="O996">
        <f t="shared" si="114"/>
        <v>1.0968998522502138E-2</v>
      </c>
    </row>
    <row r="997" spans="1:15">
      <c r="A997" s="2">
        <v>40912</v>
      </c>
      <c r="B997" s="1">
        <v>50</v>
      </c>
      <c r="C997" s="1">
        <v>23.670000076293949</v>
      </c>
      <c r="D997" s="1">
        <v>30.190000534057621</v>
      </c>
      <c r="E997" s="1">
        <v>20.659999847412109</v>
      </c>
      <c r="F997" s="1">
        <v>10.60000038146973</v>
      </c>
      <c r="G997" s="1">
        <v>22.20000076293945</v>
      </c>
      <c r="I997" s="2">
        <v>40912</v>
      </c>
      <c r="J997">
        <f t="shared" si="109"/>
        <v>6.0362018602674108E-3</v>
      </c>
      <c r="K997">
        <f t="shared" si="110"/>
        <v>-1.2658517164444091E-3</v>
      </c>
      <c r="L997">
        <f t="shared" si="111"/>
        <v>7.676951155321082E-3</v>
      </c>
      <c r="M997">
        <f t="shared" si="112"/>
        <v>4.3753113234384867E-3</v>
      </c>
      <c r="N997">
        <f t="shared" si="113"/>
        <v>-5.6284678049920538E-3</v>
      </c>
      <c r="O997">
        <f t="shared" si="114"/>
        <v>3.6166329417202524E-3</v>
      </c>
    </row>
    <row r="998" spans="1:15">
      <c r="A998" s="2">
        <v>40913</v>
      </c>
      <c r="B998" s="1">
        <v>50.150001525878913</v>
      </c>
      <c r="C998" s="1">
        <v>23.85000038146973</v>
      </c>
      <c r="D998" s="1">
        <v>30.409999847412109</v>
      </c>
      <c r="E998" s="1">
        <v>20.79999923706055</v>
      </c>
      <c r="F998" s="1">
        <v>10.69999980926514</v>
      </c>
      <c r="G998" s="1">
        <v>22.340000152587891</v>
      </c>
      <c r="I998" s="2">
        <v>40913</v>
      </c>
      <c r="J998">
        <f t="shared" si="109"/>
        <v>3.000030517578267E-3</v>
      </c>
      <c r="K998">
        <f t="shared" si="110"/>
        <v>7.6045756060666731E-3</v>
      </c>
      <c r="L998">
        <f t="shared" si="111"/>
        <v>7.2871583127766216E-3</v>
      </c>
      <c r="M998">
        <f t="shared" si="112"/>
        <v>6.776349984628751E-3</v>
      </c>
      <c r="N998">
        <f t="shared" si="113"/>
        <v>9.4339079430811167E-3</v>
      </c>
      <c r="O998">
        <f t="shared" si="114"/>
        <v>6.3062785962672225E-3</v>
      </c>
    </row>
    <row r="999" spans="1:15">
      <c r="A999" s="2">
        <v>40914</v>
      </c>
      <c r="B999" s="1">
        <v>50</v>
      </c>
      <c r="C999" s="1">
        <v>23.819999694824219</v>
      </c>
      <c r="D999" s="1">
        <v>30</v>
      </c>
      <c r="E999" s="1">
        <v>20.85000038146973</v>
      </c>
      <c r="F999" s="1">
        <v>10.52000045776367</v>
      </c>
      <c r="G999" s="1">
        <v>22.409999847412109</v>
      </c>
      <c r="I999" s="2">
        <v>40914</v>
      </c>
      <c r="J999">
        <f t="shared" si="109"/>
        <v>-2.9910572545348386E-3</v>
      </c>
      <c r="K999">
        <f t="shared" si="110"/>
        <v>-1.2578904052689415E-3</v>
      </c>
      <c r="L999">
        <f t="shared" si="111"/>
        <v>-1.3482402152889204E-2</v>
      </c>
      <c r="M999">
        <f t="shared" si="112"/>
        <v>2.4039012616928267E-3</v>
      </c>
      <c r="N999">
        <f t="shared" si="113"/>
        <v>-1.6822369599073128E-2</v>
      </c>
      <c r="O999">
        <f t="shared" si="114"/>
        <v>3.1333793350986129E-3</v>
      </c>
    </row>
    <row r="1000" spans="1:15">
      <c r="A1000" s="2">
        <v>40917</v>
      </c>
      <c r="B1000" s="1">
        <v>49.810001373291023</v>
      </c>
      <c r="C1000" s="1">
        <v>23.70000076293945</v>
      </c>
      <c r="D1000" s="1">
        <v>30.069999694824219</v>
      </c>
      <c r="E1000" s="1">
        <v>20.729999542236332</v>
      </c>
      <c r="F1000" s="1">
        <v>10.39000034332275</v>
      </c>
      <c r="G1000" s="1">
        <v>22.309999465942379</v>
      </c>
      <c r="I1000" s="2">
        <v>40917</v>
      </c>
      <c r="J1000">
        <f t="shared" si="109"/>
        <v>-3.7999725341795452E-3</v>
      </c>
      <c r="K1000">
        <f t="shared" si="110"/>
        <v>-5.0377385987474804E-3</v>
      </c>
      <c r="L1000">
        <f t="shared" si="111"/>
        <v>2.3333231608072915E-3</v>
      </c>
      <c r="M1000">
        <f t="shared" si="112"/>
        <v>-5.7554358291546232E-3</v>
      </c>
      <c r="N1000">
        <f t="shared" si="113"/>
        <v>-1.2357424789366885E-2</v>
      </c>
      <c r="O1000">
        <f t="shared" si="114"/>
        <v>-4.4623106716030654E-3</v>
      </c>
    </row>
    <row r="1001" spans="1:15">
      <c r="A1001" s="2">
        <v>40918</v>
      </c>
      <c r="B1001" s="1">
        <v>50.700000762939453</v>
      </c>
      <c r="C1001" s="1">
        <v>24.090000152587891</v>
      </c>
      <c r="D1001" s="1">
        <v>30.20000076293945</v>
      </c>
      <c r="E1001" s="1">
        <v>20.979999542236332</v>
      </c>
      <c r="F1001" s="1">
        <v>10.689999580383301</v>
      </c>
      <c r="G1001" s="1">
        <v>22.75</v>
      </c>
      <c r="I1001" s="2">
        <v>40918</v>
      </c>
      <c r="J1001">
        <f t="shared" si="109"/>
        <v>1.786788526622413E-2</v>
      </c>
      <c r="K1001">
        <f t="shared" si="110"/>
        <v>1.6455669919567987E-2</v>
      </c>
      <c r="L1001">
        <f t="shared" si="111"/>
        <v>4.3232813247286858E-3</v>
      </c>
      <c r="M1001">
        <f t="shared" si="112"/>
        <v>1.2059816957093393E-2</v>
      </c>
      <c r="N1001">
        <f t="shared" si="113"/>
        <v>2.8873842843840546E-2</v>
      </c>
      <c r="O1001">
        <f t="shared" si="114"/>
        <v>1.9722122124176171E-2</v>
      </c>
    </row>
    <row r="1002" spans="1:15">
      <c r="A1002" s="2">
        <v>40919</v>
      </c>
      <c r="B1002" s="1">
        <v>50.650001525878913</v>
      </c>
      <c r="C1002" s="1">
        <v>24.20000076293945</v>
      </c>
      <c r="D1002" s="1">
        <v>30.659999847412109</v>
      </c>
      <c r="E1002" s="1">
        <v>21.04999923706055</v>
      </c>
      <c r="F1002" s="1">
        <v>10.61999988555908</v>
      </c>
      <c r="G1002" s="1">
        <v>22.79999923706055</v>
      </c>
      <c r="I1002" s="2">
        <v>40919</v>
      </c>
      <c r="J1002">
        <f t="shared" si="109"/>
        <v>-9.8617823092989141E-4</v>
      </c>
      <c r="K1002">
        <f t="shared" si="110"/>
        <v>4.5662353530430359E-3</v>
      </c>
      <c r="L1002">
        <f t="shared" si="111"/>
        <v>1.5231757379197059E-2</v>
      </c>
      <c r="M1002">
        <f t="shared" si="112"/>
        <v>3.3364964895874938E-3</v>
      </c>
      <c r="N1002">
        <f t="shared" si="113"/>
        <v>-6.5481475745493541E-3</v>
      </c>
      <c r="O1002">
        <f t="shared" si="114"/>
        <v>2.1977686620022166E-3</v>
      </c>
    </row>
    <row r="1003" spans="1:15">
      <c r="A1003" s="2">
        <v>40920</v>
      </c>
      <c r="B1003" s="1">
        <v>50.75</v>
      </c>
      <c r="C1003" s="1">
        <v>24</v>
      </c>
      <c r="D1003" s="1">
        <v>30.579999923706051</v>
      </c>
      <c r="E1003" s="1">
        <v>21.090000152587891</v>
      </c>
      <c r="F1003" s="1">
        <v>10.590000152587891</v>
      </c>
      <c r="G1003" s="1">
        <v>22.89999961853027</v>
      </c>
      <c r="I1003" s="2">
        <v>40920</v>
      </c>
      <c r="J1003">
        <f t="shared" si="109"/>
        <v>1.9743034769701597E-3</v>
      </c>
      <c r="K1003">
        <f t="shared" si="110"/>
        <v>-8.2644940757909506E-3</v>
      </c>
      <c r="L1003">
        <f t="shared" si="111"/>
        <v>-2.6092604078343045E-3</v>
      </c>
      <c r="M1003">
        <f t="shared" si="112"/>
        <v>1.9002810915505753E-3</v>
      </c>
      <c r="N1003">
        <f t="shared" si="113"/>
        <v>-2.8248336435467221E-3</v>
      </c>
      <c r="O1003">
        <f t="shared" si="114"/>
        <v>4.3859817901735964E-3</v>
      </c>
    </row>
    <row r="1004" spans="1:15">
      <c r="A1004" s="2">
        <v>40921</v>
      </c>
      <c r="B1004" s="1">
        <v>50.849998474121087</v>
      </c>
      <c r="C1004" s="1">
        <v>24</v>
      </c>
      <c r="D1004" s="1">
        <v>30.85000038146973</v>
      </c>
      <c r="E1004" s="1">
        <v>21.170000076293949</v>
      </c>
      <c r="F1004" s="1">
        <v>10.63000011444092</v>
      </c>
      <c r="G1004" s="1">
        <v>22.79999923706055</v>
      </c>
      <c r="I1004" s="2">
        <v>40921</v>
      </c>
      <c r="J1004">
        <f t="shared" si="109"/>
        <v>1.9704132831741212E-3</v>
      </c>
      <c r="K1004">
        <f t="shared" si="110"/>
        <v>0</v>
      </c>
      <c r="L1004">
        <f t="shared" si="111"/>
        <v>8.8293151876161647E-3</v>
      </c>
      <c r="M1004">
        <f t="shared" si="112"/>
        <v>3.7932633061760167E-3</v>
      </c>
      <c r="N1004">
        <f t="shared" si="113"/>
        <v>3.7771445964761654E-3</v>
      </c>
      <c r="O1004">
        <f t="shared" si="114"/>
        <v>-4.3668289578835161E-3</v>
      </c>
    </row>
    <row r="1005" spans="1:15">
      <c r="A1005" s="2">
        <v>40924</v>
      </c>
      <c r="B1005" s="1">
        <v>50.049999237060547</v>
      </c>
      <c r="C1005" s="1">
        <v>23.760000228881839</v>
      </c>
      <c r="D1005" s="1">
        <v>30.239999771118161</v>
      </c>
      <c r="E1005" s="1">
        <v>20.79000091552734</v>
      </c>
      <c r="F1005" s="1">
        <v>10.35999965667725</v>
      </c>
      <c r="G1005" s="1">
        <v>22.670000076293949</v>
      </c>
      <c r="I1005" s="2">
        <v>40924</v>
      </c>
      <c r="J1005">
        <f t="shared" si="109"/>
        <v>-1.5732532174365366E-2</v>
      </c>
      <c r="K1005">
        <f t="shared" si="110"/>
        <v>-9.9999904632566885E-3</v>
      </c>
      <c r="L1005">
        <f t="shared" si="111"/>
        <v>-1.977311516397811E-2</v>
      </c>
      <c r="M1005">
        <f t="shared" si="112"/>
        <v>-1.7949889437748737E-2</v>
      </c>
      <c r="N1005">
        <f t="shared" si="113"/>
        <v>-2.5399854643169083E-2</v>
      </c>
      <c r="O1005">
        <f t="shared" si="114"/>
        <v>-5.7017177682748676E-3</v>
      </c>
    </row>
    <row r="1006" spans="1:15">
      <c r="A1006" s="2">
        <v>40925</v>
      </c>
      <c r="B1006" s="1">
        <v>50.549999237060547</v>
      </c>
      <c r="C1006" s="1">
        <v>24.670000076293949</v>
      </c>
      <c r="D1006" s="1">
        <v>30.260000228881839</v>
      </c>
      <c r="E1006" s="1">
        <v>21.10000038146973</v>
      </c>
      <c r="F1006" s="1">
        <v>10.560000419616699</v>
      </c>
      <c r="G1006" s="1">
        <v>22.95999908447266</v>
      </c>
      <c r="I1006" s="2">
        <v>40925</v>
      </c>
      <c r="J1006">
        <f t="shared" si="109"/>
        <v>9.9900101422931639E-3</v>
      </c>
      <c r="K1006">
        <f t="shared" si="110"/>
        <v>3.8299656508670607E-2</v>
      </c>
      <c r="L1006">
        <f t="shared" si="111"/>
        <v>6.6139080406942214E-4</v>
      </c>
      <c r="M1006">
        <f t="shared" si="112"/>
        <v>1.491098856618433E-2</v>
      </c>
      <c r="N1006">
        <f t="shared" si="113"/>
        <v>1.9305093587579866E-2</v>
      </c>
      <c r="O1006">
        <f t="shared" si="114"/>
        <v>1.2792192642379534E-2</v>
      </c>
    </row>
    <row r="1007" spans="1:15">
      <c r="A1007" s="2">
        <v>40926</v>
      </c>
      <c r="B1007" s="1">
        <v>50.400001525878913</v>
      </c>
      <c r="C1007" s="1">
        <v>24.89999961853027</v>
      </c>
      <c r="D1007" s="1">
        <v>30.79000091552734</v>
      </c>
      <c r="E1007" s="1">
        <v>21.25</v>
      </c>
      <c r="F1007" s="1">
        <v>10.36999988555908</v>
      </c>
      <c r="G1007" s="1">
        <v>23.020000457763668</v>
      </c>
      <c r="I1007" s="2">
        <v>40926</v>
      </c>
      <c r="J1007">
        <f t="shared" si="109"/>
        <v>-2.9673138169241209E-3</v>
      </c>
      <c r="K1007">
        <f t="shared" si="110"/>
        <v>9.3230458664381455E-3</v>
      </c>
      <c r="L1007">
        <f t="shared" si="111"/>
        <v>1.7514893676029729E-2</v>
      </c>
      <c r="M1007">
        <f t="shared" si="112"/>
        <v>7.108986531678043E-3</v>
      </c>
      <c r="N1007">
        <f t="shared" si="113"/>
        <v>-1.7992474101105715E-2</v>
      </c>
      <c r="O1007">
        <f t="shared" si="114"/>
        <v>2.6133003346496702E-3</v>
      </c>
    </row>
    <row r="1008" spans="1:15">
      <c r="A1008" s="2">
        <v>40938</v>
      </c>
      <c r="B1008" s="1">
        <v>51.799999237060547</v>
      </c>
      <c r="C1008" s="1">
        <v>25.530000686645511</v>
      </c>
      <c r="D1008" s="1">
        <v>31.85000038146973</v>
      </c>
      <c r="E1008" s="1">
        <v>21.930000305175781</v>
      </c>
      <c r="F1008" s="1">
        <v>10.63000011444092</v>
      </c>
      <c r="G1008" s="1">
        <v>23.659999847412109</v>
      </c>
      <c r="I1008" s="2">
        <v>40938</v>
      </c>
      <c r="J1008">
        <f t="shared" si="109"/>
        <v>2.7777731523733706E-2</v>
      </c>
      <c r="K1008">
        <f t="shared" si="110"/>
        <v>2.5301248103088425E-2</v>
      </c>
      <c r="L1008">
        <f t="shared" si="111"/>
        <v>3.4426743566864725E-2</v>
      </c>
      <c r="M1008">
        <f t="shared" si="112"/>
        <v>3.2000014361213233E-2</v>
      </c>
      <c r="N1008">
        <f t="shared" si="113"/>
        <v>2.5072346359801531E-2</v>
      </c>
      <c r="O1008">
        <f t="shared" si="114"/>
        <v>2.7801884314585079E-2</v>
      </c>
    </row>
    <row r="1009" spans="1:15">
      <c r="A1009" s="2">
        <v>40939</v>
      </c>
      <c r="B1009" s="1">
        <v>51.950000762939453</v>
      </c>
      <c r="C1009" s="1">
        <v>25.889999389648441</v>
      </c>
      <c r="D1009" s="1">
        <v>31.829999923706051</v>
      </c>
      <c r="E1009" s="1">
        <v>22</v>
      </c>
      <c r="F1009" s="1">
        <v>11.010000228881839</v>
      </c>
      <c r="G1009" s="1">
        <v>23.780000686645511</v>
      </c>
      <c r="I1009" s="2">
        <v>40939</v>
      </c>
      <c r="J1009">
        <f t="shared" si="109"/>
        <v>2.8957823955253455E-3</v>
      </c>
      <c r="K1009">
        <f t="shared" si="110"/>
        <v>1.410100639720082E-2</v>
      </c>
      <c r="L1009">
        <f t="shared" si="111"/>
        <v>-6.2795785005124235E-4</v>
      </c>
      <c r="M1009">
        <f t="shared" si="112"/>
        <v>3.1919605038809719E-3</v>
      </c>
      <c r="N1009">
        <f t="shared" si="113"/>
        <v>3.5747893729999806E-2</v>
      </c>
      <c r="O1009">
        <f t="shared" si="114"/>
        <v>5.0718867289649399E-3</v>
      </c>
    </row>
    <row r="1010" spans="1:15">
      <c r="A1010" s="2">
        <v>40940</v>
      </c>
      <c r="B1010" s="1">
        <v>52.299999237060547</v>
      </c>
      <c r="C1010" s="1">
        <v>26.629999160766602</v>
      </c>
      <c r="D1010" s="1">
        <v>32.119998931884773</v>
      </c>
      <c r="E1010" s="1">
        <v>22.20999908447266</v>
      </c>
      <c r="F1010" s="1">
        <v>11.27000045776367</v>
      </c>
      <c r="G1010" s="1">
        <v>24.04000091552734</v>
      </c>
      <c r="I1010" s="2">
        <v>40940</v>
      </c>
      <c r="J1010">
        <f t="shared" si="109"/>
        <v>6.7372178822137519E-3</v>
      </c>
      <c r="K1010">
        <f t="shared" si="110"/>
        <v>2.8582456105195331E-2</v>
      </c>
      <c r="L1010">
        <f t="shared" si="111"/>
        <v>9.1108705269816494E-3</v>
      </c>
      <c r="M1010">
        <f t="shared" si="112"/>
        <v>9.5454129305754462E-3</v>
      </c>
      <c r="N1010">
        <f t="shared" si="113"/>
        <v>2.3614915847121273E-2</v>
      </c>
      <c r="O1010">
        <f t="shared" si="114"/>
        <v>1.0933566920704128E-2</v>
      </c>
    </row>
    <row r="1011" spans="1:15">
      <c r="A1011" s="2">
        <v>40941</v>
      </c>
      <c r="B1011" s="1">
        <v>52.900001525878913</v>
      </c>
      <c r="C1011" s="1">
        <v>26.79999923706055</v>
      </c>
      <c r="D1011" s="1">
        <v>32.090000152587891</v>
      </c>
      <c r="E1011" s="1">
        <v>22.60000038146973</v>
      </c>
      <c r="F1011" s="1">
        <v>11.39999961853027</v>
      </c>
      <c r="G1011" s="1">
        <v>24.45000076293945</v>
      </c>
      <c r="I1011" s="2">
        <v>40941</v>
      </c>
      <c r="J1011">
        <f t="shared" si="109"/>
        <v>1.1472319265220869E-2</v>
      </c>
      <c r="K1011">
        <f t="shared" si="110"/>
        <v>6.3837807604743106E-3</v>
      </c>
      <c r="L1011">
        <f t="shared" si="111"/>
        <v>-9.3395953594204567E-4</v>
      </c>
      <c r="M1011">
        <f t="shared" si="112"/>
        <v>1.7559716932619148E-2</v>
      </c>
      <c r="N1011">
        <f t="shared" si="113"/>
        <v>1.1534973867462982E-2</v>
      </c>
      <c r="O1011">
        <f t="shared" si="114"/>
        <v>1.7054901489096538E-2</v>
      </c>
    </row>
    <row r="1012" spans="1:15">
      <c r="A1012" s="2">
        <v>40942</v>
      </c>
      <c r="B1012" s="1">
        <v>53.049999237060547</v>
      </c>
      <c r="C1012" s="1">
        <v>26.889999389648441</v>
      </c>
      <c r="D1012" s="1">
        <v>32.330001831054688</v>
      </c>
      <c r="E1012" s="1">
        <v>22.690000534057621</v>
      </c>
      <c r="F1012" s="1">
        <v>11.39999961853027</v>
      </c>
      <c r="G1012" s="1">
        <v>24.489999771118161</v>
      </c>
      <c r="I1012" s="2">
        <v>40942</v>
      </c>
      <c r="J1012">
        <f t="shared" si="109"/>
        <v>2.8354954036864059E-3</v>
      </c>
      <c r="K1012">
        <f t="shared" si="110"/>
        <v>3.3582147444031767E-3</v>
      </c>
      <c r="L1012">
        <f t="shared" si="111"/>
        <v>7.4790176792019119E-3</v>
      </c>
      <c r="M1012">
        <f t="shared" si="112"/>
        <v>3.9823075694141964E-3</v>
      </c>
      <c r="N1012">
        <f t="shared" si="113"/>
        <v>0</v>
      </c>
      <c r="O1012">
        <f t="shared" si="114"/>
        <v>1.6359512037046719E-3</v>
      </c>
    </row>
    <row r="1013" spans="1:15">
      <c r="A1013" s="2">
        <v>40945</v>
      </c>
      <c r="B1013" s="1">
        <v>53.200000762939453</v>
      </c>
      <c r="C1013" s="1">
        <v>26.879999160766602</v>
      </c>
      <c r="D1013" s="1">
        <v>32.549999237060547</v>
      </c>
      <c r="E1013" s="1">
        <v>22.659999847412109</v>
      </c>
      <c r="F1013" s="1">
        <v>11.61999988555908</v>
      </c>
      <c r="G1013" s="1">
        <v>24.370000839233398</v>
      </c>
      <c r="I1013" s="2">
        <v>40945</v>
      </c>
      <c r="J1013">
        <f t="shared" si="109"/>
        <v>2.8275500101066107E-3</v>
      </c>
      <c r="K1013">
        <f t="shared" si="110"/>
        <v>-3.7189397950262401E-4</v>
      </c>
      <c r="L1013">
        <f t="shared" si="111"/>
        <v>6.8047446194246779E-3</v>
      </c>
      <c r="M1013">
        <f t="shared" si="112"/>
        <v>-1.3221985870154752E-3</v>
      </c>
      <c r="N1013">
        <f t="shared" si="113"/>
        <v>1.9298269683378604E-2</v>
      </c>
      <c r="O1013">
        <f t="shared" si="114"/>
        <v>-4.8999155984591168E-3</v>
      </c>
    </row>
    <row r="1014" spans="1:15">
      <c r="A1014" s="2">
        <v>40946</v>
      </c>
      <c r="B1014" s="1">
        <v>53.299999237060547</v>
      </c>
      <c r="C1014" s="1">
        <v>27.10000038146973</v>
      </c>
      <c r="D1014" s="1">
        <v>32.279998779296882</v>
      </c>
      <c r="E1014" s="1">
        <v>22.770000457763668</v>
      </c>
      <c r="F1014" s="1">
        <v>11.64999961853027</v>
      </c>
      <c r="G1014" s="1">
        <v>24.479999542236332</v>
      </c>
      <c r="I1014" s="2">
        <v>40946</v>
      </c>
      <c r="J1014">
        <f t="shared" si="109"/>
        <v>1.8796705392296793E-3</v>
      </c>
      <c r="K1014">
        <f t="shared" si="110"/>
        <v>8.1845694781210055E-3</v>
      </c>
      <c r="L1014">
        <f t="shared" si="111"/>
        <v>-8.2949451334010955E-3</v>
      </c>
      <c r="M1014">
        <f t="shared" si="112"/>
        <v>4.8543958999241387E-3</v>
      </c>
      <c r="N1014">
        <f t="shared" si="113"/>
        <v>2.5817326391261177E-3</v>
      </c>
      <c r="O1014">
        <f t="shared" si="114"/>
        <v>4.5136930330279563E-3</v>
      </c>
    </row>
    <row r="1015" spans="1:15">
      <c r="A1015" s="2">
        <v>40947</v>
      </c>
      <c r="B1015" s="1">
        <v>54.450000762939453</v>
      </c>
      <c r="C1015" s="1">
        <v>27.590000152587891</v>
      </c>
      <c r="D1015" s="1">
        <v>32.75</v>
      </c>
      <c r="E1015" s="1">
        <v>23.270000457763668</v>
      </c>
      <c r="F1015" s="1">
        <v>11.89999961853027</v>
      </c>
      <c r="G1015" s="1">
        <v>25</v>
      </c>
      <c r="I1015" s="2">
        <v>40947</v>
      </c>
      <c r="J1015">
        <f t="shared" si="109"/>
        <v>2.1576013927581586E-2</v>
      </c>
      <c r="K1015">
        <f t="shared" si="110"/>
        <v>1.8081172111466447E-2</v>
      </c>
      <c r="L1015">
        <f t="shared" si="111"/>
        <v>1.4560137499278907E-2</v>
      </c>
      <c r="M1015">
        <f t="shared" si="112"/>
        <v>2.1958717169437727E-2</v>
      </c>
      <c r="N1015">
        <f t="shared" si="113"/>
        <v>2.145922817047605E-2</v>
      </c>
      <c r="O1015">
        <f t="shared" si="114"/>
        <v>2.1241849162067609E-2</v>
      </c>
    </row>
    <row r="1016" spans="1:15">
      <c r="A1016" s="2">
        <v>40948</v>
      </c>
      <c r="B1016" s="1">
        <v>54.400001525878913</v>
      </c>
      <c r="C1016" s="1">
        <v>27.590000152587891</v>
      </c>
      <c r="D1016" s="1">
        <v>33</v>
      </c>
      <c r="E1016" s="1">
        <v>23.319999694824219</v>
      </c>
      <c r="F1016" s="1">
        <v>11.920000076293951</v>
      </c>
      <c r="G1016" s="1">
        <v>25.110000610351559</v>
      </c>
      <c r="I1016" s="2">
        <v>40948</v>
      </c>
      <c r="J1016">
        <f t="shared" si="109"/>
        <v>-9.1825962093596469E-4</v>
      </c>
      <c r="K1016">
        <f t="shared" si="110"/>
        <v>0</v>
      </c>
      <c r="L1016">
        <f t="shared" si="111"/>
        <v>7.6335877862595417E-3</v>
      </c>
      <c r="M1016">
        <f t="shared" si="112"/>
        <v>2.1486564708626367E-3</v>
      </c>
      <c r="N1016">
        <f t="shared" si="113"/>
        <v>1.6807107903210965E-3</v>
      </c>
      <c r="O1016">
        <f t="shared" si="114"/>
        <v>4.400024414062358E-3</v>
      </c>
    </row>
    <row r="1017" spans="1:15">
      <c r="A1017" s="2">
        <v>40949</v>
      </c>
      <c r="B1017" s="1">
        <v>53.950000762939453</v>
      </c>
      <c r="C1017" s="1">
        <v>27.54000091552734</v>
      </c>
      <c r="D1017" s="1">
        <v>32.150001525878913</v>
      </c>
      <c r="E1017" s="1">
        <v>23.120000839233398</v>
      </c>
      <c r="F1017" s="1">
        <v>11.89999961853027</v>
      </c>
      <c r="G1017" s="1">
        <v>25</v>
      </c>
      <c r="I1017" s="2">
        <v>40949</v>
      </c>
      <c r="J1017">
        <f t="shared" si="109"/>
        <v>-8.2720726161264538E-3</v>
      </c>
      <c r="K1017">
        <f t="shared" si="110"/>
        <v>-1.8122231527374817E-3</v>
      </c>
      <c r="L1017">
        <f t="shared" si="111"/>
        <v>-2.5757529518820807E-2</v>
      </c>
      <c r="M1017">
        <f t="shared" si="112"/>
        <v>-8.5762803691292189E-3</v>
      </c>
      <c r="N1017">
        <f t="shared" si="113"/>
        <v>-1.6778907412473023E-3</v>
      </c>
      <c r="O1017">
        <f t="shared" si="114"/>
        <v>-4.380749011460054E-3</v>
      </c>
    </row>
    <row r="1018" spans="1:15">
      <c r="A1018" s="2">
        <v>40952</v>
      </c>
      <c r="B1018" s="1">
        <v>54.200000762939453</v>
      </c>
      <c r="C1018" s="1">
        <v>27.89999961853027</v>
      </c>
      <c r="D1018" s="1">
        <v>32.970001220703118</v>
      </c>
      <c r="E1018" s="1">
        <v>23.29999923706055</v>
      </c>
      <c r="F1018" s="1">
        <v>12.02000045776367</v>
      </c>
      <c r="G1018" s="1">
        <v>25.079999923706051</v>
      </c>
      <c r="I1018" s="2">
        <v>40952</v>
      </c>
      <c r="J1018">
        <f t="shared" si="109"/>
        <v>4.6339202310398415E-3</v>
      </c>
      <c r="K1018">
        <f t="shared" si="110"/>
        <v>1.3071847895254014E-2</v>
      </c>
      <c r="L1018">
        <f t="shared" si="111"/>
        <v>2.5505432532068519E-2</v>
      </c>
      <c r="M1018">
        <f t="shared" si="112"/>
        <v>7.7853975472917973E-3</v>
      </c>
      <c r="N1018">
        <f t="shared" si="113"/>
        <v>1.0084104460519397E-2</v>
      </c>
      <c r="O1018">
        <f t="shared" si="114"/>
        <v>3.1999969482420453E-3</v>
      </c>
    </row>
    <row r="1019" spans="1:15">
      <c r="A1019" s="2">
        <v>40953</v>
      </c>
      <c r="B1019" s="1">
        <v>54</v>
      </c>
      <c r="C1019" s="1">
        <v>27.670000076293949</v>
      </c>
      <c r="D1019" s="1">
        <v>33.290000915527337</v>
      </c>
      <c r="E1019" s="1">
        <v>23.340000152587891</v>
      </c>
      <c r="F1019" s="1">
        <v>11.72000026702881</v>
      </c>
      <c r="G1019" s="1">
        <v>24.860000610351559</v>
      </c>
      <c r="I1019" s="2">
        <v>40953</v>
      </c>
      <c r="J1019">
        <f t="shared" si="109"/>
        <v>-3.6900509248001417E-3</v>
      </c>
      <c r="K1019">
        <f t="shared" si="110"/>
        <v>-8.2437113039801908E-3</v>
      </c>
      <c r="L1019">
        <f t="shared" si="111"/>
        <v>9.7057835297645906E-3</v>
      </c>
      <c r="M1019">
        <f t="shared" si="112"/>
        <v>1.7167775466582623E-3</v>
      </c>
      <c r="N1019">
        <f t="shared" si="113"/>
        <v>-2.4958417579850491E-2</v>
      </c>
      <c r="O1019">
        <f t="shared" si="114"/>
        <v>-8.7719024730356972E-3</v>
      </c>
    </row>
    <row r="1020" spans="1:15">
      <c r="A1020" s="2">
        <v>40954</v>
      </c>
      <c r="B1020" s="1">
        <v>54.900001525878913</v>
      </c>
      <c r="C1020" s="1">
        <v>28</v>
      </c>
      <c r="D1020" s="1">
        <v>33.200000762939453</v>
      </c>
      <c r="E1020" s="1">
        <v>23.610000610351559</v>
      </c>
      <c r="F1020" s="1">
        <v>11.89000034332275</v>
      </c>
      <c r="G1020" s="1">
        <v>25.14999961853027</v>
      </c>
      <c r="I1020" s="2">
        <v>40954</v>
      </c>
      <c r="J1020">
        <f t="shared" si="109"/>
        <v>1.666669492368358E-2</v>
      </c>
      <c r="K1020">
        <f t="shared" si="110"/>
        <v>1.1926271152733965E-2</v>
      </c>
      <c r="L1020">
        <f t="shared" si="111"/>
        <v>-2.703519078183776E-3</v>
      </c>
      <c r="M1020">
        <f t="shared" si="112"/>
        <v>1.1568142930527412E-2</v>
      </c>
      <c r="N1020">
        <f t="shared" si="113"/>
        <v>1.4505125633161566E-2</v>
      </c>
      <c r="O1020">
        <f t="shared" si="114"/>
        <v>1.1665285641946325E-2</v>
      </c>
    </row>
    <row r="1021" spans="1:15">
      <c r="A1021" s="2">
        <v>40955</v>
      </c>
      <c r="B1021" s="1">
        <v>54.25</v>
      </c>
      <c r="C1021" s="1">
        <v>27.309999465942379</v>
      </c>
      <c r="D1021" s="1">
        <v>33.099998474121087</v>
      </c>
      <c r="E1021" s="1">
        <v>23.239999771118161</v>
      </c>
      <c r="F1021" s="1">
        <v>11.60000038146973</v>
      </c>
      <c r="G1021" s="1">
        <v>25</v>
      </c>
      <c r="I1021" s="2">
        <v>40955</v>
      </c>
      <c r="J1021">
        <f t="shared" si="109"/>
        <v>-1.1839736025736063E-2</v>
      </c>
      <c r="K1021">
        <f t="shared" si="110"/>
        <v>-2.4642876216343597E-2</v>
      </c>
      <c r="L1021">
        <f t="shared" si="111"/>
        <v>-3.0121170638645642E-3</v>
      </c>
      <c r="M1021">
        <f t="shared" si="112"/>
        <v>-1.5671360849994025E-2</v>
      </c>
      <c r="N1021">
        <f t="shared" si="113"/>
        <v>-2.4390239989848274E-2</v>
      </c>
      <c r="O1021">
        <f t="shared" si="114"/>
        <v>-5.9641996344107955E-3</v>
      </c>
    </row>
    <row r="1022" spans="1:15">
      <c r="A1022" s="2">
        <v>40956</v>
      </c>
      <c r="B1022" s="1">
        <v>54.75</v>
      </c>
      <c r="C1022" s="1">
        <v>27.35000038146973</v>
      </c>
      <c r="D1022" s="1">
        <v>33.520000457763672</v>
      </c>
      <c r="E1022" s="1">
        <v>23.319999694824219</v>
      </c>
      <c r="F1022" s="1">
        <v>11.64999961853027</v>
      </c>
      <c r="G1022" s="1">
        <v>25.04999923706055</v>
      </c>
      <c r="I1022" s="2">
        <v>40956</v>
      </c>
      <c r="J1022">
        <f t="shared" si="109"/>
        <v>9.2165898617511521E-3</v>
      </c>
      <c r="K1022">
        <f t="shared" si="110"/>
        <v>1.4646985100543485E-3</v>
      </c>
      <c r="L1022">
        <f t="shared" si="111"/>
        <v>1.2688882265990426E-2</v>
      </c>
      <c r="M1022">
        <f t="shared" si="112"/>
        <v>3.4423375427687949E-3</v>
      </c>
      <c r="N1022">
        <f t="shared" si="113"/>
        <v>4.3102789151981758E-3</v>
      </c>
      <c r="O1022">
        <f t="shared" si="114"/>
        <v>1.9999694824220171E-3</v>
      </c>
    </row>
    <row r="1023" spans="1:15">
      <c r="A1023" s="2">
        <v>40959</v>
      </c>
      <c r="B1023" s="1">
        <v>54.700000762939453</v>
      </c>
      <c r="C1023" s="1">
        <v>27.620000839233398</v>
      </c>
      <c r="D1023" s="1">
        <v>33.330001831054688</v>
      </c>
      <c r="E1023" s="1">
        <v>23.329999923706051</v>
      </c>
      <c r="F1023" s="1">
        <v>11.670000076293951</v>
      </c>
      <c r="G1023" s="1">
        <v>25.180000305175781</v>
      </c>
      <c r="I1023" s="2">
        <v>40959</v>
      </c>
      <c r="J1023">
        <f t="shared" si="109"/>
        <v>-9.1322807416523968E-4</v>
      </c>
      <c r="K1023">
        <f t="shared" si="110"/>
        <v>9.8720458500102977E-3</v>
      </c>
      <c r="L1023">
        <f t="shared" si="111"/>
        <v>-5.6682167098532424E-3</v>
      </c>
      <c r="M1023">
        <f t="shared" si="112"/>
        <v>4.2882628699398721E-4</v>
      </c>
      <c r="N1023">
        <f t="shared" si="113"/>
        <v>1.7167775466591781E-3</v>
      </c>
      <c r="O1023">
        <f t="shared" si="114"/>
        <v>5.1896635558734486E-3</v>
      </c>
    </row>
    <row r="1024" spans="1:15">
      <c r="A1024" s="2">
        <v>40960</v>
      </c>
      <c r="B1024" s="1">
        <v>54.5</v>
      </c>
      <c r="C1024" s="1">
        <v>27.5</v>
      </c>
      <c r="D1024" s="1">
        <v>33.099998474121087</v>
      </c>
      <c r="E1024" s="1">
        <v>23.129999160766602</v>
      </c>
      <c r="F1024" s="1">
        <v>11.510000228881839</v>
      </c>
      <c r="G1024" s="1">
        <v>25.090000152587891</v>
      </c>
      <c r="I1024" s="2">
        <v>40960</v>
      </c>
      <c r="J1024">
        <f t="shared" si="109"/>
        <v>-3.656321026506427E-3</v>
      </c>
      <c r="K1024">
        <f t="shared" si="110"/>
        <v>-4.3447080227072537E-3</v>
      </c>
      <c r="L1024">
        <f t="shared" si="111"/>
        <v>-6.9007904079770848E-3</v>
      </c>
      <c r="M1024">
        <f t="shared" si="112"/>
        <v>-8.5726859662877686E-3</v>
      </c>
      <c r="N1024">
        <f t="shared" si="113"/>
        <v>-1.37103553012934E-2</v>
      </c>
      <c r="O1024">
        <f t="shared" si="114"/>
        <v>-3.5742713064777437E-3</v>
      </c>
    </row>
    <row r="1025" spans="1:15">
      <c r="A1025" s="2">
        <v>40961</v>
      </c>
      <c r="B1025" s="1">
        <v>54.849998474121087</v>
      </c>
      <c r="C1025" s="1">
        <v>27.879999160766602</v>
      </c>
      <c r="D1025" s="1">
        <v>33.680000305175781</v>
      </c>
      <c r="E1025" s="1">
        <v>23.559999465942379</v>
      </c>
      <c r="F1025" s="1">
        <v>11.63000011444092</v>
      </c>
      <c r="G1025" s="1">
        <v>25.25</v>
      </c>
      <c r="I1025" s="2">
        <v>40961</v>
      </c>
      <c r="J1025">
        <f t="shared" si="109"/>
        <v>6.4219903508456267E-3</v>
      </c>
      <c r="K1025">
        <f t="shared" si="110"/>
        <v>1.3818151300603694E-2</v>
      </c>
      <c r="L1025">
        <f t="shared" si="111"/>
        <v>1.7522714736925543E-2</v>
      </c>
      <c r="M1025">
        <f t="shared" si="112"/>
        <v>1.8590588879274568E-2</v>
      </c>
      <c r="N1025">
        <f t="shared" si="113"/>
        <v>1.0425706617969188E-2</v>
      </c>
      <c r="O1025">
        <f t="shared" si="114"/>
        <v>6.3770365260681873E-3</v>
      </c>
    </row>
    <row r="1026" spans="1:15">
      <c r="A1026" s="2">
        <v>40962</v>
      </c>
      <c r="B1026" s="1">
        <v>54.599998474121087</v>
      </c>
      <c r="C1026" s="1">
        <v>27.879999160766602</v>
      </c>
      <c r="D1026" s="1">
        <v>33.659999847412109</v>
      </c>
      <c r="E1026" s="1">
        <v>23.39999961853027</v>
      </c>
      <c r="F1026" s="1">
        <v>11.52000045776367</v>
      </c>
      <c r="G1026" s="1">
        <v>25.239999771118161</v>
      </c>
      <c r="I1026" s="2">
        <v>40962</v>
      </c>
      <c r="J1026">
        <f t="shared" si="109"/>
        <v>-4.5578852680908119E-3</v>
      </c>
      <c r="K1026">
        <f t="shared" si="110"/>
        <v>0</v>
      </c>
      <c r="L1026">
        <f t="shared" si="111"/>
        <v>-5.9383781420566974E-4</v>
      </c>
      <c r="M1026">
        <f t="shared" si="112"/>
        <v>-6.7911651544559793E-3</v>
      </c>
      <c r="N1026">
        <f t="shared" si="113"/>
        <v>-9.4582678929352338E-3</v>
      </c>
      <c r="O1026">
        <f t="shared" si="114"/>
        <v>-3.9604866858770259E-4</v>
      </c>
    </row>
    <row r="1027" spans="1:15">
      <c r="A1027" s="2">
        <v>40963</v>
      </c>
      <c r="B1027" s="1">
        <v>54.75</v>
      </c>
      <c r="C1027" s="1">
        <v>27.60000038146973</v>
      </c>
      <c r="D1027" s="1">
        <v>33.369998931884773</v>
      </c>
      <c r="E1027" s="1">
        <v>23.5</v>
      </c>
      <c r="F1027" s="1">
        <v>11.60000038146973</v>
      </c>
      <c r="G1027" s="1">
        <v>25.170000076293949</v>
      </c>
      <c r="I1027" s="2">
        <v>40963</v>
      </c>
      <c r="J1027">
        <f t="shared" si="109"/>
        <v>2.7472807705298747E-3</v>
      </c>
      <c r="K1027">
        <f t="shared" si="110"/>
        <v>-1.0042998125010433E-2</v>
      </c>
      <c r="L1027">
        <f t="shared" si="111"/>
        <v>-8.6155946774204416E-3</v>
      </c>
      <c r="M1027">
        <f t="shared" si="112"/>
        <v>4.2735206452969611E-3</v>
      </c>
      <c r="N1027">
        <f t="shared" si="113"/>
        <v>6.9444375457594441E-3</v>
      </c>
      <c r="O1027">
        <f t="shared" si="114"/>
        <v>-2.7733635284859031E-3</v>
      </c>
    </row>
    <row r="1028" spans="1:15">
      <c r="A1028" s="2">
        <v>40968</v>
      </c>
      <c r="B1028" s="1">
        <v>56</v>
      </c>
      <c r="C1028" s="1">
        <v>28.069999694824219</v>
      </c>
      <c r="D1028" s="1">
        <v>34.240001678466797</v>
      </c>
      <c r="E1028" s="1">
        <v>23.85000038146973</v>
      </c>
      <c r="F1028" s="1">
        <v>11.85000038146973</v>
      </c>
      <c r="G1028" s="1">
        <v>25.590000152587891</v>
      </c>
      <c r="I1028" s="2">
        <v>40968</v>
      </c>
      <c r="J1028">
        <f t="shared" ref="J1028:J1091" si="115">(B1028-B1027)/B1027</f>
        <v>2.2831050228310501E-2</v>
      </c>
      <c r="K1028">
        <f t="shared" ref="K1028:K1091" si="116">(C1028-C1027)/C1027</f>
        <v>1.7028960393422308E-2</v>
      </c>
      <c r="L1028">
        <f t="shared" ref="L1028:L1091" si="117">(D1028-D1027)/D1027</f>
        <v>2.607140468772216E-2</v>
      </c>
      <c r="M1028">
        <f t="shared" ref="M1028:M1091" si="118">(E1028-E1027)/E1027</f>
        <v>1.4893633254031069E-2</v>
      </c>
      <c r="N1028">
        <f t="shared" ref="N1028:N1091" si="119">(F1028-F1027)/F1027</f>
        <v>2.1551723429195681E-2</v>
      </c>
      <c r="O1028">
        <f t="shared" ref="O1028:O1091" si="120">(G1028-G1027)/G1027</f>
        <v>1.6686534565787055E-2</v>
      </c>
    </row>
    <row r="1029" spans="1:15">
      <c r="A1029" s="2">
        <v>40969</v>
      </c>
      <c r="B1029" s="1">
        <v>55.900001525878913</v>
      </c>
      <c r="C1029" s="1">
        <v>28.590000152587891</v>
      </c>
      <c r="D1029" s="1">
        <v>34.400001525878913</v>
      </c>
      <c r="E1029" s="1">
        <v>23.930000305175781</v>
      </c>
      <c r="F1029" s="1">
        <v>11.85000038146973</v>
      </c>
      <c r="G1029" s="1">
        <v>25.719999313354489</v>
      </c>
      <c r="I1029" s="2">
        <v>40969</v>
      </c>
      <c r="J1029">
        <f t="shared" si="115"/>
        <v>-1.7856870378765472E-3</v>
      </c>
      <c r="K1029">
        <f t="shared" si="116"/>
        <v>1.8525132291310781E-2</v>
      </c>
      <c r="L1029">
        <f t="shared" si="117"/>
        <v>4.6728925107716573E-3</v>
      </c>
      <c r="M1029">
        <f t="shared" si="118"/>
        <v>3.3542944413622365E-3</v>
      </c>
      <c r="N1029">
        <f t="shared" si="119"/>
        <v>0</v>
      </c>
      <c r="O1029">
        <f t="shared" si="120"/>
        <v>5.0800765920844017E-3</v>
      </c>
    </row>
    <row r="1030" spans="1:15">
      <c r="A1030" s="2">
        <v>40970</v>
      </c>
      <c r="B1030" s="1">
        <v>55.599998474121087</v>
      </c>
      <c r="C1030" s="1">
        <v>28.489999771118161</v>
      </c>
      <c r="D1030" s="1">
        <v>34.75</v>
      </c>
      <c r="E1030" s="1">
        <v>23.879999160766602</v>
      </c>
      <c r="F1030" s="1">
        <v>11.72999954223633</v>
      </c>
      <c r="G1030" s="1">
        <v>25.690000534057621</v>
      </c>
      <c r="I1030" s="2">
        <v>40970</v>
      </c>
      <c r="J1030">
        <f t="shared" si="115"/>
        <v>-5.3667807436273548E-3</v>
      </c>
      <c r="K1030">
        <f t="shared" si="116"/>
        <v>-3.4977398018893801E-3</v>
      </c>
      <c r="L1030">
        <f t="shared" si="117"/>
        <v>1.0174373796401867E-2</v>
      </c>
      <c r="M1030">
        <f t="shared" si="118"/>
        <v>-2.0894752934192407E-3</v>
      </c>
      <c r="N1030">
        <f t="shared" si="119"/>
        <v>-1.0126652773872466E-2</v>
      </c>
      <c r="O1030">
        <f t="shared" si="120"/>
        <v>-1.1663600349045013E-3</v>
      </c>
    </row>
    <row r="1031" spans="1:15">
      <c r="A1031" s="2">
        <v>40973</v>
      </c>
      <c r="B1031" s="1">
        <v>54.849998474121087</v>
      </c>
      <c r="C1031" s="1">
        <v>27.930000305175781</v>
      </c>
      <c r="D1031" s="1">
        <v>33.689998626708977</v>
      </c>
      <c r="E1031" s="1">
        <v>23.70999908447266</v>
      </c>
      <c r="F1031" s="1">
        <v>11.39999961853027</v>
      </c>
      <c r="G1031" s="1">
        <v>25.190000534057621</v>
      </c>
      <c r="I1031" s="2">
        <v>40973</v>
      </c>
      <c r="J1031">
        <f t="shared" si="115"/>
        <v>-1.348920900328956E-2</v>
      </c>
      <c r="K1031">
        <f t="shared" si="116"/>
        <v>-1.9656001068490029E-2</v>
      </c>
      <c r="L1031">
        <f t="shared" si="117"/>
        <v>-3.0503636641468278E-2</v>
      </c>
      <c r="M1031">
        <f t="shared" si="118"/>
        <v>-7.1189314182741525E-3</v>
      </c>
      <c r="N1031">
        <f t="shared" si="119"/>
        <v>-2.8132986921084343E-2</v>
      </c>
      <c r="O1031">
        <f t="shared" si="120"/>
        <v>-1.9462825597731791E-2</v>
      </c>
    </row>
    <row r="1032" spans="1:15">
      <c r="A1032" s="2">
        <v>40974</v>
      </c>
      <c r="B1032" s="1">
        <v>54.599998474121087</v>
      </c>
      <c r="C1032" s="1">
        <v>27.360000610351559</v>
      </c>
      <c r="D1032" s="1">
        <v>33.400001525878913</v>
      </c>
      <c r="E1032" s="1">
        <v>23.319999694824219</v>
      </c>
      <c r="F1032" s="1">
        <v>11.30000019073486</v>
      </c>
      <c r="G1032" s="1">
        <v>25.020000457763668</v>
      </c>
      <c r="I1032" s="2">
        <v>40974</v>
      </c>
      <c r="J1032">
        <f t="shared" si="115"/>
        <v>-4.5578852680908119E-3</v>
      </c>
      <c r="K1032">
        <f t="shared" si="116"/>
        <v>-2.0408152115866399E-2</v>
      </c>
      <c r="L1032">
        <f t="shared" si="117"/>
        <v>-8.6078098145174198E-3</v>
      </c>
      <c r="M1032">
        <f t="shared" si="118"/>
        <v>-1.6448730692016182E-2</v>
      </c>
      <c r="N1032">
        <f t="shared" si="119"/>
        <v>-8.7718799247032304E-3</v>
      </c>
      <c r="O1032">
        <f t="shared" si="120"/>
        <v>-6.7487126911373952E-3</v>
      </c>
    </row>
    <row r="1033" spans="1:15">
      <c r="A1033" s="2">
        <v>40975</v>
      </c>
      <c r="B1033" s="1">
        <v>54.400001525878913</v>
      </c>
      <c r="C1033" s="1">
        <v>27.29999923706055</v>
      </c>
      <c r="D1033" s="1">
        <v>33.400001525878913</v>
      </c>
      <c r="E1033" s="1">
        <v>23.219999313354489</v>
      </c>
      <c r="F1033" s="1">
        <v>11.159999847412109</v>
      </c>
      <c r="G1033" s="1">
        <v>24.89999961853027</v>
      </c>
      <c r="I1033" s="2">
        <v>40975</v>
      </c>
      <c r="J1033">
        <f t="shared" si="115"/>
        <v>-3.6629478723697474E-3</v>
      </c>
      <c r="K1033">
        <f t="shared" si="116"/>
        <v>-2.193032600602619E-3</v>
      </c>
      <c r="L1033">
        <f t="shared" si="117"/>
        <v>0</v>
      </c>
      <c r="M1033">
        <f t="shared" si="118"/>
        <v>-4.288181079690357E-3</v>
      </c>
      <c r="N1033">
        <f t="shared" si="119"/>
        <v>-1.2389410704394499E-2</v>
      </c>
      <c r="O1033">
        <f t="shared" si="120"/>
        <v>-4.7961965242955202E-3</v>
      </c>
    </row>
    <row r="1034" spans="1:15">
      <c r="A1034" s="2">
        <v>40976</v>
      </c>
      <c r="B1034" s="1">
        <v>54.700000762939453</v>
      </c>
      <c r="C1034" s="1">
        <v>27.629999160766602</v>
      </c>
      <c r="D1034" s="1">
        <v>33.5</v>
      </c>
      <c r="E1034" s="1">
        <v>23.5</v>
      </c>
      <c r="F1034" s="1">
        <v>11.47999954223633</v>
      </c>
      <c r="G1034" s="1">
        <v>25.180000305175781</v>
      </c>
      <c r="I1034" s="2">
        <v>40976</v>
      </c>
      <c r="J1034">
        <f t="shared" si="115"/>
        <v>5.5146917030475737E-3</v>
      </c>
      <c r="K1034">
        <f t="shared" si="116"/>
        <v>1.2087909631076713E-2</v>
      </c>
      <c r="L1034">
        <f t="shared" si="117"/>
        <v>2.9939661542711625E-3</v>
      </c>
      <c r="M1034">
        <f t="shared" si="118"/>
        <v>1.2058600125990311E-2</v>
      </c>
      <c r="N1034">
        <f t="shared" si="119"/>
        <v>2.8673808171997887E-2</v>
      </c>
      <c r="O1034">
        <f t="shared" si="120"/>
        <v>1.1245007668077968E-2</v>
      </c>
    </row>
    <row r="1035" spans="1:15">
      <c r="A1035" s="2">
        <v>40977</v>
      </c>
      <c r="B1035" s="1">
        <v>54.950000762939453</v>
      </c>
      <c r="C1035" s="1">
        <v>27.780000686645511</v>
      </c>
      <c r="D1035" s="1">
        <v>33.229999542236328</v>
      </c>
      <c r="E1035" s="1">
        <v>23.670000076293949</v>
      </c>
      <c r="F1035" s="1">
        <v>11.430000305175779</v>
      </c>
      <c r="G1035" s="1">
        <v>25.14999961853027</v>
      </c>
      <c r="I1035" s="2">
        <v>40977</v>
      </c>
      <c r="J1035">
        <f t="shared" si="115"/>
        <v>4.570383848502264E-3</v>
      </c>
      <c r="K1035">
        <f t="shared" si="116"/>
        <v>5.4289370407186064E-3</v>
      </c>
      <c r="L1035">
        <f t="shared" si="117"/>
        <v>-8.0597151571245342E-3</v>
      </c>
      <c r="M1035">
        <f t="shared" si="118"/>
        <v>7.2340457997425046E-3</v>
      </c>
      <c r="N1035">
        <f t="shared" si="119"/>
        <v>-4.3553344123923596E-3</v>
      </c>
      <c r="O1035">
        <f t="shared" si="120"/>
        <v>-1.19144901834432E-3</v>
      </c>
    </row>
    <row r="1036" spans="1:15">
      <c r="A1036" s="2">
        <v>40980</v>
      </c>
      <c r="B1036" s="1">
        <v>54.349998474121087</v>
      </c>
      <c r="C1036" s="1">
        <v>27.54999923706055</v>
      </c>
      <c r="D1036" s="1">
        <v>33.150001525878913</v>
      </c>
      <c r="E1036" s="1">
        <v>23.489999771118161</v>
      </c>
      <c r="F1036" s="1">
        <v>11.35000038146973</v>
      </c>
      <c r="G1036" s="1">
        <v>25</v>
      </c>
      <c r="I1036" s="2">
        <v>40980</v>
      </c>
      <c r="J1036">
        <f t="shared" si="115"/>
        <v>-1.0919058789586638E-2</v>
      </c>
      <c r="K1036">
        <f t="shared" si="116"/>
        <v>-8.2793896292280497E-3</v>
      </c>
      <c r="L1036">
        <f t="shared" si="117"/>
        <v>-2.4074034745542169E-3</v>
      </c>
      <c r="M1036">
        <f t="shared" si="118"/>
        <v>-7.6045756060669732E-3</v>
      </c>
      <c r="N1036">
        <f t="shared" si="119"/>
        <v>-6.9991182476017494E-3</v>
      </c>
      <c r="O1036">
        <f t="shared" si="120"/>
        <v>-5.9641996344107955E-3</v>
      </c>
    </row>
    <row r="1037" spans="1:15">
      <c r="A1037" s="2">
        <v>40981</v>
      </c>
      <c r="B1037" s="1">
        <v>55.099998474121087</v>
      </c>
      <c r="C1037" s="1">
        <v>27.559999465942379</v>
      </c>
      <c r="D1037" s="1">
        <v>33.400001525878913</v>
      </c>
      <c r="E1037" s="1">
        <v>23.590000152587891</v>
      </c>
      <c r="F1037" s="1">
        <v>11.680000305175779</v>
      </c>
      <c r="G1037" s="1">
        <v>25.239999771118161</v>
      </c>
      <c r="I1037" s="2">
        <v>40981</v>
      </c>
      <c r="J1037">
        <f t="shared" si="115"/>
        <v>1.3799448409499307E-2</v>
      </c>
      <c r="K1037">
        <f t="shared" si="116"/>
        <v>3.6298472445605077E-4</v>
      </c>
      <c r="L1037">
        <f t="shared" si="117"/>
        <v>7.5414777825827473E-3</v>
      </c>
      <c r="M1037">
        <f t="shared" si="118"/>
        <v>4.2571469750580567E-3</v>
      </c>
      <c r="N1037">
        <f t="shared" si="119"/>
        <v>2.9074882168710299E-2</v>
      </c>
      <c r="O1037">
        <f t="shared" si="120"/>
        <v>9.59999084472642E-3</v>
      </c>
    </row>
    <row r="1038" spans="1:15">
      <c r="A1038" s="2">
        <v>40982</v>
      </c>
      <c r="B1038" s="1">
        <v>55.900001525878913</v>
      </c>
      <c r="C1038" s="1">
        <v>28.129999160766602</v>
      </c>
      <c r="D1038" s="1">
        <v>34.180000305175781</v>
      </c>
      <c r="E1038" s="1">
        <v>23.809999465942379</v>
      </c>
      <c r="F1038" s="1">
        <v>11.670000076293951</v>
      </c>
      <c r="G1038" s="1">
        <v>25.45999908447266</v>
      </c>
      <c r="I1038" s="2">
        <v>40982</v>
      </c>
      <c r="J1038">
        <f t="shared" si="115"/>
        <v>1.4519112049223841E-2</v>
      </c>
      <c r="K1038">
        <f t="shared" si="116"/>
        <v>2.0682137368275594E-2</v>
      </c>
      <c r="L1038">
        <f t="shared" si="117"/>
        <v>2.3353255798282256E-2</v>
      </c>
      <c r="M1038">
        <f t="shared" si="118"/>
        <v>9.3259564193073595E-3</v>
      </c>
      <c r="N1038">
        <f t="shared" si="119"/>
        <v>-8.5618395723820423E-4</v>
      </c>
      <c r="O1038">
        <f t="shared" si="120"/>
        <v>8.7162961707409354E-3</v>
      </c>
    </row>
    <row r="1039" spans="1:15">
      <c r="A1039" s="2">
        <v>40983</v>
      </c>
      <c r="B1039" s="1">
        <v>55.650001525878913</v>
      </c>
      <c r="C1039" s="1">
        <v>28.170000076293949</v>
      </c>
      <c r="D1039" s="1">
        <v>33.599998474121087</v>
      </c>
      <c r="E1039" s="1">
        <v>23.89999961853027</v>
      </c>
      <c r="F1039" s="1">
        <v>11.670000076293951</v>
      </c>
      <c r="G1039" s="1">
        <v>25.5</v>
      </c>
      <c r="I1039" s="2">
        <v>40983</v>
      </c>
      <c r="J1039">
        <f t="shared" si="115"/>
        <v>-4.4722717920546474E-3</v>
      </c>
      <c r="K1039">
        <f t="shared" si="116"/>
        <v>1.4220020163789153E-3</v>
      </c>
      <c r="L1039">
        <f t="shared" si="117"/>
        <v>-1.6969041131543423E-2</v>
      </c>
      <c r="M1039">
        <f t="shared" si="118"/>
        <v>3.7799308948589468E-3</v>
      </c>
      <c r="N1039">
        <f t="shared" si="119"/>
        <v>0</v>
      </c>
      <c r="O1039">
        <f t="shared" si="120"/>
        <v>1.5711279248134631E-3</v>
      </c>
    </row>
    <row r="1040" spans="1:15">
      <c r="A1040" s="2">
        <v>40984</v>
      </c>
      <c r="B1040" s="1">
        <v>55.400001525878913</v>
      </c>
      <c r="C1040" s="1">
        <v>28.120000839233398</v>
      </c>
      <c r="D1040" s="1">
        <v>33.840000152587891</v>
      </c>
      <c r="E1040" s="1">
        <v>23.840000152587891</v>
      </c>
      <c r="F1040" s="1">
        <v>11.64999961853027</v>
      </c>
      <c r="G1040" s="1">
        <v>25.39999961853027</v>
      </c>
      <c r="I1040" s="2">
        <v>40984</v>
      </c>
      <c r="J1040">
        <f t="shared" si="115"/>
        <v>-4.4923628597519898E-3</v>
      </c>
      <c r="K1040">
        <f t="shared" si="116"/>
        <v>-1.7749107889646956E-3</v>
      </c>
      <c r="L1040">
        <f t="shared" si="117"/>
        <v>7.142907421607613E-3</v>
      </c>
      <c r="M1040">
        <f t="shared" si="118"/>
        <v>-2.5104379456081733E-3</v>
      </c>
      <c r="N1040">
        <f t="shared" si="119"/>
        <v>-1.7138352727442581E-3</v>
      </c>
      <c r="O1040">
        <f t="shared" si="120"/>
        <v>-3.9215835870482401E-3</v>
      </c>
    </row>
    <row r="1041" spans="1:15">
      <c r="A1041" s="2">
        <v>40987</v>
      </c>
      <c r="B1041" s="1">
        <v>55.25</v>
      </c>
      <c r="C1041" s="1">
        <v>27.969999313354489</v>
      </c>
      <c r="D1041" s="1">
        <v>33.720001220703118</v>
      </c>
      <c r="E1041" s="1">
        <v>23.620000839233398</v>
      </c>
      <c r="F1041" s="1">
        <v>11.579999923706049</v>
      </c>
      <c r="G1041" s="1">
        <v>25.20999908447266</v>
      </c>
      <c r="I1041" s="2">
        <v>40987</v>
      </c>
      <c r="J1041">
        <f t="shared" si="115"/>
        <v>-2.7076086958019918E-3</v>
      </c>
      <c r="K1041">
        <f t="shared" si="116"/>
        <v>-5.3343357539885165E-3</v>
      </c>
      <c r="L1041">
        <f t="shared" si="117"/>
        <v>-3.5460677111018245E-3</v>
      </c>
      <c r="M1041">
        <f t="shared" si="118"/>
        <v>-9.2281590581538113E-3</v>
      </c>
      <c r="N1041">
        <f t="shared" si="119"/>
        <v>-6.008557692386559E-3</v>
      </c>
      <c r="O1041">
        <f t="shared" si="120"/>
        <v>-7.4803360988634597E-3</v>
      </c>
    </row>
    <row r="1042" spans="1:15">
      <c r="A1042" s="2">
        <v>40988</v>
      </c>
      <c r="B1042" s="1">
        <v>54.849998474121087</v>
      </c>
      <c r="C1042" s="1">
        <v>27.620000839233398</v>
      </c>
      <c r="D1042" s="1">
        <v>33.810001373291023</v>
      </c>
      <c r="E1042" s="1">
        <v>23.70000076293945</v>
      </c>
      <c r="F1042" s="1">
        <v>11.47000026702881</v>
      </c>
      <c r="G1042" s="1">
        <v>25.10000038146973</v>
      </c>
      <c r="I1042" s="2">
        <v>40988</v>
      </c>
      <c r="J1042">
        <f t="shared" si="115"/>
        <v>-7.2398466222427758E-3</v>
      </c>
      <c r="K1042">
        <f t="shared" si="116"/>
        <v>-1.2513352975092165E-2</v>
      </c>
      <c r="L1042">
        <f t="shared" si="117"/>
        <v>2.6690435744304575E-3</v>
      </c>
      <c r="M1042">
        <f t="shared" si="118"/>
        <v>3.3869568528198061E-3</v>
      </c>
      <c r="N1042">
        <f t="shared" si="119"/>
        <v>-9.4991068568189441E-3</v>
      </c>
      <c r="O1042">
        <f t="shared" si="120"/>
        <v>-4.3632965885619596E-3</v>
      </c>
    </row>
    <row r="1043" spans="1:15">
      <c r="A1043" s="2">
        <v>40989</v>
      </c>
      <c r="B1043" s="1">
        <v>54.849998474121087</v>
      </c>
      <c r="C1043" s="1">
        <v>27.60000038146973</v>
      </c>
      <c r="D1043" s="1">
        <v>34.189998626708977</v>
      </c>
      <c r="E1043" s="1">
        <v>23.579999923706051</v>
      </c>
      <c r="F1043" s="1">
        <v>11.47000026702881</v>
      </c>
      <c r="G1043" s="1">
        <v>25.04999923706055</v>
      </c>
      <c r="I1043" s="2">
        <v>40989</v>
      </c>
      <c r="J1043">
        <f t="shared" si="115"/>
        <v>0</v>
      </c>
      <c r="K1043">
        <f t="shared" si="116"/>
        <v>-7.2412951324962531E-4</v>
      </c>
      <c r="L1043">
        <f t="shared" si="117"/>
        <v>1.1239196627721583E-2</v>
      </c>
      <c r="M1043">
        <f t="shared" si="118"/>
        <v>-5.0633263869361601E-3</v>
      </c>
      <c r="N1043">
        <f t="shared" si="119"/>
        <v>0</v>
      </c>
      <c r="O1043">
        <f t="shared" si="120"/>
        <v>-1.9920774362255952E-3</v>
      </c>
    </row>
    <row r="1044" spans="1:15">
      <c r="A1044" s="2">
        <v>40990</v>
      </c>
      <c r="B1044" s="1">
        <v>55.599998474121087</v>
      </c>
      <c r="C1044" s="1">
        <v>27.829999923706051</v>
      </c>
      <c r="D1044" s="1">
        <v>34.450000762939453</v>
      </c>
      <c r="E1044" s="1">
        <v>23.95000076293945</v>
      </c>
      <c r="F1044" s="1">
        <v>11.590000152587891</v>
      </c>
      <c r="G1044" s="1">
        <v>25.20000076293945</v>
      </c>
      <c r="I1044" s="2">
        <v>40990</v>
      </c>
      <c r="J1044">
        <f t="shared" si="115"/>
        <v>1.3673655804272435E-2</v>
      </c>
      <c r="K1044">
        <f t="shared" si="116"/>
        <v>8.3333166325149626E-3</v>
      </c>
      <c r="L1044">
        <f t="shared" si="117"/>
        <v>7.6046255242421708E-3</v>
      </c>
      <c r="M1044">
        <f t="shared" si="118"/>
        <v>1.5691299424535607E-2</v>
      </c>
      <c r="N1044">
        <f t="shared" si="119"/>
        <v>1.0462064757228209E-2</v>
      </c>
      <c r="O1044">
        <f t="shared" si="120"/>
        <v>5.9880850478022133E-3</v>
      </c>
    </row>
    <row r="1045" spans="1:15">
      <c r="A1045" s="2">
        <v>40991</v>
      </c>
      <c r="B1045" s="1">
        <v>55.450000762939453</v>
      </c>
      <c r="C1045" s="1">
        <v>27.85000038146973</v>
      </c>
      <c r="D1045" s="1">
        <v>34.290000915527337</v>
      </c>
      <c r="E1045" s="1">
        <v>23.95000076293945</v>
      </c>
      <c r="F1045" s="1">
        <v>11.64999961853027</v>
      </c>
      <c r="G1045" s="1">
        <v>25.180000305175781</v>
      </c>
      <c r="I1045" s="2">
        <v>40991</v>
      </c>
      <c r="J1045">
        <f t="shared" si="115"/>
        <v>-2.6978006348588241E-3</v>
      </c>
      <c r="K1045">
        <f t="shared" si="116"/>
        <v>7.1866539053211647E-4</v>
      </c>
      <c r="L1045">
        <f t="shared" si="117"/>
        <v>-4.6444076594692203E-3</v>
      </c>
      <c r="M1045">
        <f t="shared" si="118"/>
        <v>0</v>
      </c>
      <c r="N1045">
        <f t="shared" si="119"/>
        <v>5.1768304704450062E-3</v>
      </c>
      <c r="O1045">
        <f t="shared" si="120"/>
        <v>-7.9366893484710248E-4</v>
      </c>
    </row>
    <row r="1046" spans="1:15">
      <c r="A1046" s="2">
        <v>40994</v>
      </c>
      <c r="B1046" s="1">
        <v>54.549999237060547</v>
      </c>
      <c r="C1046" s="1">
        <v>27.620000839233398</v>
      </c>
      <c r="D1046" s="1">
        <v>33.979999542236328</v>
      </c>
      <c r="E1046" s="1">
        <v>23.70000076293945</v>
      </c>
      <c r="F1046" s="1">
        <v>11.430000305175779</v>
      </c>
      <c r="G1046" s="1">
        <v>24.909999847412109</v>
      </c>
      <c r="I1046" s="2">
        <v>40994</v>
      </c>
      <c r="J1046">
        <f t="shared" si="115"/>
        <v>-1.62308658881107E-2</v>
      </c>
      <c r="K1046">
        <f t="shared" si="116"/>
        <v>-8.2585112777723377E-3</v>
      </c>
      <c r="L1046">
        <f t="shared" si="117"/>
        <v>-9.0405764075273745E-3</v>
      </c>
      <c r="M1046">
        <f t="shared" si="118"/>
        <v>-1.0438413028648138E-2</v>
      </c>
      <c r="N1046">
        <f t="shared" si="119"/>
        <v>-1.8884061850488274E-2</v>
      </c>
      <c r="O1046">
        <f t="shared" si="120"/>
        <v>-1.072281391943323E-2</v>
      </c>
    </row>
    <row r="1047" spans="1:15">
      <c r="A1047" s="2">
        <v>40995</v>
      </c>
      <c r="B1047" s="1">
        <v>55.25</v>
      </c>
      <c r="C1047" s="1">
        <v>27.780000686645511</v>
      </c>
      <c r="D1047" s="1">
        <v>34.169998168945313</v>
      </c>
      <c r="E1047" s="1">
        <v>23.920000076293949</v>
      </c>
      <c r="F1047" s="1">
        <v>11.460000038146971</v>
      </c>
      <c r="G1047" s="1">
        <v>24.89999961853027</v>
      </c>
      <c r="I1047" s="2">
        <v>40995</v>
      </c>
      <c r="J1047">
        <f t="shared" si="115"/>
        <v>1.2832278143532619E-2</v>
      </c>
      <c r="K1047">
        <f t="shared" si="116"/>
        <v>5.792897992415621E-3</v>
      </c>
      <c r="L1047">
        <f t="shared" si="117"/>
        <v>5.5914840867734746E-3</v>
      </c>
      <c r="M1047">
        <f t="shared" si="118"/>
        <v>9.2826711507334719E-3</v>
      </c>
      <c r="N1047">
        <f t="shared" si="119"/>
        <v>2.6246484838330936E-3</v>
      </c>
      <c r="O1047">
        <f t="shared" si="120"/>
        <v>-4.0145439354060899E-4</v>
      </c>
    </row>
    <row r="1048" spans="1:15">
      <c r="A1048" s="2">
        <v>40996</v>
      </c>
      <c r="B1048" s="1">
        <v>55.450000762939453</v>
      </c>
      <c r="C1048" s="1">
        <v>27.659999847412109</v>
      </c>
      <c r="D1048" s="1">
        <v>34.689998626708977</v>
      </c>
      <c r="E1048" s="1">
        <v>24.090000152587891</v>
      </c>
      <c r="F1048" s="1">
        <v>11.44999980926514</v>
      </c>
      <c r="G1048" s="1">
        <v>24.920000076293949</v>
      </c>
      <c r="I1048" s="2">
        <v>40996</v>
      </c>
      <c r="J1048">
        <f t="shared" si="115"/>
        <v>3.6199233111213237E-3</v>
      </c>
      <c r="K1048">
        <f t="shared" si="116"/>
        <v>-4.3196845308606912E-3</v>
      </c>
      <c r="L1048">
        <f t="shared" si="117"/>
        <v>1.5218041721648564E-2</v>
      </c>
      <c r="M1048">
        <f t="shared" si="118"/>
        <v>7.1070265782491072E-3</v>
      </c>
      <c r="N1048">
        <f t="shared" si="119"/>
        <v>-8.7262031837197088E-4</v>
      </c>
      <c r="O1048">
        <f t="shared" si="120"/>
        <v>8.0323124779467416E-4</v>
      </c>
    </row>
    <row r="1049" spans="1:15">
      <c r="A1049" s="2">
        <v>40997</v>
      </c>
      <c r="B1049" s="1">
        <v>54.700000762939453</v>
      </c>
      <c r="C1049" s="1">
        <v>26.95000076293945</v>
      </c>
      <c r="D1049" s="1">
        <v>33.419998168945313</v>
      </c>
      <c r="E1049" s="1">
        <v>23.5</v>
      </c>
      <c r="F1049" s="1">
        <v>11.14999961853027</v>
      </c>
      <c r="G1049" s="1">
        <v>24.479999542236332</v>
      </c>
      <c r="I1049" s="2">
        <v>40997</v>
      </c>
      <c r="J1049">
        <f t="shared" si="115"/>
        <v>-1.3525698641671972E-2</v>
      </c>
      <c r="K1049">
        <f t="shared" si="116"/>
        <v>-2.5668802906341586E-2</v>
      </c>
      <c r="L1049">
        <f t="shared" si="117"/>
        <v>-3.6609988701061795E-2</v>
      </c>
      <c r="M1049">
        <f t="shared" si="118"/>
        <v>-2.4491496423859893E-2</v>
      </c>
      <c r="N1049">
        <f t="shared" si="119"/>
        <v>-2.620089045696887E-2</v>
      </c>
      <c r="O1049">
        <f t="shared" si="120"/>
        <v>-1.7656522179395319E-2</v>
      </c>
    </row>
    <row r="1050" spans="1:15">
      <c r="A1050" s="2">
        <v>40998</v>
      </c>
      <c r="B1050" s="1">
        <v>54.900001525878913</v>
      </c>
      <c r="C1050" s="1">
        <v>27</v>
      </c>
      <c r="D1050" s="1">
        <v>33.650001525878913</v>
      </c>
      <c r="E1050" s="1">
        <v>23.479999542236332</v>
      </c>
      <c r="F1050" s="1">
        <v>11.13000011444092</v>
      </c>
      <c r="G1050" s="1">
        <v>24.530000686645511</v>
      </c>
      <c r="I1050" s="2">
        <v>40998</v>
      </c>
      <c r="J1050">
        <f t="shared" si="115"/>
        <v>3.6563210265065571E-3</v>
      </c>
      <c r="K1050">
        <f t="shared" si="116"/>
        <v>1.8552592076103891E-3</v>
      </c>
      <c r="L1050">
        <f t="shared" si="117"/>
        <v>6.8822073469568786E-3</v>
      </c>
      <c r="M1050">
        <f t="shared" si="118"/>
        <v>-8.5108330909226902E-4</v>
      </c>
      <c r="N1050">
        <f t="shared" si="119"/>
        <v>-1.7936775581689538E-3</v>
      </c>
      <c r="O1050">
        <f t="shared" si="120"/>
        <v>2.0425304470660095E-3</v>
      </c>
    </row>
    <row r="1051" spans="1:15">
      <c r="A1051" s="2">
        <v>41001</v>
      </c>
      <c r="B1051" s="1">
        <v>54.700000762939453</v>
      </c>
      <c r="C1051" s="1">
        <v>26.85000038146973</v>
      </c>
      <c r="D1051" s="1">
        <v>33.560001373291023</v>
      </c>
      <c r="E1051" s="1">
        <v>23.590000152587891</v>
      </c>
      <c r="F1051" s="1">
        <v>11.05000019073486</v>
      </c>
      <c r="G1051" s="1">
        <v>24.54999923706055</v>
      </c>
      <c r="I1051" s="2">
        <v>41001</v>
      </c>
      <c r="J1051">
        <f t="shared" si="115"/>
        <v>-3.6430010451854599E-3</v>
      </c>
      <c r="K1051">
        <f t="shared" si="116"/>
        <v>-5.5555414270470329E-3</v>
      </c>
      <c r="L1051">
        <f t="shared" si="117"/>
        <v>-2.6745957951495184E-3</v>
      </c>
      <c r="M1051">
        <f t="shared" si="118"/>
        <v>4.6848642460016864E-3</v>
      </c>
      <c r="N1051">
        <f t="shared" si="119"/>
        <v>-7.1877738439788466E-3</v>
      </c>
      <c r="O1051">
        <f t="shared" si="120"/>
        <v>8.1526905239454658E-4</v>
      </c>
    </row>
    <row r="1052" spans="1:15">
      <c r="A1052" s="2">
        <v>41002</v>
      </c>
      <c r="B1052" s="1">
        <v>54.25</v>
      </c>
      <c r="C1052" s="1">
        <v>26.280000686645511</v>
      </c>
      <c r="D1052" s="1">
        <v>33.209999084472663</v>
      </c>
      <c r="E1052" s="1">
        <v>23.190000534057621</v>
      </c>
      <c r="F1052" s="1">
        <v>10.960000038146971</v>
      </c>
      <c r="G1052" s="1">
        <v>24.29999923706055</v>
      </c>
      <c r="I1052" s="2">
        <v>41002</v>
      </c>
      <c r="J1052">
        <f t="shared" si="115"/>
        <v>-8.2267048750086919E-3</v>
      </c>
      <c r="K1052">
        <f t="shared" si="116"/>
        <v>-2.1229038611768457E-2</v>
      </c>
      <c r="L1052">
        <f t="shared" si="117"/>
        <v>-1.0429150014782517E-2</v>
      </c>
      <c r="M1052">
        <f t="shared" si="118"/>
        <v>-1.6956321150612151E-2</v>
      </c>
      <c r="N1052">
        <f t="shared" si="119"/>
        <v>-8.1448100483610536E-3</v>
      </c>
      <c r="O1052">
        <f t="shared" si="120"/>
        <v>-1.0183299705468067E-2</v>
      </c>
    </row>
    <row r="1053" spans="1:15">
      <c r="A1053" s="2">
        <v>41004</v>
      </c>
      <c r="B1053" s="1">
        <v>53.650001525878913</v>
      </c>
      <c r="C1053" s="1">
        <v>25.89999961853027</v>
      </c>
      <c r="D1053" s="1">
        <v>32.729999542236328</v>
      </c>
      <c r="E1053" s="1">
        <v>22.85000038146973</v>
      </c>
      <c r="F1053" s="1">
        <v>10.739999771118161</v>
      </c>
      <c r="G1053" s="1">
        <v>23.829999923706051</v>
      </c>
      <c r="I1053" s="2">
        <v>41004</v>
      </c>
      <c r="J1053">
        <f t="shared" si="115"/>
        <v>-1.1059879707301136E-2</v>
      </c>
      <c r="K1053">
        <f t="shared" si="116"/>
        <v>-1.4459705410447094E-2</v>
      </c>
      <c r="L1053">
        <f t="shared" si="117"/>
        <v>-1.4453464482652126E-2</v>
      </c>
      <c r="M1053">
        <f t="shared" si="118"/>
        <v>-1.4661498264674677E-2</v>
      </c>
      <c r="N1053">
        <f t="shared" si="119"/>
        <v>-2.007301699480708E-2</v>
      </c>
      <c r="O1053">
        <f t="shared" si="120"/>
        <v>-1.934153613625186E-2</v>
      </c>
    </row>
    <row r="1054" spans="1:15">
      <c r="A1054" s="2">
        <v>41005</v>
      </c>
      <c r="B1054" s="1">
        <v>53.75</v>
      </c>
      <c r="C1054" s="1">
        <v>26.020000457763668</v>
      </c>
      <c r="D1054" s="1">
        <v>33.060001373291023</v>
      </c>
      <c r="E1054" s="1">
        <v>23</v>
      </c>
      <c r="F1054" s="1">
        <v>10.77999973297119</v>
      </c>
      <c r="G1054" s="1">
        <v>24</v>
      </c>
      <c r="I1054" s="2">
        <v>41005</v>
      </c>
      <c r="J1054">
        <f t="shared" si="115"/>
        <v>1.8639044040446265E-3</v>
      </c>
      <c r="K1054">
        <f t="shared" si="116"/>
        <v>4.6332371042794654E-3</v>
      </c>
      <c r="L1054">
        <f t="shared" si="117"/>
        <v>1.0082549210819412E-2</v>
      </c>
      <c r="M1054">
        <f t="shared" si="118"/>
        <v>6.5645346182100061E-3</v>
      </c>
      <c r="N1054">
        <f t="shared" si="119"/>
        <v>3.7243913133589066E-3</v>
      </c>
      <c r="O1054">
        <f t="shared" si="120"/>
        <v>7.1338681006386838E-3</v>
      </c>
    </row>
    <row r="1055" spans="1:15">
      <c r="A1055" s="2">
        <v>41008</v>
      </c>
      <c r="B1055" s="1">
        <v>53.099998474121087</v>
      </c>
      <c r="C1055" s="1">
        <v>25.85000038146973</v>
      </c>
      <c r="D1055" s="1">
        <v>32.779998779296882</v>
      </c>
      <c r="E1055" s="1">
        <v>22.879999160766602</v>
      </c>
      <c r="F1055" s="1">
        <v>10.670000076293951</v>
      </c>
      <c r="G1055" s="1">
        <v>23.89999961853027</v>
      </c>
      <c r="I1055" s="2">
        <v>41008</v>
      </c>
      <c r="J1055">
        <f t="shared" si="115"/>
        <v>-1.2093051644258853E-2</v>
      </c>
      <c r="K1055">
        <f t="shared" si="116"/>
        <v>-6.5334386357866012E-3</v>
      </c>
      <c r="L1055">
        <f t="shared" si="117"/>
        <v>-8.4695275971873683E-3</v>
      </c>
      <c r="M1055">
        <f t="shared" si="118"/>
        <v>-5.2174277927564535E-3</v>
      </c>
      <c r="N1055">
        <f t="shared" si="119"/>
        <v>-1.0204050037292609E-2</v>
      </c>
      <c r="O1055">
        <f t="shared" si="120"/>
        <v>-4.1666825612387548E-3</v>
      </c>
    </row>
    <row r="1056" spans="1:15">
      <c r="A1056" s="2">
        <v>41009</v>
      </c>
      <c r="B1056" s="1">
        <v>53.099998474121087</v>
      </c>
      <c r="C1056" s="1">
        <v>25.860000610351559</v>
      </c>
      <c r="D1056" s="1">
        <v>32.599998474121087</v>
      </c>
      <c r="E1056" s="1">
        <v>22.729999542236332</v>
      </c>
      <c r="F1056" s="1">
        <v>10.72999954223633</v>
      </c>
      <c r="G1056" s="1">
        <v>24</v>
      </c>
      <c r="I1056" s="2">
        <v>41009</v>
      </c>
      <c r="J1056">
        <f t="shared" si="115"/>
        <v>0</v>
      </c>
      <c r="K1056">
        <f t="shared" si="116"/>
        <v>3.8685604387833509E-4</v>
      </c>
      <c r="L1056">
        <f t="shared" si="117"/>
        <v>-5.4911626564635397E-3</v>
      </c>
      <c r="M1056">
        <f t="shared" si="118"/>
        <v>-6.5559276237859834E-3</v>
      </c>
      <c r="N1056">
        <f t="shared" si="119"/>
        <v>5.6231926441765393E-3</v>
      </c>
      <c r="O1056">
        <f t="shared" si="120"/>
        <v>4.1841164462696184E-3</v>
      </c>
    </row>
    <row r="1057" spans="1:15">
      <c r="A1057" s="2">
        <v>41010</v>
      </c>
      <c r="B1057" s="1">
        <v>53.299999237060547</v>
      </c>
      <c r="C1057" s="1">
        <v>25.860000610351559</v>
      </c>
      <c r="D1057" s="1">
        <v>32.669998168945313</v>
      </c>
      <c r="E1057" s="1">
        <v>22.989999771118161</v>
      </c>
      <c r="F1057" s="1">
        <v>10.69999980926514</v>
      </c>
      <c r="G1057" s="1">
        <v>24.020000457763668</v>
      </c>
      <c r="I1057" s="2">
        <v>41010</v>
      </c>
      <c r="J1057">
        <f t="shared" si="115"/>
        <v>3.7664928189580452E-3</v>
      </c>
      <c r="K1057">
        <f t="shared" si="116"/>
        <v>0</v>
      </c>
      <c r="L1057">
        <f t="shared" si="117"/>
        <v>2.1472300030870809E-3</v>
      </c>
      <c r="M1057">
        <f t="shared" si="118"/>
        <v>1.1438637664673188E-2</v>
      </c>
      <c r="N1057">
        <f t="shared" si="119"/>
        <v>-2.7958745807119701E-3</v>
      </c>
      <c r="O1057">
        <f t="shared" si="120"/>
        <v>8.3335240681951339E-4</v>
      </c>
    </row>
    <row r="1058" spans="1:15">
      <c r="A1058" s="2">
        <v>41011</v>
      </c>
      <c r="B1058" s="1">
        <v>53.349998474121087</v>
      </c>
      <c r="C1058" s="1">
        <v>26.010000228881839</v>
      </c>
      <c r="D1058" s="1">
        <v>32.909999847412109</v>
      </c>
      <c r="E1058" s="1">
        <v>23.030000686645511</v>
      </c>
      <c r="F1058" s="1">
        <v>10.69999980926514</v>
      </c>
      <c r="G1058" s="1">
        <v>24.04999923706055</v>
      </c>
      <c r="I1058" s="2">
        <v>41011</v>
      </c>
      <c r="J1058">
        <f t="shared" si="115"/>
        <v>9.3807200330641479E-4</v>
      </c>
      <c r="K1058">
        <f t="shared" si="116"/>
        <v>5.800449148877315E-3</v>
      </c>
      <c r="L1058">
        <f t="shared" si="117"/>
        <v>7.3462409524997184E-3</v>
      </c>
      <c r="M1058">
        <f t="shared" si="118"/>
        <v>1.7399267475245103E-3</v>
      </c>
      <c r="N1058">
        <f t="shared" si="119"/>
        <v>0</v>
      </c>
      <c r="O1058">
        <f t="shared" si="120"/>
        <v>1.2489083565852305E-3</v>
      </c>
    </row>
    <row r="1059" spans="1:15">
      <c r="A1059" s="2">
        <v>41012</v>
      </c>
      <c r="B1059" s="1">
        <v>53.950000762939453</v>
      </c>
      <c r="C1059" s="1">
        <v>26.54000091552734</v>
      </c>
      <c r="D1059" s="1">
        <v>33.439998626708977</v>
      </c>
      <c r="E1059" s="1">
        <v>23.5</v>
      </c>
      <c r="F1059" s="1">
        <v>10.85000038146973</v>
      </c>
      <c r="G1059" s="1">
        <v>24.340000152587891</v>
      </c>
      <c r="I1059" s="2">
        <v>41012</v>
      </c>
      <c r="J1059">
        <f t="shared" si="115"/>
        <v>1.1246528696892362E-2</v>
      </c>
      <c r="K1059">
        <f t="shared" si="116"/>
        <v>2.0376804382223002E-2</v>
      </c>
      <c r="L1059">
        <f t="shared" si="117"/>
        <v>1.6104490481744702E-2</v>
      </c>
      <c r="M1059">
        <f t="shared" si="118"/>
        <v>2.0408132841569077E-2</v>
      </c>
      <c r="N1059">
        <f t="shared" si="119"/>
        <v>1.4018745315743295E-2</v>
      </c>
      <c r="O1059">
        <f t="shared" si="120"/>
        <v>1.2058250508401465E-2</v>
      </c>
    </row>
    <row r="1060" spans="1:15">
      <c r="A1060" s="2">
        <v>41015</v>
      </c>
      <c r="B1060" s="1">
        <v>53.799999237060547</v>
      </c>
      <c r="C1060" s="1">
        <v>26.379999160766602</v>
      </c>
      <c r="D1060" s="1">
        <v>33.400001525878913</v>
      </c>
      <c r="E1060" s="1">
        <v>23.39999961853027</v>
      </c>
      <c r="F1060" s="1">
        <v>10.77999973297119</v>
      </c>
      <c r="G1060" s="1">
        <v>24.329999923706051</v>
      </c>
      <c r="I1060" s="2">
        <v>41015</v>
      </c>
      <c r="J1060">
        <f t="shared" si="115"/>
        <v>-2.7803804218284401E-3</v>
      </c>
      <c r="K1060">
        <f t="shared" si="116"/>
        <v>-6.0287019307195622E-3</v>
      </c>
      <c r="L1060">
        <f t="shared" si="117"/>
        <v>-1.1960856002582994E-3</v>
      </c>
      <c r="M1060">
        <f t="shared" si="118"/>
        <v>-4.2553353816906433E-3</v>
      </c>
      <c r="N1060">
        <f t="shared" si="119"/>
        <v>-6.4516724458454138E-3</v>
      </c>
      <c r="O1060">
        <f t="shared" si="120"/>
        <v>-4.1085574441856527E-4</v>
      </c>
    </row>
    <row r="1061" spans="1:15">
      <c r="A1061" s="2">
        <v>41016</v>
      </c>
      <c r="B1061" s="1">
        <v>52.900001525878913</v>
      </c>
      <c r="C1061" s="1">
        <v>26.29000091552734</v>
      </c>
      <c r="D1061" s="1">
        <v>32.799999237060547</v>
      </c>
      <c r="E1061" s="1">
        <v>22.930000305175781</v>
      </c>
      <c r="F1061" s="1">
        <v>10.659999847412109</v>
      </c>
      <c r="G1061" s="1">
        <v>23.870000839233398</v>
      </c>
      <c r="I1061" s="2">
        <v>41016</v>
      </c>
      <c r="J1061">
        <f t="shared" si="115"/>
        <v>-1.6728582229452209E-2</v>
      </c>
      <c r="K1061">
        <f t="shared" si="116"/>
        <v>-3.4116091016830048E-3</v>
      </c>
      <c r="L1061">
        <f t="shared" si="117"/>
        <v>-1.7964139563091758E-2</v>
      </c>
      <c r="M1061">
        <f t="shared" si="118"/>
        <v>-2.0085441069080189E-2</v>
      </c>
      <c r="N1061">
        <f t="shared" si="119"/>
        <v>-1.1131715077139972E-2</v>
      </c>
      <c r="O1061">
        <f t="shared" si="120"/>
        <v>-1.8906661977604464E-2</v>
      </c>
    </row>
    <row r="1062" spans="1:15">
      <c r="A1062" s="2">
        <v>41017</v>
      </c>
      <c r="B1062" s="1">
        <v>53</v>
      </c>
      <c r="C1062" s="1">
        <v>26.069999694824219</v>
      </c>
      <c r="D1062" s="1">
        <v>32.900001525878913</v>
      </c>
      <c r="E1062" s="1">
        <v>22.969999313354489</v>
      </c>
      <c r="F1062" s="1">
        <v>10.680000305175779</v>
      </c>
      <c r="G1062" s="1">
        <v>23.969999313354489</v>
      </c>
      <c r="I1062" s="2">
        <v>41017</v>
      </c>
      <c r="J1062">
        <f t="shared" si="115"/>
        <v>1.8903302691242259E-3</v>
      </c>
      <c r="K1062">
        <f t="shared" si="116"/>
        <v>-8.3682469776250497E-3</v>
      </c>
      <c r="L1062">
        <f t="shared" si="117"/>
        <v>3.0488503397699601E-3</v>
      </c>
      <c r="M1062">
        <f t="shared" si="118"/>
        <v>1.7443963212542466E-3</v>
      </c>
      <c r="N1062">
        <f t="shared" si="119"/>
        <v>1.8762155769191254E-3</v>
      </c>
      <c r="O1062">
        <f t="shared" si="120"/>
        <v>4.189294956233513E-3</v>
      </c>
    </row>
    <row r="1063" spans="1:15">
      <c r="A1063" s="2">
        <v>41018</v>
      </c>
      <c r="B1063" s="1">
        <v>53.049999237060547</v>
      </c>
      <c r="C1063" s="1">
        <v>26</v>
      </c>
      <c r="D1063" s="1">
        <v>32.869998931884773</v>
      </c>
      <c r="E1063" s="1">
        <v>22.819999694824219</v>
      </c>
      <c r="F1063" s="1">
        <v>10.64999961853027</v>
      </c>
      <c r="G1063" s="1">
        <v>23.969999313354489</v>
      </c>
      <c r="I1063" s="2">
        <v>41018</v>
      </c>
      <c r="J1063">
        <f t="shared" si="115"/>
        <v>9.4338183133107307E-4</v>
      </c>
      <c r="K1063">
        <f t="shared" si="116"/>
        <v>-2.6850669598632972E-3</v>
      </c>
      <c r="L1063">
        <f t="shared" si="117"/>
        <v>-9.1193290585536268E-4</v>
      </c>
      <c r="M1063">
        <f t="shared" si="118"/>
        <v>-6.5302404446769772E-3</v>
      </c>
      <c r="N1063">
        <f t="shared" si="119"/>
        <v>-2.8090529764283386E-3</v>
      </c>
      <c r="O1063">
        <f t="shared" si="120"/>
        <v>0</v>
      </c>
    </row>
    <row r="1064" spans="1:15">
      <c r="A1064" s="2">
        <v>41019</v>
      </c>
      <c r="B1064" s="1">
        <v>52.349998474121087</v>
      </c>
      <c r="C1064" s="1">
        <v>25.690000534057621</v>
      </c>
      <c r="D1064" s="1">
        <v>32.599998474121087</v>
      </c>
      <c r="E1064" s="1">
        <v>22.5</v>
      </c>
      <c r="F1064" s="1">
        <v>10.569999694824221</v>
      </c>
      <c r="G1064" s="1">
        <v>23.729999542236332</v>
      </c>
      <c r="I1064" s="2">
        <v>41019</v>
      </c>
      <c r="J1064">
        <f t="shared" si="115"/>
        <v>-1.3195113534524655E-2</v>
      </c>
      <c r="K1064">
        <f t="shared" si="116"/>
        <v>-1.1923056382399202E-2</v>
      </c>
      <c r="L1064">
        <f t="shared" si="117"/>
        <v>-8.2141912545600493E-3</v>
      </c>
      <c r="M1064">
        <f t="shared" si="118"/>
        <v>-1.4022773843279129E-2</v>
      </c>
      <c r="N1064">
        <f t="shared" si="119"/>
        <v>-7.5117301945114602E-3</v>
      </c>
      <c r="O1064">
        <f t="shared" si="120"/>
        <v>-1.0012506382695015E-2</v>
      </c>
    </row>
    <row r="1065" spans="1:15">
      <c r="A1065" s="2">
        <v>41022</v>
      </c>
      <c r="B1065" s="1">
        <v>52.299999237060547</v>
      </c>
      <c r="C1065" s="1">
        <v>25.5</v>
      </c>
      <c r="D1065" s="1">
        <v>32.189998626708977</v>
      </c>
      <c r="E1065" s="1">
        <v>22.219999313354489</v>
      </c>
      <c r="F1065" s="1">
        <v>10.590000152587891</v>
      </c>
      <c r="G1065" s="1">
        <v>23.680000305175781</v>
      </c>
      <c r="I1065" s="2">
        <v>41022</v>
      </c>
      <c r="J1065">
        <f t="shared" si="115"/>
        <v>-9.5509529165042093E-4</v>
      </c>
      <c r="K1065">
        <f t="shared" si="116"/>
        <v>-7.3958945156787428E-3</v>
      </c>
      <c r="L1065">
        <f t="shared" si="117"/>
        <v>-1.2576683024619778E-2</v>
      </c>
      <c r="M1065">
        <f t="shared" si="118"/>
        <v>-1.2444474962022728E-2</v>
      </c>
      <c r="N1065">
        <f t="shared" si="119"/>
        <v>1.8921909499641388E-3</v>
      </c>
      <c r="O1065">
        <f t="shared" si="120"/>
        <v>-2.1070053950721004E-3</v>
      </c>
    </row>
    <row r="1066" spans="1:15">
      <c r="A1066" s="2">
        <v>41023</v>
      </c>
      <c r="B1066" s="1">
        <v>52.400001525878913</v>
      </c>
      <c r="C1066" s="1">
        <v>25</v>
      </c>
      <c r="D1066" s="1">
        <v>32.360000610351563</v>
      </c>
      <c r="E1066" s="1">
        <v>22.409999847412109</v>
      </c>
      <c r="F1066" s="1">
        <v>10.560000419616699</v>
      </c>
      <c r="G1066" s="1">
        <v>23.70000076293945</v>
      </c>
      <c r="I1066" s="2">
        <v>41023</v>
      </c>
      <c r="J1066">
        <f t="shared" si="115"/>
        <v>1.9120896802519145E-3</v>
      </c>
      <c r="K1066">
        <f t="shared" si="116"/>
        <v>-1.9607843137254902E-2</v>
      </c>
      <c r="L1066">
        <f t="shared" si="117"/>
        <v>5.2812050604292239E-3</v>
      </c>
      <c r="M1066">
        <f t="shared" si="118"/>
        <v>8.5508793847454412E-3</v>
      </c>
      <c r="N1066">
        <f t="shared" si="119"/>
        <v>-2.832835933799334E-3</v>
      </c>
      <c r="O1066">
        <f t="shared" si="120"/>
        <v>8.4461391494563393E-4</v>
      </c>
    </row>
    <row r="1067" spans="1:15">
      <c r="A1067" s="2">
        <v>41024</v>
      </c>
      <c r="B1067" s="1">
        <v>52.700000762939453</v>
      </c>
      <c r="C1067" s="1">
        <v>25.690000534057621</v>
      </c>
      <c r="D1067" s="1">
        <v>32.610000610351563</v>
      </c>
      <c r="E1067" s="1">
        <v>22.659999847412109</v>
      </c>
      <c r="F1067" s="1">
        <v>10.680000305175779</v>
      </c>
      <c r="G1067" s="1">
        <v>23.85000038146973</v>
      </c>
      <c r="I1067" s="2">
        <v>41024</v>
      </c>
      <c r="J1067">
        <f t="shared" si="115"/>
        <v>5.7251761130651573E-3</v>
      </c>
      <c r="K1067">
        <f t="shared" si="116"/>
        <v>2.7600021362304831E-2</v>
      </c>
      <c r="L1067">
        <f t="shared" si="117"/>
        <v>7.7255869989084026E-3</v>
      </c>
      <c r="M1067">
        <f t="shared" si="118"/>
        <v>1.115573412325881E-2</v>
      </c>
      <c r="N1067">
        <f t="shared" si="119"/>
        <v>1.1363625074878163E-2</v>
      </c>
      <c r="O1067">
        <f t="shared" si="120"/>
        <v>6.3290976245384926E-3</v>
      </c>
    </row>
    <row r="1068" spans="1:15">
      <c r="A1068" s="2">
        <v>41025</v>
      </c>
      <c r="B1068" s="1">
        <v>52.299999237060547</v>
      </c>
      <c r="C1068" s="1">
        <v>25.760000228881839</v>
      </c>
      <c r="D1068" s="1">
        <v>32.400001525878913</v>
      </c>
      <c r="E1068" s="1">
        <v>22.659999847412109</v>
      </c>
      <c r="F1068" s="1">
        <v>10.579999923706049</v>
      </c>
      <c r="G1068" s="1">
        <v>23.819999694824219</v>
      </c>
      <c r="I1068" s="2">
        <v>41025</v>
      </c>
      <c r="J1068">
        <f t="shared" si="115"/>
        <v>-7.5901616715004262E-3</v>
      </c>
      <c r="K1068">
        <f t="shared" si="116"/>
        <v>2.7247837045164362E-3</v>
      </c>
      <c r="L1068">
        <f t="shared" si="117"/>
        <v>-6.4397142147243026E-3</v>
      </c>
      <c r="M1068">
        <f t="shared" si="118"/>
        <v>0</v>
      </c>
      <c r="N1068">
        <f t="shared" si="119"/>
        <v>-9.36333133073672E-3</v>
      </c>
      <c r="O1068">
        <f t="shared" si="120"/>
        <v>-1.2578904052689415E-3</v>
      </c>
    </row>
    <row r="1069" spans="1:15">
      <c r="A1069" s="2">
        <v>41026</v>
      </c>
      <c r="B1069" s="1">
        <v>52.200000762939453</v>
      </c>
      <c r="C1069" s="1">
        <v>25.360000610351559</v>
      </c>
      <c r="D1069" s="1">
        <v>34.659999847412109</v>
      </c>
      <c r="E1069" s="1">
        <v>22.45000076293945</v>
      </c>
      <c r="F1069" s="1">
        <v>10.560000419616699</v>
      </c>
      <c r="G1069" s="1">
        <v>23.680000305175781</v>
      </c>
      <c r="I1069" s="2">
        <v>41026</v>
      </c>
      <c r="J1069">
        <f t="shared" si="115"/>
        <v>-1.9120167414884658E-3</v>
      </c>
      <c r="K1069">
        <f t="shared" si="116"/>
        <v>-1.5527935363983622E-2</v>
      </c>
      <c r="L1069">
        <f t="shared" si="117"/>
        <v>6.9753031330201123E-2</v>
      </c>
      <c r="M1069">
        <f t="shared" si="118"/>
        <v>-9.2673912571381942E-3</v>
      </c>
      <c r="N1069">
        <f t="shared" si="119"/>
        <v>-1.890312309411109E-3</v>
      </c>
      <c r="O1069">
        <f t="shared" si="120"/>
        <v>-5.8773883896756545E-3</v>
      </c>
    </row>
    <row r="1070" spans="1:15">
      <c r="A1070" s="2">
        <v>41029</v>
      </c>
      <c r="B1070" s="1">
        <v>52.049999237060547</v>
      </c>
      <c r="C1070" s="1">
        <v>25.39999961853027</v>
      </c>
      <c r="D1070" s="1">
        <v>32.580001831054688</v>
      </c>
      <c r="E1070" s="1">
        <v>22.340000152587891</v>
      </c>
      <c r="F1070" s="1">
        <v>10.689999580383301</v>
      </c>
      <c r="G1070" s="1">
        <v>23.840000152587891</v>
      </c>
      <c r="I1070" s="2">
        <v>41029</v>
      </c>
      <c r="J1070">
        <f t="shared" si="115"/>
        <v>-2.8735924077879162E-3</v>
      </c>
      <c r="K1070">
        <f t="shared" si="116"/>
        <v>1.5772479186133758E-3</v>
      </c>
      <c r="L1070">
        <f t="shared" si="117"/>
        <v>-6.0011483713630916E-2</v>
      </c>
      <c r="M1070">
        <f t="shared" si="118"/>
        <v>-4.8998043034879707E-3</v>
      </c>
      <c r="N1070">
        <f t="shared" si="119"/>
        <v>1.2310526098570003E-2</v>
      </c>
      <c r="O1070">
        <f t="shared" si="120"/>
        <v>6.7567502259338191E-3</v>
      </c>
    </row>
    <row r="1071" spans="1:15">
      <c r="A1071" s="2">
        <v>41031</v>
      </c>
      <c r="B1071" s="1">
        <v>53.349998474121087</v>
      </c>
      <c r="C1071" s="1">
        <v>26.54999923706055</v>
      </c>
      <c r="D1071" s="1">
        <v>33.880001068115227</v>
      </c>
      <c r="E1071" s="1">
        <v>22.840000152587891</v>
      </c>
      <c r="F1071" s="1">
        <v>10.97999954223633</v>
      </c>
      <c r="G1071" s="1">
        <v>24.35000038146973</v>
      </c>
      <c r="I1071" s="2">
        <v>41031</v>
      </c>
      <c r="J1071">
        <f t="shared" si="115"/>
        <v>2.4975970338437903E-2</v>
      </c>
      <c r="K1071">
        <f t="shared" si="116"/>
        <v>4.5275576212659152E-2</v>
      </c>
      <c r="L1071">
        <f t="shared" si="117"/>
        <v>3.990175457330402E-2</v>
      </c>
      <c r="M1071">
        <f t="shared" si="118"/>
        <v>2.2381378540056968E-2</v>
      </c>
      <c r="N1071">
        <f t="shared" si="119"/>
        <v>2.7128154652615137E-2</v>
      </c>
      <c r="O1071">
        <f t="shared" si="120"/>
        <v>2.1392626913489247E-2</v>
      </c>
    </row>
    <row r="1072" spans="1:15">
      <c r="A1072" s="2">
        <v>41032</v>
      </c>
      <c r="B1072" s="1">
        <v>53.099998474121087</v>
      </c>
      <c r="C1072" s="1">
        <v>26.29999923706055</v>
      </c>
      <c r="D1072" s="1">
        <v>33.799999237060547</v>
      </c>
      <c r="E1072" s="1">
        <v>22.840000152587891</v>
      </c>
      <c r="F1072" s="1">
        <v>10.85000038146973</v>
      </c>
      <c r="G1072" s="1">
        <v>24.370000839233398</v>
      </c>
      <c r="I1072" s="2">
        <v>41032</v>
      </c>
      <c r="J1072">
        <f t="shared" si="115"/>
        <v>-4.6860357478973411E-3</v>
      </c>
      <c r="K1072">
        <f t="shared" si="116"/>
        <v>-9.4161961274571559E-3</v>
      </c>
      <c r="L1072">
        <f t="shared" si="117"/>
        <v>-2.3613290594010883E-3</v>
      </c>
      <c r="M1072">
        <f t="shared" si="118"/>
        <v>0</v>
      </c>
      <c r="N1072">
        <f t="shared" si="119"/>
        <v>-1.1839632621707966E-2</v>
      </c>
      <c r="O1072">
        <f t="shared" si="120"/>
        <v>8.2137402260119082E-4</v>
      </c>
    </row>
    <row r="1073" spans="1:15">
      <c r="A1073" s="2">
        <v>41033</v>
      </c>
      <c r="B1073" s="1">
        <v>53.200000762939453</v>
      </c>
      <c r="C1073" s="1">
        <v>26.219999313354489</v>
      </c>
      <c r="D1073" s="1">
        <v>33.900001525878913</v>
      </c>
      <c r="E1073" s="1">
        <v>22.909999847412109</v>
      </c>
      <c r="F1073" s="1">
        <v>10.88000011444092</v>
      </c>
      <c r="G1073" s="1">
        <v>24.45000076293945</v>
      </c>
      <c r="I1073" s="2">
        <v>41033</v>
      </c>
      <c r="J1073">
        <f t="shared" si="115"/>
        <v>1.8832823294167094E-3</v>
      </c>
      <c r="K1073">
        <f t="shared" si="116"/>
        <v>-3.041822282387377E-3</v>
      </c>
      <c r="L1073">
        <f t="shared" si="117"/>
        <v>2.9586476649596303E-3</v>
      </c>
      <c r="M1073">
        <f t="shared" si="118"/>
        <v>3.0647852170126813E-3</v>
      </c>
      <c r="N1073">
        <f t="shared" si="119"/>
        <v>2.7649522503635062E-3</v>
      </c>
      <c r="O1073">
        <f t="shared" si="120"/>
        <v>3.2827214177710991E-3</v>
      </c>
    </row>
    <row r="1074" spans="1:15">
      <c r="A1074" s="2">
        <v>41036</v>
      </c>
      <c r="B1074" s="1">
        <v>52.049999237060547</v>
      </c>
      <c r="C1074" s="1">
        <v>26.04000091552734</v>
      </c>
      <c r="D1074" s="1">
        <v>30.530000686645511</v>
      </c>
      <c r="E1074" s="1">
        <v>22.309999465942379</v>
      </c>
      <c r="F1074" s="1">
        <v>10.64999961853027</v>
      </c>
      <c r="G1074" s="1">
        <v>24.10000038146973</v>
      </c>
      <c r="I1074" s="2">
        <v>41036</v>
      </c>
      <c r="J1074">
        <f t="shared" si="115"/>
        <v>-2.1616569725315268E-2</v>
      </c>
      <c r="K1074">
        <f t="shared" si="116"/>
        <v>-6.8649276331395953E-3</v>
      </c>
      <c r="L1074">
        <f t="shared" si="117"/>
        <v>-9.9410049780109241E-2</v>
      </c>
      <c r="M1074">
        <f t="shared" si="118"/>
        <v>-2.6189453752331889E-2</v>
      </c>
      <c r="N1074">
        <f t="shared" si="119"/>
        <v>-2.1139751240018132E-2</v>
      </c>
      <c r="O1074">
        <f t="shared" si="120"/>
        <v>-1.4314943580706924E-2</v>
      </c>
    </row>
    <row r="1075" spans="1:15">
      <c r="A1075" s="2">
        <v>41037</v>
      </c>
      <c r="B1075" s="1">
        <v>52.049999237060547</v>
      </c>
      <c r="C1075" s="1">
        <v>26.120000839233398</v>
      </c>
      <c r="D1075" s="1">
        <v>30.620000839233398</v>
      </c>
      <c r="E1075" s="1">
        <v>22.329999923706051</v>
      </c>
      <c r="F1075" s="1">
        <v>10.659999847412109</v>
      </c>
      <c r="G1075" s="1">
        <v>24.129999160766602</v>
      </c>
      <c r="I1075" s="2">
        <v>41037</v>
      </c>
      <c r="J1075">
        <f t="shared" si="115"/>
        <v>0</v>
      </c>
      <c r="K1075">
        <f t="shared" si="116"/>
        <v>3.0721935826951239E-3</v>
      </c>
      <c r="L1075">
        <f t="shared" si="117"/>
        <v>2.9479250102753879E-3</v>
      </c>
      <c r="M1075">
        <f t="shared" si="118"/>
        <v>8.9647952677918412E-4</v>
      </c>
      <c r="N1075">
        <f t="shared" si="119"/>
        <v>9.3898866103617293E-4</v>
      </c>
      <c r="O1075">
        <f t="shared" si="120"/>
        <v>1.2447626067233273E-3</v>
      </c>
    </row>
    <row r="1076" spans="1:15">
      <c r="A1076" s="2">
        <v>41038</v>
      </c>
      <c r="B1076" s="1">
        <v>51.700000762939453</v>
      </c>
      <c r="C1076" s="1">
        <v>25.829999923706051</v>
      </c>
      <c r="D1076" s="1">
        <v>30.45000076293945</v>
      </c>
      <c r="E1076" s="1">
        <v>22.219999313354489</v>
      </c>
      <c r="F1076" s="1">
        <v>10.560000419616699</v>
      </c>
      <c r="G1076" s="1">
        <v>24.010000228881839</v>
      </c>
      <c r="I1076" s="2">
        <v>41038</v>
      </c>
      <c r="J1076">
        <f t="shared" si="115"/>
        <v>-6.7242743372009205E-3</v>
      </c>
      <c r="K1076">
        <f t="shared" si="116"/>
        <v>-1.1102638063156303E-2</v>
      </c>
      <c r="L1076">
        <f t="shared" si="117"/>
        <v>-5.551929184669643E-3</v>
      </c>
      <c r="M1076">
        <f t="shared" si="118"/>
        <v>-4.9261357244691825E-3</v>
      </c>
      <c r="N1076">
        <f t="shared" si="119"/>
        <v>-9.3808094959482256E-3</v>
      </c>
      <c r="O1076">
        <f t="shared" si="120"/>
        <v>-4.9730184856313833E-3</v>
      </c>
    </row>
    <row r="1077" spans="1:15">
      <c r="A1077" s="2">
        <v>41039</v>
      </c>
      <c r="B1077" s="1">
        <v>51.700000762939453</v>
      </c>
      <c r="C1077" s="1">
        <v>25.70000076293945</v>
      </c>
      <c r="D1077" s="1">
        <v>30.309999465942379</v>
      </c>
      <c r="E1077" s="1">
        <v>22.29999923706055</v>
      </c>
      <c r="F1077" s="1">
        <v>10.60000038146973</v>
      </c>
      <c r="G1077" s="1">
        <v>23.89999961853027</v>
      </c>
      <c r="I1077" s="2">
        <v>41039</v>
      </c>
      <c r="J1077">
        <f t="shared" si="115"/>
        <v>0</v>
      </c>
      <c r="K1077">
        <f t="shared" si="116"/>
        <v>-5.032874996150967E-3</v>
      </c>
      <c r="L1077">
        <f t="shared" si="117"/>
        <v>-4.5977436285474654E-3</v>
      </c>
      <c r="M1077">
        <f t="shared" si="118"/>
        <v>3.6003567136917449E-3</v>
      </c>
      <c r="N1077">
        <f t="shared" si="119"/>
        <v>3.7878750249597803E-3</v>
      </c>
      <c r="O1077">
        <f t="shared" si="120"/>
        <v>-4.5814497835468121E-3</v>
      </c>
    </row>
    <row r="1078" spans="1:15">
      <c r="A1078" s="2">
        <v>41040</v>
      </c>
      <c r="B1078" s="1">
        <v>51.150001525878913</v>
      </c>
      <c r="C1078" s="1">
        <v>25.440000534057621</v>
      </c>
      <c r="D1078" s="1">
        <v>30.340000152587891</v>
      </c>
      <c r="E1078" s="1">
        <v>22.229999542236332</v>
      </c>
      <c r="F1078" s="1">
        <v>10.409999847412109</v>
      </c>
      <c r="G1078" s="1">
        <v>23.760000228881839</v>
      </c>
      <c r="I1078" s="2">
        <v>41040</v>
      </c>
      <c r="J1078">
        <f t="shared" si="115"/>
        <v>-1.0638282958301238E-2</v>
      </c>
      <c r="K1078">
        <f t="shared" si="116"/>
        <v>-1.0116740123088276E-2</v>
      </c>
      <c r="L1078">
        <f t="shared" si="117"/>
        <v>9.8979502389043034E-4</v>
      </c>
      <c r="M1078">
        <f t="shared" si="118"/>
        <v>-3.138999875295318E-3</v>
      </c>
      <c r="N1078">
        <f t="shared" si="119"/>
        <v>-1.7924578039616678E-2</v>
      </c>
      <c r="O1078">
        <f t="shared" si="120"/>
        <v>-5.8577151415469212E-3</v>
      </c>
    </row>
    <row r="1079" spans="1:15">
      <c r="A1079" s="2">
        <v>41043</v>
      </c>
      <c r="B1079" s="1">
        <v>51.200000762939453</v>
      </c>
      <c r="C1079" s="1">
        <v>25.190000534057621</v>
      </c>
      <c r="D1079" s="1">
        <v>30.29999923706055</v>
      </c>
      <c r="E1079" s="1">
        <v>22</v>
      </c>
      <c r="F1079" s="1">
        <v>10.39999961853027</v>
      </c>
      <c r="G1079" s="1">
        <v>23.670000076293949</v>
      </c>
      <c r="I1079" s="2">
        <v>41043</v>
      </c>
      <c r="J1079">
        <f t="shared" si="115"/>
        <v>9.7750216166158027E-4</v>
      </c>
      <c r="K1079">
        <f t="shared" si="116"/>
        <v>-9.8270438188597618E-3</v>
      </c>
      <c r="L1079">
        <f t="shared" si="117"/>
        <v>-1.3184217312513186E-3</v>
      </c>
      <c r="M1079">
        <f t="shared" si="118"/>
        <v>-1.0346358388327424E-2</v>
      </c>
      <c r="N1079">
        <f t="shared" si="119"/>
        <v>-9.6063679427675619E-4</v>
      </c>
      <c r="O1079">
        <f t="shared" si="120"/>
        <v>-3.7878851734390782E-3</v>
      </c>
    </row>
    <row r="1080" spans="1:15">
      <c r="A1080" s="2">
        <v>41044</v>
      </c>
      <c r="B1080" s="1">
        <v>51.200000762939453</v>
      </c>
      <c r="C1080" s="1">
        <v>25.79999923706055</v>
      </c>
      <c r="D1080" s="1">
        <v>31</v>
      </c>
      <c r="E1080" s="1">
        <v>22</v>
      </c>
      <c r="F1080" s="1">
        <v>10.35999965667725</v>
      </c>
      <c r="G1080" s="1">
        <v>23.70000076293945</v>
      </c>
      <c r="I1080" s="2">
        <v>41044</v>
      </c>
      <c r="J1080">
        <f t="shared" si="115"/>
        <v>0</v>
      </c>
      <c r="K1080">
        <f t="shared" si="116"/>
        <v>2.4215906711799927E-2</v>
      </c>
      <c r="L1080">
        <f t="shared" si="117"/>
        <v>2.3102335992248615E-2</v>
      </c>
      <c r="M1080">
        <f t="shared" si="118"/>
        <v>0</v>
      </c>
      <c r="N1080">
        <f t="shared" si="119"/>
        <v>-3.8461503192509772E-3</v>
      </c>
      <c r="O1080">
        <f t="shared" si="120"/>
        <v>1.2674561279595047E-3</v>
      </c>
    </row>
    <row r="1081" spans="1:15">
      <c r="A1081" s="2">
        <v>41045</v>
      </c>
      <c r="B1081" s="1">
        <v>50.200000762939453</v>
      </c>
      <c r="C1081" s="1">
        <v>24.780000686645511</v>
      </c>
      <c r="D1081" s="1">
        <v>29.70000076293945</v>
      </c>
      <c r="E1081" s="1">
        <v>21.760000228881839</v>
      </c>
      <c r="F1081" s="1">
        <v>10.079999923706049</v>
      </c>
      <c r="G1081" s="1">
        <v>23.379999160766602</v>
      </c>
      <c r="I1081" s="2">
        <v>41045</v>
      </c>
      <c r="J1081">
        <f t="shared" si="115"/>
        <v>-1.9531249708961699E-2</v>
      </c>
      <c r="K1081">
        <f t="shared" si="116"/>
        <v>-3.953482870456277E-2</v>
      </c>
      <c r="L1081">
        <f t="shared" si="117"/>
        <v>-4.1935459260017759E-2</v>
      </c>
      <c r="M1081">
        <f t="shared" si="118"/>
        <v>-1.0909080505370932E-2</v>
      </c>
      <c r="N1081">
        <f t="shared" si="119"/>
        <v>-2.7027002147701255E-2</v>
      </c>
      <c r="O1081">
        <f t="shared" si="120"/>
        <v>-1.3502176872215384E-2</v>
      </c>
    </row>
    <row r="1082" spans="1:15">
      <c r="A1082" s="2">
        <v>41046</v>
      </c>
      <c r="B1082" s="1">
        <v>50.799999237060547</v>
      </c>
      <c r="C1082" s="1">
        <v>25</v>
      </c>
      <c r="D1082" s="1">
        <v>29.840000152587891</v>
      </c>
      <c r="E1082" s="1">
        <v>22.10000038146973</v>
      </c>
      <c r="F1082" s="1">
        <v>10.25</v>
      </c>
      <c r="G1082" s="1">
        <v>23.5</v>
      </c>
      <c r="I1082" s="2">
        <v>41046</v>
      </c>
      <c r="J1082">
        <f t="shared" si="115"/>
        <v>1.1952160657416709E-2</v>
      </c>
      <c r="K1082">
        <f t="shared" si="116"/>
        <v>8.8780995665206381E-3</v>
      </c>
      <c r="L1082">
        <f t="shared" si="117"/>
        <v>4.7137840421585609E-3</v>
      </c>
      <c r="M1082">
        <f t="shared" si="118"/>
        <v>1.5625006847960032E-2</v>
      </c>
      <c r="N1082">
        <f t="shared" si="119"/>
        <v>1.6865087061572893E-2</v>
      </c>
      <c r="O1082">
        <f t="shared" si="120"/>
        <v>5.1326280385317067E-3</v>
      </c>
    </row>
    <row r="1083" spans="1:15">
      <c r="A1083" s="2">
        <v>41047</v>
      </c>
      <c r="B1083" s="1">
        <v>49.669998168945313</v>
      </c>
      <c r="C1083" s="1">
        <v>24.20000076293945</v>
      </c>
      <c r="D1083" s="1">
        <v>28.85000038146973</v>
      </c>
      <c r="E1083" s="1">
        <v>21.5</v>
      </c>
      <c r="F1083" s="1">
        <v>10.05000019073486</v>
      </c>
      <c r="G1083" s="1">
        <v>22.979999542236332</v>
      </c>
      <c r="I1083" s="2">
        <v>41047</v>
      </c>
      <c r="J1083">
        <f t="shared" si="115"/>
        <v>-2.2244115848152519E-2</v>
      </c>
      <c r="K1083">
        <f t="shared" si="116"/>
        <v>-3.1999969482422015E-2</v>
      </c>
      <c r="L1083">
        <f t="shared" si="117"/>
        <v>-3.3176935859777539E-2</v>
      </c>
      <c r="M1083">
        <f t="shared" si="118"/>
        <v>-2.714933805941536E-2</v>
      </c>
      <c r="N1083">
        <f t="shared" si="119"/>
        <v>-1.9512176513672222E-2</v>
      </c>
      <c r="O1083">
        <f t="shared" si="120"/>
        <v>-2.2127679053773119E-2</v>
      </c>
    </row>
    <row r="1084" spans="1:15">
      <c r="A1084" s="2">
        <v>41050</v>
      </c>
      <c r="B1084" s="1">
        <v>49.950000762939453</v>
      </c>
      <c r="C1084" s="1">
        <v>24.260000228881839</v>
      </c>
      <c r="D1084" s="1">
        <v>29.29999923706055</v>
      </c>
      <c r="E1084" s="1">
        <v>21.60000038146973</v>
      </c>
      <c r="F1084" s="1">
        <v>10.159999847412109</v>
      </c>
      <c r="G1084" s="1">
        <v>23.04999923706055</v>
      </c>
      <c r="I1084" s="2">
        <v>41050</v>
      </c>
      <c r="J1084">
        <f t="shared" si="115"/>
        <v>5.637257989053116E-3</v>
      </c>
      <c r="K1084">
        <f t="shared" si="116"/>
        <v>2.4793166963149342E-3</v>
      </c>
      <c r="L1084">
        <f t="shared" si="117"/>
        <v>1.5597880403490506E-2</v>
      </c>
      <c r="M1084">
        <f t="shared" si="118"/>
        <v>4.6511805334758195E-3</v>
      </c>
      <c r="N1084">
        <f t="shared" si="119"/>
        <v>1.0945239262647857E-2</v>
      </c>
      <c r="O1084">
        <f t="shared" si="120"/>
        <v>3.0461138476335511E-3</v>
      </c>
    </row>
    <row r="1085" spans="1:15">
      <c r="A1085" s="2">
        <v>41051</v>
      </c>
      <c r="B1085" s="1">
        <v>50.400001525878913</v>
      </c>
      <c r="C1085" s="1">
        <v>24.54999923706055</v>
      </c>
      <c r="D1085" s="1">
        <v>29.45000076293945</v>
      </c>
      <c r="E1085" s="1">
        <v>21.860000610351559</v>
      </c>
      <c r="F1085" s="1">
        <v>10.22000026702881</v>
      </c>
      <c r="G1085" s="1">
        <v>23.159999847412109</v>
      </c>
      <c r="I1085" s="2">
        <v>41051</v>
      </c>
      <c r="J1085">
        <f t="shared" si="115"/>
        <v>9.009024145467873E-3</v>
      </c>
      <c r="K1085">
        <f t="shared" si="116"/>
        <v>1.1953792474967227E-2</v>
      </c>
      <c r="L1085">
        <f t="shared" si="117"/>
        <v>5.119506135999056E-3</v>
      </c>
      <c r="M1085">
        <f t="shared" si="118"/>
        <v>1.2037047420836092E-2</v>
      </c>
      <c r="N1085">
        <f t="shared" si="119"/>
        <v>5.90555320057253E-3</v>
      </c>
      <c r="O1085">
        <f t="shared" si="120"/>
        <v>4.7722609107377469E-3</v>
      </c>
    </row>
    <row r="1086" spans="1:15">
      <c r="A1086" s="2">
        <v>41052</v>
      </c>
      <c r="B1086" s="1">
        <v>49.490001678466797</v>
      </c>
      <c r="C1086" s="1">
        <v>24.35000038146973</v>
      </c>
      <c r="D1086" s="1">
        <v>28.35000038146973</v>
      </c>
      <c r="E1086" s="1">
        <v>21.389999389648441</v>
      </c>
      <c r="F1086" s="1">
        <v>10</v>
      </c>
      <c r="G1086" s="1">
        <v>22.89999961853027</v>
      </c>
      <c r="I1086" s="2">
        <v>41052</v>
      </c>
      <c r="J1086">
        <f t="shared" si="115"/>
        <v>-1.8055551981379571E-2</v>
      </c>
      <c r="K1086">
        <f t="shared" si="116"/>
        <v>-8.1465931489278047E-3</v>
      </c>
      <c r="L1086">
        <f t="shared" si="117"/>
        <v>-3.7351455109433648E-2</v>
      </c>
      <c r="M1086">
        <f t="shared" si="118"/>
        <v>-2.1500512698089957E-2</v>
      </c>
      <c r="N1086">
        <f t="shared" si="119"/>
        <v>-2.1526444352312088E-2</v>
      </c>
      <c r="O1086">
        <f t="shared" si="120"/>
        <v>-1.1226262115493572E-2</v>
      </c>
    </row>
    <row r="1087" spans="1:15">
      <c r="A1087" s="2">
        <v>41053</v>
      </c>
      <c r="B1087" s="1">
        <v>49.380001068115227</v>
      </c>
      <c r="C1087" s="1">
        <v>24.180000305175781</v>
      </c>
      <c r="D1087" s="1">
        <v>28.5</v>
      </c>
      <c r="E1087" s="1">
        <v>21.14999961853027</v>
      </c>
      <c r="F1087" s="1">
        <v>9.9200000762939453</v>
      </c>
      <c r="G1087" s="1">
        <v>22.690000534057621</v>
      </c>
      <c r="I1087" s="2">
        <v>41053</v>
      </c>
      <c r="J1087">
        <f t="shared" si="115"/>
        <v>-2.2226835041598129E-3</v>
      </c>
      <c r="K1087">
        <f t="shared" si="116"/>
        <v>-6.9815225310352917E-3</v>
      </c>
      <c r="L1087">
        <f t="shared" si="117"/>
        <v>5.2909917640887715E-3</v>
      </c>
      <c r="M1087">
        <f t="shared" si="118"/>
        <v>-1.1220185973185094E-2</v>
      </c>
      <c r="N1087">
        <f t="shared" si="119"/>
        <v>-7.9999923706054691E-3</v>
      </c>
      <c r="O1087">
        <f t="shared" si="120"/>
        <v>-9.1702658502544974E-3</v>
      </c>
    </row>
    <row r="1088" spans="1:15">
      <c r="A1088" s="2">
        <v>41054</v>
      </c>
      <c r="B1088" s="1">
        <v>49.009998321533203</v>
      </c>
      <c r="C1088" s="1">
        <v>24.020000457763668</v>
      </c>
      <c r="D1088" s="1">
        <v>28.35000038146973</v>
      </c>
      <c r="E1088" s="1">
        <v>21</v>
      </c>
      <c r="F1088" s="1">
        <v>9.8999996185302734</v>
      </c>
      <c r="G1088" s="1">
        <v>22.579999923706051</v>
      </c>
      <c r="I1088" s="2">
        <v>41054</v>
      </c>
      <c r="J1088">
        <f t="shared" si="115"/>
        <v>-7.4929675694344142E-3</v>
      </c>
      <c r="K1088">
        <f t="shared" si="116"/>
        <v>-6.6170324810899449E-3</v>
      </c>
      <c r="L1088">
        <f t="shared" si="117"/>
        <v>-5.2631445098340309E-3</v>
      </c>
      <c r="M1088">
        <f t="shared" si="118"/>
        <v>-7.0921806730837884E-3</v>
      </c>
      <c r="N1088">
        <f t="shared" si="119"/>
        <v>-2.0161751622832578E-3</v>
      </c>
      <c r="O1088">
        <f t="shared" si="120"/>
        <v>-4.8479774245249151E-3</v>
      </c>
    </row>
    <row r="1089" spans="1:15">
      <c r="A1089" s="2">
        <v>41057</v>
      </c>
      <c r="B1089" s="1">
        <v>49.470001220703118</v>
      </c>
      <c r="C1089" s="1">
        <v>24.110000610351559</v>
      </c>
      <c r="D1089" s="1">
        <v>28.440000534057621</v>
      </c>
      <c r="E1089" s="1">
        <v>21.190000534057621</v>
      </c>
      <c r="F1089" s="1">
        <v>9.9799995422363281</v>
      </c>
      <c r="G1089" s="1">
        <v>22.780000686645511</v>
      </c>
      <c r="I1089" s="2">
        <v>41057</v>
      </c>
      <c r="J1089">
        <f t="shared" si="115"/>
        <v>9.3858991006699598E-3</v>
      </c>
      <c r="K1089">
        <f t="shared" si="116"/>
        <v>3.7468838831266993E-3</v>
      </c>
      <c r="L1089">
        <f t="shared" si="117"/>
        <v>3.1746085141754346E-3</v>
      </c>
      <c r="M1089">
        <f t="shared" si="118"/>
        <v>9.0476444789343215E-3</v>
      </c>
      <c r="N1089">
        <f t="shared" si="119"/>
        <v>8.0808006857207588E-3</v>
      </c>
      <c r="O1089">
        <f t="shared" si="120"/>
        <v>8.8574297438099442E-3</v>
      </c>
    </row>
    <row r="1090" spans="1:15">
      <c r="A1090" s="2">
        <v>41058</v>
      </c>
      <c r="B1090" s="1">
        <v>50.700000762939453</v>
      </c>
      <c r="C1090" s="1">
        <v>25.139999389648441</v>
      </c>
      <c r="D1090" s="1">
        <v>29.79999923706055</v>
      </c>
      <c r="E1090" s="1">
        <v>21.690000534057621</v>
      </c>
      <c r="F1090" s="1">
        <v>10.239999771118161</v>
      </c>
      <c r="G1090" s="1">
        <v>23.29000091552734</v>
      </c>
      <c r="I1090" s="2">
        <v>41058</v>
      </c>
      <c r="J1090">
        <f t="shared" si="115"/>
        <v>2.4863543802007879E-2</v>
      </c>
      <c r="K1090">
        <f t="shared" si="116"/>
        <v>4.2720811000504705E-2</v>
      </c>
      <c r="L1090">
        <f t="shared" si="117"/>
        <v>4.7819925367944237E-2</v>
      </c>
      <c r="M1090">
        <f t="shared" si="118"/>
        <v>2.3596035271276902E-2</v>
      </c>
      <c r="N1090">
        <f t="shared" si="119"/>
        <v>2.605212833742989E-2</v>
      </c>
      <c r="O1090">
        <f t="shared" si="120"/>
        <v>2.2388069074151085E-2</v>
      </c>
    </row>
    <row r="1091" spans="1:15">
      <c r="A1091" s="2">
        <v>41059</v>
      </c>
      <c r="B1091" s="1">
        <v>50.099998474121087</v>
      </c>
      <c r="C1091" s="1">
        <v>25.020000457763668</v>
      </c>
      <c r="D1091" s="1">
        <v>28.610000610351559</v>
      </c>
      <c r="E1091" s="1">
        <v>21.5</v>
      </c>
      <c r="F1091" s="1">
        <v>10.11999988555908</v>
      </c>
      <c r="G1091" s="1">
        <v>23.190000534057621</v>
      </c>
      <c r="I1091" s="2">
        <v>41059</v>
      </c>
      <c r="J1091">
        <f t="shared" si="115"/>
        <v>-1.1834364492888815E-2</v>
      </c>
      <c r="K1091">
        <f t="shared" si="116"/>
        <v>-4.7732273189387215E-3</v>
      </c>
      <c r="L1091">
        <f t="shared" si="117"/>
        <v>-3.9932840844809768E-2</v>
      </c>
      <c r="M1091">
        <f t="shared" si="118"/>
        <v>-8.759821548149898E-3</v>
      </c>
      <c r="N1091">
        <f t="shared" si="119"/>
        <v>-1.1718739086063166E-2</v>
      </c>
      <c r="O1091">
        <f t="shared" si="120"/>
        <v>-4.2937044885665784E-3</v>
      </c>
    </row>
    <row r="1092" spans="1:15">
      <c r="A1092" s="2">
        <v>41060</v>
      </c>
      <c r="B1092" s="1">
        <v>50.150001525878913</v>
      </c>
      <c r="C1092" s="1">
        <v>25</v>
      </c>
      <c r="D1092" s="1">
        <v>28.809999465942379</v>
      </c>
      <c r="E1092" s="1">
        <v>21.45000076293945</v>
      </c>
      <c r="F1092" s="1">
        <v>10.159999847412109</v>
      </c>
      <c r="G1092" s="1">
        <v>23.190000534057621</v>
      </c>
      <c r="I1092" s="2">
        <v>41060</v>
      </c>
      <c r="J1092">
        <f t="shared" ref="J1092:J1155" si="121">(B1092-B1091)/B1091</f>
        <v>9.9806493574357193E-4</v>
      </c>
      <c r="K1092">
        <f t="shared" ref="K1092:K1155" si="122">(C1092-C1091)/C1091</f>
        <v>-7.9937879287536985E-4</v>
      </c>
      <c r="L1092">
        <f t="shared" ref="L1092:L1155" si="123">(D1092-D1091)/D1091</f>
        <v>6.9905225908473943E-3</v>
      </c>
      <c r="M1092">
        <f t="shared" ref="M1092:M1155" si="124">(E1092-E1091)/E1091</f>
        <v>-2.325545909793043E-3</v>
      </c>
      <c r="N1092">
        <f t="shared" ref="N1092:N1155" si="125">(F1092-F1091)/F1091</f>
        <v>3.9525654451941054E-3</v>
      </c>
      <c r="O1092">
        <f t="shared" ref="O1092:O1155" si="126">(G1092-G1091)/G1091</f>
        <v>0</v>
      </c>
    </row>
    <row r="1093" spans="1:15">
      <c r="A1093" s="2">
        <v>41061</v>
      </c>
      <c r="B1093" s="1">
        <v>49.150001525878913</v>
      </c>
      <c r="C1093" s="1">
        <v>24.54999923706055</v>
      </c>
      <c r="D1093" s="1">
        <v>28.479999542236332</v>
      </c>
      <c r="E1093" s="1">
        <v>21.370000839233398</v>
      </c>
      <c r="F1093" s="1">
        <v>9.9799995422363281</v>
      </c>
      <c r="G1093" s="1">
        <v>22.889999389648441</v>
      </c>
      <c r="I1093" s="2">
        <v>41061</v>
      </c>
      <c r="J1093">
        <f t="shared" si="121"/>
        <v>-1.9940178854909302E-2</v>
      </c>
      <c r="K1093">
        <f t="shared" si="122"/>
        <v>-1.8000030517577984E-2</v>
      </c>
      <c r="L1093">
        <f t="shared" si="123"/>
        <v>-1.1454353690500954E-2</v>
      </c>
      <c r="M1093">
        <f t="shared" si="124"/>
        <v>-3.7296000401208455E-3</v>
      </c>
      <c r="N1093">
        <f t="shared" si="125"/>
        <v>-1.7716565736133331E-2</v>
      </c>
      <c r="O1093">
        <f t="shared" si="126"/>
        <v>-1.2936659659347047E-2</v>
      </c>
    </row>
    <row r="1094" spans="1:15">
      <c r="A1094" s="2">
        <v>41064</v>
      </c>
      <c r="B1094" s="1">
        <v>47.680000305175781</v>
      </c>
      <c r="C1094" s="1">
        <v>23.620000839233398</v>
      </c>
      <c r="D1094" s="1">
        <v>27.260000228881839</v>
      </c>
      <c r="E1094" s="1">
        <v>20.510000228881839</v>
      </c>
      <c r="F1094" s="1">
        <v>9.6999998092651367</v>
      </c>
      <c r="G1094" s="1">
        <v>22.309999465942379</v>
      </c>
      <c r="I1094" s="2">
        <v>41064</v>
      </c>
      <c r="J1094">
        <f t="shared" si="121"/>
        <v>-2.990846744794369E-2</v>
      </c>
      <c r="K1094">
        <f t="shared" si="122"/>
        <v>-3.7881809642716049E-2</v>
      </c>
      <c r="L1094">
        <f t="shared" si="123"/>
        <v>-4.2837055230468386E-2</v>
      </c>
      <c r="M1094">
        <f t="shared" si="124"/>
        <v>-4.0243358754234355E-2</v>
      </c>
      <c r="N1094">
        <f t="shared" si="125"/>
        <v>-2.8056086754934741E-2</v>
      </c>
      <c r="O1094">
        <f t="shared" si="126"/>
        <v>-2.5338573139864543E-2</v>
      </c>
    </row>
    <row r="1095" spans="1:15">
      <c r="A1095" s="2">
        <v>41065</v>
      </c>
      <c r="B1095" s="1">
        <v>48.299999237060547</v>
      </c>
      <c r="C1095" s="1">
        <v>23.89999961853027</v>
      </c>
      <c r="D1095" s="1">
        <v>27.29999923706055</v>
      </c>
      <c r="E1095" s="1">
        <v>20.70000076293945</v>
      </c>
      <c r="F1095" s="1">
        <v>9.869999885559082</v>
      </c>
      <c r="G1095" s="1">
        <v>22.530000686645511</v>
      </c>
      <c r="I1095" s="2">
        <v>41065</v>
      </c>
      <c r="J1095">
        <f t="shared" si="121"/>
        <v>1.3003333219724481E-2</v>
      </c>
      <c r="K1095">
        <f t="shared" si="122"/>
        <v>1.1854308609159177E-2</v>
      </c>
      <c r="L1095">
        <f t="shared" si="123"/>
        <v>1.4673150345880107E-3</v>
      </c>
      <c r="M1095">
        <f t="shared" si="124"/>
        <v>9.2637997044024648E-3</v>
      </c>
      <c r="N1095">
        <f t="shared" si="125"/>
        <v>1.7525781405847714E-2</v>
      </c>
      <c r="O1095">
        <f t="shared" si="126"/>
        <v>9.8611038085849277E-3</v>
      </c>
    </row>
    <row r="1096" spans="1:15">
      <c r="A1096" s="2">
        <v>41066</v>
      </c>
      <c r="B1096" s="1">
        <v>48.630001068115227</v>
      </c>
      <c r="C1096" s="1">
        <v>24.030000686645511</v>
      </c>
      <c r="D1096" s="1">
        <v>27.530000686645511</v>
      </c>
      <c r="E1096" s="1">
        <v>20.79999923706055</v>
      </c>
      <c r="F1096" s="1">
        <v>9.8999996185302734</v>
      </c>
      <c r="G1096" s="1">
        <v>22.719999313354489</v>
      </c>
      <c r="I1096" s="2">
        <v>41066</v>
      </c>
      <c r="J1096">
        <f t="shared" si="121"/>
        <v>6.8323361546032959E-3</v>
      </c>
      <c r="K1096">
        <f t="shared" si="122"/>
        <v>5.4393753217656287E-3</v>
      </c>
      <c r="L1096">
        <f t="shared" si="123"/>
        <v>8.4249617587068368E-3</v>
      </c>
      <c r="M1096">
        <f t="shared" si="124"/>
        <v>4.8308439823893431E-3</v>
      </c>
      <c r="N1096">
        <f t="shared" si="125"/>
        <v>3.0394866584633282E-3</v>
      </c>
      <c r="O1096">
        <f t="shared" si="126"/>
        <v>8.4331389666400473E-3</v>
      </c>
    </row>
    <row r="1097" spans="1:15">
      <c r="A1097" s="2">
        <v>41067</v>
      </c>
      <c r="B1097" s="1">
        <v>48.740001678466797</v>
      </c>
      <c r="C1097" s="1">
        <v>24.14999961853027</v>
      </c>
      <c r="D1097" s="1">
        <v>28.090000152587891</v>
      </c>
      <c r="E1097" s="1">
        <v>20.95000076293945</v>
      </c>
      <c r="F1097" s="1">
        <v>9.9600000381469727</v>
      </c>
      <c r="G1097" s="1">
        <v>22.719999313354489</v>
      </c>
      <c r="I1097" s="2">
        <v>41067</v>
      </c>
      <c r="J1097">
        <f t="shared" si="121"/>
        <v>2.2619907039996483E-3</v>
      </c>
      <c r="K1097">
        <f t="shared" si="122"/>
        <v>4.9937132108134729E-3</v>
      </c>
      <c r="L1097">
        <f t="shared" si="123"/>
        <v>2.0341425789140232E-2</v>
      </c>
      <c r="M1097">
        <f t="shared" si="124"/>
        <v>7.211612085621274E-3</v>
      </c>
      <c r="N1097">
        <f t="shared" si="125"/>
        <v>6.0606486796619405E-3</v>
      </c>
      <c r="O1097">
        <f t="shared" si="126"/>
        <v>0</v>
      </c>
    </row>
    <row r="1098" spans="1:15">
      <c r="A1098" s="2">
        <v>41068</v>
      </c>
      <c r="B1098" s="1">
        <v>48</v>
      </c>
      <c r="C1098" s="1">
        <v>24.079999923706051</v>
      </c>
      <c r="D1098" s="1">
        <v>30.04999923706055</v>
      </c>
      <c r="E1098" s="1">
        <v>20.95000076293945</v>
      </c>
      <c r="F1098" s="1">
        <v>10</v>
      </c>
      <c r="G1098" s="1">
        <v>22.60000038146973</v>
      </c>
      <c r="I1098" s="2">
        <v>41068</v>
      </c>
      <c r="J1098">
        <f t="shared" si="121"/>
        <v>-1.5182635473599658E-2</v>
      </c>
      <c r="K1098">
        <f t="shared" si="122"/>
        <v>-2.8985381337442366E-3</v>
      </c>
      <c r="L1098">
        <f t="shared" si="123"/>
        <v>6.977568792544446E-2</v>
      </c>
      <c r="M1098">
        <f t="shared" si="124"/>
        <v>0</v>
      </c>
      <c r="N1098">
        <f t="shared" si="125"/>
        <v>4.0160604116291961E-3</v>
      </c>
      <c r="O1098">
        <f t="shared" si="126"/>
        <v>-5.2816432883527808E-3</v>
      </c>
    </row>
    <row r="1099" spans="1:15">
      <c r="A1099" s="2">
        <v>41071</v>
      </c>
      <c r="B1099" s="1">
        <v>48.990001678466797</v>
      </c>
      <c r="C1099" s="1">
        <v>24.5</v>
      </c>
      <c r="D1099" s="1">
        <v>30.04999923706055</v>
      </c>
      <c r="E1099" s="1">
        <v>20.89999961853027</v>
      </c>
      <c r="F1099" s="1">
        <v>10.19999980926514</v>
      </c>
      <c r="G1099" s="1">
        <v>22.840000152587891</v>
      </c>
      <c r="I1099" s="2">
        <v>41071</v>
      </c>
      <c r="J1099">
        <f t="shared" si="121"/>
        <v>2.0625034968058269E-2</v>
      </c>
      <c r="K1099">
        <f t="shared" si="122"/>
        <v>1.7441863688731626E-2</v>
      </c>
      <c r="L1099">
        <f t="shared" si="123"/>
        <v>0</v>
      </c>
      <c r="M1099">
        <f t="shared" si="124"/>
        <v>-2.3866893836887925E-3</v>
      </c>
      <c r="N1099">
        <f t="shared" si="125"/>
        <v>1.9999980926514026E-2</v>
      </c>
      <c r="O1099">
        <f t="shared" si="126"/>
        <v>1.0619458719785773E-2</v>
      </c>
    </row>
    <row r="1100" spans="1:15">
      <c r="A1100" s="2">
        <v>41072</v>
      </c>
      <c r="B1100" s="1">
        <v>48.610000610351563</v>
      </c>
      <c r="C1100" s="1">
        <v>24.45000076293945</v>
      </c>
      <c r="D1100" s="1">
        <v>28.5</v>
      </c>
      <c r="E1100" s="1">
        <v>20.819999694824219</v>
      </c>
      <c r="F1100" s="1">
        <v>10.13000011444092</v>
      </c>
      <c r="G1100" s="1">
        <v>22.95000076293945</v>
      </c>
      <c r="I1100" s="2">
        <v>41072</v>
      </c>
      <c r="J1100">
        <f t="shared" si="121"/>
        <v>-7.7567065747266772E-3</v>
      </c>
      <c r="K1100">
        <f t="shared" si="122"/>
        <v>-2.0407851861449153E-3</v>
      </c>
      <c r="L1100">
        <f t="shared" si="123"/>
        <v>-5.1580674755856308E-2</v>
      </c>
      <c r="M1100">
        <f t="shared" si="124"/>
        <v>-3.8277476156086594E-3</v>
      </c>
      <c r="N1100">
        <f t="shared" si="125"/>
        <v>-6.8627153071744674E-3</v>
      </c>
      <c r="O1100">
        <f t="shared" si="126"/>
        <v>4.8161387748106169E-3</v>
      </c>
    </row>
    <row r="1101" spans="1:15">
      <c r="A1101" s="2">
        <v>41073</v>
      </c>
      <c r="B1101" s="1">
        <v>48.709999084472663</v>
      </c>
      <c r="C1101" s="1">
        <v>24.579999923706051</v>
      </c>
      <c r="D1101" s="1">
        <v>29.35000038146973</v>
      </c>
      <c r="E1101" s="1">
        <v>21.04999923706055</v>
      </c>
      <c r="F1101" s="1">
        <v>10.19999980926514</v>
      </c>
      <c r="G1101" s="1">
        <v>22.780000686645511</v>
      </c>
      <c r="I1101" s="2">
        <v>41073</v>
      </c>
      <c r="J1101">
        <f t="shared" si="121"/>
        <v>2.0571584625696561E-3</v>
      </c>
      <c r="K1101">
        <f t="shared" si="122"/>
        <v>5.31693892474843E-3</v>
      </c>
      <c r="L1101">
        <f t="shared" si="123"/>
        <v>2.9824574788411582E-2</v>
      </c>
      <c r="M1101">
        <f t="shared" si="124"/>
        <v>1.1047048300077966E-2</v>
      </c>
      <c r="N1101">
        <f t="shared" si="125"/>
        <v>6.910137614355185E-3</v>
      </c>
      <c r="O1101">
        <f t="shared" si="126"/>
        <v>-7.4074104855134E-3</v>
      </c>
    </row>
    <row r="1102" spans="1:15">
      <c r="A1102" s="2">
        <v>41074</v>
      </c>
      <c r="B1102" s="1">
        <v>48.779998779296882</v>
      </c>
      <c r="C1102" s="1">
        <v>24.370000839233398</v>
      </c>
      <c r="D1102" s="1">
        <v>27.979999542236332</v>
      </c>
      <c r="E1102" s="1">
        <v>20.829999923706051</v>
      </c>
      <c r="F1102" s="1">
        <v>10.210000038146971</v>
      </c>
      <c r="G1102" s="1">
        <v>22.79000091552734</v>
      </c>
      <c r="I1102" s="2">
        <v>41074</v>
      </c>
      <c r="J1102">
        <f t="shared" si="121"/>
        <v>1.4370703375055621E-3</v>
      </c>
      <c r="K1102">
        <f t="shared" si="122"/>
        <v>-8.5434941059588931E-3</v>
      </c>
      <c r="L1102">
        <f t="shared" si="123"/>
        <v>-4.6678051837381079E-2</v>
      </c>
      <c r="M1102">
        <f t="shared" si="124"/>
        <v>-1.0451274172360506E-2</v>
      </c>
      <c r="N1102">
        <f t="shared" si="125"/>
        <v>9.8041461459116202E-4</v>
      </c>
      <c r="O1102">
        <f t="shared" si="126"/>
        <v>4.3899159703236269E-4</v>
      </c>
    </row>
    <row r="1103" spans="1:15">
      <c r="A1103" s="2">
        <v>41075</v>
      </c>
      <c r="B1103" s="1">
        <v>49.400001525878913</v>
      </c>
      <c r="C1103" s="1">
        <v>24.64999961853027</v>
      </c>
      <c r="D1103" s="1">
        <v>29</v>
      </c>
      <c r="E1103" s="1">
        <v>21.20000076293945</v>
      </c>
      <c r="F1103" s="1">
        <v>10.30000019073486</v>
      </c>
      <c r="G1103" s="1">
        <v>23</v>
      </c>
      <c r="I1103" s="2">
        <v>41075</v>
      </c>
      <c r="J1103">
        <f t="shared" si="121"/>
        <v>1.2710183724833787E-2</v>
      </c>
      <c r="K1103">
        <f t="shared" si="122"/>
        <v>1.148948582907309E-2</v>
      </c>
      <c r="L1103">
        <f t="shared" si="123"/>
        <v>3.6454627392826032E-2</v>
      </c>
      <c r="M1103">
        <f t="shared" si="124"/>
        <v>1.7762882409438255E-2</v>
      </c>
      <c r="N1103">
        <f t="shared" si="125"/>
        <v>8.8149022773385925E-3</v>
      </c>
      <c r="O1103">
        <f t="shared" si="126"/>
        <v>9.2145272503952689E-3</v>
      </c>
    </row>
    <row r="1104" spans="1:15">
      <c r="A1104" s="2">
        <v>41078</v>
      </c>
      <c r="B1104" s="1">
        <v>50.200000762939453</v>
      </c>
      <c r="C1104" s="1">
        <v>25.14999961853027</v>
      </c>
      <c r="D1104" s="1">
        <v>29.39999961853027</v>
      </c>
      <c r="E1104" s="1">
        <v>21.520000457763668</v>
      </c>
      <c r="F1104" s="1">
        <v>10.430000305175779</v>
      </c>
      <c r="G1104" s="1">
        <v>23.329999923706051</v>
      </c>
      <c r="I1104" s="2">
        <v>41078</v>
      </c>
      <c r="J1104">
        <f t="shared" si="121"/>
        <v>1.6194316039473165E-2</v>
      </c>
      <c r="K1104">
        <f t="shared" si="122"/>
        <v>2.0283975973132772E-2</v>
      </c>
      <c r="L1104">
        <f t="shared" si="123"/>
        <v>1.3793090294147237E-2</v>
      </c>
      <c r="M1104">
        <f t="shared" si="124"/>
        <v>1.5094324684347311E-2</v>
      </c>
      <c r="N1104">
        <f t="shared" si="125"/>
        <v>1.2621370100348009E-2</v>
      </c>
      <c r="O1104">
        <f t="shared" si="126"/>
        <v>1.434782276982831E-2</v>
      </c>
    </row>
    <row r="1105" spans="1:15">
      <c r="A1105" s="2">
        <v>41079</v>
      </c>
      <c r="B1105" s="1">
        <v>49.909999847412109</v>
      </c>
      <c r="C1105" s="1">
        <v>25.069999694824219</v>
      </c>
      <c r="D1105" s="1">
        <v>28.89999961853027</v>
      </c>
      <c r="E1105" s="1">
        <v>21.54000091552734</v>
      </c>
      <c r="F1105" s="1">
        <v>10.35999965667725</v>
      </c>
      <c r="G1105" s="1">
        <v>23.25</v>
      </c>
      <c r="I1105" s="2">
        <v>41079</v>
      </c>
      <c r="J1105">
        <f t="shared" si="121"/>
        <v>-5.7769105800779038E-3</v>
      </c>
      <c r="K1105">
        <f t="shared" si="122"/>
        <v>-3.1809115276132246E-3</v>
      </c>
      <c r="L1105">
        <f t="shared" si="123"/>
        <v>-1.700680294175444E-2</v>
      </c>
      <c r="M1105">
        <f t="shared" si="124"/>
        <v>9.2938928151632097E-4</v>
      </c>
      <c r="N1105">
        <f t="shared" si="125"/>
        <v>-6.71147137587261E-3</v>
      </c>
      <c r="O1105">
        <f t="shared" si="126"/>
        <v>-3.4290580354765328E-3</v>
      </c>
    </row>
    <row r="1106" spans="1:15">
      <c r="A1106" s="2">
        <v>41080</v>
      </c>
      <c r="B1106" s="1">
        <v>50.450000762939453</v>
      </c>
      <c r="C1106" s="1">
        <v>25.120000839233398</v>
      </c>
      <c r="D1106" s="1">
        <v>29.090000152587891</v>
      </c>
      <c r="E1106" s="1">
        <v>21.64999961853027</v>
      </c>
      <c r="F1106" s="1">
        <v>10.430000305175779</v>
      </c>
      <c r="G1106" s="1">
        <v>23.39999961853027</v>
      </c>
      <c r="I1106" s="2">
        <v>41080</v>
      </c>
      <c r="J1106">
        <f t="shared" si="121"/>
        <v>1.0819493431742485E-2</v>
      </c>
      <c r="K1106">
        <f t="shared" si="122"/>
        <v>1.9944613090483038E-3</v>
      </c>
      <c r="L1106">
        <f t="shared" si="123"/>
        <v>6.5744130299501833E-3</v>
      </c>
      <c r="M1106">
        <f t="shared" si="124"/>
        <v>5.1067176568054809E-3</v>
      </c>
      <c r="N1106">
        <f t="shared" si="125"/>
        <v>6.7568195770559567E-3</v>
      </c>
      <c r="O1106">
        <f t="shared" si="126"/>
        <v>6.4515964959255866E-3</v>
      </c>
    </row>
    <row r="1107" spans="1:15">
      <c r="A1107" s="2">
        <v>41081</v>
      </c>
      <c r="B1107" s="1">
        <v>50.150001525878913</v>
      </c>
      <c r="C1107" s="1">
        <v>24.930000305175781</v>
      </c>
      <c r="D1107" s="1">
        <v>28.89999961853027</v>
      </c>
      <c r="E1107" s="1">
        <v>21.60000038146973</v>
      </c>
      <c r="F1107" s="1">
        <v>10.310000419616699</v>
      </c>
      <c r="G1107" s="1">
        <v>23.29999923706055</v>
      </c>
      <c r="I1107" s="2">
        <v>41081</v>
      </c>
      <c r="J1107">
        <f t="shared" si="121"/>
        <v>-5.9464664524032885E-3</v>
      </c>
      <c r="K1107">
        <f t="shared" si="122"/>
        <v>-7.5637152750754263E-3</v>
      </c>
      <c r="L1107">
        <f t="shared" si="123"/>
        <v>-6.5314724324852915E-3</v>
      </c>
      <c r="M1107">
        <f t="shared" si="124"/>
        <v>-2.3094336231648401E-3</v>
      </c>
      <c r="N1107">
        <f t="shared" si="125"/>
        <v>-1.1505261941318597E-2</v>
      </c>
      <c r="O1107">
        <f t="shared" si="126"/>
        <v>-4.2735206452965057E-3</v>
      </c>
    </row>
    <row r="1108" spans="1:15">
      <c r="A1108" s="2">
        <v>41082</v>
      </c>
      <c r="B1108" s="1">
        <v>49.560001373291023</v>
      </c>
      <c r="C1108" s="1">
        <v>24.829999923706051</v>
      </c>
      <c r="D1108" s="1">
        <v>28.5</v>
      </c>
      <c r="E1108" s="1">
        <v>21.409999847412109</v>
      </c>
      <c r="F1108" s="1">
        <v>10.239999771118161</v>
      </c>
      <c r="G1108" s="1">
        <v>23.20000076293945</v>
      </c>
      <c r="I1108" s="2">
        <v>41082</v>
      </c>
      <c r="J1108">
        <f t="shared" si="121"/>
        <v>-1.1764708567026319E-2</v>
      </c>
      <c r="K1108">
        <f t="shared" si="122"/>
        <v>-4.0112467005854304E-3</v>
      </c>
      <c r="L1108">
        <f t="shared" si="123"/>
        <v>-1.3840817432876221E-2</v>
      </c>
      <c r="M1108">
        <f t="shared" si="124"/>
        <v>-8.7963208658375282E-3</v>
      </c>
      <c r="N1108">
        <f t="shared" si="125"/>
        <v>-6.7895873568879217E-3</v>
      </c>
      <c r="O1108">
        <f t="shared" si="126"/>
        <v>-4.2917801457282934E-3</v>
      </c>
    </row>
    <row r="1109" spans="1:15">
      <c r="A1109" s="2">
        <v>41085</v>
      </c>
      <c r="B1109" s="1">
        <v>49.200000762939453</v>
      </c>
      <c r="C1109" s="1">
        <v>24.729999542236332</v>
      </c>
      <c r="D1109" s="1">
        <v>28.20999908447266</v>
      </c>
      <c r="E1109" s="1">
        <v>21.389999389648441</v>
      </c>
      <c r="F1109" s="1">
        <v>10.14999961853027</v>
      </c>
      <c r="G1109" s="1">
        <v>23.079999923706051</v>
      </c>
      <c r="I1109" s="2">
        <v>41085</v>
      </c>
      <c r="J1109">
        <f t="shared" si="121"/>
        <v>-7.2639346322855812E-3</v>
      </c>
      <c r="K1109">
        <f t="shared" si="122"/>
        <v>-4.0274016019728482E-3</v>
      </c>
      <c r="L1109">
        <f t="shared" si="123"/>
        <v>-1.017547072025755E-2</v>
      </c>
      <c r="M1109">
        <f t="shared" si="124"/>
        <v>-9.3416431135966767E-4</v>
      </c>
      <c r="N1109">
        <f t="shared" si="125"/>
        <v>-8.7890775976123894E-3</v>
      </c>
      <c r="O1109">
        <f t="shared" si="126"/>
        <v>-5.1724497968591568E-3</v>
      </c>
    </row>
    <row r="1110" spans="1:15">
      <c r="A1110" s="2">
        <v>41086</v>
      </c>
      <c r="B1110" s="1">
        <v>48.990001678466797</v>
      </c>
      <c r="C1110" s="1">
        <v>24.590000152587891</v>
      </c>
      <c r="D1110" s="1">
        <v>28</v>
      </c>
      <c r="E1110" s="1">
        <v>21.280000686645511</v>
      </c>
      <c r="F1110" s="1">
        <v>10.11999988555908</v>
      </c>
      <c r="G1110" s="1">
        <v>23.079999923706051</v>
      </c>
      <c r="I1110" s="2">
        <v>41086</v>
      </c>
      <c r="J1110">
        <f t="shared" si="121"/>
        <v>-4.2682740084597891E-3</v>
      </c>
      <c r="K1110">
        <f t="shared" si="122"/>
        <v>-5.6611157395832657E-3</v>
      </c>
      <c r="L1110">
        <f t="shared" si="123"/>
        <v>-7.4441365220833146E-3</v>
      </c>
      <c r="M1110">
        <f t="shared" si="124"/>
        <v>-5.142529506389929E-3</v>
      </c>
      <c r="N1110">
        <f t="shared" si="125"/>
        <v>-2.9556388274558005E-3</v>
      </c>
      <c r="O1110">
        <f t="shared" si="126"/>
        <v>0</v>
      </c>
    </row>
    <row r="1111" spans="1:15">
      <c r="A1111" s="2">
        <v>41087</v>
      </c>
      <c r="B1111" s="1">
        <v>49.450000762939453</v>
      </c>
      <c r="C1111" s="1">
        <v>24.79999923706055</v>
      </c>
      <c r="D1111" s="1">
        <v>29</v>
      </c>
      <c r="E1111" s="1">
        <v>21.14999961853027</v>
      </c>
      <c r="F1111" s="1">
        <v>10.189999580383301</v>
      </c>
      <c r="G1111" s="1">
        <v>23.14999961853027</v>
      </c>
      <c r="I1111" s="2">
        <v>41087</v>
      </c>
      <c r="J1111">
        <f t="shared" si="121"/>
        <v>9.3896523517541658E-3</v>
      </c>
      <c r="K1111">
        <f t="shared" si="122"/>
        <v>8.54001964902628E-3</v>
      </c>
      <c r="L1111">
        <f t="shared" si="123"/>
        <v>3.5714285714285712E-2</v>
      </c>
      <c r="M1111">
        <f t="shared" si="124"/>
        <v>-6.1090725526538646E-3</v>
      </c>
      <c r="N1111">
        <f t="shared" si="125"/>
        <v>6.9169659699411532E-3</v>
      </c>
      <c r="O1111">
        <f t="shared" si="126"/>
        <v>3.0329157303124726E-3</v>
      </c>
    </row>
    <row r="1112" spans="1:15">
      <c r="A1112" s="2">
        <v>41088</v>
      </c>
      <c r="B1112" s="1">
        <v>49.529998779296882</v>
      </c>
      <c r="C1112" s="1">
        <v>24.79000091552734</v>
      </c>
      <c r="D1112" s="1">
        <v>28.89999961853027</v>
      </c>
      <c r="E1112" s="1">
        <v>21.309999465942379</v>
      </c>
      <c r="F1112" s="1">
        <v>10.210000038146971</v>
      </c>
      <c r="G1112" s="1">
        <v>23.159999847412109</v>
      </c>
      <c r="I1112" s="2">
        <v>41088</v>
      </c>
      <c r="J1112">
        <f t="shared" si="121"/>
        <v>1.617755614220008E-3</v>
      </c>
      <c r="K1112">
        <f t="shared" si="122"/>
        <v>-4.031581387417532E-4</v>
      </c>
      <c r="L1112">
        <f t="shared" si="123"/>
        <v>-3.4482890161975904E-3</v>
      </c>
      <c r="M1112">
        <f t="shared" si="124"/>
        <v>7.5650047422188976E-3</v>
      </c>
      <c r="N1112">
        <f t="shared" si="125"/>
        <v>1.9627535414400649E-3</v>
      </c>
      <c r="O1112">
        <f t="shared" si="126"/>
        <v>4.3197533678725723E-4</v>
      </c>
    </row>
    <row r="1113" spans="1:15">
      <c r="A1113" s="2">
        <v>41089</v>
      </c>
      <c r="B1113" s="1">
        <v>50.200000762939453</v>
      </c>
      <c r="C1113" s="1">
        <v>24.95000076293945</v>
      </c>
      <c r="D1113" s="1">
        <v>28.64999961853027</v>
      </c>
      <c r="E1113" s="1">
        <v>21.559999465942379</v>
      </c>
      <c r="F1113" s="1">
        <v>10.38000011444092</v>
      </c>
      <c r="G1113" s="1">
        <v>23.39999961853027</v>
      </c>
      <c r="I1113" s="2">
        <v>41089</v>
      </c>
      <c r="J1113">
        <f t="shared" si="121"/>
        <v>1.3527195642141348E-2</v>
      </c>
      <c r="K1113">
        <f t="shared" si="122"/>
        <v>6.4542090158573847E-3</v>
      </c>
      <c r="L1113">
        <f t="shared" si="123"/>
        <v>-8.650519145325648E-3</v>
      </c>
      <c r="M1113">
        <f t="shared" si="124"/>
        <v>1.1731581711184449E-2</v>
      </c>
      <c r="N1113">
        <f t="shared" si="125"/>
        <v>1.6650350211438632E-2</v>
      </c>
      <c r="O1113">
        <f t="shared" si="126"/>
        <v>1.0362684486156333E-2</v>
      </c>
    </row>
    <row r="1114" spans="1:15">
      <c r="A1114" s="2">
        <v>41092</v>
      </c>
      <c r="B1114" s="1">
        <v>50.599998474121087</v>
      </c>
      <c r="C1114" s="1">
        <v>25.20000076293945</v>
      </c>
      <c r="D1114" s="1">
        <v>28.89999961853027</v>
      </c>
      <c r="E1114" s="1">
        <v>21.79000091552734</v>
      </c>
      <c r="F1114" s="1">
        <v>10.560000419616699</v>
      </c>
      <c r="G1114" s="1">
        <v>23.670000076293949</v>
      </c>
      <c r="I1114" s="2">
        <v>41092</v>
      </c>
      <c r="J1114">
        <f t="shared" si="121"/>
        <v>7.9680817749495925E-3</v>
      </c>
      <c r="K1114">
        <f t="shared" si="122"/>
        <v>1.0020039773760175E-2</v>
      </c>
      <c r="L1114">
        <f t="shared" si="123"/>
        <v>8.7260036065866051E-3</v>
      </c>
      <c r="M1114">
        <f t="shared" si="124"/>
        <v>1.0667971024224126E-2</v>
      </c>
      <c r="N1114">
        <f t="shared" si="125"/>
        <v>1.7341069671604193E-2</v>
      </c>
      <c r="O1114">
        <f t="shared" si="126"/>
        <v>1.1538481289113689E-2</v>
      </c>
    </row>
    <row r="1115" spans="1:15">
      <c r="A1115" s="2">
        <v>41093</v>
      </c>
      <c r="B1115" s="1">
        <v>51.200000762939453</v>
      </c>
      <c r="C1115" s="1">
        <v>25.29999923706055</v>
      </c>
      <c r="D1115" s="1">
        <v>29.520000457763668</v>
      </c>
      <c r="E1115" s="1">
        <v>22.180000305175781</v>
      </c>
      <c r="F1115" s="1">
        <v>10.64999961853027</v>
      </c>
      <c r="G1115" s="1">
        <v>24.04999923706055</v>
      </c>
      <c r="I1115" s="2">
        <v>41093</v>
      </c>
      <c r="J1115">
        <f t="shared" si="121"/>
        <v>1.1857753101024939E-2</v>
      </c>
      <c r="K1115">
        <f t="shared" si="122"/>
        <v>3.9681932973654622E-3</v>
      </c>
      <c r="L1115">
        <f t="shared" si="123"/>
        <v>2.1453316519625926E-2</v>
      </c>
      <c r="M1115">
        <f t="shared" si="124"/>
        <v>1.7898089640305214E-2</v>
      </c>
      <c r="N1115">
        <f t="shared" si="125"/>
        <v>8.522651073610223E-3</v>
      </c>
      <c r="O1115">
        <f t="shared" si="126"/>
        <v>1.605404138326047E-2</v>
      </c>
    </row>
    <row r="1116" spans="1:15">
      <c r="A1116" s="2">
        <v>41094</v>
      </c>
      <c r="B1116" s="1">
        <v>51.400001525878913</v>
      </c>
      <c r="C1116" s="1">
        <v>27.069999694824219</v>
      </c>
      <c r="D1116" s="1">
        <v>29.479999542236332</v>
      </c>
      <c r="E1116" s="1">
        <v>22.20000076293945</v>
      </c>
      <c r="F1116" s="1">
        <v>10.710000038146971</v>
      </c>
      <c r="G1116" s="1">
        <v>24.030000686645511</v>
      </c>
      <c r="I1116" s="2">
        <v>41094</v>
      </c>
      <c r="J1116">
        <f t="shared" si="121"/>
        <v>3.9062648429534505E-3</v>
      </c>
      <c r="K1116">
        <f t="shared" si="122"/>
        <v>6.9960494511434365E-2</v>
      </c>
      <c r="L1116">
        <f t="shared" si="123"/>
        <v>-1.3550445429216288E-3</v>
      </c>
      <c r="M1116">
        <f t="shared" si="124"/>
        <v>9.0173388135622091E-4</v>
      </c>
      <c r="N1116">
        <f t="shared" si="125"/>
        <v>5.633842419327826E-3</v>
      </c>
      <c r="O1116">
        <f t="shared" si="126"/>
        <v>-8.3154058417688891E-4</v>
      </c>
    </row>
    <row r="1117" spans="1:15">
      <c r="A1117" s="2">
        <v>41095</v>
      </c>
      <c r="B1117" s="1">
        <v>51.299999237060547</v>
      </c>
      <c r="C1117" s="1">
        <v>25.79999923706055</v>
      </c>
      <c r="D1117" s="1">
        <v>29.430000305175781</v>
      </c>
      <c r="E1117" s="1">
        <v>22.059999465942379</v>
      </c>
      <c r="F1117" s="1">
        <v>10.689999580383301</v>
      </c>
      <c r="G1117" s="1">
        <v>24</v>
      </c>
      <c r="I1117" s="2">
        <v>41095</v>
      </c>
      <c r="J1117">
        <f t="shared" si="121"/>
        <v>-1.9455697636121129E-3</v>
      </c>
      <c r="K1117">
        <f t="shared" si="122"/>
        <v>-4.6915421946107087E-2</v>
      </c>
      <c r="L1117">
        <f t="shared" si="123"/>
        <v>-1.696039275337028E-3</v>
      </c>
      <c r="M1117">
        <f t="shared" si="124"/>
        <v>-6.3063645128691908E-3</v>
      </c>
      <c r="N1117">
        <f t="shared" si="125"/>
        <v>-1.8674563671738837E-3</v>
      </c>
      <c r="O1117">
        <f t="shared" si="126"/>
        <v>-1.2484679895237796E-3</v>
      </c>
    </row>
    <row r="1118" spans="1:15">
      <c r="A1118" s="2">
        <v>41096</v>
      </c>
      <c r="B1118" s="1">
        <v>51</v>
      </c>
      <c r="C1118" s="1">
        <v>25.659999847412109</v>
      </c>
      <c r="D1118" s="1">
        <v>29</v>
      </c>
      <c r="E1118" s="1">
        <v>21.629999160766602</v>
      </c>
      <c r="F1118" s="1">
        <v>10.60000038146973</v>
      </c>
      <c r="G1118" s="1">
        <v>23.89999961853027</v>
      </c>
      <c r="I1118" s="2">
        <v>41096</v>
      </c>
      <c r="J1118">
        <f t="shared" si="121"/>
        <v>-5.8479384312313809E-3</v>
      </c>
      <c r="K1118">
        <f t="shared" si="122"/>
        <v>-5.4263330925738229E-3</v>
      </c>
      <c r="L1118">
        <f t="shared" si="123"/>
        <v>-1.4610951434484293E-2</v>
      </c>
      <c r="M1118">
        <f t="shared" si="124"/>
        <v>-1.9492308050126625E-2</v>
      </c>
      <c r="N1118">
        <f t="shared" si="125"/>
        <v>-8.4190086479258453E-3</v>
      </c>
      <c r="O1118">
        <f t="shared" si="126"/>
        <v>-4.1666825612387548E-3</v>
      </c>
    </row>
    <row r="1119" spans="1:15">
      <c r="A1119" s="2">
        <v>41099</v>
      </c>
      <c r="B1119" s="1">
        <v>50.950000762939453</v>
      </c>
      <c r="C1119" s="1">
        <v>25.60000038146973</v>
      </c>
      <c r="D1119" s="1">
        <v>29.20000076293945</v>
      </c>
      <c r="E1119" s="1">
        <v>21.819999694824219</v>
      </c>
      <c r="F1119" s="1">
        <v>10.60000038146973</v>
      </c>
      <c r="G1119" s="1">
        <v>23.95000076293945</v>
      </c>
      <c r="I1119" s="2">
        <v>41099</v>
      </c>
      <c r="J1119">
        <f t="shared" si="121"/>
        <v>-9.80377197265625E-4</v>
      </c>
      <c r="K1119">
        <f t="shared" si="122"/>
        <v>-2.3382488814952347E-3</v>
      </c>
      <c r="L1119">
        <f t="shared" si="123"/>
        <v>6.896578032394813E-3</v>
      </c>
      <c r="M1119">
        <f t="shared" si="124"/>
        <v>8.784121194153725E-3</v>
      </c>
      <c r="N1119">
        <f t="shared" si="125"/>
        <v>0</v>
      </c>
      <c r="O1119">
        <f t="shared" si="126"/>
        <v>2.0920981258264349E-3</v>
      </c>
    </row>
    <row r="1120" spans="1:15">
      <c r="A1120" s="2">
        <v>41100</v>
      </c>
      <c r="B1120" s="1">
        <v>50.400001525878913</v>
      </c>
      <c r="C1120" s="1">
        <v>25.280000686645511</v>
      </c>
      <c r="D1120" s="1">
        <v>29.20000076293945</v>
      </c>
      <c r="E1120" s="1">
        <v>21.60000038146973</v>
      </c>
      <c r="F1120" s="1">
        <v>10.55000019073486</v>
      </c>
      <c r="G1120" s="1">
        <v>23.770000457763668</v>
      </c>
      <c r="I1120" s="2">
        <v>41100</v>
      </c>
      <c r="J1120">
        <f t="shared" si="121"/>
        <v>-1.0794881821878283E-2</v>
      </c>
      <c r="K1120">
        <f t="shared" si="122"/>
        <v>-1.2499987892806709E-2</v>
      </c>
      <c r="L1120">
        <f t="shared" si="123"/>
        <v>0</v>
      </c>
      <c r="M1120">
        <f t="shared" si="124"/>
        <v>-1.0082461797956544E-2</v>
      </c>
      <c r="N1120">
        <f t="shared" si="125"/>
        <v>-4.7169989561771765E-3</v>
      </c>
      <c r="O1120">
        <f t="shared" si="126"/>
        <v>-7.5156701228300633E-3</v>
      </c>
    </row>
    <row r="1121" spans="1:15">
      <c r="A1121" s="2">
        <v>41101</v>
      </c>
      <c r="B1121" s="1">
        <v>50.549999237060547</v>
      </c>
      <c r="C1121" s="1">
        <v>25.430000305175781</v>
      </c>
      <c r="D1121" s="1">
        <v>29</v>
      </c>
      <c r="E1121" s="1">
        <v>21.309999465942379</v>
      </c>
      <c r="F1121" s="1">
        <v>10.710000038146971</v>
      </c>
      <c r="G1121" s="1">
        <v>23.770000457763668</v>
      </c>
      <c r="I1121" s="2">
        <v>41101</v>
      </c>
      <c r="J1121">
        <f t="shared" si="121"/>
        <v>2.9761449730237432E-3</v>
      </c>
      <c r="K1121">
        <f t="shared" si="122"/>
        <v>5.933529052849636E-3</v>
      </c>
      <c r="L1121">
        <f t="shared" si="123"/>
        <v>-6.8493410175964765E-3</v>
      </c>
      <c r="M1121">
        <f t="shared" si="124"/>
        <v>-1.3425968074340298E-2</v>
      </c>
      <c r="N1121">
        <f t="shared" si="125"/>
        <v>1.5165862039758539E-2</v>
      </c>
      <c r="O1121">
        <f t="shared" si="126"/>
        <v>0</v>
      </c>
    </row>
    <row r="1122" spans="1:15">
      <c r="A1122" s="2">
        <v>41102</v>
      </c>
      <c r="B1122" s="1">
        <v>49.650001525878913</v>
      </c>
      <c r="C1122" s="1">
        <v>25.370000839233398</v>
      </c>
      <c r="D1122" s="1">
        <v>29</v>
      </c>
      <c r="E1122" s="1">
        <v>21.29999923706055</v>
      </c>
      <c r="F1122" s="1">
        <v>10.60999965667725</v>
      </c>
      <c r="G1122" s="1">
        <v>23.54000091552734</v>
      </c>
      <c r="I1122" s="2">
        <v>41102</v>
      </c>
      <c r="J1122">
        <f t="shared" si="121"/>
        <v>-1.780410929307796E-2</v>
      </c>
      <c r="K1122">
        <f t="shared" si="122"/>
        <v>-2.3593969808239088E-3</v>
      </c>
      <c r="L1122">
        <f t="shared" si="123"/>
        <v>0</v>
      </c>
      <c r="M1122">
        <f t="shared" si="124"/>
        <v>-4.6927400903088655E-4</v>
      </c>
      <c r="N1122">
        <f t="shared" si="125"/>
        <v>-9.3371037454284787E-3</v>
      </c>
      <c r="O1122">
        <f t="shared" si="126"/>
        <v>-9.6760428189729599E-3</v>
      </c>
    </row>
    <row r="1123" spans="1:15">
      <c r="A1123" s="2">
        <v>41103</v>
      </c>
      <c r="B1123" s="1">
        <v>49.5</v>
      </c>
      <c r="C1123" s="1">
        <v>25.129999160766602</v>
      </c>
      <c r="D1123" s="1">
        <v>29.20000076293945</v>
      </c>
      <c r="E1123" s="1">
        <v>21.70000076293945</v>
      </c>
      <c r="F1123" s="1">
        <v>10.63000011444092</v>
      </c>
      <c r="G1123" s="1">
        <v>23.45000076293945</v>
      </c>
      <c r="I1123" s="2">
        <v>41103</v>
      </c>
      <c r="J1123">
        <f t="shared" si="121"/>
        <v>-3.0211786761119943E-3</v>
      </c>
      <c r="K1123">
        <f t="shared" si="122"/>
        <v>-9.4600579632479424E-3</v>
      </c>
      <c r="L1123">
        <f t="shared" si="123"/>
        <v>6.896578032394813E-3</v>
      </c>
      <c r="M1123">
        <f t="shared" si="124"/>
        <v>1.8779415033166935E-2</v>
      </c>
      <c r="N1123">
        <f t="shared" si="125"/>
        <v>1.8850573431529849E-3</v>
      </c>
      <c r="O1123">
        <f t="shared" si="126"/>
        <v>-3.8232858575857217E-3</v>
      </c>
    </row>
    <row r="1124" spans="1:15">
      <c r="A1124" s="2">
        <v>41106</v>
      </c>
      <c r="B1124" s="1">
        <v>49.5</v>
      </c>
      <c r="C1124" s="1">
        <v>24.920000076293949</v>
      </c>
      <c r="D1124" s="1">
        <v>28.5</v>
      </c>
      <c r="E1124" s="1">
        <v>21.659999847412109</v>
      </c>
      <c r="F1124" s="1">
        <v>10.560000419616699</v>
      </c>
      <c r="G1124" s="1">
        <v>23.340000152587891</v>
      </c>
      <c r="I1124" s="2">
        <v>41106</v>
      </c>
      <c r="J1124">
        <f t="shared" si="121"/>
        <v>0</v>
      </c>
      <c r="K1124">
        <f t="shared" si="122"/>
        <v>-8.3565098084247835E-3</v>
      </c>
      <c r="L1124">
        <f t="shared" si="123"/>
        <v>-2.397262824143102E-2</v>
      </c>
      <c r="M1124">
        <f t="shared" si="124"/>
        <v>-1.8433600977404636E-3</v>
      </c>
      <c r="N1124">
        <f t="shared" si="125"/>
        <v>-6.5851076265865246E-3</v>
      </c>
      <c r="O1124">
        <f t="shared" si="126"/>
        <v>-4.6908574316724414E-3</v>
      </c>
    </row>
    <row r="1125" spans="1:15">
      <c r="A1125" s="2">
        <v>41107</v>
      </c>
      <c r="B1125" s="1">
        <v>49.849998474121087</v>
      </c>
      <c r="C1125" s="1">
        <v>25.030000686645511</v>
      </c>
      <c r="D1125" s="1">
        <v>30</v>
      </c>
      <c r="E1125" s="1">
        <v>21</v>
      </c>
      <c r="F1125" s="1">
        <v>10.69999980926514</v>
      </c>
      <c r="G1125" s="1">
        <v>23.469999313354489</v>
      </c>
      <c r="I1125" s="2">
        <v>41107</v>
      </c>
      <c r="J1125">
        <f t="shared" si="121"/>
        <v>7.070676244870437E-3</v>
      </c>
      <c r="K1125">
        <f t="shared" si="122"/>
        <v>4.414149679566195E-3</v>
      </c>
      <c r="L1125">
        <f t="shared" si="123"/>
        <v>5.2631578947368418E-2</v>
      </c>
      <c r="M1125">
        <f t="shared" si="124"/>
        <v>-3.0470907297396162E-2</v>
      </c>
      <c r="N1125">
        <f t="shared" si="125"/>
        <v>1.3257517432326263E-2</v>
      </c>
      <c r="O1125">
        <f t="shared" si="126"/>
        <v>5.5698011960888518E-3</v>
      </c>
    </row>
    <row r="1126" spans="1:15">
      <c r="A1126" s="2">
        <v>41108</v>
      </c>
      <c r="B1126" s="1">
        <v>49.200000762939453</v>
      </c>
      <c r="C1126" s="1">
        <v>24.989999771118161</v>
      </c>
      <c r="D1126" s="1">
        <v>29.20000076293945</v>
      </c>
      <c r="E1126" s="1">
        <v>21.04000091552734</v>
      </c>
      <c r="F1126" s="1">
        <v>10.63000011444092</v>
      </c>
      <c r="G1126" s="1">
        <v>23.319999694824219</v>
      </c>
      <c r="I1126" s="2">
        <v>41108</v>
      </c>
      <c r="J1126">
        <f t="shared" si="121"/>
        <v>-1.3039071837064761E-2</v>
      </c>
      <c r="K1126">
        <f t="shared" si="122"/>
        <v>-1.5981188345988706E-3</v>
      </c>
      <c r="L1126">
        <f t="shared" si="123"/>
        <v>-2.666664123535168E-2</v>
      </c>
      <c r="M1126">
        <f t="shared" si="124"/>
        <v>1.9048055013019141E-3</v>
      </c>
      <c r="N1126">
        <f t="shared" si="125"/>
        <v>-6.5420276702816129E-3</v>
      </c>
      <c r="O1126">
        <f t="shared" si="126"/>
        <v>-6.3911215559737883E-3</v>
      </c>
    </row>
    <row r="1127" spans="1:15">
      <c r="A1127" s="2">
        <v>41109</v>
      </c>
      <c r="B1127" s="1">
        <v>50.200000762939453</v>
      </c>
      <c r="C1127" s="1">
        <v>25.10000038146973</v>
      </c>
      <c r="D1127" s="1">
        <v>27.89999961853027</v>
      </c>
      <c r="E1127" s="1">
        <v>21.219999313354489</v>
      </c>
      <c r="F1127" s="1">
        <v>10.739999771118161</v>
      </c>
      <c r="G1127" s="1">
        <v>23.579999923706051</v>
      </c>
      <c r="I1127" s="2">
        <v>41109</v>
      </c>
      <c r="J1127">
        <f t="shared" si="121"/>
        <v>2.0325202936851642E-2</v>
      </c>
      <c r="K1127">
        <f t="shared" si="122"/>
        <v>4.4017851684297034E-3</v>
      </c>
      <c r="L1127">
        <f t="shared" si="123"/>
        <v>-4.4520585974063984E-2</v>
      </c>
      <c r="M1127">
        <f t="shared" si="124"/>
        <v>8.5550565586863248E-3</v>
      </c>
      <c r="N1127">
        <f t="shared" si="125"/>
        <v>1.0348039086829883E-2</v>
      </c>
      <c r="O1127">
        <f t="shared" si="126"/>
        <v>1.1149238091093904E-2</v>
      </c>
    </row>
    <row r="1128" spans="1:15">
      <c r="A1128" s="2">
        <v>41110</v>
      </c>
      <c r="B1128" s="1">
        <v>50.150001525878913</v>
      </c>
      <c r="C1128" s="1">
        <v>25.010000228881839</v>
      </c>
      <c r="D1128" s="1">
        <v>28</v>
      </c>
      <c r="E1128" s="1">
        <v>21.079999923706051</v>
      </c>
      <c r="F1128" s="1">
        <v>10.710000038146971</v>
      </c>
      <c r="G1128" s="1">
        <v>23.579999923706051</v>
      </c>
      <c r="I1128" s="2">
        <v>41110</v>
      </c>
      <c r="J1128">
        <f t="shared" si="121"/>
        <v>-9.9600072312054817E-4</v>
      </c>
      <c r="K1128">
        <f t="shared" si="122"/>
        <v>-3.5856633952218555E-3</v>
      </c>
      <c r="L1128">
        <f t="shared" si="123"/>
        <v>3.5842431124376477E-3</v>
      </c>
      <c r="M1128">
        <f t="shared" si="124"/>
        <v>-6.59752093207331E-3</v>
      </c>
      <c r="N1128">
        <f t="shared" si="125"/>
        <v>-2.7932712858955958E-3</v>
      </c>
      <c r="O1128">
        <f t="shared" si="126"/>
        <v>0</v>
      </c>
    </row>
    <row r="1129" spans="1:15">
      <c r="A1129" s="2">
        <v>41113</v>
      </c>
      <c r="B1129" s="1">
        <v>49.25</v>
      </c>
      <c r="C1129" s="1">
        <v>24.75</v>
      </c>
      <c r="D1129" s="1">
        <v>26.809999465942379</v>
      </c>
      <c r="E1129" s="1">
        <v>20.819999694824219</v>
      </c>
      <c r="F1129" s="1">
        <v>10.579999923706049</v>
      </c>
      <c r="G1129" s="1">
        <v>23.379999160766602</v>
      </c>
      <c r="I1129" s="2">
        <v>41113</v>
      </c>
      <c r="J1129">
        <f t="shared" si="121"/>
        <v>-1.7946191395716817E-2</v>
      </c>
      <c r="K1129">
        <f t="shared" si="122"/>
        <v>-1.0395850719808799E-2</v>
      </c>
      <c r="L1129">
        <f t="shared" si="123"/>
        <v>-4.2500019073486453E-2</v>
      </c>
      <c r="M1129">
        <f t="shared" si="124"/>
        <v>-1.233397674681405E-2</v>
      </c>
      <c r="N1129">
        <f t="shared" si="125"/>
        <v>-1.2138199250969747E-2</v>
      </c>
      <c r="O1129">
        <f t="shared" si="126"/>
        <v>-8.4817965897607851E-3</v>
      </c>
    </row>
    <row r="1130" spans="1:15">
      <c r="A1130" s="2">
        <v>41114</v>
      </c>
      <c r="B1130" s="1">
        <v>49.119998931884773</v>
      </c>
      <c r="C1130" s="1">
        <v>24.620000839233398</v>
      </c>
      <c r="D1130" s="1">
        <v>27.120000839233398</v>
      </c>
      <c r="E1130" s="1">
        <v>21.110000610351559</v>
      </c>
      <c r="F1130" s="1">
        <v>10.569999694824221</v>
      </c>
      <c r="G1130" s="1">
        <v>23.229999542236332</v>
      </c>
      <c r="I1130" s="2">
        <v>41114</v>
      </c>
      <c r="J1130">
        <f t="shared" si="121"/>
        <v>-2.6396155962482696E-3</v>
      </c>
      <c r="K1130">
        <f t="shared" si="122"/>
        <v>-5.252491344105114E-3</v>
      </c>
      <c r="L1130">
        <f t="shared" si="123"/>
        <v>1.1562901136377271E-2</v>
      </c>
      <c r="M1130">
        <f t="shared" si="124"/>
        <v>1.392895868290687E-2</v>
      </c>
      <c r="N1130">
        <f t="shared" si="125"/>
        <v>-9.4520122438014815E-4</v>
      </c>
      <c r="O1130">
        <f t="shared" si="126"/>
        <v>-6.4157238628981877E-3</v>
      </c>
    </row>
    <row r="1131" spans="1:15">
      <c r="A1131" s="2">
        <v>41115</v>
      </c>
      <c r="B1131" s="1">
        <v>48.860000610351563</v>
      </c>
      <c r="C1131" s="1">
        <v>24.510000228881839</v>
      </c>
      <c r="D1131" s="1">
        <v>27.5</v>
      </c>
      <c r="E1131" s="1">
        <v>20.760000228881839</v>
      </c>
      <c r="F1131" s="1">
        <v>10.52999973297119</v>
      </c>
      <c r="G1131" s="1">
        <v>23.20999908447266</v>
      </c>
      <c r="I1131" s="2">
        <v>41115</v>
      </c>
      <c r="J1131">
        <f t="shared" si="121"/>
        <v>-5.2931255534787915E-3</v>
      </c>
      <c r="K1131">
        <f t="shared" si="122"/>
        <v>-4.4679369050331878E-3</v>
      </c>
      <c r="L1131">
        <f t="shared" si="123"/>
        <v>1.4011768031248446E-2</v>
      </c>
      <c r="M1131">
        <f t="shared" si="124"/>
        <v>-1.6579837581723815E-2</v>
      </c>
      <c r="N1131">
        <f t="shared" si="125"/>
        <v>-3.784291675298492E-3</v>
      </c>
      <c r="O1131">
        <f t="shared" si="126"/>
        <v>-8.6097538346083192E-4</v>
      </c>
    </row>
    <row r="1132" spans="1:15">
      <c r="A1132" s="2">
        <v>41116</v>
      </c>
      <c r="B1132" s="1">
        <v>48.939998626708977</v>
      </c>
      <c r="C1132" s="1">
        <v>24.780000686645511</v>
      </c>
      <c r="D1132" s="1">
        <v>27</v>
      </c>
      <c r="E1132" s="1">
        <v>20.780000686645511</v>
      </c>
      <c r="F1132" s="1">
        <v>10.680000305175779</v>
      </c>
      <c r="G1132" s="1">
        <v>23.319999694824219</v>
      </c>
      <c r="I1132" s="2">
        <v>41116</v>
      </c>
      <c r="J1132">
        <f t="shared" si="121"/>
        <v>1.6372905312749067E-3</v>
      </c>
      <c r="K1132">
        <f t="shared" si="122"/>
        <v>1.1015930446443306E-2</v>
      </c>
      <c r="L1132">
        <f t="shared" si="123"/>
        <v>-1.8181818181818181E-2</v>
      </c>
      <c r="M1132">
        <f t="shared" si="124"/>
        <v>9.6341317645299109E-4</v>
      </c>
      <c r="N1132">
        <f t="shared" si="125"/>
        <v>1.4245068946669864E-2</v>
      </c>
      <c r="O1132">
        <f t="shared" si="126"/>
        <v>4.7393629767589545E-3</v>
      </c>
    </row>
    <row r="1133" spans="1:15">
      <c r="A1133" s="2">
        <v>41117</v>
      </c>
      <c r="B1133" s="1">
        <v>49.919998168945313</v>
      </c>
      <c r="C1133" s="1">
        <v>25.170000076293949</v>
      </c>
      <c r="D1133" s="1">
        <v>28.29999923706055</v>
      </c>
      <c r="E1133" s="1">
        <v>21</v>
      </c>
      <c r="F1133" s="1">
        <v>10.760000228881839</v>
      </c>
      <c r="G1133" s="1">
        <v>23.590000152587891</v>
      </c>
      <c r="I1133" s="2">
        <v>41117</v>
      </c>
      <c r="J1133">
        <f t="shared" si="121"/>
        <v>2.0024511028520976E-2</v>
      </c>
      <c r="K1133">
        <f t="shared" si="122"/>
        <v>1.5738473722424744E-2</v>
      </c>
      <c r="L1133">
        <f t="shared" si="123"/>
        <v>4.8148119891131498E-2</v>
      </c>
      <c r="M1133">
        <f t="shared" si="124"/>
        <v>1.0587069590227373E-2</v>
      </c>
      <c r="N1133">
        <f t="shared" si="125"/>
        <v>7.4906293464514391E-3</v>
      </c>
      <c r="O1133">
        <f t="shared" si="126"/>
        <v>1.1578064378088195E-2</v>
      </c>
    </row>
    <row r="1134" spans="1:15">
      <c r="A1134" s="2">
        <v>41120</v>
      </c>
      <c r="B1134" s="1">
        <v>50.25</v>
      </c>
      <c r="C1134" s="1">
        <v>25.389999389648441</v>
      </c>
      <c r="D1134" s="1">
        <v>27.79999923706055</v>
      </c>
      <c r="E1134" s="1">
        <v>21.309999465942379</v>
      </c>
      <c r="F1134" s="1">
        <v>10.88000011444092</v>
      </c>
      <c r="G1134" s="1">
        <v>23.79000091552734</v>
      </c>
      <c r="I1134" s="2">
        <v>41120</v>
      </c>
      <c r="J1134">
        <f t="shared" si="121"/>
        <v>6.6106138453341937E-3</v>
      </c>
      <c r="K1134">
        <f t="shared" si="122"/>
        <v>8.7405368568789082E-3</v>
      </c>
      <c r="L1134">
        <f t="shared" si="123"/>
        <v>-1.7667844999275473E-2</v>
      </c>
      <c r="M1134">
        <f t="shared" si="124"/>
        <v>1.4761879330589488E-2</v>
      </c>
      <c r="N1134">
        <f t="shared" si="125"/>
        <v>1.1152405483875203E-2</v>
      </c>
      <c r="O1134">
        <f t="shared" si="126"/>
        <v>8.4782010023645091E-3</v>
      </c>
    </row>
    <row r="1135" spans="1:15">
      <c r="A1135" s="2">
        <v>41121</v>
      </c>
      <c r="B1135" s="1">
        <v>51.099998474121087</v>
      </c>
      <c r="C1135" s="1">
        <v>25.45000076293945</v>
      </c>
      <c r="D1135" s="1">
        <v>28.420000076293949</v>
      </c>
      <c r="E1135" s="1">
        <v>21.110000610351559</v>
      </c>
      <c r="F1135" s="1">
        <v>10.97999954223633</v>
      </c>
      <c r="G1135" s="1">
        <v>24.04999923706055</v>
      </c>
      <c r="I1135" s="2">
        <v>41121</v>
      </c>
      <c r="J1135">
        <f t="shared" si="121"/>
        <v>1.691539251982262E-2</v>
      </c>
      <c r="K1135">
        <f t="shared" si="122"/>
        <v>2.3631892372345314E-3</v>
      </c>
      <c r="L1135">
        <f t="shared" si="123"/>
        <v>2.2302189073691307E-2</v>
      </c>
      <c r="M1135">
        <f t="shared" si="124"/>
        <v>-9.3852116660283497E-3</v>
      </c>
      <c r="N1135">
        <f t="shared" si="125"/>
        <v>9.191123781578079E-3</v>
      </c>
      <c r="O1135">
        <f t="shared" si="126"/>
        <v>1.0928890774590666E-2</v>
      </c>
    </row>
    <row r="1136" spans="1:15">
      <c r="A1136" s="2">
        <v>41122</v>
      </c>
      <c r="B1136" s="1">
        <v>51.200000762939453</v>
      </c>
      <c r="C1136" s="1">
        <v>25.370000839233398</v>
      </c>
      <c r="D1136" s="1">
        <v>28.340000152587891</v>
      </c>
      <c r="E1136" s="1">
        <v>21.20999908447266</v>
      </c>
      <c r="F1136" s="1">
        <v>11.010000228881839</v>
      </c>
      <c r="G1136" s="1">
        <v>24.139999389648441</v>
      </c>
      <c r="I1136" s="2">
        <v>41122</v>
      </c>
      <c r="J1136">
        <f t="shared" si="121"/>
        <v>1.9569920118297324E-3</v>
      </c>
      <c r="K1136">
        <f t="shared" si="122"/>
        <v>-3.1434153755526733E-3</v>
      </c>
      <c r="L1136">
        <f t="shared" si="123"/>
        <v>-2.8149163790041221E-3</v>
      </c>
      <c r="M1136">
        <f t="shared" si="124"/>
        <v>4.7370190066250081E-3</v>
      </c>
      <c r="N1136">
        <f t="shared" si="125"/>
        <v>2.7323030870909544E-3</v>
      </c>
      <c r="O1136">
        <f t="shared" si="126"/>
        <v>3.7422102055289157E-3</v>
      </c>
    </row>
    <row r="1137" spans="1:15">
      <c r="A1137" s="2">
        <v>41124</v>
      </c>
      <c r="B1137" s="1">
        <v>50.900001525878913</v>
      </c>
      <c r="C1137" s="1">
        <v>25.190000534057621</v>
      </c>
      <c r="D1137" s="1">
        <v>27.909999847412109</v>
      </c>
      <c r="E1137" s="1">
        <v>21.110000610351559</v>
      </c>
      <c r="F1137" s="1">
        <v>10.89999961853027</v>
      </c>
      <c r="G1137" s="1">
        <v>23.930000305175781</v>
      </c>
      <c r="I1137" s="2">
        <v>41124</v>
      </c>
      <c r="J1137">
        <f t="shared" si="121"/>
        <v>-5.8593600115273998E-3</v>
      </c>
      <c r="K1137">
        <f t="shared" si="122"/>
        <v>-7.0950058818057471E-3</v>
      </c>
      <c r="L1137">
        <f t="shared" si="123"/>
        <v>-1.5172911180683795E-2</v>
      </c>
      <c r="M1137">
        <f t="shared" si="124"/>
        <v>-4.7146854520284907E-3</v>
      </c>
      <c r="N1137">
        <f t="shared" si="125"/>
        <v>-9.9909725762776947E-3</v>
      </c>
      <c r="O1137">
        <f t="shared" si="126"/>
        <v>-8.6992166438376248E-3</v>
      </c>
    </row>
    <row r="1138" spans="1:15">
      <c r="A1138" s="2">
        <v>41127</v>
      </c>
      <c r="B1138" s="1">
        <v>51.549999237060547</v>
      </c>
      <c r="C1138" s="1">
        <v>25.39999961853027</v>
      </c>
      <c r="D1138" s="1">
        <v>28.139999389648441</v>
      </c>
      <c r="E1138" s="1">
        <v>21.340000152587891</v>
      </c>
      <c r="F1138" s="1">
        <v>11.10999965667725</v>
      </c>
      <c r="G1138" s="1">
        <v>24.239999771118161</v>
      </c>
      <c r="I1138" s="2">
        <v>41127</v>
      </c>
      <c r="J1138">
        <f t="shared" si="121"/>
        <v>1.2770092174774443E-2</v>
      </c>
      <c r="K1138">
        <f t="shared" si="122"/>
        <v>8.3366050027956218E-3</v>
      </c>
      <c r="L1138">
        <f t="shared" si="123"/>
        <v>8.2407575597911679E-3</v>
      </c>
      <c r="M1138">
        <f t="shared" si="124"/>
        <v>1.0895288279790407E-2</v>
      </c>
      <c r="N1138">
        <f t="shared" si="125"/>
        <v>1.9266059219853044E-2</v>
      </c>
      <c r="O1138">
        <f t="shared" si="126"/>
        <v>1.2954427997868849E-2</v>
      </c>
    </row>
    <row r="1139" spans="1:15">
      <c r="A1139" s="2">
        <v>41128</v>
      </c>
      <c r="B1139" s="1">
        <v>51.599998474121087</v>
      </c>
      <c r="C1139" s="1">
        <v>25.340000152587891</v>
      </c>
      <c r="D1139" s="1">
        <v>28.879999160766602</v>
      </c>
      <c r="E1139" s="1">
        <v>21.370000839233398</v>
      </c>
      <c r="F1139" s="1">
        <v>11.10000038146973</v>
      </c>
      <c r="G1139" s="1">
        <v>24.25</v>
      </c>
      <c r="I1139" s="2">
        <v>41128</v>
      </c>
      <c r="J1139">
        <f t="shared" si="121"/>
        <v>9.6991731911790413E-4</v>
      </c>
      <c r="K1139">
        <f t="shared" si="122"/>
        <v>-2.3621837339953093E-3</v>
      </c>
      <c r="L1139">
        <f t="shared" si="123"/>
        <v>2.629707843527446E-2</v>
      </c>
      <c r="M1139">
        <f t="shared" si="124"/>
        <v>1.4058428505620065E-3</v>
      </c>
      <c r="N1139">
        <f t="shared" si="125"/>
        <v>-9.0002479896656351E-4</v>
      </c>
      <c r="O1139">
        <f t="shared" si="126"/>
        <v>4.125507003409593E-4</v>
      </c>
    </row>
    <row r="1140" spans="1:15">
      <c r="A1140" s="2">
        <v>41129</v>
      </c>
      <c r="B1140" s="1">
        <v>51.75</v>
      </c>
      <c r="C1140" s="1">
        <v>25.559999465942379</v>
      </c>
      <c r="D1140" s="1">
        <v>28.5</v>
      </c>
      <c r="E1140" s="1">
        <v>21.409999847412109</v>
      </c>
      <c r="F1140" s="1">
        <v>11.10000038146973</v>
      </c>
      <c r="G1140" s="1">
        <v>24.5</v>
      </c>
      <c r="I1140" s="2">
        <v>41129</v>
      </c>
      <c r="J1140">
        <f t="shared" si="121"/>
        <v>2.9070064014467658E-3</v>
      </c>
      <c r="K1140">
        <f t="shared" si="122"/>
        <v>8.6818986594213114E-3</v>
      </c>
      <c r="L1140">
        <f t="shared" si="123"/>
        <v>-1.3157866059872653E-2</v>
      </c>
      <c r="M1140">
        <f t="shared" si="124"/>
        <v>1.8717363878281352E-3</v>
      </c>
      <c r="N1140">
        <f t="shared" si="125"/>
        <v>0</v>
      </c>
      <c r="O1140">
        <f t="shared" si="126"/>
        <v>1.0309278350515464E-2</v>
      </c>
    </row>
    <row r="1141" spans="1:15">
      <c r="A1141" s="2">
        <v>41130</v>
      </c>
      <c r="B1141" s="1">
        <v>52.849998474121087</v>
      </c>
      <c r="C1141" s="1">
        <v>26.139999389648441</v>
      </c>
      <c r="D1141" s="1">
        <v>28.819999694824219</v>
      </c>
      <c r="E1141" s="1">
        <v>22.20000076293945</v>
      </c>
      <c r="F1141" s="1">
        <v>11.30000019073486</v>
      </c>
      <c r="G1141" s="1">
        <v>24.870000839233398</v>
      </c>
      <c r="I1141" s="2">
        <v>41130</v>
      </c>
      <c r="J1141">
        <f t="shared" si="121"/>
        <v>2.1256009161760129E-2</v>
      </c>
      <c r="K1141">
        <f t="shared" si="122"/>
        <v>2.2691703279528123E-2</v>
      </c>
      <c r="L1141">
        <f t="shared" si="123"/>
        <v>1.1228059467516448E-2</v>
      </c>
      <c r="M1141">
        <f t="shared" si="124"/>
        <v>3.6898688517404639E-2</v>
      </c>
      <c r="N1141">
        <f t="shared" si="125"/>
        <v>1.8018000215478194E-2</v>
      </c>
      <c r="O1141">
        <f t="shared" si="126"/>
        <v>1.5102075070750957E-2</v>
      </c>
    </row>
    <row r="1142" spans="1:15">
      <c r="A1142" s="2">
        <v>41131</v>
      </c>
      <c r="B1142" s="1">
        <v>52.799999237060547</v>
      </c>
      <c r="C1142" s="1">
        <v>26</v>
      </c>
      <c r="D1142" s="1">
        <v>29</v>
      </c>
      <c r="E1142" s="1">
        <v>22.10000038146973</v>
      </c>
      <c r="F1142" s="1">
        <v>11.210000038146971</v>
      </c>
      <c r="G1142" s="1">
        <v>24.829999923706051</v>
      </c>
      <c r="I1142" s="2">
        <v>41131</v>
      </c>
      <c r="J1142">
        <f t="shared" si="121"/>
        <v>-9.4605938512983608E-4</v>
      </c>
      <c r="K1142">
        <f t="shared" si="122"/>
        <v>-5.3557533633256877E-3</v>
      </c>
      <c r="L1142">
        <f t="shared" si="123"/>
        <v>6.2456733893757636E-3</v>
      </c>
      <c r="M1142">
        <f t="shared" si="124"/>
        <v>-4.5045215330199225E-3</v>
      </c>
      <c r="N1142">
        <f t="shared" si="125"/>
        <v>-7.9646151388282384E-3</v>
      </c>
      <c r="O1142">
        <f t="shared" si="126"/>
        <v>-1.6084002483926054E-3</v>
      </c>
    </row>
    <row r="1143" spans="1:15">
      <c r="A1143" s="2">
        <v>41134</v>
      </c>
      <c r="B1143" s="1">
        <v>53</v>
      </c>
      <c r="C1143" s="1">
        <v>25.95000076293945</v>
      </c>
      <c r="D1143" s="1">
        <v>28.95000076293945</v>
      </c>
      <c r="E1143" s="1">
        <v>22.14999961853027</v>
      </c>
      <c r="F1143" s="1">
        <v>11.19999980926514</v>
      </c>
      <c r="G1143" s="1">
        <v>24.719999313354489</v>
      </c>
      <c r="I1143" s="2">
        <v>41134</v>
      </c>
      <c r="J1143">
        <f t="shared" si="121"/>
        <v>3.7878932922232266E-3</v>
      </c>
      <c r="K1143">
        <f t="shared" si="122"/>
        <v>-1.9230475792519396E-3</v>
      </c>
      <c r="L1143">
        <f t="shared" si="123"/>
        <v>-1.7241116227776009E-3</v>
      </c>
      <c r="M1143">
        <f t="shared" si="124"/>
        <v>2.2624088777148991E-3</v>
      </c>
      <c r="N1143">
        <f t="shared" si="125"/>
        <v>-8.9208107473687931E-4</v>
      </c>
      <c r="O1143">
        <f t="shared" si="126"/>
        <v>-4.4301494438000848E-3</v>
      </c>
    </row>
    <row r="1144" spans="1:15">
      <c r="A1144" s="2">
        <v>41135</v>
      </c>
      <c r="B1144" s="1">
        <v>53.25</v>
      </c>
      <c r="C1144" s="1">
        <v>26</v>
      </c>
      <c r="D1144" s="1">
        <v>29.239999771118161</v>
      </c>
      <c r="E1144" s="1">
        <v>22.29999923706055</v>
      </c>
      <c r="F1144" s="1">
        <v>11.180000305175779</v>
      </c>
      <c r="G1144" s="1">
        <v>24.770000457763668</v>
      </c>
      <c r="I1144" s="2">
        <v>41135</v>
      </c>
      <c r="J1144">
        <f t="shared" si="121"/>
        <v>4.7169811320754715E-3</v>
      </c>
      <c r="K1144">
        <f t="shared" si="122"/>
        <v>1.926752816591703E-3</v>
      </c>
      <c r="L1144">
        <f t="shared" si="123"/>
        <v>1.0017236633373608E-2</v>
      </c>
      <c r="M1144">
        <f t="shared" si="124"/>
        <v>6.7719919238641299E-3</v>
      </c>
      <c r="N1144">
        <f t="shared" si="125"/>
        <v>-1.7856700383884216E-3</v>
      </c>
      <c r="O1144">
        <f t="shared" si="126"/>
        <v>2.0227000727369585E-3</v>
      </c>
    </row>
    <row r="1145" spans="1:15">
      <c r="A1145" s="2">
        <v>41136</v>
      </c>
      <c r="B1145" s="1">
        <v>53.049999237060547</v>
      </c>
      <c r="C1145" s="1">
        <v>26.010000228881839</v>
      </c>
      <c r="D1145" s="1">
        <v>29.239999771118161</v>
      </c>
      <c r="E1145" s="1">
        <v>22.29999923706055</v>
      </c>
      <c r="F1145" s="1">
        <v>11.14000034332275</v>
      </c>
      <c r="G1145" s="1">
        <v>24.70000076293945</v>
      </c>
      <c r="I1145" s="2">
        <v>41136</v>
      </c>
      <c r="J1145">
        <f t="shared" si="121"/>
        <v>-3.7558828721024062E-3</v>
      </c>
      <c r="K1145">
        <f t="shared" si="122"/>
        <v>3.846241877630573E-4</v>
      </c>
      <c r="L1145">
        <f t="shared" si="123"/>
        <v>0</v>
      </c>
      <c r="M1145">
        <f t="shared" si="124"/>
        <v>0</v>
      </c>
      <c r="N1145">
        <f t="shared" si="125"/>
        <v>-3.5778140215712824E-3</v>
      </c>
      <c r="O1145">
        <f t="shared" si="126"/>
        <v>-2.8259868199670833E-3</v>
      </c>
    </row>
    <row r="1146" spans="1:15">
      <c r="A1146" s="2">
        <v>41137</v>
      </c>
      <c r="B1146" s="1">
        <v>53.200000762939453</v>
      </c>
      <c r="C1146" s="1">
        <v>26.319999694824219</v>
      </c>
      <c r="D1146" s="1">
        <v>29.14999961853027</v>
      </c>
      <c r="E1146" s="1">
        <v>22.319999694824219</v>
      </c>
      <c r="F1146" s="1">
        <v>11.239999771118161</v>
      </c>
      <c r="G1146" s="1">
        <v>25</v>
      </c>
      <c r="I1146" s="2">
        <v>41137</v>
      </c>
      <c r="J1146">
        <f t="shared" si="121"/>
        <v>2.8275500101066107E-3</v>
      </c>
      <c r="K1146">
        <f t="shared" si="122"/>
        <v>1.1918472249690788E-2</v>
      </c>
      <c r="L1146">
        <f t="shared" si="123"/>
        <v>-3.0779806187545998E-3</v>
      </c>
      <c r="M1146">
        <f t="shared" si="124"/>
        <v>8.9688154475043203E-4</v>
      </c>
      <c r="N1146">
        <f t="shared" si="125"/>
        <v>8.9766090407123918E-3</v>
      </c>
      <c r="O1146">
        <f t="shared" si="126"/>
        <v>1.2145717724457621E-2</v>
      </c>
    </row>
    <row r="1147" spans="1:15">
      <c r="A1147" s="2">
        <v>41138</v>
      </c>
      <c r="B1147" s="1">
        <v>52.950000762939453</v>
      </c>
      <c r="C1147" s="1">
        <v>26.35000038146973</v>
      </c>
      <c r="D1147" s="1">
        <v>29.10000038146973</v>
      </c>
      <c r="E1147" s="1">
        <v>22.270000457763668</v>
      </c>
      <c r="F1147" s="1">
        <v>11.22000026702881</v>
      </c>
      <c r="G1147" s="1">
        <v>25.120000839233398</v>
      </c>
      <c r="I1147" s="2">
        <v>41138</v>
      </c>
      <c r="J1147">
        <f t="shared" si="121"/>
        <v>-4.6992480529089902E-3</v>
      </c>
      <c r="K1147">
        <f t="shared" si="122"/>
        <v>1.1398437307509144E-3</v>
      </c>
      <c r="L1147">
        <f t="shared" si="123"/>
        <v>-1.7152397157753619E-3</v>
      </c>
      <c r="M1147">
        <f t="shared" si="124"/>
        <v>-2.2401092179290998E-3</v>
      </c>
      <c r="N1147">
        <f t="shared" si="125"/>
        <v>-1.7793153466728745E-3</v>
      </c>
      <c r="O1147">
        <f t="shared" si="126"/>
        <v>4.8000335693359373E-3</v>
      </c>
    </row>
    <row r="1148" spans="1:15">
      <c r="A1148" s="2">
        <v>41141</v>
      </c>
      <c r="B1148" s="1">
        <v>52.799999237060547</v>
      </c>
      <c r="C1148" s="1">
        <v>26.10000038146973</v>
      </c>
      <c r="D1148" s="1">
        <v>29</v>
      </c>
      <c r="E1148" s="1">
        <v>22.280000686645511</v>
      </c>
      <c r="F1148" s="1">
        <v>11.170000076293951</v>
      </c>
      <c r="G1148" s="1">
        <v>24.860000610351559</v>
      </c>
      <c r="I1148" s="2">
        <v>41141</v>
      </c>
      <c r="J1148">
        <f t="shared" si="121"/>
        <v>-2.8328899663377285E-3</v>
      </c>
      <c r="K1148">
        <f t="shared" si="122"/>
        <v>-9.4876658968023782E-3</v>
      </c>
      <c r="L1148">
        <f t="shared" si="123"/>
        <v>-3.4364391807158966E-3</v>
      </c>
      <c r="M1148">
        <f t="shared" si="124"/>
        <v>4.4904484401825899E-4</v>
      </c>
      <c r="N1148">
        <f t="shared" si="125"/>
        <v>-4.4563448792234632E-3</v>
      </c>
      <c r="O1148">
        <f t="shared" si="126"/>
        <v>-1.0350327237081973E-2</v>
      </c>
    </row>
    <row r="1149" spans="1:15">
      <c r="A1149" s="2">
        <v>41142</v>
      </c>
      <c r="B1149" s="1">
        <v>53.400001525878913</v>
      </c>
      <c r="C1149" s="1">
        <v>26.270000457763668</v>
      </c>
      <c r="D1149" s="1">
        <v>29.29999923706055</v>
      </c>
      <c r="E1149" s="1">
        <v>22.54999923706055</v>
      </c>
      <c r="F1149" s="1">
        <v>11.30000019073486</v>
      </c>
      <c r="G1149" s="1">
        <v>25.059999465942379</v>
      </c>
      <c r="I1149" s="2">
        <v>41142</v>
      </c>
      <c r="J1149">
        <f t="shared" si="121"/>
        <v>1.1363679876669815E-2</v>
      </c>
      <c r="K1149">
        <f t="shared" si="122"/>
        <v>6.5134127896271411E-3</v>
      </c>
      <c r="L1149">
        <f t="shared" si="123"/>
        <v>1.0344801277950014E-2</v>
      </c>
      <c r="M1149">
        <f t="shared" si="124"/>
        <v>1.2118426485366962E-2</v>
      </c>
      <c r="N1149">
        <f t="shared" si="125"/>
        <v>1.1638327086210844E-2</v>
      </c>
      <c r="O1149">
        <f t="shared" si="126"/>
        <v>8.0450060611640516E-3</v>
      </c>
    </row>
    <row r="1150" spans="1:15">
      <c r="A1150" s="2">
        <v>41143</v>
      </c>
      <c r="B1150" s="1">
        <v>53.349998474121087</v>
      </c>
      <c r="C1150" s="1">
        <v>26.25</v>
      </c>
      <c r="D1150" s="1">
        <v>29.129999160766602</v>
      </c>
      <c r="E1150" s="1">
        <v>22.329999923706051</v>
      </c>
      <c r="F1150" s="1">
        <v>11.310000419616699</v>
      </c>
      <c r="G1150" s="1">
        <v>24.989999771118161</v>
      </c>
      <c r="I1150" s="2">
        <v>41143</v>
      </c>
      <c r="J1150">
        <f t="shared" si="121"/>
        <v>-9.3638671028116059E-4</v>
      </c>
      <c r="K1150">
        <f t="shared" si="122"/>
        <v>-7.613421170595189E-4</v>
      </c>
      <c r="L1150">
        <f t="shared" si="123"/>
        <v>-5.802050536537956E-3</v>
      </c>
      <c r="M1150">
        <f t="shared" si="124"/>
        <v>-9.7560674411435924E-3</v>
      </c>
      <c r="N1150">
        <f t="shared" si="125"/>
        <v>8.8497599230475386E-4</v>
      </c>
      <c r="O1150">
        <f t="shared" si="126"/>
        <v>-2.7932839711090718E-3</v>
      </c>
    </row>
    <row r="1151" spans="1:15">
      <c r="A1151" s="2">
        <v>41144</v>
      </c>
      <c r="B1151" s="1">
        <v>53.299999237060547</v>
      </c>
      <c r="C1151" s="1">
        <v>26.260000228881839</v>
      </c>
      <c r="D1151" s="1">
        <v>29.14999961853027</v>
      </c>
      <c r="E1151" s="1">
        <v>22.729999542236332</v>
      </c>
      <c r="F1151" s="1">
        <v>11.340000152587891</v>
      </c>
      <c r="G1151" s="1">
        <v>25.030000686645511</v>
      </c>
      <c r="I1151" s="2">
        <v>41144</v>
      </c>
      <c r="J1151">
        <f t="shared" si="121"/>
        <v>-9.3719284893313169E-4</v>
      </c>
      <c r="K1151">
        <f t="shared" si="122"/>
        <v>3.80961100260552E-4</v>
      </c>
      <c r="L1151">
        <f t="shared" si="123"/>
        <v>6.8659314589358811E-4</v>
      </c>
      <c r="M1151">
        <f t="shared" si="124"/>
        <v>1.7913104339316706E-2</v>
      </c>
      <c r="N1151">
        <f t="shared" si="125"/>
        <v>2.6524961855136794E-3</v>
      </c>
      <c r="O1151">
        <f t="shared" si="126"/>
        <v>1.6006769065112737E-3</v>
      </c>
    </row>
    <row r="1152" spans="1:15">
      <c r="A1152" s="2">
        <v>41145</v>
      </c>
      <c r="B1152" s="1">
        <v>53.099998474121087</v>
      </c>
      <c r="C1152" s="1">
        <v>26.25</v>
      </c>
      <c r="D1152" s="1">
        <v>29.20000076293945</v>
      </c>
      <c r="E1152" s="1">
        <v>22.5</v>
      </c>
      <c r="F1152" s="1">
        <v>11.27000045776367</v>
      </c>
      <c r="G1152" s="1">
        <v>24.909999847412109</v>
      </c>
      <c r="I1152" s="2">
        <v>41145</v>
      </c>
      <c r="J1152">
        <f t="shared" si="121"/>
        <v>-3.7523595835325216E-3</v>
      </c>
      <c r="K1152">
        <f t="shared" si="122"/>
        <v>-3.8081602416898774E-4</v>
      </c>
      <c r="L1152">
        <f t="shared" si="123"/>
        <v>1.7153051479765584E-3</v>
      </c>
      <c r="M1152">
        <f t="shared" si="124"/>
        <v>-1.0118765810309504E-2</v>
      </c>
      <c r="N1152">
        <f t="shared" si="125"/>
        <v>-6.1728125116687904E-3</v>
      </c>
      <c r="O1152">
        <f t="shared" si="126"/>
        <v>-4.7942803012956826E-3</v>
      </c>
    </row>
    <row r="1153" spans="1:15">
      <c r="A1153" s="2">
        <v>41148</v>
      </c>
      <c r="B1153" s="1">
        <v>53.200000762939453</v>
      </c>
      <c r="C1153" s="1">
        <v>26.139999389648441</v>
      </c>
      <c r="D1153" s="1">
        <v>29.329999923706051</v>
      </c>
      <c r="E1153" s="1">
        <v>22.45999908447266</v>
      </c>
      <c r="F1153" s="1">
        <v>11.260000228881839</v>
      </c>
      <c r="G1153" s="1">
        <v>24.819999694824219</v>
      </c>
      <c r="I1153" s="2">
        <v>41148</v>
      </c>
      <c r="J1153">
        <f t="shared" si="121"/>
        <v>1.8832823294167094E-3</v>
      </c>
      <c r="K1153">
        <f t="shared" si="122"/>
        <v>-4.1904994419641505E-3</v>
      </c>
      <c r="L1153">
        <f t="shared" si="123"/>
        <v>4.4520259373279228E-3</v>
      </c>
      <c r="M1153">
        <f t="shared" si="124"/>
        <v>-1.7778184678817865E-3</v>
      </c>
      <c r="N1153">
        <f t="shared" si="125"/>
        <v>-8.8733171922292676E-4</v>
      </c>
      <c r="O1153">
        <f t="shared" si="126"/>
        <v>-3.6130129722678705E-3</v>
      </c>
    </row>
    <row r="1154" spans="1:15">
      <c r="A1154" s="2">
        <v>41149</v>
      </c>
      <c r="B1154" s="1">
        <v>52.5</v>
      </c>
      <c r="C1154" s="1">
        <v>25.780000686645511</v>
      </c>
      <c r="D1154" s="1">
        <v>29.04000091552734</v>
      </c>
      <c r="E1154" s="1">
        <v>22.10000038146973</v>
      </c>
      <c r="F1154" s="1">
        <v>11.079999923706049</v>
      </c>
      <c r="G1154" s="1">
        <v>24.629999160766602</v>
      </c>
      <c r="I1154" s="2">
        <v>41149</v>
      </c>
      <c r="J1154">
        <f t="shared" si="121"/>
        <v>-1.3157908889112131E-2</v>
      </c>
      <c r="K1154">
        <f t="shared" si="122"/>
        <v>-1.3771947643789572E-2</v>
      </c>
      <c r="L1154">
        <f t="shared" si="123"/>
        <v>-9.8874534242435665E-3</v>
      </c>
      <c r="M1154">
        <f t="shared" si="124"/>
        <v>-1.6028438008789087E-2</v>
      </c>
      <c r="N1154">
        <f t="shared" si="125"/>
        <v>-1.5985817186227966E-2</v>
      </c>
      <c r="O1154">
        <f t="shared" si="126"/>
        <v>-7.6551384526099935E-3</v>
      </c>
    </row>
    <row r="1155" spans="1:15">
      <c r="A1155" s="2">
        <v>41150</v>
      </c>
      <c r="B1155" s="1">
        <v>52.700000762939453</v>
      </c>
      <c r="C1155" s="1">
        <v>25.79999923706055</v>
      </c>
      <c r="D1155" s="1">
        <v>29.020000457763668</v>
      </c>
      <c r="E1155" s="1">
        <v>22.319999694824219</v>
      </c>
      <c r="F1155" s="1">
        <v>11.10999965667725</v>
      </c>
      <c r="G1155" s="1">
        <v>24.659999847412109</v>
      </c>
      <c r="I1155" s="2">
        <v>41150</v>
      </c>
      <c r="J1155">
        <f t="shared" si="121"/>
        <v>3.8095383417038691E-3</v>
      </c>
      <c r="K1155">
        <f t="shared" si="122"/>
        <v>7.7573894035614429E-4</v>
      </c>
      <c r="L1155">
        <f t="shared" si="123"/>
        <v>-6.8872097565871189E-4</v>
      </c>
      <c r="M1155">
        <f t="shared" si="124"/>
        <v>9.9547198894599249E-3</v>
      </c>
      <c r="N1155">
        <f t="shared" si="125"/>
        <v>2.7075571460081697E-3</v>
      </c>
      <c r="O1155">
        <f t="shared" si="126"/>
        <v>1.2180547165140077E-3</v>
      </c>
    </row>
    <row r="1156" spans="1:15">
      <c r="A1156" s="2">
        <v>41151</v>
      </c>
      <c r="B1156" s="1">
        <v>52.549999237060547</v>
      </c>
      <c r="C1156" s="1">
        <v>25.780000686645511</v>
      </c>
      <c r="D1156" s="1">
        <v>29.090000152587891</v>
      </c>
      <c r="E1156" s="1">
        <v>22.319999694824219</v>
      </c>
      <c r="F1156" s="1">
        <v>11</v>
      </c>
      <c r="G1156" s="1">
        <v>24.45000076293945</v>
      </c>
      <c r="I1156" s="2">
        <v>41151</v>
      </c>
      <c r="J1156">
        <f t="shared" ref="J1156:J1219" si="127">(B1156-B1155)/B1155</f>
        <v>-2.8463287230992367E-3</v>
      </c>
      <c r="K1156">
        <f t="shared" ref="K1156:K1219" si="128">(C1156-C1155)/C1155</f>
        <v>-7.7513763590783503E-4</v>
      </c>
      <c r="L1156">
        <f t="shared" ref="L1156:L1219" si="129">(D1156-D1155)/D1155</f>
        <v>2.4121190117175001E-3</v>
      </c>
      <c r="M1156">
        <f t="shared" ref="M1156:M1219" si="130">(E1156-E1155)/E1155</f>
        <v>0</v>
      </c>
      <c r="N1156">
        <f t="shared" ref="N1156:N1219" si="131">(F1156-F1155)/F1155</f>
        <v>-9.9009595028329705E-3</v>
      </c>
      <c r="O1156">
        <f t="shared" ref="O1156:O1219" si="132">(G1156-G1155)/G1155</f>
        <v>-8.5157780118436492E-3</v>
      </c>
    </row>
    <row r="1157" spans="1:15">
      <c r="A1157" s="2">
        <v>41152</v>
      </c>
      <c r="B1157" s="1">
        <v>52.75</v>
      </c>
      <c r="C1157" s="1">
        <v>25.75</v>
      </c>
      <c r="D1157" s="1">
        <v>29.04999923706055</v>
      </c>
      <c r="E1157" s="1">
        <v>22.25</v>
      </c>
      <c r="F1157" s="1">
        <v>11.05000019073486</v>
      </c>
      <c r="G1157" s="1">
        <v>24.70999908447266</v>
      </c>
      <c r="I1157" s="2">
        <v>41152</v>
      </c>
      <c r="J1157">
        <f t="shared" si="127"/>
        <v>3.8059137172813482E-3</v>
      </c>
      <c r="K1157">
        <f t="shared" si="128"/>
        <v>-1.1637193889235326E-3</v>
      </c>
      <c r="L1157">
        <f t="shared" si="129"/>
        <v>-1.3750744351158641E-3</v>
      </c>
      <c r="M1157">
        <f t="shared" si="130"/>
        <v>-3.1361870869761241E-3</v>
      </c>
      <c r="N1157">
        <f t="shared" si="131"/>
        <v>4.5454718849872481E-3</v>
      </c>
      <c r="O1157">
        <f t="shared" si="132"/>
        <v>1.063387784949715E-2</v>
      </c>
    </row>
    <row r="1158" spans="1:15">
      <c r="A1158" s="2">
        <v>41155</v>
      </c>
      <c r="B1158" s="1">
        <v>53.150001525878913</v>
      </c>
      <c r="C1158" s="1">
        <v>26.10000038146973</v>
      </c>
      <c r="D1158" s="1">
        <v>29.870000839233398</v>
      </c>
      <c r="E1158" s="1">
        <v>22.489999771118161</v>
      </c>
      <c r="F1158" s="1">
        <v>11.10000038146973</v>
      </c>
      <c r="G1158" s="1">
        <v>24.79000091552734</v>
      </c>
      <c r="I1158" s="2">
        <v>41155</v>
      </c>
      <c r="J1158">
        <f t="shared" si="127"/>
        <v>7.5829673152400636E-3</v>
      </c>
      <c r="K1158">
        <f t="shared" si="128"/>
        <v>1.3592247824067189E-2</v>
      </c>
      <c r="L1158">
        <f t="shared" si="129"/>
        <v>2.8227250385835831E-2</v>
      </c>
      <c r="M1158">
        <f t="shared" si="130"/>
        <v>1.0786506567108337E-2</v>
      </c>
      <c r="N1158">
        <f t="shared" si="131"/>
        <v>4.5249040607975967E-3</v>
      </c>
      <c r="O1158">
        <f t="shared" si="132"/>
        <v>3.2376298672124266E-3</v>
      </c>
    </row>
    <row r="1159" spans="1:15">
      <c r="A1159" s="2">
        <v>41156</v>
      </c>
      <c r="B1159" s="1">
        <v>53.049999237060547</v>
      </c>
      <c r="C1159" s="1">
        <v>26.090000152587891</v>
      </c>
      <c r="D1159" s="1">
        <v>29.510000228881839</v>
      </c>
      <c r="E1159" s="1">
        <v>22.530000686645511</v>
      </c>
      <c r="F1159" s="1">
        <v>11.010000228881839</v>
      </c>
      <c r="G1159" s="1">
        <v>24.760000228881839</v>
      </c>
      <c r="I1159" s="2">
        <v>41156</v>
      </c>
      <c r="J1159">
        <f t="shared" si="127"/>
        <v>-1.8815105540434468E-3</v>
      </c>
      <c r="K1159">
        <f t="shared" si="128"/>
        <v>-3.8315052627123228E-4</v>
      </c>
      <c r="L1159">
        <f t="shared" si="129"/>
        <v>-1.205224640900272E-2</v>
      </c>
      <c r="M1159">
        <f t="shared" si="130"/>
        <v>1.7786089788546977E-3</v>
      </c>
      <c r="N1159">
        <f t="shared" si="131"/>
        <v>-8.1081215761160067E-3</v>
      </c>
      <c r="O1159">
        <f t="shared" si="132"/>
        <v>-1.2101930430631661E-3</v>
      </c>
    </row>
    <row r="1160" spans="1:15">
      <c r="A1160" s="2">
        <v>41157</v>
      </c>
      <c r="B1160" s="1">
        <v>52.349998474121087</v>
      </c>
      <c r="C1160" s="1">
        <v>25.909999847412109</v>
      </c>
      <c r="D1160" s="1">
        <v>29.430000305175781</v>
      </c>
      <c r="E1160" s="1">
        <v>22.5</v>
      </c>
      <c r="F1160" s="1">
        <v>10.85999965667725</v>
      </c>
      <c r="G1160" s="1">
        <v>24.54999923706055</v>
      </c>
      <c r="I1160" s="2">
        <v>41157</v>
      </c>
      <c r="J1160">
        <f t="shared" si="127"/>
        <v>-1.3195113534524655E-2</v>
      </c>
      <c r="K1160">
        <f t="shared" si="128"/>
        <v>-6.8992067505958543E-3</v>
      </c>
      <c r="L1160">
        <f t="shared" si="129"/>
        <v>-2.7109428358377723E-3</v>
      </c>
      <c r="M1160">
        <f t="shared" si="130"/>
        <v>-1.3315883591292585E-3</v>
      </c>
      <c r="N1160">
        <f t="shared" si="131"/>
        <v>-1.3624029889763562E-2</v>
      </c>
      <c r="O1160">
        <f t="shared" si="132"/>
        <v>-8.4814616268189223E-3</v>
      </c>
    </row>
    <row r="1161" spans="1:15">
      <c r="A1161" s="2">
        <v>41158</v>
      </c>
      <c r="B1161" s="1">
        <v>52.150001525878913</v>
      </c>
      <c r="C1161" s="1">
        <v>25.79999923706055</v>
      </c>
      <c r="D1161" s="1">
        <v>28.979999542236332</v>
      </c>
      <c r="E1161" s="1">
        <v>22.319999694824219</v>
      </c>
      <c r="F1161" s="1">
        <v>10.89999961853027</v>
      </c>
      <c r="G1161" s="1">
        <v>24.420000076293949</v>
      </c>
      <c r="I1161" s="2">
        <v>41158</v>
      </c>
      <c r="J1161">
        <f t="shared" si="127"/>
        <v>-3.8203811666019552E-3</v>
      </c>
      <c r="K1161">
        <f t="shared" si="128"/>
        <v>-4.2454886530053689E-3</v>
      </c>
      <c r="L1161">
        <f t="shared" si="129"/>
        <v>-1.529054564298829E-2</v>
      </c>
      <c r="M1161">
        <f t="shared" si="130"/>
        <v>-8.0000135633680556E-3</v>
      </c>
      <c r="N1161">
        <f t="shared" si="131"/>
        <v>3.6832378561288755E-3</v>
      </c>
      <c r="O1161">
        <f t="shared" si="132"/>
        <v>-5.2952816621825187E-3</v>
      </c>
    </row>
    <row r="1162" spans="1:15">
      <c r="A1162" s="2">
        <v>41159</v>
      </c>
      <c r="B1162" s="1">
        <v>52.950000762939453</v>
      </c>
      <c r="C1162" s="1">
        <v>26</v>
      </c>
      <c r="D1162" s="1">
        <v>29.54000091552734</v>
      </c>
      <c r="E1162" s="1">
        <v>22.79999923706055</v>
      </c>
      <c r="F1162" s="1">
        <v>11.010000228881839</v>
      </c>
      <c r="G1162" s="1">
        <v>24.629999160766602</v>
      </c>
      <c r="I1162" s="2">
        <v>41159</v>
      </c>
      <c r="J1162">
        <f t="shared" si="127"/>
        <v>1.534034925509155E-2</v>
      </c>
      <c r="K1162">
        <f t="shared" si="128"/>
        <v>7.7519677850283568E-3</v>
      </c>
      <c r="L1162">
        <f t="shared" si="129"/>
        <v>1.9323719190362496E-2</v>
      </c>
      <c r="M1162">
        <f t="shared" si="130"/>
        <v>2.1505356128998458E-2</v>
      </c>
      <c r="N1162">
        <f t="shared" si="131"/>
        <v>1.0091799468007855E-2</v>
      </c>
      <c r="O1162">
        <f t="shared" si="132"/>
        <v>8.599471081759423E-3</v>
      </c>
    </row>
    <row r="1163" spans="1:15">
      <c r="A1163" s="2">
        <v>41162</v>
      </c>
      <c r="B1163" s="1">
        <v>53.349998474121087</v>
      </c>
      <c r="C1163" s="1">
        <v>26.10000038146973</v>
      </c>
      <c r="D1163" s="1">
        <v>29.729999542236332</v>
      </c>
      <c r="E1163" s="1">
        <v>22.75</v>
      </c>
      <c r="F1163" s="1">
        <v>11.02000045776367</v>
      </c>
      <c r="G1163" s="1">
        <v>24.75</v>
      </c>
      <c r="I1163" s="2">
        <v>41162</v>
      </c>
      <c r="J1163">
        <f t="shared" si="127"/>
        <v>7.554253171259598E-3</v>
      </c>
      <c r="K1163">
        <f t="shared" si="128"/>
        <v>3.8461685180665429E-3</v>
      </c>
      <c r="L1163">
        <f t="shared" si="129"/>
        <v>6.4319099803792157E-3</v>
      </c>
      <c r="M1163">
        <f t="shared" si="130"/>
        <v>-2.1929490672648148E-3</v>
      </c>
      <c r="N1163">
        <f t="shared" si="131"/>
        <v>9.0828598310085755E-4</v>
      </c>
      <c r="O1163">
        <f t="shared" si="132"/>
        <v>4.8721414259952191E-3</v>
      </c>
    </row>
    <row r="1164" spans="1:15">
      <c r="A1164" s="2">
        <v>41163</v>
      </c>
      <c r="B1164" s="1">
        <v>53.299999237060547</v>
      </c>
      <c r="C1164" s="1">
        <v>26.190000534057621</v>
      </c>
      <c r="D1164" s="1">
        <v>29.95999908447266</v>
      </c>
      <c r="E1164" s="1">
        <v>22.870000839233398</v>
      </c>
      <c r="F1164" s="1">
        <v>11.02000045776367</v>
      </c>
      <c r="G1164" s="1">
        <v>24.719999313354489</v>
      </c>
      <c r="I1164" s="2">
        <v>41163</v>
      </c>
      <c r="J1164">
        <f t="shared" si="127"/>
        <v>-9.3719284893313169E-4</v>
      </c>
      <c r="K1164">
        <f t="shared" si="128"/>
        <v>3.4482816579492551E-3</v>
      </c>
      <c r="L1164">
        <f t="shared" si="129"/>
        <v>7.7362780281774344E-3</v>
      </c>
      <c r="M1164">
        <f t="shared" si="130"/>
        <v>5.274762164105426E-3</v>
      </c>
      <c r="N1164">
        <f t="shared" si="131"/>
        <v>0</v>
      </c>
      <c r="O1164">
        <f t="shared" si="132"/>
        <v>-1.2121489553741966E-3</v>
      </c>
    </row>
    <row r="1165" spans="1:15">
      <c r="A1165" s="2">
        <v>41164</v>
      </c>
      <c r="B1165" s="1">
        <v>54.049999237060547</v>
      </c>
      <c r="C1165" s="1">
        <v>26.45000076293945</v>
      </c>
      <c r="D1165" s="1">
        <v>30.329999923706051</v>
      </c>
      <c r="E1165" s="1">
        <v>23.29999923706055</v>
      </c>
      <c r="F1165" s="1">
        <v>11.13000011444092</v>
      </c>
      <c r="G1165" s="1">
        <v>24.940000534057621</v>
      </c>
      <c r="I1165" s="2">
        <v>41164</v>
      </c>
      <c r="J1165">
        <f t="shared" si="127"/>
        <v>1.4071294760516809E-2</v>
      </c>
      <c r="K1165">
        <f t="shared" si="128"/>
        <v>9.9274617632681261E-3</v>
      </c>
      <c r="L1165">
        <f t="shared" si="129"/>
        <v>1.2349828122162771E-2</v>
      </c>
      <c r="M1165">
        <f t="shared" si="130"/>
        <v>1.8801853172191029E-2</v>
      </c>
      <c r="N1165">
        <f t="shared" si="131"/>
        <v>9.9818196105204409E-3</v>
      </c>
      <c r="O1165">
        <f t="shared" si="132"/>
        <v>8.8997260038061899E-3</v>
      </c>
    </row>
    <row r="1166" spans="1:15">
      <c r="A1166" s="2">
        <v>41165</v>
      </c>
      <c r="B1166" s="1">
        <v>54.150001525878913</v>
      </c>
      <c r="C1166" s="1">
        <v>26.280000686645511</v>
      </c>
      <c r="D1166" s="1">
        <v>30.309999465942379</v>
      </c>
      <c r="E1166" s="1">
        <v>23.14999961853027</v>
      </c>
      <c r="F1166" s="1">
        <v>11.159999847412109</v>
      </c>
      <c r="G1166" s="1">
        <v>24.95999908447266</v>
      </c>
      <c r="I1166" s="2">
        <v>41165</v>
      </c>
      <c r="J1166">
        <f t="shared" si="127"/>
        <v>1.8501811328389022E-3</v>
      </c>
      <c r="K1166">
        <f t="shared" si="128"/>
        <v>-6.4272238710909478E-3</v>
      </c>
      <c r="L1166">
        <f t="shared" si="129"/>
        <v>-6.5942821674850834E-4</v>
      </c>
      <c r="M1166">
        <f t="shared" si="130"/>
        <v>-6.4377520790513121E-3</v>
      </c>
      <c r="N1166">
        <f t="shared" si="131"/>
        <v>2.6953937702359648E-3</v>
      </c>
      <c r="O1166">
        <f t="shared" si="132"/>
        <v>8.0186647902149796E-4</v>
      </c>
    </row>
    <row r="1167" spans="1:15">
      <c r="A1167" s="2">
        <v>41166</v>
      </c>
      <c r="B1167" s="1">
        <v>55.5</v>
      </c>
      <c r="C1167" s="1">
        <v>27.20000076293945</v>
      </c>
      <c r="D1167" s="1">
        <v>31</v>
      </c>
      <c r="E1167" s="1">
        <v>23.70000076293945</v>
      </c>
      <c r="F1167" s="1">
        <v>11.55000019073486</v>
      </c>
      <c r="G1167" s="1">
        <v>25.239999771118161</v>
      </c>
      <c r="I1167" s="2">
        <v>41166</v>
      </c>
      <c r="J1167">
        <f t="shared" si="127"/>
        <v>2.4930719041178728E-2</v>
      </c>
      <c r="K1167">
        <f t="shared" si="128"/>
        <v>3.5007612338512871E-2</v>
      </c>
      <c r="L1167">
        <f t="shared" si="129"/>
        <v>2.2764782125216963E-2</v>
      </c>
      <c r="M1167">
        <f t="shared" si="130"/>
        <v>2.3758149178064555E-2</v>
      </c>
      <c r="N1167">
        <f t="shared" si="131"/>
        <v>3.4946267800638676E-2</v>
      </c>
      <c r="O1167">
        <f t="shared" si="132"/>
        <v>1.1217976639257412E-2</v>
      </c>
    </row>
    <row r="1168" spans="1:15">
      <c r="A1168" s="2">
        <v>41169</v>
      </c>
      <c r="B1168" s="1">
        <v>55.599998474121087</v>
      </c>
      <c r="C1168" s="1">
        <v>27.20999908447266</v>
      </c>
      <c r="D1168" s="1">
        <v>30.989999771118161</v>
      </c>
      <c r="E1168" s="1">
        <v>23.469999313354489</v>
      </c>
      <c r="F1168" s="1">
        <v>11.75</v>
      </c>
      <c r="G1168" s="1">
        <v>25.379999160766602</v>
      </c>
      <c r="I1168" s="2">
        <v>41169</v>
      </c>
      <c r="J1168">
        <f t="shared" si="127"/>
        <v>1.8017743084880477E-3</v>
      </c>
      <c r="K1168">
        <f t="shared" si="128"/>
        <v>3.6758534017517917E-4</v>
      </c>
      <c r="L1168">
        <f t="shared" si="129"/>
        <v>-3.2258802844643516E-4</v>
      </c>
      <c r="M1168">
        <f t="shared" si="130"/>
        <v>-9.7047022017240844E-3</v>
      </c>
      <c r="N1168">
        <f t="shared" si="131"/>
        <v>1.7316000516222972E-2</v>
      </c>
      <c r="O1168">
        <f t="shared" si="132"/>
        <v>5.5467270569725096E-3</v>
      </c>
    </row>
    <row r="1169" spans="1:15">
      <c r="A1169" s="2">
        <v>41170</v>
      </c>
      <c r="B1169" s="1">
        <v>55.400001525878913</v>
      </c>
      <c r="C1169" s="1">
        <v>27.129999160766602</v>
      </c>
      <c r="D1169" s="1">
        <v>30.5</v>
      </c>
      <c r="E1169" s="1">
        <v>23.479999542236332</v>
      </c>
      <c r="F1169" s="1">
        <v>11.689999580383301</v>
      </c>
      <c r="G1169" s="1">
        <v>25.379999160766602</v>
      </c>
      <c r="I1169" s="2">
        <v>41170</v>
      </c>
      <c r="J1169">
        <f t="shared" si="127"/>
        <v>-3.5970675131450137E-3</v>
      </c>
      <c r="K1169">
        <f t="shared" si="128"/>
        <v>-2.9400928481364804E-3</v>
      </c>
      <c r="L1169">
        <f t="shared" si="129"/>
        <v>-1.5811544844696223E-2</v>
      </c>
      <c r="M1169">
        <f t="shared" si="130"/>
        <v>4.2608560606786585E-4</v>
      </c>
      <c r="N1169">
        <f t="shared" si="131"/>
        <v>-5.1064186907829124E-3</v>
      </c>
      <c r="O1169">
        <f t="shared" si="132"/>
        <v>0</v>
      </c>
    </row>
    <row r="1170" spans="1:15">
      <c r="A1170" s="2">
        <v>41171</v>
      </c>
      <c r="B1170" s="1">
        <v>55.650001525878913</v>
      </c>
      <c r="C1170" s="1">
        <v>27.39999961853027</v>
      </c>
      <c r="D1170" s="1">
        <v>30.780000686645511</v>
      </c>
      <c r="E1170" s="1">
        <v>23.79000091552734</v>
      </c>
      <c r="F1170" s="1">
        <v>11.739999771118161</v>
      </c>
      <c r="G1170" s="1">
        <v>25.35000038146973</v>
      </c>
      <c r="I1170" s="2">
        <v>41171</v>
      </c>
      <c r="J1170">
        <f t="shared" si="127"/>
        <v>4.512635254770127E-3</v>
      </c>
      <c r="K1170">
        <f t="shared" si="128"/>
        <v>9.9520997462514867E-3</v>
      </c>
      <c r="L1170">
        <f t="shared" si="129"/>
        <v>9.1803503818200446E-3</v>
      </c>
      <c r="M1170">
        <f t="shared" si="130"/>
        <v>1.3202784469112588E-2</v>
      </c>
      <c r="N1170">
        <f t="shared" si="131"/>
        <v>4.2771764353836091E-3</v>
      </c>
      <c r="O1170">
        <f t="shared" si="132"/>
        <v>-1.1819850389611019E-3</v>
      </c>
    </row>
    <row r="1171" spans="1:15">
      <c r="A1171" s="2">
        <v>41172</v>
      </c>
      <c r="B1171" s="1">
        <v>55.25</v>
      </c>
      <c r="C1171" s="1">
        <v>27.159999847412109</v>
      </c>
      <c r="D1171" s="1">
        <v>30.70000076293945</v>
      </c>
      <c r="E1171" s="1">
        <v>23.610000610351559</v>
      </c>
      <c r="F1171" s="1">
        <v>11.710000038146971</v>
      </c>
      <c r="G1171" s="1">
        <v>25.260000228881839</v>
      </c>
      <c r="I1171" s="2">
        <v>41172</v>
      </c>
      <c r="J1171">
        <f t="shared" si="127"/>
        <v>-7.1878079948102195E-3</v>
      </c>
      <c r="K1171">
        <f t="shared" si="128"/>
        <v>-8.7591158561860609E-3</v>
      </c>
      <c r="L1171">
        <f t="shared" si="129"/>
        <v>-2.5990877817222168E-3</v>
      </c>
      <c r="M1171">
        <f t="shared" si="130"/>
        <v>-7.5662168242413988E-3</v>
      </c>
      <c r="N1171">
        <f t="shared" si="131"/>
        <v>-2.5553435737701337E-3</v>
      </c>
      <c r="O1171">
        <f t="shared" si="132"/>
        <v>-3.550301823808992E-3</v>
      </c>
    </row>
    <row r="1172" spans="1:15">
      <c r="A1172" s="2">
        <v>41173</v>
      </c>
      <c r="B1172" s="1">
        <v>55.450000762939453</v>
      </c>
      <c r="C1172" s="1">
        <v>27.159999847412109</v>
      </c>
      <c r="D1172" s="1">
        <v>30.610000610351559</v>
      </c>
      <c r="E1172" s="1">
        <v>23.639999389648441</v>
      </c>
      <c r="F1172" s="1">
        <v>11.710000038146971</v>
      </c>
      <c r="G1172" s="1">
        <v>25.39999961853027</v>
      </c>
      <c r="I1172" s="2">
        <v>41173</v>
      </c>
      <c r="J1172">
        <f t="shared" si="127"/>
        <v>3.6199233111213237E-3</v>
      </c>
      <c r="K1172">
        <f t="shared" si="128"/>
        <v>0</v>
      </c>
      <c r="L1172">
        <f t="shared" si="129"/>
        <v>-2.9316009886402794E-3</v>
      </c>
      <c r="M1172">
        <f t="shared" si="130"/>
        <v>1.2705962948484403E-3</v>
      </c>
      <c r="N1172">
        <f t="shared" si="131"/>
        <v>0</v>
      </c>
      <c r="O1172">
        <f t="shared" si="132"/>
        <v>5.5423352486100759E-3</v>
      </c>
    </row>
    <row r="1173" spans="1:15">
      <c r="A1173" s="2">
        <v>41176</v>
      </c>
      <c r="B1173" s="1">
        <v>55.5</v>
      </c>
      <c r="C1173" s="1">
        <v>27.379999160766602</v>
      </c>
      <c r="D1173" s="1">
        <v>31</v>
      </c>
      <c r="E1173" s="1">
        <v>23.829999923706051</v>
      </c>
      <c r="F1173" s="1">
        <v>11.69999980926514</v>
      </c>
      <c r="G1173" s="1">
        <v>25.420000076293949</v>
      </c>
      <c r="I1173" s="2">
        <v>41176</v>
      </c>
      <c r="J1173">
        <f t="shared" si="127"/>
        <v>9.0169948372596505E-4</v>
      </c>
      <c r="K1173">
        <f t="shared" si="128"/>
        <v>8.1001220394135761E-3</v>
      </c>
      <c r="L1173">
        <f t="shared" si="129"/>
        <v>1.2740914141522517E-2</v>
      </c>
      <c r="M1173">
        <f t="shared" si="130"/>
        <v>8.0372478410810841E-3</v>
      </c>
      <c r="N1173">
        <f t="shared" si="131"/>
        <v>-8.539905080489716E-4</v>
      </c>
      <c r="O1173">
        <f t="shared" si="132"/>
        <v>7.8741960882109155E-4</v>
      </c>
    </row>
    <row r="1174" spans="1:15">
      <c r="A1174" s="2">
        <v>41177</v>
      </c>
      <c r="B1174" s="1">
        <v>55.299999237060547</v>
      </c>
      <c r="C1174" s="1">
        <v>27.25</v>
      </c>
      <c r="D1174" s="1">
        <v>31</v>
      </c>
      <c r="E1174" s="1">
        <v>23.469999313354489</v>
      </c>
      <c r="F1174" s="1">
        <v>11.670000076293951</v>
      </c>
      <c r="G1174" s="1">
        <v>25.319999694824219</v>
      </c>
      <c r="I1174" s="2">
        <v>41177</v>
      </c>
      <c r="J1174">
        <f t="shared" si="127"/>
        <v>-3.6036173502604165E-3</v>
      </c>
      <c r="K1174">
        <f t="shared" si="128"/>
        <v>-4.7479607286796486E-3</v>
      </c>
      <c r="L1174">
        <f t="shared" si="129"/>
        <v>0</v>
      </c>
      <c r="M1174">
        <f t="shared" si="130"/>
        <v>-1.5107033634248332E-2</v>
      </c>
      <c r="N1174">
        <f t="shared" si="131"/>
        <v>-2.5640797829272672E-3</v>
      </c>
      <c r="O1174">
        <f t="shared" si="132"/>
        <v>-3.933925301715005E-3</v>
      </c>
    </row>
    <row r="1175" spans="1:15">
      <c r="A1175" s="2">
        <v>41178</v>
      </c>
      <c r="B1175" s="1">
        <v>54.900001525878913</v>
      </c>
      <c r="C1175" s="1">
        <v>27</v>
      </c>
      <c r="D1175" s="1">
        <v>30.729999542236332</v>
      </c>
      <c r="E1175" s="1">
        <v>23.219999313354489</v>
      </c>
      <c r="F1175" s="1">
        <v>11.569999694824221</v>
      </c>
      <c r="G1175" s="1">
        <v>25</v>
      </c>
      <c r="I1175" s="2">
        <v>41178</v>
      </c>
      <c r="J1175">
        <f t="shared" si="127"/>
        <v>-7.233231766729682E-3</v>
      </c>
      <c r="K1175">
        <f t="shared" si="128"/>
        <v>-9.1743119266055051E-3</v>
      </c>
      <c r="L1175">
        <f t="shared" si="129"/>
        <v>-8.709692185924784E-3</v>
      </c>
      <c r="M1175">
        <f t="shared" si="130"/>
        <v>-1.0651896349129818E-2</v>
      </c>
      <c r="N1175">
        <f t="shared" si="131"/>
        <v>-8.5690129233904257E-3</v>
      </c>
      <c r="O1175">
        <f t="shared" si="132"/>
        <v>-1.2638218747278714E-2</v>
      </c>
    </row>
    <row r="1176" spans="1:15">
      <c r="A1176" s="2">
        <v>41179</v>
      </c>
      <c r="B1176" s="1">
        <v>55.099998474121087</v>
      </c>
      <c r="C1176" s="1">
        <v>26.85000038146973</v>
      </c>
      <c r="D1176" s="1">
        <v>31.25</v>
      </c>
      <c r="E1176" s="1">
        <v>23.45000076293945</v>
      </c>
      <c r="F1176" s="1">
        <v>11.60000038146973</v>
      </c>
      <c r="G1176" s="1">
        <v>24.95000076293945</v>
      </c>
      <c r="I1176" s="2">
        <v>41179</v>
      </c>
      <c r="J1176">
        <f t="shared" si="127"/>
        <v>3.6429315607195054E-3</v>
      </c>
      <c r="K1176">
        <f t="shared" si="128"/>
        <v>-5.5555414270470329E-3</v>
      </c>
      <c r="L1176">
        <f t="shared" si="129"/>
        <v>1.6921590156516678E-2</v>
      </c>
      <c r="M1176">
        <f t="shared" si="130"/>
        <v>9.9053168125065576E-3</v>
      </c>
      <c r="N1176">
        <f t="shared" si="131"/>
        <v>2.5929721207279062E-3</v>
      </c>
      <c r="O1176">
        <f t="shared" si="132"/>
        <v>-1.9999694824220171E-3</v>
      </c>
    </row>
    <row r="1177" spans="1:15">
      <c r="A1177" s="2">
        <v>41180</v>
      </c>
      <c r="B1177" s="1">
        <v>55.150001525878913</v>
      </c>
      <c r="C1177" s="1">
        <v>26.860000610351559</v>
      </c>
      <c r="D1177" s="1">
        <v>31.20000076293945</v>
      </c>
      <c r="E1177" s="1">
        <v>23.360000610351559</v>
      </c>
      <c r="F1177" s="1">
        <v>11.560000419616699</v>
      </c>
      <c r="G1177" s="1">
        <v>25</v>
      </c>
      <c r="I1177" s="2">
        <v>41180</v>
      </c>
      <c r="J1177">
        <f t="shared" si="127"/>
        <v>9.0749642726962565E-4</v>
      </c>
      <c r="K1177">
        <f t="shared" si="128"/>
        <v>3.7244799775609664E-4</v>
      </c>
      <c r="L1177">
        <f t="shared" si="129"/>
        <v>-1.5999755859376138E-3</v>
      </c>
      <c r="M1177">
        <f t="shared" si="130"/>
        <v>-3.8379594737637497E-3</v>
      </c>
      <c r="N1177">
        <f t="shared" si="131"/>
        <v>-3.4482724601395975E-3</v>
      </c>
      <c r="O1177">
        <f t="shared" si="132"/>
        <v>2.0039773760175163E-3</v>
      </c>
    </row>
    <row r="1178" spans="1:15">
      <c r="A1178" s="2">
        <v>41183</v>
      </c>
      <c r="B1178" s="1">
        <v>55</v>
      </c>
      <c r="C1178" s="1">
        <v>26.870000839233398</v>
      </c>
      <c r="D1178" s="1">
        <v>30.670000076293949</v>
      </c>
      <c r="E1178" s="1">
        <v>23.190000534057621</v>
      </c>
      <c r="F1178" s="1">
        <v>11.52000045776367</v>
      </c>
      <c r="G1178" s="1">
        <v>24.979999542236332</v>
      </c>
      <c r="I1178" s="2">
        <v>41183</v>
      </c>
      <c r="J1178">
        <f t="shared" si="127"/>
        <v>-2.7198825336120025E-3</v>
      </c>
      <c r="K1178">
        <f t="shared" si="128"/>
        <v>3.7230933189128478E-4</v>
      </c>
      <c r="L1178">
        <f t="shared" si="129"/>
        <v>-1.6987201079656886E-2</v>
      </c>
      <c r="M1178">
        <f t="shared" si="130"/>
        <v>-7.2774003361372247E-3</v>
      </c>
      <c r="N1178">
        <f t="shared" si="131"/>
        <v>-3.4602041869437423E-3</v>
      </c>
      <c r="O1178">
        <f t="shared" si="132"/>
        <v>-8.0001831054673286E-4</v>
      </c>
    </row>
    <row r="1179" spans="1:15">
      <c r="A1179" s="2">
        <v>41184</v>
      </c>
      <c r="B1179" s="1">
        <v>55.25</v>
      </c>
      <c r="C1179" s="1">
        <v>27</v>
      </c>
      <c r="D1179" s="1">
        <v>31.04999923706055</v>
      </c>
      <c r="E1179" s="1">
        <v>23.54999923706055</v>
      </c>
      <c r="F1179" s="1">
        <v>11.579999923706049</v>
      </c>
      <c r="G1179" s="1">
        <v>25.069999694824219</v>
      </c>
      <c r="I1179" s="2">
        <v>41184</v>
      </c>
      <c r="J1179">
        <f t="shared" si="127"/>
        <v>4.5454545454545452E-3</v>
      </c>
      <c r="K1179">
        <f t="shared" si="128"/>
        <v>4.8380780314970185E-3</v>
      </c>
      <c r="L1179">
        <f t="shared" si="129"/>
        <v>1.2389930219149817E-2</v>
      </c>
      <c r="M1179">
        <f t="shared" si="130"/>
        <v>1.5523876442961845E-2</v>
      </c>
      <c r="N1179">
        <f t="shared" si="131"/>
        <v>5.2082867672061453E-3</v>
      </c>
      <c r="O1179">
        <f t="shared" si="132"/>
        <v>3.6028884802705571E-3</v>
      </c>
    </row>
    <row r="1180" spans="1:15">
      <c r="A1180" s="2">
        <v>41185</v>
      </c>
      <c r="B1180" s="1">
        <v>55</v>
      </c>
      <c r="C1180" s="1">
        <v>26.89999961853027</v>
      </c>
      <c r="D1180" s="1">
        <v>31.04999923706055</v>
      </c>
      <c r="E1180" s="1">
        <v>23.780000686645511</v>
      </c>
      <c r="F1180" s="1">
        <v>11.52000045776367</v>
      </c>
      <c r="G1180" s="1">
        <v>24.940000534057621</v>
      </c>
      <c r="I1180" s="2">
        <v>41185</v>
      </c>
      <c r="J1180">
        <f t="shared" si="127"/>
        <v>-4.5248868778280547E-3</v>
      </c>
      <c r="K1180">
        <f t="shared" si="128"/>
        <v>-3.7037178322122267E-3</v>
      </c>
      <c r="L1180">
        <f t="shared" si="129"/>
        <v>0</v>
      </c>
      <c r="M1180">
        <f t="shared" si="130"/>
        <v>9.7665162223448607E-3</v>
      </c>
      <c r="N1180">
        <f t="shared" si="131"/>
        <v>-5.1813010654301545E-3</v>
      </c>
      <c r="O1180">
        <f t="shared" si="132"/>
        <v>-5.1854472416861157E-3</v>
      </c>
    </row>
    <row r="1181" spans="1:15">
      <c r="A1181" s="2">
        <v>41186</v>
      </c>
      <c r="B1181" s="1">
        <v>55.049999237060547</v>
      </c>
      <c r="C1181" s="1">
        <v>26.89999961853027</v>
      </c>
      <c r="D1181" s="1">
        <v>30.729999542236332</v>
      </c>
      <c r="E1181" s="1">
        <v>23.479999542236332</v>
      </c>
      <c r="F1181" s="1">
        <v>11.60999965667725</v>
      </c>
      <c r="G1181" s="1">
        <v>24.79000091552734</v>
      </c>
      <c r="I1181" s="2">
        <v>41186</v>
      </c>
      <c r="J1181">
        <f t="shared" si="127"/>
        <v>9.0907703746448865E-4</v>
      </c>
      <c r="K1181">
        <f t="shared" si="128"/>
        <v>0</v>
      </c>
      <c r="L1181">
        <f t="shared" si="129"/>
        <v>-1.0305948556748259E-2</v>
      </c>
      <c r="M1181">
        <f t="shared" si="130"/>
        <v>-1.2615691158396634E-2</v>
      </c>
      <c r="N1181">
        <f t="shared" si="131"/>
        <v>7.8124301508101434E-3</v>
      </c>
      <c r="O1181">
        <f t="shared" si="132"/>
        <v>-6.0144192188546159E-3</v>
      </c>
    </row>
    <row r="1182" spans="1:15">
      <c r="A1182" s="2">
        <v>41187</v>
      </c>
      <c r="B1182" s="1">
        <v>55.099998474121087</v>
      </c>
      <c r="C1182" s="1">
        <v>26.829999923706051</v>
      </c>
      <c r="D1182" s="1">
        <v>31.079999923706051</v>
      </c>
      <c r="E1182" s="1">
        <v>23.20999908447266</v>
      </c>
      <c r="F1182" s="1">
        <v>11.670000076293951</v>
      </c>
      <c r="G1182" s="1">
        <v>24.729999542236332</v>
      </c>
      <c r="I1182" s="2">
        <v>41187</v>
      </c>
      <c r="J1182">
        <f t="shared" si="127"/>
        <v>9.0825136700237185E-4</v>
      </c>
      <c r="K1182">
        <f t="shared" si="128"/>
        <v>-2.6022191753489439E-3</v>
      </c>
      <c r="L1182">
        <f t="shared" si="129"/>
        <v>1.1389534223346385E-2</v>
      </c>
      <c r="M1182">
        <f t="shared" si="130"/>
        <v>-1.1499167931327648E-2</v>
      </c>
      <c r="N1182">
        <f t="shared" si="131"/>
        <v>5.1679949518510966E-3</v>
      </c>
      <c r="O1182">
        <f t="shared" si="132"/>
        <v>-2.4203860861266189E-3</v>
      </c>
    </row>
    <row r="1183" spans="1:15">
      <c r="A1183" s="2">
        <v>41190</v>
      </c>
      <c r="B1183" s="1">
        <v>54.650001525878913</v>
      </c>
      <c r="C1183" s="1">
        <v>26.75</v>
      </c>
      <c r="D1183" s="1">
        <v>30.969999313354489</v>
      </c>
      <c r="E1183" s="1">
        <v>23.180000305175781</v>
      </c>
      <c r="F1183" s="1">
        <v>11.560000419616699</v>
      </c>
      <c r="G1183" s="1">
        <v>24.54999923706055</v>
      </c>
      <c r="I1183" s="2">
        <v>41190</v>
      </c>
      <c r="J1183">
        <f t="shared" si="127"/>
        <v>-8.166913987366518E-3</v>
      </c>
      <c r="K1183">
        <f t="shared" si="128"/>
        <v>-2.9817340265948342E-3</v>
      </c>
      <c r="L1183">
        <f t="shared" si="129"/>
        <v>-3.5392731860227678E-3</v>
      </c>
      <c r="M1183">
        <f t="shared" si="130"/>
        <v>-1.2924937733818156E-3</v>
      </c>
      <c r="N1183">
        <f t="shared" si="131"/>
        <v>-9.4258488395986446E-3</v>
      </c>
      <c r="O1183">
        <f t="shared" si="132"/>
        <v>-7.2786214519882618E-3</v>
      </c>
    </row>
    <row r="1184" spans="1:15">
      <c r="A1184" s="2">
        <v>41191</v>
      </c>
      <c r="B1184" s="1">
        <v>54.400001525878913</v>
      </c>
      <c r="C1184" s="1">
        <v>26.70000076293945</v>
      </c>
      <c r="D1184" s="1">
        <v>30.5</v>
      </c>
      <c r="E1184" s="1">
        <v>23.129999160766602</v>
      </c>
      <c r="F1184" s="1">
        <v>11.55000019073486</v>
      </c>
      <c r="G1184" s="1">
        <v>24.45999908447266</v>
      </c>
      <c r="I1184" s="2">
        <v>41191</v>
      </c>
      <c r="J1184">
        <f t="shared" si="127"/>
        <v>-4.5745652885593284E-3</v>
      </c>
      <c r="K1184">
        <f t="shared" si="128"/>
        <v>-1.8691303574037543E-3</v>
      </c>
      <c r="L1184">
        <f t="shared" si="129"/>
        <v>-1.5175954916854697E-2</v>
      </c>
      <c r="M1184">
        <f t="shared" si="130"/>
        <v>-2.1570812662161658E-3</v>
      </c>
      <c r="N1184">
        <f t="shared" si="131"/>
        <v>-8.650716711800148E-4</v>
      </c>
      <c r="O1184">
        <f t="shared" si="132"/>
        <v>-3.6659941093613911E-3</v>
      </c>
    </row>
    <row r="1185" spans="1:15">
      <c r="A1185" s="2">
        <v>41193</v>
      </c>
      <c r="B1185" s="1">
        <v>53.299999237060547</v>
      </c>
      <c r="C1185" s="1">
        <v>26.129999160766602</v>
      </c>
      <c r="D1185" s="1">
        <v>30</v>
      </c>
      <c r="E1185" s="1">
        <v>22.5</v>
      </c>
      <c r="F1185" s="1">
        <v>11.310000419616699</v>
      </c>
      <c r="G1185" s="1">
        <v>23.969999313354489</v>
      </c>
      <c r="I1185" s="2">
        <v>41193</v>
      </c>
      <c r="J1185">
        <f t="shared" si="127"/>
        <v>-2.0220629741987756E-2</v>
      </c>
      <c r="K1185">
        <f t="shared" si="128"/>
        <v>-2.1348374003195929E-2</v>
      </c>
      <c r="L1185">
        <f t="shared" si="129"/>
        <v>-1.6393442622950821E-2</v>
      </c>
      <c r="M1185">
        <f t="shared" si="130"/>
        <v>-2.7237318790534766E-2</v>
      </c>
      <c r="N1185">
        <f t="shared" si="131"/>
        <v>-2.0779200619466892E-2</v>
      </c>
      <c r="O1185">
        <f t="shared" si="132"/>
        <v>-2.0032697851948233E-2</v>
      </c>
    </row>
    <row r="1186" spans="1:15">
      <c r="A1186" s="2">
        <v>41194</v>
      </c>
      <c r="B1186" s="1">
        <v>53.150001525878913</v>
      </c>
      <c r="C1186" s="1">
        <v>26.030000686645511</v>
      </c>
      <c r="D1186" s="1">
        <v>30.5</v>
      </c>
      <c r="E1186" s="1">
        <v>22.39999961853027</v>
      </c>
      <c r="F1186" s="1">
        <v>11.239999771118161</v>
      </c>
      <c r="G1186" s="1">
        <v>23.89999961853027</v>
      </c>
      <c r="I1186" s="2">
        <v>41194</v>
      </c>
      <c r="J1186">
        <f t="shared" si="127"/>
        <v>-2.814216009919511E-3</v>
      </c>
      <c r="K1186">
        <f t="shared" si="128"/>
        <v>-3.8269604796327306E-3</v>
      </c>
      <c r="L1186">
        <f t="shared" si="129"/>
        <v>1.6666666666666666E-2</v>
      </c>
      <c r="M1186">
        <f t="shared" si="130"/>
        <v>-4.444461398654672E-3</v>
      </c>
      <c r="N1186">
        <f t="shared" si="131"/>
        <v>-6.1892701946434639E-3</v>
      </c>
      <c r="O1186">
        <f t="shared" si="132"/>
        <v>-2.9203044150785426E-3</v>
      </c>
    </row>
    <row r="1187" spans="1:15">
      <c r="A1187" s="2">
        <v>41197</v>
      </c>
      <c r="B1187" s="1">
        <v>53.25</v>
      </c>
      <c r="C1187" s="1">
        <v>26.04999923706055</v>
      </c>
      <c r="D1187" s="1">
        <v>30.5</v>
      </c>
      <c r="E1187" s="1">
        <v>22.29000091552734</v>
      </c>
      <c r="F1187" s="1">
        <v>11.19999980926514</v>
      </c>
      <c r="G1187" s="1">
        <v>23.85000038146973</v>
      </c>
      <c r="I1187" s="2">
        <v>41197</v>
      </c>
      <c r="J1187">
        <f t="shared" si="127"/>
        <v>1.8814387817542592E-3</v>
      </c>
      <c r="K1187">
        <f t="shared" si="128"/>
        <v>7.6828850893189424E-4</v>
      </c>
      <c r="L1187">
        <f t="shared" si="129"/>
        <v>0</v>
      </c>
      <c r="M1187">
        <f t="shared" si="130"/>
        <v>-4.9106564676873431E-3</v>
      </c>
      <c r="N1187">
        <f t="shared" si="131"/>
        <v>-3.558715539817224E-3</v>
      </c>
      <c r="O1187">
        <f t="shared" si="132"/>
        <v>-2.0920183204427376E-3</v>
      </c>
    </row>
    <row r="1188" spans="1:15">
      <c r="A1188" s="2">
        <v>41198</v>
      </c>
      <c r="B1188" s="1">
        <v>53.5</v>
      </c>
      <c r="C1188" s="1">
        <v>26.079999923706051</v>
      </c>
      <c r="D1188" s="1">
        <v>29.829999923706051</v>
      </c>
      <c r="E1188" s="1">
        <v>22.64999961853027</v>
      </c>
      <c r="F1188" s="1">
        <v>11.27999973297119</v>
      </c>
      <c r="G1188" s="1">
        <v>23.879999160766602</v>
      </c>
      <c r="I1188" s="2">
        <v>41198</v>
      </c>
      <c r="J1188">
        <f t="shared" si="127"/>
        <v>4.6948356807511738E-3</v>
      </c>
      <c r="K1188">
        <f t="shared" si="128"/>
        <v>1.1516578704086728E-3</v>
      </c>
      <c r="L1188">
        <f t="shared" si="129"/>
        <v>-2.1967215616195045E-2</v>
      </c>
      <c r="M1188">
        <f t="shared" si="130"/>
        <v>1.6150681391500193E-2</v>
      </c>
      <c r="N1188">
        <f t="shared" si="131"/>
        <v>7.1428504525392804E-3</v>
      </c>
      <c r="O1188">
        <f t="shared" si="132"/>
        <v>1.2578104325809158E-3</v>
      </c>
    </row>
    <row r="1189" spans="1:15">
      <c r="A1189" s="2">
        <v>41199</v>
      </c>
      <c r="B1189" s="1">
        <v>53.400001525878913</v>
      </c>
      <c r="C1189" s="1">
        <v>26.25</v>
      </c>
      <c r="D1189" s="1">
        <v>31</v>
      </c>
      <c r="E1189" s="1">
        <v>22.659999847412109</v>
      </c>
      <c r="F1189" s="1">
        <v>11.25</v>
      </c>
      <c r="G1189" s="1">
        <v>23.95999908447266</v>
      </c>
      <c r="I1189" s="2">
        <v>41199</v>
      </c>
      <c r="J1189">
        <f t="shared" si="127"/>
        <v>-1.8691303574034886E-3</v>
      </c>
      <c r="K1189">
        <f t="shared" si="128"/>
        <v>6.5184078524257649E-3</v>
      </c>
      <c r="L1189">
        <f t="shared" si="129"/>
        <v>3.9222262128272546E-2</v>
      </c>
      <c r="M1189">
        <f t="shared" si="130"/>
        <v>4.415112163471371E-4</v>
      </c>
      <c r="N1189">
        <f t="shared" si="131"/>
        <v>-2.6595508582771569E-3</v>
      </c>
      <c r="O1189">
        <f t="shared" si="132"/>
        <v>3.3500806749396077E-3</v>
      </c>
    </row>
    <row r="1190" spans="1:15">
      <c r="A1190" s="2">
        <v>41200</v>
      </c>
      <c r="B1190" s="1">
        <v>53.650001525878913</v>
      </c>
      <c r="C1190" s="1">
        <v>26.159999847412109</v>
      </c>
      <c r="D1190" s="1">
        <v>30.5</v>
      </c>
      <c r="E1190" s="1">
        <v>22.79000091552734</v>
      </c>
      <c r="F1190" s="1">
        <v>11.27999973297119</v>
      </c>
      <c r="G1190" s="1">
        <v>23.889999389648441</v>
      </c>
      <c r="I1190" s="2">
        <v>41200</v>
      </c>
      <c r="J1190">
        <f t="shared" si="127"/>
        <v>4.6816478062991071E-3</v>
      </c>
      <c r="K1190">
        <f t="shared" si="128"/>
        <v>-3.4285772414434524E-3</v>
      </c>
      <c r="L1190">
        <f t="shared" si="129"/>
        <v>-1.6129032258064516E-2</v>
      </c>
      <c r="M1190">
        <f t="shared" si="130"/>
        <v>5.7370286403632797E-3</v>
      </c>
      <c r="N1190">
        <f t="shared" si="131"/>
        <v>2.6666429307724117E-3</v>
      </c>
      <c r="O1190">
        <f t="shared" si="132"/>
        <v>-2.921523267902887E-3</v>
      </c>
    </row>
    <row r="1191" spans="1:15">
      <c r="A1191" s="2">
        <v>41201</v>
      </c>
      <c r="B1191" s="1">
        <v>53.25</v>
      </c>
      <c r="C1191" s="1">
        <v>26.059999465942379</v>
      </c>
      <c r="D1191" s="1">
        <v>29.70000076293945</v>
      </c>
      <c r="E1191" s="1">
        <v>22.75</v>
      </c>
      <c r="F1191" s="1">
        <v>11.210000038146971</v>
      </c>
      <c r="G1191" s="1">
        <v>23.85000038146973</v>
      </c>
      <c r="I1191" s="2">
        <v>41201</v>
      </c>
      <c r="J1191">
        <f t="shared" si="127"/>
        <v>-7.455759822969742E-3</v>
      </c>
      <c r="K1191">
        <f t="shared" si="128"/>
        <v>-3.8226445738921786E-3</v>
      </c>
      <c r="L1191">
        <f t="shared" si="129"/>
        <v>-2.6229483182313128E-2</v>
      </c>
      <c r="M1191">
        <f t="shared" si="130"/>
        <v>-1.7551958718916361E-3</v>
      </c>
      <c r="N1191">
        <f t="shared" si="131"/>
        <v>-6.2056468511795431E-3</v>
      </c>
      <c r="O1191">
        <f t="shared" si="132"/>
        <v>-1.674299254944416E-3</v>
      </c>
    </row>
    <row r="1192" spans="1:15">
      <c r="A1192" s="2">
        <v>41204</v>
      </c>
      <c r="B1192" s="1">
        <v>52.900001525878913</v>
      </c>
      <c r="C1192" s="1">
        <v>25.89999961853027</v>
      </c>
      <c r="D1192" s="1">
        <v>29.79999923706055</v>
      </c>
      <c r="E1192" s="1">
        <v>22.260000228881839</v>
      </c>
      <c r="F1192" s="1">
        <v>11.11999988555908</v>
      </c>
      <c r="G1192" s="1">
        <v>23.879999160766602</v>
      </c>
      <c r="I1192" s="2">
        <v>41204</v>
      </c>
      <c r="J1192">
        <f t="shared" si="127"/>
        <v>-6.5727412980485754E-3</v>
      </c>
      <c r="K1192">
        <f t="shared" si="128"/>
        <v>-6.1396719374922472E-3</v>
      </c>
      <c r="L1192">
        <f t="shared" si="129"/>
        <v>3.3669519041185326E-3</v>
      </c>
      <c r="M1192">
        <f t="shared" si="130"/>
        <v>-2.1538451477721342E-2</v>
      </c>
      <c r="N1192">
        <f t="shared" si="131"/>
        <v>-8.028559525568725E-3</v>
      </c>
      <c r="O1192">
        <f t="shared" si="132"/>
        <v>1.2578104325809158E-3</v>
      </c>
    </row>
    <row r="1193" spans="1:15">
      <c r="A1193" s="2">
        <v>41205</v>
      </c>
      <c r="B1193" s="1">
        <v>52.900001525878913</v>
      </c>
      <c r="C1193" s="1">
        <v>25.969999313354489</v>
      </c>
      <c r="D1193" s="1">
        <v>30.469999313354489</v>
      </c>
      <c r="E1193" s="1">
        <v>22.04999923706055</v>
      </c>
      <c r="F1193" s="1">
        <v>11.05000019073486</v>
      </c>
      <c r="G1193" s="1">
        <v>24.39999961853027</v>
      </c>
      <c r="I1193" s="2">
        <v>41205</v>
      </c>
      <c r="J1193">
        <f t="shared" si="127"/>
        <v>0</v>
      </c>
      <c r="K1193">
        <f t="shared" si="128"/>
        <v>2.7026909596607543E-3</v>
      </c>
      <c r="L1193">
        <f t="shared" si="129"/>
        <v>2.2483224612324739E-2</v>
      </c>
      <c r="M1193">
        <f t="shared" si="130"/>
        <v>-9.4340067233610169E-3</v>
      </c>
      <c r="N1193">
        <f t="shared" si="131"/>
        <v>-6.2949366496959413E-3</v>
      </c>
      <c r="O1193">
        <f t="shared" si="132"/>
        <v>2.177556432321814E-2</v>
      </c>
    </row>
    <row r="1194" spans="1:15">
      <c r="A1194" s="2">
        <v>41206</v>
      </c>
      <c r="B1194" s="1">
        <v>51</v>
      </c>
      <c r="C1194" s="1">
        <v>25.89999961853027</v>
      </c>
      <c r="D1194" s="1">
        <v>29.440000534057621</v>
      </c>
      <c r="E1194" s="1">
        <v>22.20000076293945</v>
      </c>
      <c r="F1194" s="1">
        <v>11.02999973297119</v>
      </c>
      <c r="G1194" s="1">
        <v>22.379999160766602</v>
      </c>
      <c r="I1194" s="2">
        <v>41206</v>
      </c>
      <c r="J1194">
        <f t="shared" si="127"/>
        <v>-3.5916852005182347E-2</v>
      </c>
      <c r="K1194">
        <f t="shared" si="128"/>
        <v>-2.6954061099348191E-3</v>
      </c>
      <c r="L1194">
        <f t="shared" si="129"/>
        <v>-3.3803702084280546E-2</v>
      </c>
      <c r="M1194">
        <f t="shared" si="130"/>
        <v>6.802790524671946E-3</v>
      </c>
      <c r="N1194">
        <f t="shared" si="131"/>
        <v>-1.8099961464652251E-3</v>
      </c>
      <c r="O1194">
        <f t="shared" si="132"/>
        <v>-8.2786905300998637E-2</v>
      </c>
    </row>
    <row r="1195" spans="1:15">
      <c r="A1195" s="2">
        <v>41207</v>
      </c>
      <c r="B1195" s="1">
        <v>50.5</v>
      </c>
      <c r="C1195" s="1">
        <v>25.559999465942379</v>
      </c>
      <c r="D1195" s="1">
        <v>29.45000076293945</v>
      </c>
      <c r="E1195" s="1">
        <v>22.030000686645511</v>
      </c>
      <c r="F1195" s="1">
        <v>10.97000026702881</v>
      </c>
      <c r="G1195" s="1">
        <v>22.229999542236332</v>
      </c>
      <c r="I1195" s="2">
        <v>41207</v>
      </c>
      <c r="J1195">
        <f t="shared" si="127"/>
        <v>-9.8039215686274508E-3</v>
      </c>
      <c r="K1195">
        <f t="shared" si="128"/>
        <v>-1.312741921218547E-2</v>
      </c>
      <c r="L1195">
        <f t="shared" si="129"/>
        <v>3.396816814001101E-4</v>
      </c>
      <c r="M1195">
        <f t="shared" si="130"/>
        <v>-7.6576608311534535E-3</v>
      </c>
      <c r="N1195">
        <f t="shared" si="131"/>
        <v>-5.4396615951881801E-3</v>
      </c>
      <c r="O1195">
        <f t="shared" si="132"/>
        <v>-6.7023960748500682E-3</v>
      </c>
    </row>
    <row r="1196" spans="1:15">
      <c r="A1196" s="2">
        <v>41208</v>
      </c>
      <c r="B1196" s="1">
        <v>49.909999847412109</v>
      </c>
      <c r="C1196" s="1">
        <v>25.10000038146973</v>
      </c>
      <c r="D1196" s="1">
        <v>29.29999923706055</v>
      </c>
      <c r="E1196" s="1">
        <v>21.979999542236332</v>
      </c>
      <c r="F1196" s="1">
        <v>10.63000011444092</v>
      </c>
      <c r="G1196" s="1">
        <v>21.39999961853027</v>
      </c>
      <c r="I1196" s="2">
        <v>41208</v>
      </c>
      <c r="J1196">
        <f t="shared" si="127"/>
        <v>-1.1683171338374071E-2</v>
      </c>
      <c r="K1196">
        <f t="shared" si="128"/>
        <v>-1.7996834666822999E-2</v>
      </c>
      <c r="L1196">
        <f t="shared" si="129"/>
        <v>-5.0934302883843888E-3</v>
      </c>
      <c r="M1196">
        <f t="shared" si="130"/>
        <v>-2.2696841965824431E-3</v>
      </c>
      <c r="N1196">
        <f t="shared" si="131"/>
        <v>-3.0993632115925061E-2</v>
      </c>
      <c r="O1196">
        <f t="shared" si="132"/>
        <v>-3.7336929410596111E-2</v>
      </c>
    </row>
    <row r="1197" spans="1:15">
      <c r="A1197" s="2">
        <v>41211</v>
      </c>
      <c r="B1197" s="1">
        <v>50</v>
      </c>
      <c r="C1197" s="1">
        <v>24.719999313354489</v>
      </c>
      <c r="D1197" s="1">
        <v>29.969999313354489</v>
      </c>
      <c r="E1197" s="1">
        <v>21.729999542236332</v>
      </c>
      <c r="F1197" s="1">
        <v>10.560000419616699</v>
      </c>
      <c r="G1197" s="1">
        <v>21.190000534057621</v>
      </c>
      <c r="I1197" s="2">
        <v>41211</v>
      </c>
      <c r="J1197">
        <f t="shared" si="127"/>
        <v>1.8032489052904142E-3</v>
      </c>
      <c r="K1197">
        <f t="shared" si="128"/>
        <v>-1.5139484555377943E-2</v>
      </c>
      <c r="L1197">
        <f t="shared" si="129"/>
        <v>2.2866897397269499E-2</v>
      </c>
      <c r="M1197">
        <f t="shared" si="130"/>
        <v>-1.1373976579007882E-2</v>
      </c>
      <c r="N1197">
        <f t="shared" si="131"/>
        <v>-6.5851076265865246E-3</v>
      </c>
      <c r="O1197">
        <f t="shared" si="132"/>
        <v>-9.813041505421843E-3</v>
      </c>
    </row>
    <row r="1198" spans="1:15">
      <c r="A1198" s="2">
        <v>41212</v>
      </c>
      <c r="B1198" s="1">
        <v>50.450000762939453</v>
      </c>
      <c r="C1198" s="1">
        <v>24.60000038146973</v>
      </c>
      <c r="D1198" s="1">
        <v>29.510000228881839</v>
      </c>
      <c r="E1198" s="1">
        <v>21.75</v>
      </c>
      <c r="F1198" s="1">
        <v>10.689999580383301</v>
      </c>
      <c r="G1198" s="1">
        <v>21.270000457763668</v>
      </c>
      <c r="I1198" s="2">
        <v>41212</v>
      </c>
      <c r="J1198">
        <f t="shared" si="127"/>
        <v>9.0000152587890632E-3</v>
      </c>
      <c r="K1198">
        <f t="shared" si="128"/>
        <v>-4.8543258583316979E-3</v>
      </c>
      <c r="L1198">
        <f t="shared" si="129"/>
        <v>-1.534865181887661E-2</v>
      </c>
      <c r="M1198">
        <f t="shared" si="130"/>
        <v>9.2040764772192832E-4</v>
      </c>
      <c r="N1198">
        <f t="shared" si="131"/>
        <v>1.2310526098570003E-2</v>
      </c>
      <c r="O1198">
        <f t="shared" si="132"/>
        <v>3.7753620429347196E-3</v>
      </c>
    </row>
    <row r="1199" spans="1:15">
      <c r="A1199" s="2">
        <v>41213</v>
      </c>
      <c r="B1199" s="1">
        <v>50.400001525878913</v>
      </c>
      <c r="C1199" s="1">
        <v>24.64999961853027</v>
      </c>
      <c r="D1199" s="1">
        <v>30</v>
      </c>
      <c r="E1199" s="1">
        <v>21.79000091552734</v>
      </c>
      <c r="F1199" s="1">
        <v>10.590000152587891</v>
      </c>
      <c r="G1199" s="1">
        <v>21.190000534057621</v>
      </c>
      <c r="I1199" s="2">
        <v>41213</v>
      </c>
      <c r="J1199">
        <f t="shared" si="127"/>
        <v>-9.9106513982987268E-4</v>
      </c>
      <c r="K1199">
        <f t="shared" si="128"/>
        <v>2.0324892798864484E-3</v>
      </c>
      <c r="L1199">
        <f t="shared" si="129"/>
        <v>1.6604532948752439E-2</v>
      </c>
      <c r="M1199">
        <f t="shared" si="130"/>
        <v>1.8391225529811586E-3</v>
      </c>
      <c r="N1199">
        <f t="shared" si="131"/>
        <v>-9.3544837905245801E-3</v>
      </c>
      <c r="O1199">
        <f t="shared" si="132"/>
        <v>-3.7611622935742424E-3</v>
      </c>
    </row>
    <row r="1200" spans="1:15">
      <c r="A1200" s="2">
        <v>41214</v>
      </c>
      <c r="B1200" s="1">
        <v>50.349998474121087</v>
      </c>
      <c r="C1200" s="1">
        <v>24.610000610351559</v>
      </c>
      <c r="D1200" s="1">
        <v>29.20999908447266</v>
      </c>
      <c r="E1200" s="1">
        <v>21.809999465942379</v>
      </c>
      <c r="F1200" s="1">
        <v>10.579999923706049</v>
      </c>
      <c r="G1200" s="1">
        <v>21.29999923706055</v>
      </c>
      <c r="I1200" s="2">
        <v>41214</v>
      </c>
      <c r="J1200">
        <f t="shared" si="127"/>
        <v>-9.9212401277709518E-4</v>
      </c>
      <c r="K1200">
        <f t="shared" si="128"/>
        <v>-1.6226778416922277E-3</v>
      </c>
      <c r="L1200">
        <f t="shared" si="129"/>
        <v>-2.633336385091134E-2</v>
      </c>
      <c r="M1200">
        <f t="shared" si="130"/>
        <v>9.1778566199087635E-4</v>
      </c>
      <c r="N1200">
        <f t="shared" si="131"/>
        <v>-9.4430866267716709E-4</v>
      </c>
      <c r="O1200">
        <f t="shared" si="132"/>
        <v>5.191066551703683E-3</v>
      </c>
    </row>
    <row r="1201" spans="1:15">
      <c r="A1201" s="2">
        <v>41215</v>
      </c>
      <c r="B1201" s="1">
        <v>50.700000762939453</v>
      </c>
      <c r="C1201" s="1">
        <v>24.75</v>
      </c>
      <c r="D1201" s="1">
        <v>29.760000228881839</v>
      </c>
      <c r="E1201" s="1">
        <v>22.010000228881839</v>
      </c>
      <c r="F1201" s="1">
        <v>10.72000026702881</v>
      </c>
      <c r="G1201" s="1">
        <v>21.340000152587891</v>
      </c>
      <c r="I1201" s="2">
        <v>41215</v>
      </c>
      <c r="J1201">
        <f t="shared" si="127"/>
        <v>6.9513862845151982E-3</v>
      </c>
      <c r="K1201">
        <f t="shared" si="128"/>
        <v>5.6887194707973283E-3</v>
      </c>
      <c r="L1201">
        <f t="shared" si="129"/>
        <v>1.8829207861959407E-2</v>
      </c>
      <c r="M1201">
        <f t="shared" si="130"/>
        <v>9.1701406619368979E-3</v>
      </c>
      <c r="N1201">
        <f t="shared" si="131"/>
        <v>1.3232546723282067E-2</v>
      </c>
      <c r="O1201">
        <f t="shared" si="132"/>
        <v>1.8779773220715108E-3</v>
      </c>
    </row>
    <row r="1202" spans="1:15">
      <c r="A1202" s="2">
        <v>41218</v>
      </c>
      <c r="B1202" s="1">
        <v>50.5</v>
      </c>
      <c r="C1202" s="1">
        <v>24.819999694824219</v>
      </c>
      <c r="D1202" s="1">
        <v>29.45000076293945</v>
      </c>
      <c r="E1202" s="1">
        <v>22.020000457763668</v>
      </c>
      <c r="F1202" s="1">
        <v>10.689999580383301</v>
      </c>
      <c r="G1202" s="1">
        <v>21.170000076293949</v>
      </c>
      <c r="I1202" s="2">
        <v>41218</v>
      </c>
      <c r="J1202">
        <f t="shared" si="127"/>
        <v>-3.9447881642962245E-3</v>
      </c>
      <c r="K1202">
        <f t="shared" si="128"/>
        <v>2.8282704979482325E-3</v>
      </c>
      <c r="L1202">
        <f t="shared" si="129"/>
        <v>-1.0416648641068824E-2</v>
      </c>
      <c r="M1202">
        <f t="shared" si="130"/>
        <v>4.5434933111478972E-4</v>
      </c>
      <c r="N1202">
        <f t="shared" si="131"/>
        <v>-2.7985714457285805E-3</v>
      </c>
      <c r="O1202">
        <f t="shared" si="132"/>
        <v>-7.9662640617800522E-3</v>
      </c>
    </row>
    <row r="1203" spans="1:15">
      <c r="A1203" s="2">
        <v>41219</v>
      </c>
      <c r="B1203" s="1">
        <v>50.900001525878913</v>
      </c>
      <c r="C1203" s="1">
        <v>24.760000228881839</v>
      </c>
      <c r="D1203" s="1">
        <v>29.5</v>
      </c>
      <c r="E1203" s="1">
        <v>22.020000457763668</v>
      </c>
      <c r="F1203" s="1">
        <v>10.789999961853029</v>
      </c>
      <c r="G1203" s="1">
        <v>21.370000839233398</v>
      </c>
      <c r="I1203" s="2">
        <v>41219</v>
      </c>
      <c r="J1203">
        <f t="shared" si="127"/>
        <v>7.9208222946319483E-3</v>
      </c>
      <c r="K1203">
        <f t="shared" si="128"/>
        <v>-2.4173838307859088E-3</v>
      </c>
      <c r="L1203">
        <f t="shared" si="129"/>
        <v>1.6977669190240091E-3</v>
      </c>
      <c r="M1203">
        <f t="shared" si="130"/>
        <v>0</v>
      </c>
      <c r="N1203">
        <f t="shared" si="131"/>
        <v>9.3545730023445635E-3</v>
      </c>
      <c r="O1203">
        <f t="shared" si="132"/>
        <v>9.447367133617034E-3</v>
      </c>
    </row>
    <row r="1204" spans="1:15">
      <c r="A1204" s="2">
        <v>41220</v>
      </c>
      <c r="B1204" s="1">
        <v>51.150001525878913</v>
      </c>
      <c r="C1204" s="1">
        <v>24.909999847412109</v>
      </c>
      <c r="D1204" s="1">
        <v>29.829999923706051</v>
      </c>
      <c r="E1204" s="1">
        <v>22.14999961853027</v>
      </c>
      <c r="F1204" s="1">
        <v>10.89999961853027</v>
      </c>
      <c r="G1204" s="1">
        <v>21.45999908447266</v>
      </c>
      <c r="I1204" s="2">
        <v>41220</v>
      </c>
      <c r="J1204">
        <f t="shared" si="127"/>
        <v>4.9115912083596567E-3</v>
      </c>
      <c r="K1204">
        <f t="shared" si="128"/>
        <v>6.058142857175727E-3</v>
      </c>
      <c r="L1204">
        <f t="shared" si="129"/>
        <v>1.1186438091730547E-2</v>
      </c>
      <c r="M1204">
        <f t="shared" si="130"/>
        <v>5.9036856523210154E-3</v>
      </c>
      <c r="N1204">
        <f t="shared" si="131"/>
        <v>1.01945928698919E-2</v>
      </c>
      <c r="O1204">
        <f t="shared" si="132"/>
        <v>4.211429186003245E-3</v>
      </c>
    </row>
    <row r="1205" spans="1:15">
      <c r="A1205" s="2">
        <v>41221</v>
      </c>
      <c r="B1205" s="1">
        <v>50.75</v>
      </c>
      <c r="C1205" s="1">
        <v>24.79999923706055</v>
      </c>
      <c r="D1205" s="1">
        <v>29.70000076293945</v>
      </c>
      <c r="E1205" s="1">
        <v>21.989999771118161</v>
      </c>
      <c r="F1205" s="1">
        <v>10.710000038146971</v>
      </c>
      <c r="G1205" s="1">
        <v>21.280000686645511</v>
      </c>
      <c r="I1205" s="2">
        <v>41221</v>
      </c>
      <c r="J1205">
        <f t="shared" si="127"/>
        <v>-7.8201664505627815E-3</v>
      </c>
      <c r="K1205">
        <f t="shared" si="128"/>
        <v>-4.4159217593486609E-3</v>
      </c>
      <c r="L1205">
        <f t="shared" si="129"/>
        <v>-4.3580007073111176E-3</v>
      </c>
      <c r="M1205">
        <f t="shared" si="130"/>
        <v>-7.223469533527962E-3</v>
      </c>
      <c r="N1205">
        <f t="shared" si="131"/>
        <v>-1.7431154773647425E-2</v>
      </c>
      <c r="O1205">
        <f t="shared" si="132"/>
        <v>-8.3876237421364064E-3</v>
      </c>
    </row>
    <row r="1206" spans="1:15">
      <c r="A1206" s="2">
        <v>41222</v>
      </c>
      <c r="B1206" s="1">
        <v>51.099998474121087</v>
      </c>
      <c r="C1206" s="1">
        <v>24.89999961853027</v>
      </c>
      <c r="D1206" s="1">
        <v>29.89999961853027</v>
      </c>
      <c r="E1206" s="1">
        <v>22.29999923706055</v>
      </c>
      <c r="F1206" s="1">
        <v>10.829999923706049</v>
      </c>
      <c r="G1206" s="1">
        <v>21.5</v>
      </c>
      <c r="I1206" s="2">
        <v>41222</v>
      </c>
      <c r="J1206">
        <f t="shared" si="127"/>
        <v>6.8965216575583577E-3</v>
      </c>
      <c r="K1206">
        <f t="shared" si="128"/>
        <v>4.0322735704072599E-3</v>
      </c>
      <c r="L1206">
        <f t="shared" si="129"/>
        <v>6.7339680287276243E-3</v>
      </c>
      <c r="M1206">
        <f t="shared" si="130"/>
        <v>1.4097292822601375E-2</v>
      </c>
      <c r="N1206">
        <f t="shared" si="131"/>
        <v>1.1204471067382059E-2</v>
      </c>
      <c r="O1206">
        <f t="shared" si="132"/>
        <v>1.0338313263897192E-2</v>
      </c>
    </row>
    <row r="1207" spans="1:15">
      <c r="A1207" s="2">
        <v>41225</v>
      </c>
      <c r="B1207" s="1">
        <v>50.900001525878913</v>
      </c>
      <c r="C1207" s="1">
        <v>24.840000152587891</v>
      </c>
      <c r="D1207" s="1">
        <v>29.95000076293945</v>
      </c>
      <c r="E1207" s="1">
        <v>22.229999542236332</v>
      </c>
      <c r="F1207" s="1">
        <v>10.75</v>
      </c>
      <c r="G1207" s="1">
        <v>21.54999923706055</v>
      </c>
      <c r="I1207" s="2">
        <v>41225</v>
      </c>
      <c r="J1207">
        <f t="shared" si="127"/>
        <v>-3.9138347204346604E-3</v>
      </c>
      <c r="K1207">
        <f t="shared" si="128"/>
        <v>-2.4096171430351512E-3</v>
      </c>
      <c r="L1207">
        <f t="shared" si="129"/>
        <v>1.6722790985653358E-3</v>
      </c>
      <c r="M1207">
        <f t="shared" si="130"/>
        <v>-3.138999875295318E-3</v>
      </c>
      <c r="N1207">
        <f t="shared" si="131"/>
        <v>-7.3868812806670093E-3</v>
      </c>
      <c r="O1207">
        <f t="shared" si="132"/>
        <v>2.325545909793043E-3</v>
      </c>
    </row>
    <row r="1208" spans="1:15">
      <c r="A1208" s="2">
        <v>41226</v>
      </c>
      <c r="B1208" s="1">
        <v>50.049999237060547</v>
      </c>
      <c r="C1208" s="1">
        <v>24.79999923706055</v>
      </c>
      <c r="D1208" s="1">
        <v>29.889999389648441</v>
      </c>
      <c r="E1208" s="1">
        <v>21.879999160766602</v>
      </c>
      <c r="F1208" s="1">
        <v>10.579999923706049</v>
      </c>
      <c r="G1208" s="1">
        <v>21.14999961853027</v>
      </c>
      <c r="I1208" s="2">
        <v>41226</v>
      </c>
      <c r="J1208">
        <f t="shared" si="127"/>
        <v>-1.66994550753835E-2</v>
      </c>
      <c r="K1208">
        <f t="shared" si="128"/>
        <v>-1.6103428052182522E-3</v>
      </c>
      <c r="L1208">
        <f t="shared" si="129"/>
        <v>-2.003384699918107E-3</v>
      </c>
      <c r="M1208">
        <f t="shared" si="130"/>
        <v>-1.5744506913045134E-2</v>
      </c>
      <c r="N1208">
        <f t="shared" si="131"/>
        <v>-1.5813960585483781E-2</v>
      </c>
      <c r="O1208">
        <f t="shared" si="132"/>
        <v>-1.8561467874318172E-2</v>
      </c>
    </row>
    <row r="1209" spans="1:15">
      <c r="A1209" s="2">
        <v>41227</v>
      </c>
      <c r="B1209" s="1">
        <v>50.150001525878913</v>
      </c>
      <c r="C1209" s="1">
        <v>24.780000686645511</v>
      </c>
      <c r="D1209" s="1">
        <v>29.639999389648441</v>
      </c>
      <c r="E1209" s="1">
        <v>21.920000076293949</v>
      </c>
      <c r="F1209" s="1">
        <v>10.60000038146973</v>
      </c>
      <c r="G1209" s="1">
        <v>21.239999771118161</v>
      </c>
      <c r="I1209" s="2">
        <v>41227</v>
      </c>
      <c r="J1209">
        <f t="shared" si="127"/>
        <v>1.9980477590960228E-3</v>
      </c>
      <c r="K1209">
        <f t="shared" si="128"/>
        <v>-8.063931867043644E-4</v>
      </c>
      <c r="L1209">
        <f t="shared" si="129"/>
        <v>-8.3640015090324978E-3</v>
      </c>
      <c r="M1209">
        <f t="shared" si="130"/>
        <v>1.8281954781366547E-3</v>
      </c>
      <c r="N1209">
        <f t="shared" si="131"/>
        <v>1.890402448762479E-3</v>
      </c>
      <c r="O1209">
        <f t="shared" si="132"/>
        <v>4.2553264402443907E-3</v>
      </c>
    </row>
    <row r="1210" spans="1:15">
      <c r="A1210" s="2">
        <v>41228</v>
      </c>
      <c r="B1210" s="1">
        <v>50</v>
      </c>
      <c r="C1210" s="1">
        <v>24.70999908447266</v>
      </c>
      <c r="D1210" s="1">
        <v>29.569999694824219</v>
      </c>
      <c r="E1210" s="1">
        <v>22</v>
      </c>
      <c r="F1210" s="1">
        <v>10.569999694824221</v>
      </c>
      <c r="G1210" s="1">
        <v>21.29000091552734</v>
      </c>
      <c r="I1210" s="2">
        <v>41228</v>
      </c>
      <c r="J1210">
        <f t="shared" si="127"/>
        <v>-2.9910572545348386E-3</v>
      </c>
      <c r="K1210">
        <f t="shared" si="128"/>
        <v>-2.8249233346703245E-3</v>
      </c>
      <c r="L1210">
        <f t="shared" si="129"/>
        <v>-2.3616631668578643E-3</v>
      </c>
      <c r="M1210">
        <f t="shared" si="130"/>
        <v>3.649631543230216E-3</v>
      </c>
      <c r="N1210">
        <f t="shared" si="131"/>
        <v>-2.8302533552692082E-3</v>
      </c>
      <c r="O1210">
        <f t="shared" si="132"/>
        <v>2.3541028694911057E-3</v>
      </c>
    </row>
    <row r="1211" spans="1:15">
      <c r="A1211" s="2">
        <v>41229</v>
      </c>
      <c r="B1211" s="1">
        <v>49.939998626708977</v>
      </c>
      <c r="C1211" s="1">
        <v>24.64999961853027</v>
      </c>
      <c r="D1211" s="1">
        <v>29.559999465942379</v>
      </c>
      <c r="E1211" s="1">
        <v>21.95999908447266</v>
      </c>
      <c r="F1211" s="1">
        <v>10.569999694824221</v>
      </c>
      <c r="G1211" s="1">
        <v>21.280000686645511</v>
      </c>
      <c r="I1211" s="2">
        <v>41229</v>
      </c>
      <c r="J1211">
        <f t="shared" si="127"/>
        <v>-1.2000274658204547E-3</v>
      </c>
      <c r="K1211">
        <f t="shared" si="128"/>
        <v>-2.4281452110652873E-3</v>
      </c>
      <c r="L1211">
        <f t="shared" si="129"/>
        <v>-3.381883322639966E-4</v>
      </c>
      <c r="M1211">
        <f t="shared" si="130"/>
        <v>-1.818223433060918E-3</v>
      </c>
      <c r="N1211">
        <f t="shared" si="131"/>
        <v>0</v>
      </c>
      <c r="O1211">
        <f t="shared" si="132"/>
        <v>-4.6971481689958079E-4</v>
      </c>
    </row>
    <row r="1212" spans="1:15">
      <c r="A1212" s="2">
        <v>41232</v>
      </c>
      <c r="B1212" s="1">
        <v>50.25</v>
      </c>
      <c r="C1212" s="1">
        <v>24.60000038146973</v>
      </c>
      <c r="D1212" s="1">
        <v>29.670000076293949</v>
      </c>
      <c r="E1212" s="1">
        <v>21.95000076293945</v>
      </c>
      <c r="F1212" s="1">
        <v>10.60999965667725</v>
      </c>
      <c r="G1212" s="1">
        <v>21.319999694824219</v>
      </c>
      <c r="I1212" s="2">
        <v>41232</v>
      </c>
      <c r="J1212">
        <f t="shared" si="127"/>
        <v>6.2074766082437852E-3</v>
      </c>
      <c r="K1212">
        <f t="shared" si="128"/>
        <v>-2.0283666464219166E-3</v>
      </c>
      <c r="L1212">
        <f t="shared" si="129"/>
        <v>3.721265640694854E-3</v>
      </c>
      <c r="M1212">
        <f t="shared" si="130"/>
        <v>-4.5529699226079577E-4</v>
      </c>
      <c r="N1212">
        <f t="shared" si="131"/>
        <v>3.7842916752983237E-3</v>
      </c>
      <c r="O1212">
        <f t="shared" si="132"/>
        <v>1.8796525793257698E-3</v>
      </c>
    </row>
    <row r="1213" spans="1:15">
      <c r="A1213" s="2">
        <v>41233</v>
      </c>
      <c r="B1213" s="1">
        <v>50.349998474121087</v>
      </c>
      <c r="C1213" s="1">
        <v>24.610000610351559</v>
      </c>
      <c r="D1213" s="1">
        <v>29.780000686645511</v>
      </c>
      <c r="E1213" s="1">
        <v>21.879999160766602</v>
      </c>
      <c r="F1213" s="1">
        <v>10.63000011444092</v>
      </c>
      <c r="G1213" s="1">
        <v>21.29000091552734</v>
      </c>
      <c r="I1213" s="2">
        <v>41233</v>
      </c>
      <c r="J1213">
        <f t="shared" si="127"/>
        <v>1.9900193854942615E-3</v>
      </c>
      <c r="K1213">
        <f t="shared" si="128"/>
        <v>4.0651336287627189E-4</v>
      </c>
      <c r="L1213">
        <f t="shared" si="129"/>
        <v>3.7074691630840928E-3</v>
      </c>
      <c r="M1213">
        <f t="shared" si="130"/>
        <v>-3.1891389403065195E-3</v>
      </c>
      <c r="N1213">
        <f t="shared" si="131"/>
        <v>1.8850573431529849E-3</v>
      </c>
      <c r="O1213">
        <f t="shared" si="132"/>
        <v>-1.4070722198068911E-3</v>
      </c>
    </row>
    <row r="1214" spans="1:15">
      <c r="A1214" s="2">
        <v>41234</v>
      </c>
      <c r="B1214" s="1">
        <v>49.970001220703118</v>
      </c>
      <c r="C1214" s="1">
        <v>24.29999923706055</v>
      </c>
      <c r="D1214" s="1">
        <v>29.54999923706055</v>
      </c>
      <c r="E1214" s="1">
        <v>21.770000457763668</v>
      </c>
      <c r="F1214" s="1">
        <v>10.489999771118161</v>
      </c>
      <c r="G1214" s="1">
        <v>21.120000839233398</v>
      </c>
      <c r="I1214" s="2">
        <v>41234</v>
      </c>
      <c r="J1214">
        <f t="shared" si="127"/>
        <v>-7.5471154902473315E-3</v>
      </c>
      <c r="K1214">
        <f t="shared" si="128"/>
        <v>-1.259656097532214E-2</v>
      </c>
      <c r="L1214">
        <f t="shared" si="129"/>
        <v>-7.7233527294075033E-3</v>
      </c>
      <c r="M1214">
        <f t="shared" si="130"/>
        <v>-5.0273632185586998E-3</v>
      </c>
      <c r="N1214">
        <f t="shared" si="131"/>
        <v>-1.3170304968535976E-2</v>
      </c>
      <c r="O1214">
        <f t="shared" si="132"/>
        <v>-7.9849727094166711E-3</v>
      </c>
    </row>
    <row r="1215" spans="1:15">
      <c r="A1215" s="2">
        <v>41235</v>
      </c>
      <c r="B1215" s="1">
        <v>50.200000762939453</v>
      </c>
      <c r="C1215" s="1">
        <v>23.620000839233398</v>
      </c>
      <c r="D1215" s="1">
        <v>29.79000091552734</v>
      </c>
      <c r="E1215" s="1">
        <v>21.64999961853027</v>
      </c>
      <c r="F1215" s="1">
        <v>10.409999847412109</v>
      </c>
      <c r="G1215" s="1">
        <v>21.139999389648441</v>
      </c>
      <c r="I1215" s="2">
        <v>41235</v>
      </c>
      <c r="J1215">
        <f t="shared" si="127"/>
        <v>4.6027523837850921E-3</v>
      </c>
      <c r="K1215">
        <f t="shared" si="128"/>
        <v>-2.7983474040199519E-2</v>
      </c>
      <c r="L1215">
        <f t="shared" si="129"/>
        <v>8.12188442176974E-3</v>
      </c>
      <c r="M1215">
        <f t="shared" si="130"/>
        <v>-5.5122111488336446E-3</v>
      </c>
      <c r="N1215">
        <f t="shared" si="131"/>
        <v>-7.6263036655456196E-3</v>
      </c>
      <c r="O1215">
        <f t="shared" si="132"/>
        <v>9.469010236918395E-4</v>
      </c>
    </row>
    <row r="1216" spans="1:15">
      <c r="A1216" s="2">
        <v>41236</v>
      </c>
      <c r="B1216" s="1">
        <v>51.700000762939453</v>
      </c>
      <c r="C1216" s="1">
        <v>24.010000228881839</v>
      </c>
      <c r="D1216" s="1">
        <v>30.690000534057621</v>
      </c>
      <c r="E1216" s="1">
        <v>22.139999389648441</v>
      </c>
      <c r="F1216" s="1">
        <v>10.69999980926514</v>
      </c>
      <c r="G1216" s="1">
        <v>21.54999923706055</v>
      </c>
      <c r="I1216" s="2">
        <v>41236</v>
      </c>
      <c r="J1216">
        <f t="shared" si="127"/>
        <v>2.9880477633525991E-2</v>
      </c>
      <c r="K1216">
        <f t="shared" si="128"/>
        <v>1.6511404563569809E-2</v>
      </c>
      <c r="L1216">
        <f t="shared" si="129"/>
        <v>3.0211466628763239E-2</v>
      </c>
      <c r="M1216">
        <f t="shared" si="130"/>
        <v>2.2632784284152115E-2</v>
      </c>
      <c r="N1216">
        <f t="shared" si="131"/>
        <v>2.7857825754447431E-2</v>
      </c>
      <c r="O1216">
        <f t="shared" si="132"/>
        <v>1.9394506113981854E-2</v>
      </c>
    </row>
    <row r="1217" spans="1:15">
      <c r="A1217" s="2">
        <v>41239</v>
      </c>
      <c r="B1217" s="1">
        <v>52.200000762939453</v>
      </c>
      <c r="C1217" s="1">
        <v>24.680000305175781</v>
      </c>
      <c r="D1217" s="1">
        <v>31.110000610351559</v>
      </c>
      <c r="E1217" s="1">
        <v>22.360000610351559</v>
      </c>
      <c r="F1217" s="1">
        <v>10.88000011444092</v>
      </c>
      <c r="G1217" s="1">
        <v>21.79999923706055</v>
      </c>
      <c r="I1217" s="2">
        <v>41239</v>
      </c>
      <c r="J1217">
        <f t="shared" si="127"/>
        <v>9.6711797412277652E-3</v>
      </c>
      <c r="K1217">
        <f t="shared" si="128"/>
        <v>2.7905042478425002E-2</v>
      </c>
      <c r="L1217">
        <f t="shared" si="129"/>
        <v>1.3685241739499204E-2</v>
      </c>
      <c r="M1217">
        <f t="shared" si="130"/>
        <v>9.9368214439057075E-3</v>
      </c>
      <c r="N1217">
        <f t="shared" si="131"/>
        <v>1.6822458727514839E-2</v>
      </c>
      <c r="O1217">
        <f t="shared" si="132"/>
        <v>1.1600928484956195E-2</v>
      </c>
    </row>
    <row r="1218" spans="1:15">
      <c r="A1218" s="2">
        <v>41240</v>
      </c>
      <c r="B1218" s="1">
        <v>52.400001525878913</v>
      </c>
      <c r="C1218" s="1">
        <v>24.75</v>
      </c>
      <c r="D1218" s="1">
        <v>30.979999542236332</v>
      </c>
      <c r="E1218" s="1">
        <v>22.360000610351559</v>
      </c>
      <c r="F1218" s="1">
        <v>10.89999961853027</v>
      </c>
      <c r="G1218" s="1">
        <v>21.819999694824219</v>
      </c>
      <c r="I1218" s="2">
        <v>41240</v>
      </c>
      <c r="J1218">
        <f t="shared" si="127"/>
        <v>3.8314321842204875E-3</v>
      </c>
      <c r="K1218">
        <f t="shared" si="128"/>
        <v>2.836292299783267E-3</v>
      </c>
      <c r="L1218">
        <f t="shared" si="129"/>
        <v>-4.1787549201130723E-3</v>
      </c>
      <c r="M1218">
        <f t="shared" si="130"/>
        <v>0</v>
      </c>
      <c r="N1218">
        <f t="shared" si="131"/>
        <v>1.8381896947597446E-3</v>
      </c>
      <c r="O1218">
        <f t="shared" si="132"/>
        <v>9.1745222310223929E-4</v>
      </c>
    </row>
    <row r="1219" spans="1:15">
      <c r="A1219" s="2">
        <v>41241</v>
      </c>
      <c r="B1219" s="1">
        <v>52.450000762939453</v>
      </c>
      <c r="C1219" s="1">
        <v>24.739999771118161</v>
      </c>
      <c r="D1219" s="1">
        <v>31.159999847412109</v>
      </c>
      <c r="E1219" s="1">
        <v>22.430000305175781</v>
      </c>
      <c r="F1219" s="1">
        <v>10.939999580383301</v>
      </c>
      <c r="G1219" s="1">
        <v>21.89999961853027</v>
      </c>
      <c r="I1219" s="2">
        <v>41241</v>
      </c>
      <c r="J1219">
        <f t="shared" si="127"/>
        <v>9.5418388558341026E-4</v>
      </c>
      <c r="K1219">
        <f t="shared" si="128"/>
        <v>-4.0404965179149455E-4</v>
      </c>
      <c r="L1219">
        <f t="shared" si="129"/>
        <v>5.810210065703059E-3</v>
      </c>
      <c r="M1219">
        <f t="shared" si="130"/>
        <v>3.1305766061480319E-3</v>
      </c>
      <c r="N1219">
        <f t="shared" si="131"/>
        <v>3.6697213993503236E-3</v>
      </c>
      <c r="O1219">
        <f t="shared" si="132"/>
        <v>3.6663576913352294E-3</v>
      </c>
    </row>
    <row r="1220" spans="1:15">
      <c r="A1220" s="2">
        <v>41242</v>
      </c>
      <c r="B1220" s="1">
        <v>53.099998474121087</v>
      </c>
      <c r="C1220" s="1">
        <v>24.79999923706055</v>
      </c>
      <c r="D1220" s="1">
        <v>31.260000228881839</v>
      </c>
      <c r="E1220" s="1">
        <v>22.60000038146973</v>
      </c>
      <c r="F1220" s="1">
        <v>11.02999973297119</v>
      </c>
      <c r="G1220" s="1">
        <v>22.139999389648441</v>
      </c>
      <c r="I1220" s="2">
        <v>41242</v>
      </c>
      <c r="J1220">
        <f t="shared" ref="J1220:J1283" si="133">(B1220-B1219)/B1219</f>
        <v>1.2392711186401244E-2</v>
      </c>
      <c r="K1220">
        <f t="shared" ref="K1220:K1283" si="134">(C1220-C1219)/C1219</f>
        <v>2.4252007476747908E-3</v>
      </c>
      <c r="L1220">
        <f t="shared" ref="L1220:L1283" si="135">(D1220-D1219)/D1219</f>
        <v>3.2092548767465837E-3</v>
      </c>
      <c r="M1220">
        <f t="shared" ref="M1220:M1283" si="136">(E1220-E1219)/E1219</f>
        <v>7.5791383852420588E-3</v>
      </c>
      <c r="N1220">
        <f t="shared" ref="N1220:N1283" si="137">(F1220-F1219)/F1219</f>
        <v>8.226705305297238E-3</v>
      </c>
      <c r="O1220">
        <f t="shared" ref="O1220:O1283" si="138">(G1220-G1219)/G1219</f>
        <v>1.0958893849253765E-2</v>
      </c>
    </row>
    <row r="1221" spans="1:15">
      <c r="A1221" s="2">
        <v>41243</v>
      </c>
      <c r="B1221" s="1">
        <v>53.549999237060547</v>
      </c>
      <c r="C1221" s="1">
        <v>25</v>
      </c>
      <c r="D1221" s="1">
        <v>31.760000228881839</v>
      </c>
      <c r="E1221" s="1">
        <v>22.840000152587891</v>
      </c>
      <c r="F1221" s="1">
        <v>11.060000419616699</v>
      </c>
      <c r="G1221" s="1">
        <v>22.409999847412109</v>
      </c>
      <c r="I1221" s="2">
        <v>41243</v>
      </c>
      <c r="J1221">
        <f t="shared" si="133"/>
        <v>8.474590882686624E-3</v>
      </c>
      <c r="K1221">
        <f t="shared" si="134"/>
        <v>8.0645471408149483E-3</v>
      </c>
      <c r="L1221">
        <f t="shared" si="135"/>
        <v>1.5994881520763341E-2</v>
      </c>
      <c r="M1221">
        <f t="shared" si="136"/>
        <v>1.0619458719785773E-2</v>
      </c>
      <c r="N1221">
        <f t="shared" si="137"/>
        <v>2.7199172594565601E-3</v>
      </c>
      <c r="O1221">
        <f t="shared" si="138"/>
        <v>1.219514296327881E-2</v>
      </c>
    </row>
    <row r="1222" spans="1:15">
      <c r="A1222" s="2">
        <v>41246</v>
      </c>
      <c r="B1222" s="1">
        <v>53.5</v>
      </c>
      <c r="C1222" s="1">
        <v>25.239999771118161</v>
      </c>
      <c r="D1222" s="1">
        <v>31.829999923706051</v>
      </c>
      <c r="E1222" s="1">
        <v>22.729999542236332</v>
      </c>
      <c r="F1222" s="1">
        <v>11.090000152587891</v>
      </c>
      <c r="G1222" s="1">
        <v>22.430000305175781</v>
      </c>
      <c r="I1222" s="2">
        <v>41246</v>
      </c>
      <c r="J1222">
        <f t="shared" si="133"/>
        <v>-9.3369258212694275E-4</v>
      </c>
      <c r="K1222">
        <f t="shared" si="134"/>
        <v>9.59999084472642E-3</v>
      </c>
      <c r="L1222">
        <f t="shared" si="135"/>
        <v>2.2040206020072844E-3</v>
      </c>
      <c r="M1222">
        <f t="shared" si="136"/>
        <v>-4.8161387748106169E-3</v>
      </c>
      <c r="N1222">
        <f t="shared" si="137"/>
        <v>2.712453149457574E-3</v>
      </c>
      <c r="O1222">
        <f t="shared" si="138"/>
        <v>8.9247915661996369E-4</v>
      </c>
    </row>
    <row r="1223" spans="1:15">
      <c r="A1223" s="2">
        <v>41247</v>
      </c>
      <c r="B1223" s="1">
        <v>53.450000762939453</v>
      </c>
      <c r="C1223" s="1">
        <v>25.25</v>
      </c>
      <c r="D1223" s="1">
        <v>31.639999389648441</v>
      </c>
      <c r="E1223" s="1">
        <v>22.569999694824219</v>
      </c>
      <c r="F1223" s="1">
        <v>11.14000034332275</v>
      </c>
      <c r="G1223" s="1">
        <v>22.45000076293945</v>
      </c>
      <c r="I1223" s="2">
        <v>41247</v>
      </c>
      <c r="J1223">
        <f t="shared" si="133"/>
        <v>-9.3456517870181078E-4</v>
      </c>
      <c r="K1223">
        <f t="shared" si="134"/>
        <v>3.9620558528224065E-4</v>
      </c>
      <c r="L1223">
        <f t="shared" si="135"/>
        <v>-5.9692282284959496E-3</v>
      </c>
      <c r="M1223">
        <f t="shared" si="136"/>
        <v>-7.0391487300650894E-3</v>
      </c>
      <c r="N1223">
        <f t="shared" si="137"/>
        <v>4.5085834127055451E-3</v>
      </c>
      <c r="O1223">
        <f t="shared" si="138"/>
        <v>8.9168334781757291E-4</v>
      </c>
    </row>
    <row r="1224" spans="1:15">
      <c r="A1224" s="2">
        <v>41248</v>
      </c>
      <c r="B1224" s="1">
        <v>53.75</v>
      </c>
      <c r="C1224" s="1">
        <v>25.469999313354489</v>
      </c>
      <c r="D1224" s="1">
        <v>31.909999847412109</v>
      </c>
      <c r="E1224" s="1">
        <v>23.04000091552734</v>
      </c>
      <c r="F1224" s="1">
        <v>11.22999954223633</v>
      </c>
      <c r="G1224" s="1">
        <v>22.680000305175781</v>
      </c>
      <c r="I1224" s="2">
        <v>41248</v>
      </c>
      <c r="J1224">
        <f t="shared" si="133"/>
        <v>5.6127078162467843E-3</v>
      </c>
      <c r="K1224">
        <f t="shared" si="134"/>
        <v>8.7128440932470741E-3</v>
      </c>
      <c r="L1224">
        <f t="shared" si="135"/>
        <v>8.5335165288278579E-3</v>
      </c>
      <c r="M1224">
        <f t="shared" si="136"/>
        <v>2.0824157158092594E-2</v>
      </c>
      <c r="N1224">
        <f t="shared" si="137"/>
        <v>8.0789224542102047E-3</v>
      </c>
      <c r="O1224">
        <f t="shared" si="138"/>
        <v>1.0244968125614314E-2</v>
      </c>
    </row>
    <row r="1225" spans="1:15">
      <c r="A1225" s="2">
        <v>41249</v>
      </c>
      <c r="B1225" s="1">
        <v>53.599998474121087</v>
      </c>
      <c r="C1225" s="1">
        <v>25.35000038146973</v>
      </c>
      <c r="D1225" s="1">
        <v>31.889999389648441</v>
      </c>
      <c r="E1225" s="1">
        <v>22.95999908447266</v>
      </c>
      <c r="F1225" s="1">
        <v>11.22999954223633</v>
      </c>
      <c r="G1225" s="1">
        <v>22.64999961853027</v>
      </c>
      <c r="I1225" s="2">
        <v>41249</v>
      </c>
      <c r="J1225">
        <f t="shared" si="133"/>
        <v>-2.7907260628635042E-3</v>
      </c>
      <c r="K1225">
        <f t="shared" si="134"/>
        <v>-4.7113833969300656E-3</v>
      </c>
      <c r="L1225">
        <f t="shared" si="135"/>
        <v>-6.2677711874982521E-4</v>
      </c>
      <c r="M1225">
        <f t="shared" si="136"/>
        <v>-3.4723015571047474E-3</v>
      </c>
      <c r="N1225">
        <f t="shared" si="137"/>
        <v>0</v>
      </c>
      <c r="O1225">
        <f t="shared" si="138"/>
        <v>-1.3227815803276218E-3</v>
      </c>
    </row>
    <row r="1226" spans="1:15">
      <c r="A1226" s="2">
        <v>41250</v>
      </c>
      <c r="B1226" s="1">
        <v>53.900001525878913</v>
      </c>
      <c r="C1226" s="1">
        <v>25.530000686645511</v>
      </c>
      <c r="D1226" s="1">
        <v>31.870000839233398</v>
      </c>
      <c r="E1226" s="1">
        <v>23.139999389648441</v>
      </c>
      <c r="F1226" s="1">
        <v>11.25</v>
      </c>
      <c r="G1226" s="1">
        <v>22.54000091552734</v>
      </c>
      <c r="I1226" s="2">
        <v>41250</v>
      </c>
      <c r="J1226">
        <f t="shared" si="133"/>
        <v>5.597072020490315E-3</v>
      </c>
      <c r="K1226">
        <f t="shared" si="134"/>
        <v>7.100603647617984E-3</v>
      </c>
      <c r="L1226">
        <f t="shared" si="135"/>
        <v>-6.2711040444654836E-4</v>
      </c>
      <c r="M1226">
        <f t="shared" si="136"/>
        <v>7.8397348585920231E-3</v>
      </c>
      <c r="N1226">
        <f t="shared" si="137"/>
        <v>1.7809847354354593E-3</v>
      </c>
      <c r="O1226">
        <f t="shared" si="138"/>
        <v>-4.8564549605086202E-3</v>
      </c>
    </row>
    <row r="1227" spans="1:15">
      <c r="A1227" s="2">
        <v>41253</v>
      </c>
      <c r="B1227" s="1">
        <v>53.700000762939453</v>
      </c>
      <c r="C1227" s="1">
        <v>25.469999313354489</v>
      </c>
      <c r="D1227" s="1">
        <v>31.829999923706051</v>
      </c>
      <c r="E1227" s="1">
        <v>22.879999160766602</v>
      </c>
      <c r="F1227" s="1">
        <v>11.22000026702881</v>
      </c>
      <c r="G1227" s="1">
        <v>22.569999694824219</v>
      </c>
      <c r="I1227" s="2">
        <v>41253</v>
      </c>
      <c r="J1227">
        <f t="shared" si="133"/>
        <v>-3.7105891888228278E-3</v>
      </c>
      <c r="K1227">
        <f t="shared" si="134"/>
        <v>-2.3502299912748865E-3</v>
      </c>
      <c r="L1227">
        <f t="shared" si="135"/>
        <v>-1.2551275329150411E-3</v>
      </c>
      <c r="M1227">
        <f t="shared" si="136"/>
        <v>-1.1235965243722057E-2</v>
      </c>
      <c r="N1227">
        <f t="shared" si="137"/>
        <v>-2.6666429307724117E-3</v>
      </c>
      <c r="O1227">
        <f t="shared" si="138"/>
        <v>1.3309129582249933E-3</v>
      </c>
    </row>
    <row r="1228" spans="1:15">
      <c r="A1228" s="2">
        <v>41254</v>
      </c>
      <c r="B1228" s="1">
        <v>53.650001525878913</v>
      </c>
      <c r="C1228" s="1">
        <v>25.14999961853027</v>
      </c>
      <c r="D1228" s="1">
        <v>31.54999923706055</v>
      </c>
      <c r="E1228" s="1">
        <v>22.89999961853027</v>
      </c>
      <c r="F1228" s="1">
        <v>11.170000076293951</v>
      </c>
      <c r="G1228" s="1">
        <v>22.54000091552734</v>
      </c>
      <c r="I1228" s="2">
        <v>41254</v>
      </c>
      <c r="J1228">
        <f t="shared" si="133"/>
        <v>-9.3108447579476144E-4</v>
      </c>
      <c r="K1228">
        <f t="shared" si="134"/>
        <v>-1.2563788906599451E-2</v>
      </c>
      <c r="L1228">
        <f t="shared" si="135"/>
        <v>-8.7967542355212001E-3</v>
      </c>
      <c r="M1228">
        <f t="shared" si="136"/>
        <v>8.7414591334269087E-4</v>
      </c>
      <c r="N1228">
        <f t="shared" si="137"/>
        <v>-4.4563448792234632E-3</v>
      </c>
      <c r="O1228">
        <f t="shared" si="138"/>
        <v>-1.3291439832743069E-3</v>
      </c>
    </row>
    <row r="1229" spans="1:15">
      <c r="A1229" s="2">
        <v>41255</v>
      </c>
      <c r="B1229" s="1">
        <v>54.099998474121087</v>
      </c>
      <c r="C1229" s="1">
        <v>25.329999923706051</v>
      </c>
      <c r="D1229" s="1">
        <v>32.139999389648438</v>
      </c>
      <c r="E1229" s="1">
        <v>23.079999923706051</v>
      </c>
      <c r="F1229" s="1">
        <v>11.39000034332275</v>
      </c>
      <c r="G1229" s="1">
        <v>22.70999908447266</v>
      </c>
      <c r="I1229" s="2">
        <v>41255</v>
      </c>
      <c r="J1229">
        <f t="shared" si="133"/>
        <v>8.3876409215964381E-3</v>
      </c>
      <c r="K1229">
        <f t="shared" si="134"/>
        <v>7.1570698968583205E-3</v>
      </c>
      <c r="L1229">
        <f t="shared" si="135"/>
        <v>1.8700480724412726E-2</v>
      </c>
      <c r="M1229">
        <f t="shared" si="136"/>
        <v>7.8602754661239484E-3</v>
      </c>
      <c r="N1229">
        <f t="shared" si="137"/>
        <v>1.9695637021140713E-2</v>
      </c>
      <c r="O1229">
        <f t="shared" si="138"/>
        <v>7.5420657515684209E-3</v>
      </c>
    </row>
    <row r="1230" spans="1:15">
      <c r="A1230" s="2">
        <v>41256</v>
      </c>
      <c r="B1230" s="1">
        <v>54.700000762939453</v>
      </c>
      <c r="C1230" s="1">
        <v>25.60000038146973</v>
      </c>
      <c r="D1230" s="1">
        <v>32.479999542236328</v>
      </c>
      <c r="E1230" s="1">
        <v>23.159999847412109</v>
      </c>
      <c r="F1230" s="1">
        <v>11.460000038146971</v>
      </c>
      <c r="G1230" s="1">
        <v>22.85000038146973</v>
      </c>
      <c r="I1230" s="2">
        <v>41256</v>
      </c>
      <c r="J1230">
        <f t="shared" si="133"/>
        <v>1.1090615632926119E-2</v>
      </c>
      <c r="K1230">
        <f t="shared" si="134"/>
        <v>1.0659315380060017E-2</v>
      </c>
      <c r="L1230">
        <f t="shared" si="135"/>
        <v>1.0578723056771338E-2</v>
      </c>
      <c r="M1230">
        <f t="shared" si="136"/>
        <v>3.4662012118937789E-3</v>
      </c>
      <c r="N1230">
        <f t="shared" si="137"/>
        <v>6.1457149002859335E-3</v>
      </c>
      <c r="O1230">
        <f t="shared" si="138"/>
        <v>6.164742520522265E-3</v>
      </c>
    </row>
    <row r="1231" spans="1:15">
      <c r="A1231" s="2">
        <v>41257</v>
      </c>
      <c r="B1231" s="1">
        <v>54.200000762939453</v>
      </c>
      <c r="C1231" s="1">
        <v>25.489999771118161</v>
      </c>
      <c r="D1231" s="1">
        <v>32.299999237060547</v>
      </c>
      <c r="E1231" s="1">
        <v>23.020000457763668</v>
      </c>
      <c r="F1231" s="1">
        <v>11.39000034332275</v>
      </c>
      <c r="G1231" s="1">
        <v>22.75</v>
      </c>
      <c r="I1231" s="2">
        <v>41257</v>
      </c>
      <c r="J1231">
        <f t="shared" si="133"/>
        <v>-9.140767697004528E-3</v>
      </c>
      <c r="K1231">
        <f t="shared" si="134"/>
        <v>-4.2968987778294054E-3</v>
      </c>
      <c r="L1231">
        <f t="shared" si="135"/>
        <v>-5.5418813950940029E-3</v>
      </c>
      <c r="M1231">
        <f t="shared" si="136"/>
        <v>-6.0448786947675448E-3</v>
      </c>
      <c r="N1231">
        <f t="shared" si="137"/>
        <v>-6.1081757932994873E-3</v>
      </c>
      <c r="O1231">
        <f t="shared" si="138"/>
        <v>-4.3763842363357553E-3</v>
      </c>
    </row>
    <row r="1232" spans="1:15">
      <c r="A1232" s="2">
        <v>41260</v>
      </c>
      <c r="B1232" s="1">
        <v>53.5</v>
      </c>
      <c r="C1232" s="1">
        <v>25.29000091552734</v>
      </c>
      <c r="D1232" s="1">
        <v>31.809999465942379</v>
      </c>
      <c r="E1232" s="1">
        <v>22.70000076293945</v>
      </c>
      <c r="F1232" s="1">
        <v>11.35999965667725</v>
      </c>
      <c r="G1232" s="1">
        <v>22.520000457763668</v>
      </c>
      <c r="I1232" s="2">
        <v>41260</v>
      </c>
      <c r="J1232">
        <f t="shared" si="133"/>
        <v>-1.2915143045866807E-2</v>
      </c>
      <c r="K1232">
        <f t="shared" si="134"/>
        <v>-7.846169375702863E-3</v>
      </c>
      <c r="L1232">
        <f t="shared" si="135"/>
        <v>-1.5170271909974197E-2</v>
      </c>
      <c r="M1232">
        <f t="shared" si="136"/>
        <v>-1.3900942157292462E-2</v>
      </c>
      <c r="N1232">
        <f t="shared" si="137"/>
        <v>-2.6339495821954251E-3</v>
      </c>
      <c r="O1232">
        <f t="shared" si="138"/>
        <v>-1.0109869988410184E-2</v>
      </c>
    </row>
    <row r="1233" spans="1:15">
      <c r="A1233" s="2">
        <v>41261</v>
      </c>
      <c r="B1233" s="1">
        <v>53.549999237060547</v>
      </c>
      <c r="C1233" s="1">
        <v>25.370000839233398</v>
      </c>
      <c r="D1233" s="1">
        <v>31.690000534057621</v>
      </c>
      <c r="E1233" s="1">
        <v>22.670000076293949</v>
      </c>
      <c r="F1233" s="1">
        <v>11.38000011444092</v>
      </c>
      <c r="G1233" s="1">
        <v>22.5</v>
      </c>
      <c r="I1233" s="2">
        <v>41261</v>
      </c>
      <c r="J1233">
        <f t="shared" si="133"/>
        <v>9.3456517870181078E-4</v>
      </c>
      <c r="K1233">
        <f t="shared" si="134"/>
        <v>3.163302523130419E-3</v>
      </c>
      <c r="L1233">
        <f t="shared" si="135"/>
        <v>-3.77236510215086E-3</v>
      </c>
      <c r="M1233">
        <f t="shared" si="136"/>
        <v>-1.3216161073650943E-3</v>
      </c>
      <c r="N1233">
        <f t="shared" si="137"/>
        <v>1.7606037295885048E-3</v>
      </c>
      <c r="O1233">
        <f t="shared" si="138"/>
        <v>-8.8811977607101934E-4</v>
      </c>
    </row>
    <row r="1234" spans="1:15">
      <c r="A1234" s="2">
        <v>41262</v>
      </c>
      <c r="B1234" s="1">
        <v>53.700000762939453</v>
      </c>
      <c r="C1234" s="1">
        <v>25.489999771118161</v>
      </c>
      <c r="D1234" s="1">
        <v>31.85000038146973</v>
      </c>
      <c r="E1234" s="1">
        <v>22.760000228881839</v>
      </c>
      <c r="F1234" s="1">
        <v>11.460000038146971</v>
      </c>
      <c r="G1234" s="1">
        <v>22.54999923706055</v>
      </c>
      <c r="I1234" s="2">
        <v>41262</v>
      </c>
      <c r="J1234">
        <f t="shared" si="133"/>
        <v>2.8011489825586055E-3</v>
      </c>
      <c r="K1234">
        <f t="shared" si="134"/>
        <v>4.7299538003636923E-3</v>
      </c>
      <c r="L1234">
        <f t="shared" si="135"/>
        <v>5.0489064283907358E-3</v>
      </c>
      <c r="M1234">
        <f t="shared" si="136"/>
        <v>3.9700111285841553E-3</v>
      </c>
      <c r="N1234">
        <f t="shared" si="137"/>
        <v>7.0298702022448438E-3</v>
      </c>
      <c r="O1234">
        <f t="shared" si="138"/>
        <v>2.2221883138022411E-3</v>
      </c>
    </row>
    <row r="1235" spans="1:15">
      <c r="A1235" s="2">
        <v>41263</v>
      </c>
      <c r="B1235" s="1">
        <v>53.049999237060547</v>
      </c>
      <c r="C1235" s="1">
        <v>25.159999847412109</v>
      </c>
      <c r="D1235" s="1">
        <v>31.829999923706051</v>
      </c>
      <c r="E1235" s="1">
        <v>22.60000038146973</v>
      </c>
      <c r="F1235" s="1">
        <v>11.30000019073486</v>
      </c>
      <c r="G1235" s="1">
        <v>22.409999847412109</v>
      </c>
      <c r="I1235" s="2">
        <v>41263</v>
      </c>
      <c r="J1235">
        <f t="shared" si="133"/>
        <v>-1.2104311296909677E-2</v>
      </c>
      <c r="K1235">
        <f t="shared" si="134"/>
        <v>-1.2946250555873392E-2</v>
      </c>
      <c r="L1235">
        <f t="shared" si="135"/>
        <v>-6.2795785005124235E-4</v>
      </c>
      <c r="M1235">
        <f t="shared" si="136"/>
        <v>-7.0298702022451561E-3</v>
      </c>
      <c r="N1235">
        <f t="shared" si="137"/>
        <v>-1.3961592223343691E-2</v>
      </c>
      <c r="O1235">
        <f t="shared" si="138"/>
        <v>-6.2083988640830806E-3</v>
      </c>
    </row>
    <row r="1236" spans="1:15">
      <c r="A1236" s="2">
        <v>41264</v>
      </c>
      <c r="B1236" s="1">
        <v>52.799999237060547</v>
      </c>
      <c r="C1236" s="1">
        <v>24.979999542236332</v>
      </c>
      <c r="D1236" s="1">
        <v>31</v>
      </c>
      <c r="E1236" s="1">
        <v>22.39999961853027</v>
      </c>
      <c r="F1236" s="1">
        <v>11.159999847412109</v>
      </c>
      <c r="G1236" s="1">
        <v>22.309999465942379</v>
      </c>
      <c r="I1236" s="2">
        <v>41264</v>
      </c>
      <c r="J1236">
        <f t="shared" si="133"/>
        <v>-4.7125354117884865E-3</v>
      </c>
      <c r="K1236">
        <f t="shared" si="134"/>
        <v>-7.1542252093571472E-3</v>
      </c>
      <c r="L1236">
        <f t="shared" si="135"/>
        <v>-2.6076026569132712E-2</v>
      </c>
      <c r="M1236">
        <f t="shared" si="136"/>
        <v>-8.8495911311331464E-3</v>
      </c>
      <c r="N1236">
        <f t="shared" si="137"/>
        <v>-1.2389410704394499E-2</v>
      </c>
      <c r="O1236">
        <f t="shared" si="138"/>
        <v>-4.4623106716030654E-3</v>
      </c>
    </row>
    <row r="1237" spans="1:15">
      <c r="A1237" s="2">
        <v>41267</v>
      </c>
      <c r="B1237" s="1">
        <v>52.700000762939453</v>
      </c>
      <c r="C1237" s="1">
        <v>25.090000152587891</v>
      </c>
      <c r="D1237" s="1">
        <v>31.370000839233398</v>
      </c>
      <c r="E1237" s="1">
        <v>22.5</v>
      </c>
      <c r="F1237" s="1">
        <v>11.22000026702881</v>
      </c>
      <c r="G1237" s="1">
        <v>22.409999847412109</v>
      </c>
      <c r="I1237" s="2">
        <v>41267</v>
      </c>
      <c r="J1237">
        <f t="shared" si="133"/>
        <v>-1.8939105220839548E-3</v>
      </c>
      <c r="K1237">
        <f t="shared" si="134"/>
        <v>4.4035473325597652E-3</v>
      </c>
      <c r="L1237">
        <f t="shared" si="135"/>
        <v>1.1935510943012853E-2</v>
      </c>
      <c r="M1237">
        <f t="shared" si="136"/>
        <v>4.4643028202110049E-3</v>
      </c>
      <c r="N1237">
        <f t="shared" si="137"/>
        <v>5.3763817595942429E-3</v>
      </c>
      <c r="O1237">
        <f t="shared" si="138"/>
        <v>4.4823121409028723E-3</v>
      </c>
    </row>
    <row r="1238" spans="1:15">
      <c r="A1238" s="2">
        <v>41268</v>
      </c>
      <c r="B1238" s="1">
        <v>53.599998474121087</v>
      </c>
      <c r="C1238" s="1">
        <v>25.60000038146973</v>
      </c>
      <c r="D1238" s="1">
        <v>31.430000305175781</v>
      </c>
      <c r="E1238" s="1">
        <v>22.530000686645511</v>
      </c>
      <c r="F1238" s="1">
        <v>11.35000038146973</v>
      </c>
      <c r="G1238" s="1">
        <v>22.620000839233398</v>
      </c>
      <c r="I1238" s="2">
        <v>41268</v>
      </c>
      <c r="J1238">
        <f t="shared" si="133"/>
        <v>1.7077755183156362E-2</v>
      </c>
      <c r="K1238">
        <f t="shared" si="134"/>
        <v>2.0326832434444442E-2</v>
      </c>
      <c r="L1238">
        <f t="shared" si="135"/>
        <v>1.9126383276134157E-3</v>
      </c>
      <c r="M1238">
        <f t="shared" si="136"/>
        <v>1.3333638509116163E-3</v>
      </c>
      <c r="N1238">
        <f t="shared" si="137"/>
        <v>1.1586462686898431E-2</v>
      </c>
      <c r="O1238">
        <f t="shared" si="138"/>
        <v>9.3708609215157942E-3</v>
      </c>
    </row>
    <row r="1239" spans="1:15">
      <c r="A1239" s="2">
        <v>41269</v>
      </c>
      <c r="B1239" s="1">
        <v>53.5</v>
      </c>
      <c r="C1239" s="1">
        <v>25.70000076293945</v>
      </c>
      <c r="D1239" s="1">
        <v>31.489999771118161</v>
      </c>
      <c r="E1239" s="1">
        <v>22.860000610351559</v>
      </c>
      <c r="F1239" s="1">
        <v>11.329999923706049</v>
      </c>
      <c r="G1239" s="1">
        <v>22.590000152587891</v>
      </c>
      <c r="I1239" s="2">
        <v>41269</v>
      </c>
      <c r="J1239">
        <f t="shared" si="133"/>
        <v>-1.8656432270117967E-3</v>
      </c>
      <c r="K1239">
        <f t="shared" si="134"/>
        <v>3.9062648429530333E-3</v>
      </c>
      <c r="L1239">
        <f t="shared" si="135"/>
        <v>1.9089871256698257E-3</v>
      </c>
      <c r="M1239">
        <f t="shared" si="136"/>
        <v>1.4647133317738981E-2</v>
      </c>
      <c r="N1239">
        <f t="shared" si="137"/>
        <v>-1.7621548098213249E-3</v>
      </c>
      <c r="O1239">
        <f t="shared" si="138"/>
        <v>-1.3262902534235516E-3</v>
      </c>
    </row>
    <row r="1240" spans="1:15">
      <c r="A1240" s="2">
        <v>41270</v>
      </c>
      <c r="B1240" s="1">
        <v>53.450000762939453</v>
      </c>
      <c r="C1240" s="1">
        <v>25.690000534057621</v>
      </c>
      <c r="D1240" s="1">
        <v>31.95000076293945</v>
      </c>
      <c r="E1240" s="1">
        <v>22.870000839233398</v>
      </c>
      <c r="F1240" s="1">
        <v>11.319999694824221</v>
      </c>
      <c r="G1240" s="1">
        <v>22.620000839233398</v>
      </c>
      <c r="I1240" s="2">
        <v>41270</v>
      </c>
      <c r="J1240">
        <f t="shared" si="133"/>
        <v>-9.3456517870181078E-4</v>
      </c>
      <c r="K1240">
        <f t="shared" si="134"/>
        <v>-3.8911395272211855E-4</v>
      </c>
      <c r="L1240">
        <f t="shared" si="135"/>
        <v>1.4607843606375331E-2</v>
      </c>
      <c r="M1240">
        <f t="shared" si="136"/>
        <v>4.3745531998416244E-4</v>
      </c>
      <c r="N1240">
        <f t="shared" si="137"/>
        <v>-8.8263274043851459E-4</v>
      </c>
      <c r="O1240">
        <f t="shared" si="138"/>
        <v>1.3280516353635775E-3</v>
      </c>
    </row>
    <row r="1241" spans="1:15">
      <c r="A1241" s="2">
        <v>41271</v>
      </c>
      <c r="B1241" s="1">
        <v>53.799999237060547</v>
      </c>
      <c r="C1241" s="1">
        <v>25.75</v>
      </c>
      <c r="D1241" s="1">
        <v>31.95000076293945</v>
      </c>
      <c r="E1241" s="1">
        <v>22.89999961853027</v>
      </c>
      <c r="F1241" s="1">
        <v>11.39000034332275</v>
      </c>
      <c r="G1241" s="1">
        <v>22.780000686645511</v>
      </c>
      <c r="I1241" s="2">
        <v>41271</v>
      </c>
      <c r="J1241">
        <f t="shared" si="133"/>
        <v>6.5481472240459101E-3</v>
      </c>
      <c r="K1241">
        <f t="shared" si="134"/>
        <v>2.3355182831871516E-3</v>
      </c>
      <c r="L1241">
        <f t="shared" si="135"/>
        <v>0</v>
      </c>
      <c r="M1241">
        <f t="shared" si="136"/>
        <v>1.3117087099274896E-3</v>
      </c>
      <c r="N1241">
        <f t="shared" si="137"/>
        <v>6.1838030376039519E-3</v>
      </c>
      <c r="O1241">
        <f t="shared" si="138"/>
        <v>7.0733793755922512E-3</v>
      </c>
    </row>
    <row r="1242" spans="1:15">
      <c r="A1242" s="2">
        <v>41276</v>
      </c>
      <c r="B1242" s="1">
        <v>54.400001525878913</v>
      </c>
      <c r="C1242" s="1">
        <v>26.090000152587891</v>
      </c>
      <c r="D1242" s="1">
        <v>32.720001220703118</v>
      </c>
      <c r="E1242" s="1">
        <v>23.260000228881839</v>
      </c>
      <c r="F1242" s="1">
        <v>11.47000026702881</v>
      </c>
      <c r="G1242" s="1">
        <v>22.95000076293945</v>
      </c>
      <c r="I1242" s="2">
        <v>41276</v>
      </c>
      <c r="J1242">
        <f t="shared" si="133"/>
        <v>1.1152459058123001E-2</v>
      </c>
      <c r="K1242">
        <f t="shared" si="134"/>
        <v>1.3203889420888956E-2</v>
      </c>
      <c r="L1242">
        <f t="shared" si="135"/>
        <v>2.4100170246532011E-2</v>
      </c>
      <c r="M1242">
        <f t="shared" si="136"/>
        <v>1.5720550932248206E-2</v>
      </c>
      <c r="N1242">
        <f t="shared" si="137"/>
        <v>7.0236980943515952E-3</v>
      </c>
      <c r="O1242">
        <f t="shared" si="138"/>
        <v>7.4626896913834867E-3</v>
      </c>
    </row>
    <row r="1243" spans="1:15">
      <c r="A1243" s="2">
        <v>41277</v>
      </c>
      <c r="B1243" s="1">
        <v>54.849998474121087</v>
      </c>
      <c r="C1243" s="1">
        <v>26.120000839233398</v>
      </c>
      <c r="D1243" s="1">
        <v>32.119998931884773</v>
      </c>
      <c r="E1243" s="1">
        <v>23.110000610351559</v>
      </c>
      <c r="F1243" s="1">
        <v>11.489999771118161</v>
      </c>
      <c r="G1243" s="1">
        <v>23.059999465942379</v>
      </c>
      <c r="I1243" s="2">
        <v>41277</v>
      </c>
      <c r="J1243">
        <f t="shared" si="133"/>
        <v>8.2720024930165274E-3</v>
      </c>
      <c r="K1243">
        <f t="shared" si="134"/>
        <v>1.1498921605997774E-3</v>
      </c>
      <c r="L1243">
        <f t="shared" si="135"/>
        <v>-1.8337477580492943E-2</v>
      </c>
      <c r="M1243">
        <f t="shared" si="136"/>
        <v>-6.448822745239129E-3</v>
      </c>
      <c r="N1243">
        <f t="shared" si="137"/>
        <v>1.7436358869877178E-3</v>
      </c>
      <c r="O1243">
        <f t="shared" si="138"/>
        <v>4.7929716490711346E-3</v>
      </c>
    </row>
    <row r="1244" spans="1:15">
      <c r="A1244" s="2">
        <v>41278</v>
      </c>
      <c r="B1244" s="1">
        <v>54.5</v>
      </c>
      <c r="C1244" s="1">
        <v>26</v>
      </c>
      <c r="D1244" s="1">
        <v>32.479999542236328</v>
      </c>
      <c r="E1244" s="1">
        <v>22.969999313354489</v>
      </c>
      <c r="F1244" s="1">
        <v>11.38000011444092</v>
      </c>
      <c r="G1244" s="1">
        <v>22.95000076293945</v>
      </c>
      <c r="I1244" s="2">
        <v>41278</v>
      </c>
      <c r="J1244">
        <f t="shared" si="133"/>
        <v>-6.3810115562030556E-3</v>
      </c>
      <c r="K1244">
        <f t="shared" si="134"/>
        <v>-4.5942126867450882E-3</v>
      </c>
      <c r="L1244">
        <f t="shared" si="135"/>
        <v>1.12079894870168E-2</v>
      </c>
      <c r="M1244">
        <f t="shared" si="136"/>
        <v>-6.0580395196683876E-3</v>
      </c>
      <c r="N1244">
        <f t="shared" si="137"/>
        <v>-9.5735125211874605E-3</v>
      </c>
      <c r="O1244">
        <f t="shared" si="138"/>
        <v>-4.7701086535317681E-3</v>
      </c>
    </row>
    <row r="1245" spans="1:15">
      <c r="A1245" s="2">
        <v>41281</v>
      </c>
      <c r="B1245" s="1">
        <v>54.25</v>
      </c>
      <c r="C1245" s="1">
        <v>25.840000152587891</v>
      </c>
      <c r="D1245" s="1">
        <v>32.090000152587891</v>
      </c>
      <c r="E1245" s="1">
        <v>22.809999465942379</v>
      </c>
      <c r="F1245" s="1">
        <v>11.39000034332275</v>
      </c>
      <c r="G1245" s="1">
        <v>22.969999313354489</v>
      </c>
      <c r="I1245" s="2">
        <v>41281</v>
      </c>
      <c r="J1245">
        <f t="shared" si="133"/>
        <v>-4.5871559633027525E-3</v>
      </c>
      <c r="K1245">
        <f t="shared" si="134"/>
        <v>-6.1538402850811295E-3</v>
      </c>
      <c r="L1245">
        <f t="shared" si="135"/>
        <v>-1.2007370540177817E-2</v>
      </c>
      <c r="M1245">
        <f t="shared" si="136"/>
        <v>-6.9656008791905942E-3</v>
      </c>
      <c r="N1245">
        <f t="shared" si="137"/>
        <v>8.7875472594596744E-4</v>
      </c>
      <c r="O1245">
        <f t="shared" si="138"/>
        <v>8.7139650327739846E-4</v>
      </c>
    </row>
    <row r="1246" spans="1:15">
      <c r="A1246" s="2">
        <v>41282</v>
      </c>
      <c r="B1246" s="1">
        <v>53.900001525878913</v>
      </c>
      <c r="C1246" s="1">
        <v>25.680000305175781</v>
      </c>
      <c r="D1246" s="1">
        <v>31.719999313354489</v>
      </c>
      <c r="E1246" s="1">
        <v>22.719999313354489</v>
      </c>
      <c r="F1246" s="1">
        <v>11.35999965667725</v>
      </c>
      <c r="G1246" s="1">
        <v>22.79999923706055</v>
      </c>
      <c r="I1246" s="2">
        <v>41282</v>
      </c>
      <c r="J1246">
        <f t="shared" si="133"/>
        <v>-6.4515847764255599E-3</v>
      </c>
      <c r="K1246">
        <f t="shared" si="134"/>
        <v>-6.1919445227280817E-3</v>
      </c>
      <c r="L1246">
        <f t="shared" si="135"/>
        <v>-1.1530097771082852E-2</v>
      </c>
      <c r="M1246">
        <f t="shared" si="136"/>
        <v>-3.9456446600215789E-3</v>
      </c>
      <c r="N1246">
        <f t="shared" si="137"/>
        <v>-2.6339495821954251E-3</v>
      </c>
      <c r="O1246">
        <f t="shared" si="138"/>
        <v>-7.4009613137037472E-3</v>
      </c>
    </row>
    <row r="1247" spans="1:15">
      <c r="A1247" s="2">
        <v>41283</v>
      </c>
      <c r="B1247" s="1">
        <v>54.099998474121087</v>
      </c>
      <c r="C1247" s="1">
        <v>25.780000686645511</v>
      </c>
      <c r="D1247" s="1">
        <v>32.150001525878913</v>
      </c>
      <c r="E1247" s="1">
        <v>22.79999923706055</v>
      </c>
      <c r="F1247" s="1">
        <v>11.409999847412109</v>
      </c>
      <c r="G1247" s="1">
        <v>22.889999389648441</v>
      </c>
      <c r="I1247" s="2">
        <v>41283</v>
      </c>
      <c r="J1247">
        <f t="shared" si="133"/>
        <v>3.71051841522025E-3</v>
      </c>
      <c r="K1247">
        <f t="shared" si="134"/>
        <v>3.8940958053483793E-3</v>
      </c>
      <c r="L1247">
        <f t="shared" si="135"/>
        <v>1.3556186060300096E-2</v>
      </c>
      <c r="M1247">
        <f t="shared" si="136"/>
        <v>3.5211235089711904E-3</v>
      </c>
      <c r="N1247">
        <f t="shared" si="137"/>
        <v>4.4014253737648936E-3</v>
      </c>
      <c r="O1247">
        <f t="shared" si="138"/>
        <v>3.9473752455920583E-3</v>
      </c>
    </row>
    <row r="1248" spans="1:15">
      <c r="A1248" s="2">
        <v>41284</v>
      </c>
      <c r="B1248" s="1">
        <v>54.5</v>
      </c>
      <c r="C1248" s="1">
        <v>25.979999542236332</v>
      </c>
      <c r="D1248" s="1">
        <v>32.009998321533203</v>
      </c>
      <c r="E1248" s="1">
        <v>22.809999465942379</v>
      </c>
      <c r="F1248" s="1">
        <v>11.590000152587891</v>
      </c>
      <c r="G1248" s="1">
        <v>23.059999465942379</v>
      </c>
      <c r="I1248" s="2">
        <v>41284</v>
      </c>
      <c r="J1248">
        <f t="shared" si="133"/>
        <v>7.3937437552841229E-3</v>
      </c>
      <c r="K1248">
        <f t="shared" si="134"/>
        <v>7.7579073027109419E-3</v>
      </c>
      <c r="L1248">
        <f t="shared" si="135"/>
        <v>-4.354687331290347E-3</v>
      </c>
      <c r="M1248">
        <f t="shared" si="136"/>
        <v>4.3860654458153804E-4</v>
      </c>
      <c r="N1248">
        <f t="shared" si="137"/>
        <v>1.5775662364851558E-2</v>
      </c>
      <c r="O1248">
        <f t="shared" si="138"/>
        <v>7.4268274716869347E-3</v>
      </c>
    </row>
    <row r="1249" spans="1:15">
      <c r="A1249" s="2">
        <v>41285</v>
      </c>
      <c r="B1249" s="1">
        <v>54.450000762939453</v>
      </c>
      <c r="C1249" s="1">
        <v>26.180000305175781</v>
      </c>
      <c r="D1249" s="1">
        <v>32.479999542236328</v>
      </c>
      <c r="E1249" s="1">
        <v>22.920000076293949</v>
      </c>
      <c r="F1249" s="1">
        <v>11.60000038146973</v>
      </c>
      <c r="G1249" s="1">
        <v>23.030000686645511</v>
      </c>
      <c r="I1249" s="2">
        <v>41285</v>
      </c>
      <c r="J1249">
        <f t="shared" si="133"/>
        <v>-9.1741719377150233E-4</v>
      </c>
      <c r="K1249">
        <f t="shared" si="134"/>
        <v>7.6982589092930258E-3</v>
      </c>
      <c r="L1249">
        <f t="shared" si="135"/>
        <v>1.4682950495094342E-2</v>
      </c>
      <c r="M1249">
        <f t="shared" si="136"/>
        <v>4.8224731664641887E-3</v>
      </c>
      <c r="N1249">
        <f t="shared" si="137"/>
        <v>8.6283250648677289E-4</v>
      </c>
      <c r="O1249">
        <f t="shared" si="138"/>
        <v>-1.3009011271302713E-3</v>
      </c>
    </row>
    <row r="1250" spans="1:15">
      <c r="A1250" s="2">
        <v>41288</v>
      </c>
      <c r="B1250" s="1">
        <v>54.5</v>
      </c>
      <c r="C1250" s="1">
        <v>26.180000305175781</v>
      </c>
      <c r="D1250" s="1">
        <v>33</v>
      </c>
      <c r="E1250" s="1">
        <v>23.010000228881839</v>
      </c>
      <c r="F1250" s="1">
        <v>11.60999965667725</v>
      </c>
      <c r="G1250" s="1">
        <v>23.14999961853027</v>
      </c>
      <c r="I1250" s="2">
        <v>41288</v>
      </c>
      <c r="J1250">
        <f t="shared" si="133"/>
        <v>9.1825962093609512E-4</v>
      </c>
      <c r="K1250">
        <f t="shared" si="134"/>
        <v>0</v>
      </c>
      <c r="L1250">
        <f t="shared" si="135"/>
        <v>1.600986653609628E-2</v>
      </c>
      <c r="M1250">
        <f t="shared" si="136"/>
        <v>3.9267082150221009E-3</v>
      </c>
      <c r="N1250">
        <f t="shared" si="137"/>
        <v>8.6200645505949672E-4</v>
      </c>
      <c r="O1250">
        <f t="shared" si="138"/>
        <v>5.2105483415961305E-3</v>
      </c>
    </row>
    <row r="1251" spans="1:15">
      <c r="A1251" s="2">
        <v>41289</v>
      </c>
      <c r="B1251" s="1">
        <v>54</v>
      </c>
      <c r="C1251" s="1">
        <v>25.89999961853027</v>
      </c>
      <c r="D1251" s="1">
        <v>32.459999084472663</v>
      </c>
      <c r="E1251" s="1">
        <v>22.860000610351559</v>
      </c>
      <c r="F1251" s="1">
        <v>11.55000019073486</v>
      </c>
      <c r="G1251" s="1">
        <v>23.069999694824219</v>
      </c>
      <c r="I1251" s="2">
        <v>41289</v>
      </c>
      <c r="J1251">
        <f t="shared" si="133"/>
        <v>-9.1743119266055051E-3</v>
      </c>
      <c r="K1251">
        <f t="shared" si="134"/>
        <v>-1.0695213268968346E-2</v>
      </c>
      <c r="L1251">
        <f t="shared" si="135"/>
        <v>-1.6363664106888991E-2</v>
      </c>
      <c r="M1251">
        <f t="shared" si="136"/>
        <v>-6.5188881807138385E-3</v>
      </c>
      <c r="N1251">
        <f t="shared" si="137"/>
        <v>-5.1679128093584806E-3</v>
      </c>
      <c r="O1251">
        <f t="shared" si="138"/>
        <v>-3.4557203034256512E-3</v>
      </c>
    </row>
    <row r="1252" spans="1:15">
      <c r="A1252" s="2">
        <v>41290</v>
      </c>
      <c r="B1252" s="1">
        <v>53.700000762939453</v>
      </c>
      <c r="C1252" s="1">
        <v>25.729999542236332</v>
      </c>
      <c r="D1252" s="1">
        <v>32.049999237060547</v>
      </c>
      <c r="E1252" s="1">
        <v>23</v>
      </c>
      <c r="F1252" s="1">
        <v>11.47999954223633</v>
      </c>
      <c r="G1252" s="1">
        <v>23.079999923706051</v>
      </c>
      <c r="I1252" s="2">
        <v>41290</v>
      </c>
      <c r="J1252">
        <f t="shared" si="133"/>
        <v>-5.5555414270471648E-3</v>
      </c>
      <c r="K1252">
        <f t="shared" si="134"/>
        <v>-6.563709606092461E-3</v>
      </c>
      <c r="L1252">
        <f t="shared" si="135"/>
        <v>-1.2630926031302359E-2</v>
      </c>
      <c r="M1252">
        <f t="shared" si="136"/>
        <v>6.1242076076343565E-3</v>
      </c>
      <c r="N1252">
        <f t="shared" si="137"/>
        <v>-6.060662107580112E-3</v>
      </c>
      <c r="O1252">
        <f t="shared" si="138"/>
        <v>4.3347329926822443E-4</v>
      </c>
    </row>
    <row r="1253" spans="1:15">
      <c r="A1253" s="2">
        <v>41291</v>
      </c>
      <c r="B1253" s="1">
        <v>53.299999237060547</v>
      </c>
      <c r="C1253" s="1">
        <v>25.5</v>
      </c>
      <c r="D1253" s="1">
        <v>31.739999771118161</v>
      </c>
      <c r="E1253" s="1">
        <v>22.5</v>
      </c>
      <c r="F1253" s="1">
        <v>11.340000152587891</v>
      </c>
      <c r="G1253" s="1">
        <v>22.819999694824219</v>
      </c>
      <c r="I1253" s="2">
        <v>41291</v>
      </c>
      <c r="J1253">
        <f t="shared" si="133"/>
        <v>-7.4488178807431884E-3</v>
      </c>
      <c r="K1253">
        <f t="shared" si="134"/>
        <v>-8.9389641013705671E-3</v>
      </c>
      <c r="L1253">
        <f t="shared" si="135"/>
        <v>-9.6723704624592632E-3</v>
      </c>
      <c r="M1253">
        <f t="shared" si="136"/>
        <v>-2.1739130434782608E-2</v>
      </c>
      <c r="N1253">
        <f t="shared" si="137"/>
        <v>-1.2195069270984229E-2</v>
      </c>
      <c r="O1253">
        <f t="shared" si="138"/>
        <v>-1.1265174598843027E-2</v>
      </c>
    </row>
    <row r="1254" spans="1:15">
      <c r="A1254" s="2">
        <v>41292</v>
      </c>
      <c r="B1254" s="1">
        <v>53.950000762939453</v>
      </c>
      <c r="C1254" s="1">
        <v>25.559999465942379</v>
      </c>
      <c r="D1254" s="1">
        <v>32.380001068115227</v>
      </c>
      <c r="E1254" s="1">
        <v>22.629999160766602</v>
      </c>
      <c r="F1254" s="1">
        <v>11.44999980926514</v>
      </c>
      <c r="G1254" s="1">
        <v>23.059999465942379</v>
      </c>
      <c r="I1254" s="2">
        <v>41292</v>
      </c>
      <c r="J1254">
        <f t="shared" si="133"/>
        <v>1.2195150753903712E-2</v>
      </c>
      <c r="K1254">
        <f t="shared" si="134"/>
        <v>2.3529202330344807E-3</v>
      </c>
      <c r="L1254">
        <f t="shared" si="135"/>
        <v>2.0163872136490575E-2</v>
      </c>
      <c r="M1254">
        <f t="shared" si="136"/>
        <v>5.7777404785156247E-3</v>
      </c>
      <c r="N1254">
        <f t="shared" si="137"/>
        <v>9.7001459609457521E-3</v>
      </c>
      <c r="O1254">
        <f t="shared" si="138"/>
        <v>1.0517080382459191E-2</v>
      </c>
    </row>
    <row r="1255" spans="1:15">
      <c r="A1255" s="2">
        <v>41295</v>
      </c>
      <c r="B1255" s="1">
        <v>53.900001525878913</v>
      </c>
      <c r="C1255" s="1">
        <v>25.70000076293945</v>
      </c>
      <c r="D1255" s="1">
        <v>32.200000762939453</v>
      </c>
      <c r="E1255" s="1">
        <v>22.45999908447266</v>
      </c>
      <c r="F1255" s="1">
        <v>11.510000228881839</v>
      </c>
      <c r="G1255" s="1">
        <v>23.14999961853027</v>
      </c>
      <c r="I1255" s="2">
        <v>41295</v>
      </c>
      <c r="J1255">
        <f t="shared" si="133"/>
        <v>-9.2676990460556898E-4</v>
      </c>
      <c r="K1255">
        <f t="shared" si="134"/>
        <v>5.4773591518895038E-3</v>
      </c>
      <c r="L1255">
        <f t="shared" si="135"/>
        <v>-5.5589962704794809E-3</v>
      </c>
      <c r="M1255">
        <f t="shared" si="136"/>
        <v>-7.512155660556504E-3</v>
      </c>
      <c r="N1255">
        <f t="shared" si="137"/>
        <v>5.2402114075275289E-3</v>
      </c>
      <c r="O1255">
        <f t="shared" si="138"/>
        <v>3.9028688062553102E-3</v>
      </c>
    </row>
    <row r="1256" spans="1:15">
      <c r="A1256" s="2">
        <v>41296</v>
      </c>
      <c r="B1256" s="1">
        <v>54.049999237060547</v>
      </c>
      <c r="C1256" s="1">
        <v>25.760000228881839</v>
      </c>
      <c r="D1256" s="1">
        <v>32.340000152587891</v>
      </c>
      <c r="E1256" s="1">
        <v>22.739999771118161</v>
      </c>
      <c r="F1256" s="1">
        <v>11.55000019073486</v>
      </c>
      <c r="G1256" s="1">
        <v>23.25</v>
      </c>
      <c r="I1256" s="2">
        <v>41296</v>
      </c>
      <c r="J1256">
        <f t="shared" si="133"/>
        <v>2.7828888114152534E-3</v>
      </c>
      <c r="K1256">
        <f t="shared" si="134"/>
        <v>2.3346095004367403E-3</v>
      </c>
      <c r="L1256">
        <f t="shared" si="135"/>
        <v>4.3478070289231048E-3</v>
      </c>
      <c r="M1256">
        <f t="shared" si="136"/>
        <v>1.2466638381970124E-2</v>
      </c>
      <c r="N1256">
        <f t="shared" si="137"/>
        <v>3.4752355393224965E-3</v>
      </c>
      <c r="O1256">
        <f t="shared" si="138"/>
        <v>4.3196709770001659E-3</v>
      </c>
    </row>
    <row r="1257" spans="1:15">
      <c r="A1257" s="2">
        <v>41297</v>
      </c>
      <c r="B1257" s="1">
        <v>54</v>
      </c>
      <c r="C1257" s="1">
        <v>25.809999465942379</v>
      </c>
      <c r="D1257" s="1">
        <v>31.85000038146973</v>
      </c>
      <c r="E1257" s="1">
        <v>22.940000534057621</v>
      </c>
      <c r="F1257" s="1">
        <v>11.5</v>
      </c>
      <c r="G1257" s="1">
        <v>23.139999389648441</v>
      </c>
      <c r="I1257" s="2">
        <v>41297</v>
      </c>
      <c r="J1257">
        <f t="shared" si="133"/>
        <v>-9.2505527782253552E-4</v>
      </c>
      <c r="K1257">
        <f t="shared" si="134"/>
        <v>1.9409641543590187E-3</v>
      </c>
      <c r="L1257">
        <f t="shared" si="135"/>
        <v>-1.5151508002666167E-2</v>
      </c>
      <c r="M1257">
        <f t="shared" si="136"/>
        <v>8.7951083972075995E-3</v>
      </c>
      <c r="N1257">
        <f t="shared" si="137"/>
        <v>-4.3290207713562387E-3</v>
      </c>
      <c r="O1257">
        <f t="shared" si="138"/>
        <v>-4.7312090473788796E-3</v>
      </c>
    </row>
    <row r="1258" spans="1:15">
      <c r="A1258" s="2">
        <v>41298</v>
      </c>
      <c r="B1258" s="1">
        <v>53.700000762939453</v>
      </c>
      <c r="C1258" s="1">
        <v>25.70000076293945</v>
      </c>
      <c r="D1258" s="1">
        <v>32.25</v>
      </c>
      <c r="E1258" s="1">
        <v>22.770000457763668</v>
      </c>
      <c r="F1258" s="1">
        <v>11.439999580383301</v>
      </c>
      <c r="G1258" s="1">
        <v>23.090000152587891</v>
      </c>
      <c r="I1258" s="2">
        <v>41298</v>
      </c>
      <c r="J1258">
        <f t="shared" si="133"/>
        <v>-5.5555414270471648E-3</v>
      </c>
      <c r="K1258">
        <f t="shared" si="134"/>
        <v>-4.2618638232859571E-3</v>
      </c>
      <c r="L1258">
        <f t="shared" si="135"/>
        <v>1.255885757423692E-2</v>
      </c>
      <c r="M1258">
        <f t="shared" si="136"/>
        <v>-7.4106395961745361E-3</v>
      </c>
      <c r="N1258">
        <f t="shared" si="137"/>
        <v>-5.2174277927564535E-3</v>
      </c>
      <c r="O1258">
        <f t="shared" si="138"/>
        <v>-2.1607276741293833E-3</v>
      </c>
    </row>
    <row r="1259" spans="1:15">
      <c r="A1259" s="2">
        <v>41299</v>
      </c>
      <c r="B1259" s="1">
        <v>53.5</v>
      </c>
      <c r="C1259" s="1">
        <v>25.60000038146973</v>
      </c>
      <c r="D1259" s="1">
        <v>32.139999389648438</v>
      </c>
      <c r="E1259" s="1">
        <v>22.590000152587891</v>
      </c>
      <c r="F1259" s="1">
        <v>11.460000038146971</v>
      </c>
      <c r="G1259" s="1">
        <v>23.10000038146973</v>
      </c>
      <c r="I1259" s="2">
        <v>41299</v>
      </c>
      <c r="J1259">
        <f t="shared" si="133"/>
        <v>-3.7244089403715942E-3</v>
      </c>
      <c r="K1259">
        <f t="shared" si="134"/>
        <v>-3.8910653113257677E-3</v>
      </c>
      <c r="L1259">
        <f t="shared" si="135"/>
        <v>-3.4108716388081394E-3</v>
      </c>
      <c r="M1259">
        <f t="shared" si="136"/>
        <v>-7.9051515835347613E-3</v>
      </c>
      <c r="N1259">
        <f t="shared" si="137"/>
        <v>1.748291826685537E-3</v>
      </c>
      <c r="O1259">
        <f t="shared" si="138"/>
        <v>4.3309782658094439E-4</v>
      </c>
    </row>
    <row r="1260" spans="1:15">
      <c r="A1260" s="2">
        <v>41302</v>
      </c>
      <c r="B1260" s="1">
        <v>53.75</v>
      </c>
      <c r="C1260" s="1">
        <v>25.79999923706055</v>
      </c>
      <c r="D1260" s="1">
        <v>32.299999237060547</v>
      </c>
      <c r="E1260" s="1">
        <v>22.770000457763668</v>
      </c>
      <c r="F1260" s="1">
        <v>11.659999847412109</v>
      </c>
      <c r="G1260" s="1">
        <v>23.219999313354489</v>
      </c>
      <c r="I1260" s="2">
        <v>41302</v>
      </c>
      <c r="J1260">
        <f t="shared" si="133"/>
        <v>4.6728971962616819E-3</v>
      </c>
      <c r="K1260">
        <f t="shared" si="134"/>
        <v>7.8124551801017636E-3</v>
      </c>
      <c r="L1260">
        <f t="shared" si="135"/>
        <v>4.9782156331851608E-3</v>
      </c>
      <c r="M1260">
        <f t="shared" si="136"/>
        <v>7.968140945548291E-3</v>
      </c>
      <c r="N1260">
        <f t="shared" si="137"/>
        <v>1.7451990279179576E-2</v>
      </c>
      <c r="O1260">
        <f t="shared" si="138"/>
        <v>5.1947588702647299E-3</v>
      </c>
    </row>
    <row r="1261" spans="1:15">
      <c r="A1261" s="2">
        <v>41303</v>
      </c>
      <c r="B1261" s="1">
        <v>54.5</v>
      </c>
      <c r="C1261" s="1">
        <v>26.10000038146973</v>
      </c>
      <c r="D1261" s="1">
        <v>32.880001068115227</v>
      </c>
      <c r="E1261" s="1">
        <v>23.190000534057621</v>
      </c>
      <c r="F1261" s="1">
        <v>11.689999580383301</v>
      </c>
      <c r="G1261" s="1">
        <v>23.420000076293949</v>
      </c>
      <c r="I1261" s="2">
        <v>41303</v>
      </c>
      <c r="J1261">
        <f t="shared" si="133"/>
        <v>1.3953488372093023E-2</v>
      </c>
      <c r="K1261">
        <f t="shared" si="134"/>
        <v>1.1627951677542742E-2</v>
      </c>
      <c r="L1261">
        <f t="shared" si="135"/>
        <v>1.7956713459893671E-2</v>
      </c>
      <c r="M1261">
        <f t="shared" si="136"/>
        <v>1.8445325772962338E-2</v>
      </c>
      <c r="N1261">
        <f t="shared" si="137"/>
        <v>2.5728759317136464E-3</v>
      </c>
      <c r="O1261">
        <f t="shared" si="138"/>
        <v>8.6132975389208583E-3</v>
      </c>
    </row>
    <row r="1262" spans="1:15">
      <c r="A1262" s="2">
        <v>41304</v>
      </c>
      <c r="B1262" s="1">
        <v>54.599998474121087</v>
      </c>
      <c r="C1262" s="1">
        <v>26.090000152587891</v>
      </c>
      <c r="D1262" s="1">
        <v>33</v>
      </c>
      <c r="E1262" s="1">
        <v>23.229999542236332</v>
      </c>
      <c r="F1262" s="1">
        <v>11.77999973297119</v>
      </c>
      <c r="G1262" s="1">
        <v>23.639999389648441</v>
      </c>
      <c r="I1262" s="2">
        <v>41304</v>
      </c>
      <c r="J1262">
        <f t="shared" si="133"/>
        <v>1.8348343875428741E-3</v>
      </c>
      <c r="K1262">
        <f t="shared" si="134"/>
        <v>-3.8315052627123228E-4</v>
      </c>
      <c r="L1262">
        <f t="shared" si="135"/>
        <v>3.6496024326817763E-3</v>
      </c>
      <c r="M1262">
        <f t="shared" si="136"/>
        <v>1.7248386053276298E-3</v>
      </c>
      <c r="N1262">
        <f t="shared" si="137"/>
        <v>7.6989012676198787E-3</v>
      </c>
      <c r="O1262">
        <f t="shared" si="138"/>
        <v>9.3936512654916073E-3</v>
      </c>
    </row>
    <row r="1263" spans="1:15">
      <c r="A1263" s="2">
        <v>41305</v>
      </c>
      <c r="B1263" s="1">
        <v>54.599998474121087</v>
      </c>
      <c r="C1263" s="1">
        <v>26.35000038146973</v>
      </c>
      <c r="D1263" s="1">
        <v>32.610000610351563</v>
      </c>
      <c r="E1263" s="1">
        <v>23.180000305175781</v>
      </c>
      <c r="F1263" s="1">
        <v>11.85999965667725</v>
      </c>
      <c r="G1263" s="1">
        <v>23.760000228881839</v>
      </c>
      <c r="I1263" s="2">
        <v>41305</v>
      </c>
      <c r="J1263">
        <f t="shared" si="133"/>
        <v>0</v>
      </c>
      <c r="K1263">
        <f t="shared" si="134"/>
        <v>9.9655127390273247E-3</v>
      </c>
      <c r="L1263">
        <f t="shared" si="135"/>
        <v>-1.1818163322679924E-2</v>
      </c>
      <c r="M1263">
        <f t="shared" si="136"/>
        <v>-2.1523563515204892E-3</v>
      </c>
      <c r="N1263">
        <f t="shared" si="137"/>
        <v>6.7911651544564321E-3</v>
      </c>
      <c r="O1263">
        <f t="shared" si="138"/>
        <v>5.0761777636062376E-3</v>
      </c>
    </row>
    <row r="1264" spans="1:15">
      <c r="A1264" s="2">
        <v>41306</v>
      </c>
      <c r="B1264" s="1">
        <v>54.799999237060547</v>
      </c>
      <c r="C1264" s="1">
        <v>26.39999961853027</v>
      </c>
      <c r="D1264" s="1">
        <v>33.110000610351563</v>
      </c>
      <c r="E1264" s="1">
        <v>23.260000228881839</v>
      </c>
      <c r="F1264" s="1">
        <v>11.930000305175779</v>
      </c>
      <c r="G1264" s="1">
        <v>23.829999923706051</v>
      </c>
      <c r="I1264" s="2">
        <v>41306</v>
      </c>
      <c r="J1264">
        <f t="shared" si="133"/>
        <v>3.6630177386223766E-3</v>
      </c>
      <c r="K1264">
        <f t="shared" si="134"/>
        <v>1.8975042253016829E-3</v>
      </c>
      <c r="L1264">
        <f t="shared" si="135"/>
        <v>1.5332719737554448E-2</v>
      </c>
      <c r="M1264">
        <f t="shared" si="136"/>
        <v>3.4512477417092758E-3</v>
      </c>
      <c r="N1264">
        <f t="shared" si="137"/>
        <v>5.9022470931623548E-3</v>
      </c>
      <c r="O1264">
        <f t="shared" si="138"/>
        <v>2.946115073648965E-3</v>
      </c>
    </row>
    <row r="1265" spans="1:15">
      <c r="A1265" s="2">
        <v>41309</v>
      </c>
      <c r="B1265" s="1">
        <v>55.200000762939453</v>
      </c>
      <c r="C1265" s="1">
        <v>26.70000076293945</v>
      </c>
      <c r="D1265" s="1">
        <v>33.009998321533203</v>
      </c>
      <c r="E1265" s="1">
        <v>23.29999923706055</v>
      </c>
      <c r="F1265" s="1">
        <v>12.35999965667725</v>
      </c>
      <c r="G1265" s="1">
        <v>23.89999961853027</v>
      </c>
      <c r="I1265" s="2">
        <v>41309</v>
      </c>
      <c r="J1265">
        <f t="shared" si="133"/>
        <v>7.2992980191209618E-3</v>
      </c>
      <c r="K1265">
        <f t="shared" si="134"/>
        <v>1.1363679876669681E-2</v>
      </c>
      <c r="L1265">
        <f t="shared" si="135"/>
        <v>-3.0203046504050654E-3</v>
      </c>
      <c r="M1265">
        <f t="shared" si="136"/>
        <v>1.7196477981562676E-3</v>
      </c>
      <c r="N1265">
        <f t="shared" si="137"/>
        <v>3.604353231365106E-2</v>
      </c>
      <c r="O1265">
        <f t="shared" si="138"/>
        <v>2.9374609755908202E-3</v>
      </c>
    </row>
    <row r="1266" spans="1:15">
      <c r="A1266" s="2">
        <v>41310</v>
      </c>
      <c r="B1266" s="1">
        <v>55</v>
      </c>
      <c r="C1266" s="1">
        <v>26.579999923706051</v>
      </c>
      <c r="D1266" s="1">
        <v>32.709999084472663</v>
      </c>
      <c r="E1266" s="1">
        <v>23.14999961853027</v>
      </c>
      <c r="F1266" s="1">
        <v>12.35999965667725</v>
      </c>
      <c r="G1266" s="1">
        <v>23.819999694824219</v>
      </c>
      <c r="I1266" s="2">
        <v>41310</v>
      </c>
      <c r="J1266">
        <f t="shared" si="133"/>
        <v>-3.6232021770863992E-3</v>
      </c>
      <c r="K1266">
        <f t="shared" si="134"/>
        <v>-4.4944133260087348E-3</v>
      </c>
      <c r="L1266">
        <f t="shared" si="135"/>
        <v>-9.0881324542462383E-3</v>
      </c>
      <c r="M1266">
        <f t="shared" si="136"/>
        <v>-6.4377520790513121E-3</v>
      </c>
      <c r="N1266">
        <f t="shared" si="137"/>
        <v>0</v>
      </c>
      <c r="O1266">
        <f t="shared" si="138"/>
        <v>-3.3472771959387475E-3</v>
      </c>
    </row>
    <row r="1267" spans="1:15">
      <c r="A1267" s="2">
        <v>41311</v>
      </c>
      <c r="B1267" s="1">
        <v>55.400001525878913</v>
      </c>
      <c r="C1267" s="1">
        <v>26.389999389648441</v>
      </c>
      <c r="D1267" s="1">
        <v>33.209999084472663</v>
      </c>
      <c r="E1267" s="1">
        <v>23.280000686645511</v>
      </c>
      <c r="F1267" s="1">
        <v>12.47000026702881</v>
      </c>
      <c r="G1267" s="1">
        <v>23.680000305175781</v>
      </c>
      <c r="I1267" s="2">
        <v>41311</v>
      </c>
      <c r="J1267">
        <f t="shared" si="133"/>
        <v>7.2727550159802428E-3</v>
      </c>
      <c r="K1267">
        <f t="shared" si="134"/>
        <v>-7.1482518661767662E-3</v>
      </c>
      <c r="L1267">
        <f t="shared" si="135"/>
        <v>1.5285845735084366E-2</v>
      </c>
      <c r="M1267">
        <f t="shared" si="136"/>
        <v>5.6155969873616304E-3</v>
      </c>
      <c r="N1267">
        <f t="shared" si="137"/>
        <v>8.8997260038057545E-3</v>
      </c>
      <c r="O1267">
        <f t="shared" si="138"/>
        <v>-5.8773883896756545E-3</v>
      </c>
    </row>
    <row r="1268" spans="1:15">
      <c r="A1268" s="2">
        <v>41323</v>
      </c>
      <c r="B1268" s="1">
        <v>55.599998474121087</v>
      </c>
      <c r="C1268" s="1">
        <v>26.70000076293945</v>
      </c>
      <c r="D1268" s="1">
        <v>33.520000457763672</v>
      </c>
      <c r="E1268" s="1">
        <v>23.29999923706055</v>
      </c>
      <c r="F1268" s="1">
        <v>12.55000019073486</v>
      </c>
      <c r="G1268" s="1">
        <v>23.75</v>
      </c>
      <c r="I1268" s="2">
        <v>41323</v>
      </c>
      <c r="J1268">
        <f t="shared" si="133"/>
        <v>3.6100531179362699E-3</v>
      </c>
      <c r="K1268">
        <f t="shared" si="134"/>
        <v>1.1746926125834148E-2</v>
      </c>
      <c r="L1268">
        <f t="shared" si="135"/>
        <v>9.3345793988880189E-3</v>
      </c>
      <c r="M1268">
        <f t="shared" si="136"/>
        <v>8.5904423647681241E-4</v>
      </c>
      <c r="N1268">
        <f t="shared" si="137"/>
        <v>6.4153906971094795E-3</v>
      </c>
      <c r="O1268">
        <f t="shared" si="138"/>
        <v>2.9560681554940179E-3</v>
      </c>
    </row>
    <row r="1269" spans="1:15">
      <c r="A1269" s="2">
        <v>41324</v>
      </c>
      <c r="B1269" s="1">
        <v>55.650001525878913</v>
      </c>
      <c r="C1269" s="1">
        <v>26.85000038146973</v>
      </c>
      <c r="D1269" s="1">
        <v>33.840000152587891</v>
      </c>
      <c r="E1269" s="1">
        <v>23.45999908447266</v>
      </c>
      <c r="F1269" s="1">
        <v>12.52000045776367</v>
      </c>
      <c r="G1269" s="1">
        <v>23.719999313354489</v>
      </c>
      <c r="I1269" s="2">
        <v>41324</v>
      </c>
      <c r="J1269">
        <f t="shared" si="133"/>
        <v>8.9933548795150659E-4</v>
      </c>
      <c r="K1269">
        <f t="shared" si="134"/>
        <v>5.6179630803039286E-3</v>
      </c>
      <c r="L1269">
        <f t="shared" si="135"/>
        <v>9.5465301448139639E-3</v>
      </c>
      <c r="M1269">
        <f t="shared" si="136"/>
        <v>6.8669464657156107E-3</v>
      </c>
      <c r="N1269">
        <f t="shared" si="137"/>
        <v>-2.3904169334863579E-3</v>
      </c>
      <c r="O1269">
        <f t="shared" si="138"/>
        <v>-1.2631868061267943E-3</v>
      </c>
    </row>
    <row r="1270" spans="1:15">
      <c r="A1270" s="2">
        <v>41325</v>
      </c>
      <c r="B1270" s="1">
        <v>56.099998474121087</v>
      </c>
      <c r="C1270" s="1">
        <v>27.010000228881839</v>
      </c>
      <c r="D1270" s="1">
        <v>34.110000610351563</v>
      </c>
      <c r="E1270" s="1">
        <v>23.590000152587891</v>
      </c>
      <c r="F1270" s="1">
        <v>12.61999988555908</v>
      </c>
      <c r="G1270" s="1">
        <v>23.819999694824219</v>
      </c>
      <c r="I1270" s="2">
        <v>41325</v>
      </c>
      <c r="J1270">
        <f t="shared" si="133"/>
        <v>8.0861983091395119E-3</v>
      </c>
      <c r="K1270">
        <f t="shared" si="134"/>
        <v>5.9590258897177419E-3</v>
      </c>
      <c r="L1270">
        <f t="shared" si="135"/>
        <v>7.9787368955736779E-3</v>
      </c>
      <c r="M1270">
        <f t="shared" si="136"/>
        <v>5.5413927190335619E-3</v>
      </c>
      <c r="N1270">
        <f t="shared" si="137"/>
        <v>7.9871744520105328E-3</v>
      </c>
      <c r="O1270">
        <f t="shared" si="138"/>
        <v>4.2158678062620917E-3</v>
      </c>
    </row>
    <row r="1271" spans="1:15">
      <c r="A1271" s="2">
        <v>41326</v>
      </c>
      <c r="B1271" s="1">
        <v>55.700000762939453</v>
      </c>
      <c r="C1271" s="1">
        <v>26.659999847412109</v>
      </c>
      <c r="D1271" s="1">
        <v>33.75</v>
      </c>
      <c r="E1271" s="1">
        <v>23.370000839233398</v>
      </c>
      <c r="F1271" s="1">
        <v>12.430000305175779</v>
      </c>
      <c r="G1271" s="1">
        <v>23.729999542236332</v>
      </c>
      <c r="I1271" s="2">
        <v>41326</v>
      </c>
      <c r="J1271">
        <f t="shared" si="133"/>
        <v>-7.1300841722153046E-3</v>
      </c>
      <c r="K1271">
        <f t="shared" si="134"/>
        <v>-1.2958177656565664E-2</v>
      </c>
      <c r="L1271">
        <f t="shared" si="135"/>
        <v>-1.0554107414536692E-2</v>
      </c>
      <c r="M1271">
        <f t="shared" si="136"/>
        <v>-9.3259564193075104E-3</v>
      </c>
      <c r="N1271">
        <f t="shared" si="137"/>
        <v>-1.5055434398277221E-2</v>
      </c>
      <c r="O1271">
        <f t="shared" si="138"/>
        <v>-3.7783439857660014E-3</v>
      </c>
    </row>
    <row r="1272" spans="1:15">
      <c r="A1272" s="2">
        <v>41327</v>
      </c>
      <c r="B1272" s="1">
        <v>55.5</v>
      </c>
      <c r="C1272" s="1">
        <v>26.610000610351559</v>
      </c>
      <c r="D1272" s="1">
        <v>33.75</v>
      </c>
      <c r="E1272" s="1">
        <v>23.430000305175781</v>
      </c>
      <c r="F1272" s="1">
        <v>12.5</v>
      </c>
      <c r="G1272" s="1">
        <v>23.70000076293945</v>
      </c>
      <c r="I1272" s="2">
        <v>41327</v>
      </c>
      <c r="J1272">
        <f t="shared" si="133"/>
        <v>-3.5906779210050856E-3</v>
      </c>
      <c r="K1272">
        <f t="shared" si="134"/>
        <v>-1.8754402605671381E-3</v>
      </c>
      <c r="L1272">
        <f t="shared" si="135"/>
        <v>0</v>
      </c>
      <c r="M1272">
        <f t="shared" si="136"/>
        <v>2.56737115052457E-3</v>
      </c>
      <c r="N1272">
        <f t="shared" si="137"/>
        <v>5.6315119151745365E-3</v>
      </c>
      <c r="O1272">
        <f t="shared" si="138"/>
        <v>-1.2641710862020101E-3</v>
      </c>
    </row>
    <row r="1273" spans="1:15">
      <c r="A1273" s="2">
        <v>41330</v>
      </c>
      <c r="B1273" s="1">
        <v>55.700000762939453</v>
      </c>
      <c r="C1273" s="1">
        <v>26.520000457763668</v>
      </c>
      <c r="D1273" s="1">
        <v>33.610000610351563</v>
      </c>
      <c r="E1273" s="1">
        <v>23.319999694824219</v>
      </c>
      <c r="F1273" s="1">
        <v>12.52999973297119</v>
      </c>
      <c r="G1273" s="1">
        <v>23.620000839233398</v>
      </c>
      <c r="I1273" s="2">
        <v>41330</v>
      </c>
      <c r="J1273">
        <f t="shared" si="133"/>
        <v>3.6036173502604165E-3</v>
      </c>
      <c r="K1273">
        <f t="shared" si="134"/>
        <v>-3.3821928043428775E-3</v>
      </c>
      <c r="L1273">
        <f t="shared" si="135"/>
        <v>-4.1481300636574073E-3</v>
      </c>
      <c r="M1273">
        <f t="shared" si="136"/>
        <v>-4.6948616696032616E-3</v>
      </c>
      <c r="N1273">
        <f t="shared" si="137"/>
        <v>2.3999786376951702E-3</v>
      </c>
      <c r="O1273">
        <f t="shared" si="138"/>
        <v>-3.375524098343065E-3</v>
      </c>
    </row>
    <row r="1274" spans="1:15">
      <c r="A1274" s="2">
        <v>41331</v>
      </c>
      <c r="B1274" s="1">
        <v>55.099998474121087</v>
      </c>
      <c r="C1274" s="1">
        <v>26.569999694824219</v>
      </c>
      <c r="D1274" s="1">
        <v>33.180000305175781</v>
      </c>
      <c r="E1274" s="1">
        <v>23.219999313354489</v>
      </c>
      <c r="F1274" s="1">
        <v>12.409999847412109</v>
      </c>
      <c r="G1274" s="1">
        <v>23.520000457763668</v>
      </c>
      <c r="I1274" s="2">
        <v>41331</v>
      </c>
      <c r="J1274">
        <f t="shared" si="133"/>
        <v>-1.0772033763015386E-2</v>
      </c>
      <c r="K1274">
        <f t="shared" si="134"/>
        <v>1.8853407314294848E-3</v>
      </c>
      <c r="L1274">
        <f t="shared" si="135"/>
        <v>-1.2793820213241687E-2</v>
      </c>
      <c r="M1274">
        <f t="shared" si="136"/>
        <v>-4.288181079690357E-3</v>
      </c>
      <c r="N1274">
        <f t="shared" si="137"/>
        <v>-9.577006234350904E-3</v>
      </c>
      <c r="O1274">
        <f t="shared" si="138"/>
        <v>-4.2337162538803571E-3</v>
      </c>
    </row>
    <row r="1275" spans="1:15">
      <c r="A1275" s="2">
        <v>41332</v>
      </c>
      <c r="B1275" s="1">
        <v>55.200000762939453</v>
      </c>
      <c r="C1275" s="1">
        <v>26.5</v>
      </c>
      <c r="D1275" s="1">
        <v>33.159999847412109</v>
      </c>
      <c r="E1275" s="1">
        <v>23.219999313354489</v>
      </c>
      <c r="F1275" s="1">
        <v>12.439999580383301</v>
      </c>
      <c r="G1275" s="1">
        <v>23.579999923706051</v>
      </c>
      <c r="I1275" s="2">
        <v>41332</v>
      </c>
      <c r="J1275">
        <f t="shared" si="133"/>
        <v>1.8149236222816728E-3</v>
      </c>
      <c r="K1275">
        <f t="shared" si="134"/>
        <v>-2.6345387891688441E-3</v>
      </c>
      <c r="L1275">
        <f t="shared" si="135"/>
        <v>-6.027865455007842E-4</v>
      </c>
      <c r="M1275">
        <f t="shared" si="136"/>
        <v>0</v>
      </c>
      <c r="N1275">
        <f t="shared" si="137"/>
        <v>2.4173838307860519E-3</v>
      </c>
      <c r="O1275">
        <f t="shared" si="138"/>
        <v>2.5509976519825159E-3</v>
      </c>
    </row>
    <row r="1276" spans="1:15">
      <c r="A1276" s="2">
        <v>41334</v>
      </c>
      <c r="B1276" s="1">
        <v>55.400001525878913</v>
      </c>
      <c r="C1276" s="1">
        <v>26.79999923706055</v>
      </c>
      <c r="D1276" s="1">
        <v>33.409999847412109</v>
      </c>
      <c r="E1276" s="1">
        <v>23.319999694824219</v>
      </c>
      <c r="F1276" s="1">
        <v>12.52000045776367</v>
      </c>
      <c r="G1276" s="1">
        <v>23.760000228881839</v>
      </c>
      <c r="I1276" s="2">
        <v>41334</v>
      </c>
      <c r="J1276">
        <f t="shared" si="133"/>
        <v>3.623202177086528E-3</v>
      </c>
      <c r="K1276">
        <f t="shared" si="134"/>
        <v>1.1320725926813224E-2</v>
      </c>
      <c r="L1276">
        <f t="shared" si="135"/>
        <v>7.539203894764512E-3</v>
      </c>
      <c r="M1276">
        <f t="shared" si="136"/>
        <v>4.3066487694604291E-3</v>
      </c>
      <c r="N1276">
        <f t="shared" si="137"/>
        <v>6.4309389130947489E-3</v>
      </c>
      <c r="O1276">
        <f t="shared" si="138"/>
        <v>7.6336007531037278E-3</v>
      </c>
    </row>
    <row r="1277" spans="1:15">
      <c r="A1277" s="2">
        <v>41337</v>
      </c>
      <c r="B1277" s="1">
        <v>54.75</v>
      </c>
      <c r="C1277" s="1">
        <v>26.569999694824219</v>
      </c>
      <c r="D1277" s="1">
        <v>33.209999084472663</v>
      </c>
      <c r="E1277" s="1">
        <v>23.239999771118161</v>
      </c>
      <c r="F1277" s="1">
        <v>12.35999965667725</v>
      </c>
      <c r="G1277" s="1">
        <v>23.60000038146973</v>
      </c>
      <c r="I1277" s="2">
        <v>41337</v>
      </c>
      <c r="J1277">
        <f t="shared" si="133"/>
        <v>-1.1732879205342245E-2</v>
      </c>
      <c r="K1277">
        <f t="shared" si="134"/>
        <v>-8.5820727158184146E-3</v>
      </c>
      <c r="L1277">
        <f t="shared" si="135"/>
        <v>-5.9862545301668955E-3</v>
      </c>
      <c r="M1277">
        <f t="shared" si="136"/>
        <v>-3.4305285057020778E-3</v>
      </c>
      <c r="N1277">
        <f t="shared" si="137"/>
        <v>-1.2779616232937415E-2</v>
      </c>
      <c r="O1277">
        <f t="shared" si="138"/>
        <v>-6.7340002470883424E-3</v>
      </c>
    </row>
    <row r="1278" spans="1:15">
      <c r="A1278" s="2">
        <v>41338</v>
      </c>
      <c r="B1278" s="1">
        <v>55.200000762939453</v>
      </c>
      <c r="C1278" s="1">
        <v>26.629999160766602</v>
      </c>
      <c r="D1278" s="1">
        <v>33.529998779296882</v>
      </c>
      <c r="E1278" s="1">
        <v>23.440000534057621</v>
      </c>
      <c r="F1278" s="1">
        <v>12.539999961853029</v>
      </c>
      <c r="G1278" s="1">
        <v>23.690000534057621</v>
      </c>
      <c r="I1278" s="2">
        <v>41338</v>
      </c>
      <c r="J1278">
        <f t="shared" si="133"/>
        <v>8.2191920171589619E-3</v>
      </c>
      <c r="K1278">
        <f t="shared" si="134"/>
        <v>2.2581658498878562E-3</v>
      </c>
      <c r="L1278">
        <f t="shared" si="135"/>
        <v>9.6356429884346066E-3</v>
      </c>
      <c r="M1278">
        <f t="shared" si="136"/>
        <v>8.6058848928223328E-3</v>
      </c>
      <c r="N1278">
        <f t="shared" si="137"/>
        <v>1.4563131891232522E-2</v>
      </c>
      <c r="O1278">
        <f t="shared" si="138"/>
        <v>3.813565725980116E-3</v>
      </c>
    </row>
    <row r="1279" spans="1:15">
      <c r="A1279" s="2">
        <v>41339</v>
      </c>
      <c r="B1279" s="1">
        <v>55.450000762939453</v>
      </c>
      <c r="C1279" s="1">
        <v>26.79999923706055</v>
      </c>
      <c r="D1279" s="1">
        <v>33.700000762939453</v>
      </c>
      <c r="E1279" s="1">
        <v>23.45000076293945</v>
      </c>
      <c r="F1279" s="1">
        <v>12.560000419616699</v>
      </c>
      <c r="G1279" s="1">
        <v>23.75</v>
      </c>
      <c r="I1279" s="2">
        <v>41339</v>
      </c>
      <c r="J1279">
        <f t="shared" si="133"/>
        <v>4.5289854446496072E-3</v>
      </c>
      <c r="K1279">
        <f t="shared" si="134"/>
        <v>6.3837807604743106E-3</v>
      </c>
      <c r="L1279">
        <f t="shared" si="135"/>
        <v>5.070145834527702E-3</v>
      </c>
      <c r="M1279">
        <f t="shared" si="136"/>
        <v>4.2663091527232679E-4</v>
      </c>
      <c r="N1279">
        <f t="shared" si="137"/>
        <v>1.594932840870172E-3</v>
      </c>
      <c r="O1279">
        <f t="shared" si="138"/>
        <v>2.5326916247267201E-3</v>
      </c>
    </row>
    <row r="1280" spans="1:15">
      <c r="A1280" s="2">
        <v>41340</v>
      </c>
      <c r="B1280" s="1">
        <v>55.400001525878913</v>
      </c>
      <c r="C1280" s="1">
        <v>26.89999961853027</v>
      </c>
      <c r="D1280" s="1">
        <v>33.520000457763672</v>
      </c>
      <c r="E1280" s="1">
        <v>23.370000839233398</v>
      </c>
      <c r="F1280" s="1">
        <v>12.69999980926514</v>
      </c>
      <c r="G1280" s="1">
        <v>23.70000076293945</v>
      </c>
      <c r="I1280" s="2">
        <v>41340</v>
      </c>
      <c r="J1280">
        <f t="shared" si="133"/>
        <v>-9.0169948372583689E-4</v>
      </c>
      <c r="K1280">
        <f t="shared" si="134"/>
        <v>3.7313576237507236E-3</v>
      </c>
      <c r="L1280">
        <f t="shared" si="135"/>
        <v>-5.3412552255408582E-3</v>
      </c>
      <c r="M1280">
        <f t="shared" si="136"/>
        <v>-3.4115104948091767E-3</v>
      </c>
      <c r="N1280">
        <f t="shared" si="137"/>
        <v>1.1146447848025907E-2</v>
      </c>
      <c r="O1280">
        <f t="shared" si="138"/>
        <v>-2.1052310341284392E-3</v>
      </c>
    </row>
    <row r="1281" spans="1:15">
      <c r="A1281" s="2">
        <v>41341</v>
      </c>
      <c r="B1281" s="1">
        <v>55.799999237060547</v>
      </c>
      <c r="C1281" s="1">
        <v>27.159999847412109</v>
      </c>
      <c r="D1281" s="1">
        <v>33.75</v>
      </c>
      <c r="E1281" s="1">
        <v>23.530000686645511</v>
      </c>
      <c r="F1281" s="1">
        <v>12.94999980926514</v>
      </c>
      <c r="G1281" s="1">
        <v>23.79999923706055</v>
      </c>
      <c r="I1281" s="2">
        <v>41341</v>
      </c>
      <c r="J1281">
        <f t="shared" si="133"/>
        <v>7.220175093222393E-3</v>
      </c>
      <c r="K1281">
        <f t="shared" si="134"/>
        <v>9.6654361549780975E-3</v>
      </c>
      <c r="L1281">
        <f t="shared" si="135"/>
        <v>6.8615614288590268E-3</v>
      </c>
      <c r="M1281">
        <f t="shared" si="136"/>
        <v>6.8463774782372396E-3</v>
      </c>
      <c r="N1281">
        <f t="shared" si="137"/>
        <v>1.9685039665718367E-2</v>
      </c>
      <c r="O1281">
        <f t="shared" si="138"/>
        <v>4.2193447637973117E-3</v>
      </c>
    </row>
    <row r="1282" spans="1:15">
      <c r="A1282" s="2">
        <v>41344</v>
      </c>
      <c r="B1282" s="1">
        <v>55.900001525878913</v>
      </c>
      <c r="C1282" s="1">
        <v>27.360000610351559</v>
      </c>
      <c r="D1282" s="1">
        <v>33.720001220703118</v>
      </c>
      <c r="E1282" s="1">
        <v>23.520000457763668</v>
      </c>
      <c r="F1282" s="1">
        <v>13.090000152587891</v>
      </c>
      <c r="G1282" s="1">
        <v>23.79999923706055</v>
      </c>
      <c r="I1282" s="2">
        <v>41344</v>
      </c>
      <c r="J1282">
        <f t="shared" si="133"/>
        <v>1.7921557380944945E-3</v>
      </c>
      <c r="K1282">
        <f t="shared" si="134"/>
        <v>7.3637983822929321E-3</v>
      </c>
      <c r="L1282">
        <f t="shared" si="135"/>
        <v>-8.8885271990761798E-4</v>
      </c>
      <c r="M1282">
        <f t="shared" si="136"/>
        <v>-4.2499909009856887E-4</v>
      </c>
      <c r="N1282">
        <f t="shared" si="137"/>
        <v>1.081083748144818E-2</v>
      </c>
      <c r="O1282">
        <f t="shared" si="138"/>
        <v>0</v>
      </c>
    </row>
    <row r="1283" spans="1:15">
      <c r="A1283" s="2">
        <v>41345</v>
      </c>
      <c r="B1283" s="1">
        <v>55.549999237060547</v>
      </c>
      <c r="C1283" s="1">
        <v>27</v>
      </c>
      <c r="D1283" s="1">
        <v>33.630001068115227</v>
      </c>
      <c r="E1283" s="1">
        <v>23.510000228881839</v>
      </c>
      <c r="F1283" s="1">
        <v>12.840000152587891</v>
      </c>
      <c r="G1283" s="1">
        <v>23.690000534057621</v>
      </c>
      <c r="I1283" s="2">
        <v>41345</v>
      </c>
      <c r="J1283">
        <f t="shared" si="133"/>
        <v>-6.2612214537477763E-3</v>
      </c>
      <c r="K1283">
        <f t="shared" si="134"/>
        <v>-1.3157916751484063E-2</v>
      </c>
      <c r="L1283">
        <f t="shared" si="135"/>
        <v>-2.6690435744300359E-3</v>
      </c>
      <c r="M1283">
        <f t="shared" si="136"/>
        <v>-4.2517979112232019E-4</v>
      </c>
      <c r="N1283">
        <f t="shared" si="137"/>
        <v>-1.9098548287684706E-2</v>
      </c>
      <c r="O1283">
        <f t="shared" si="138"/>
        <v>-4.6217943919781073E-3</v>
      </c>
    </row>
    <row r="1284" spans="1:15">
      <c r="A1284" s="2">
        <v>41346</v>
      </c>
      <c r="B1284" s="1">
        <v>55.650001525878913</v>
      </c>
      <c r="C1284" s="1">
        <v>27.120000839233398</v>
      </c>
      <c r="D1284" s="1">
        <v>33.659999847412109</v>
      </c>
      <c r="E1284" s="1">
        <v>23.5</v>
      </c>
      <c r="F1284" s="1">
        <v>12.840000152587891</v>
      </c>
      <c r="G1284" s="1">
        <v>23.510000228881839</v>
      </c>
      <c r="I1284" s="2">
        <v>41346</v>
      </c>
      <c r="J1284">
        <f t="shared" ref="J1284:J1347" si="139">(B1284-B1283)/B1283</f>
        <v>1.8002212455774311E-3</v>
      </c>
      <c r="K1284">
        <f t="shared" ref="K1284:K1347" si="140">(C1284-C1283)/C1283</f>
        <v>4.4444755271629052E-3</v>
      </c>
      <c r="L1284">
        <f t="shared" ref="L1284:L1347" si="141">(D1284-D1283)/D1283</f>
        <v>8.9202433375252252E-4</v>
      </c>
      <c r="M1284">
        <f t="shared" ref="M1284:M1347" si="142">(E1284-E1283)/E1283</f>
        <v>-4.2536064587333746E-4</v>
      </c>
      <c r="N1284">
        <f t="shared" ref="N1284:N1347" si="143">(F1284-F1283)/F1283</f>
        <v>0</v>
      </c>
      <c r="O1284">
        <f t="shared" ref="O1284:O1347" si="144">(G1284-G1283)/G1283</f>
        <v>-7.5981553869957138E-3</v>
      </c>
    </row>
    <row r="1285" spans="1:15">
      <c r="A1285" s="2">
        <v>41347</v>
      </c>
      <c r="B1285" s="1">
        <v>55.599998474121087</v>
      </c>
      <c r="C1285" s="1">
        <v>26.879999160766602</v>
      </c>
      <c r="D1285" s="1">
        <v>33.540000915527337</v>
      </c>
      <c r="E1285" s="1">
        <v>23.520000457763668</v>
      </c>
      <c r="F1285" s="1">
        <v>12.829999923706049</v>
      </c>
      <c r="G1285" s="1">
        <v>23.5</v>
      </c>
      <c r="I1285" s="2">
        <v>41347</v>
      </c>
      <c r="J1285">
        <f t="shared" si="139"/>
        <v>-8.9852741036446874E-4</v>
      </c>
      <c r="K1285">
        <f t="shared" si="140"/>
        <v>-8.8496191386394155E-3</v>
      </c>
      <c r="L1285">
        <f t="shared" si="141"/>
        <v>-3.565030672274309E-3</v>
      </c>
      <c r="M1285">
        <f t="shared" si="142"/>
        <v>8.5108330909226902E-4</v>
      </c>
      <c r="N1285">
        <f t="shared" si="143"/>
        <v>-7.7883401581001763E-4</v>
      </c>
      <c r="O1285">
        <f t="shared" si="144"/>
        <v>-4.2536064587333746E-4</v>
      </c>
    </row>
    <row r="1286" spans="1:15">
      <c r="A1286" s="2">
        <v>41348</v>
      </c>
      <c r="B1286" s="1">
        <v>55.200000762939453</v>
      </c>
      <c r="C1286" s="1">
        <v>26.85000038146973</v>
      </c>
      <c r="D1286" s="1">
        <v>33.340000152587891</v>
      </c>
      <c r="E1286" s="1">
        <v>23.270000457763668</v>
      </c>
      <c r="F1286" s="1">
        <v>12.72999954223633</v>
      </c>
      <c r="G1286" s="1">
        <v>23.29999923706055</v>
      </c>
      <c r="I1286" s="2">
        <v>41348</v>
      </c>
      <c r="J1286">
        <f t="shared" si="139"/>
        <v>-7.1942036359553445E-3</v>
      </c>
      <c r="K1286">
        <f t="shared" si="140"/>
        <v>-1.116026050352596E-3</v>
      </c>
      <c r="L1286">
        <f t="shared" si="141"/>
        <v>-5.9630518032232878E-3</v>
      </c>
      <c r="M1286">
        <f t="shared" si="142"/>
        <v>-1.0629251493805903E-2</v>
      </c>
      <c r="N1286">
        <f t="shared" si="143"/>
        <v>-7.7942620471063524E-3</v>
      </c>
      <c r="O1286">
        <f t="shared" si="144"/>
        <v>-8.5106707633808322E-3</v>
      </c>
    </row>
    <row r="1287" spans="1:15">
      <c r="A1287" s="2">
        <v>41351</v>
      </c>
      <c r="B1287" s="1">
        <v>54.5</v>
      </c>
      <c r="C1287" s="1">
        <v>26.29999923706055</v>
      </c>
      <c r="D1287" s="1">
        <v>32.590000152587891</v>
      </c>
      <c r="E1287" s="1">
        <v>23</v>
      </c>
      <c r="F1287" s="1">
        <v>12.430000305175779</v>
      </c>
      <c r="G1287" s="1">
        <v>23.170000076293949</v>
      </c>
      <c r="I1287" s="2">
        <v>41351</v>
      </c>
      <c r="J1287">
        <f t="shared" si="139"/>
        <v>-1.2681173066385614E-2</v>
      </c>
      <c r="K1287">
        <f t="shared" si="140"/>
        <v>-2.0484213653447755E-2</v>
      </c>
      <c r="L1287">
        <f t="shared" si="141"/>
        <v>-2.2495500796864396E-2</v>
      </c>
      <c r="M1287">
        <f t="shared" si="142"/>
        <v>-1.1602941661034085E-2</v>
      </c>
      <c r="N1287">
        <f t="shared" si="143"/>
        <v>-2.3566319548181881E-2</v>
      </c>
      <c r="O1287">
        <f t="shared" si="144"/>
        <v>-5.5793633057217998E-3</v>
      </c>
    </row>
    <row r="1288" spans="1:15">
      <c r="A1288" s="2">
        <v>41352</v>
      </c>
      <c r="B1288" s="1">
        <v>54.599998474121087</v>
      </c>
      <c r="C1288" s="1">
        <v>26.360000610351559</v>
      </c>
      <c r="D1288" s="1">
        <v>32.869998931884773</v>
      </c>
      <c r="E1288" s="1">
        <v>23.329999923706051</v>
      </c>
      <c r="F1288" s="1">
        <v>12.52000045776367</v>
      </c>
      <c r="G1288" s="1">
        <v>23.020000457763668</v>
      </c>
      <c r="I1288" s="2">
        <v>41352</v>
      </c>
      <c r="J1288">
        <f t="shared" si="139"/>
        <v>1.8348343875428741E-3</v>
      </c>
      <c r="K1288">
        <f t="shared" si="140"/>
        <v>2.2814211038629157E-3</v>
      </c>
      <c r="L1288">
        <f t="shared" si="141"/>
        <v>8.5915550164441506E-3</v>
      </c>
      <c r="M1288">
        <f t="shared" si="142"/>
        <v>1.434782276982831E-2</v>
      </c>
      <c r="N1288">
        <f t="shared" si="143"/>
        <v>7.2405591615645488E-3</v>
      </c>
      <c r="O1288">
        <f t="shared" si="144"/>
        <v>-6.4738721638482209E-3</v>
      </c>
    </row>
    <row r="1289" spans="1:15">
      <c r="A1289" s="2">
        <v>41353</v>
      </c>
      <c r="B1289" s="1">
        <v>54.25</v>
      </c>
      <c r="C1289" s="1">
        <v>26.309999465942379</v>
      </c>
      <c r="D1289" s="1">
        <v>32.659999847412109</v>
      </c>
      <c r="E1289" s="1">
        <v>22.95999908447266</v>
      </c>
      <c r="F1289" s="1">
        <v>12.560000419616699</v>
      </c>
      <c r="G1289" s="1">
        <v>22.840000152587891</v>
      </c>
      <c r="I1289" s="2">
        <v>41353</v>
      </c>
      <c r="J1289">
        <f t="shared" si="139"/>
        <v>-6.410228642899622E-3</v>
      </c>
      <c r="K1289">
        <f t="shared" si="140"/>
        <v>-1.8968567242575959E-3</v>
      </c>
      <c r="L1289">
        <f t="shared" si="141"/>
        <v>-6.3887767355221498E-3</v>
      </c>
      <c r="M1289">
        <f t="shared" si="142"/>
        <v>-1.5859444511074624E-2</v>
      </c>
      <c r="N1289">
        <f t="shared" si="143"/>
        <v>3.1948850152177981E-3</v>
      </c>
      <c r="O1289">
        <f t="shared" si="144"/>
        <v>-7.8193006775145926E-3</v>
      </c>
    </row>
    <row r="1290" spans="1:15">
      <c r="A1290" s="2">
        <v>41354</v>
      </c>
      <c r="B1290" s="1">
        <v>54.299999237060547</v>
      </c>
      <c r="C1290" s="1">
        <v>26.479999542236332</v>
      </c>
      <c r="D1290" s="1">
        <v>32.580001831054688</v>
      </c>
      <c r="E1290" s="1">
        <v>23.030000686645511</v>
      </c>
      <c r="F1290" s="1">
        <v>12.60000038146973</v>
      </c>
      <c r="G1290" s="1">
        <v>23.059999465942379</v>
      </c>
      <c r="I1290" s="2">
        <v>41354</v>
      </c>
      <c r="J1290">
        <f t="shared" si="139"/>
        <v>9.2164492277505765E-4</v>
      </c>
      <c r="K1290">
        <f t="shared" si="140"/>
        <v>6.4614245436991806E-3</v>
      </c>
      <c r="L1290">
        <f t="shared" si="141"/>
        <v>-2.4494187609054967E-3</v>
      </c>
      <c r="M1290">
        <f t="shared" si="142"/>
        <v>3.0488503904249763E-3</v>
      </c>
      <c r="N1290">
        <f t="shared" si="143"/>
        <v>3.1847102322192121E-3</v>
      </c>
      <c r="O1290">
        <f t="shared" si="144"/>
        <v>9.6321940404874105E-3</v>
      </c>
    </row>
    <row r="1291" spans="1:15">
      <c r="A1291" s="2">
        <v>41355</v>
      </c>
      <c r="B1291" s="1">
        <v>54.150001525878913</v>
      </c>
      <c r="C1291" s="1">
        <v>26.45000076293945</v>
      </c>
      <c r="D1291" s="1">
        <v>32.310001373291023</v>
      </c>
      <c r="E1291" s="1">
        <v>23.030000686645511</v>
      </c>
      <c r="F1291" s="1">
        <v>12.539999961853029</v>
      </c>
      <c r="G1291" s="1">
        <v>23.04000091552734</v>
      </c>
      <c r="I1291" s="2">
        <v>41355</v>
      </c>
      <c r="J1291">
        <f t="shared" si="139"/>
        <v>-2.7623888266881942E-3</v>
      </c>
      <c r="K1291">
        <f t="shared" si="140"/>
        <v>-1.1328844341191632E-3</v>
      </c>
      <c r="L1291">
        <f t="shared" si="141"/>
        <v>-8.2873064023681262E-3</v>
      </c>
      <c r="M1291">
        <f t="shared" si="142"/>
        <v>0</v>
      </c>
      <c r="N1291">
        <f t="shared" si="143"/>
        <v>-4.7619379206480811E-3</v>
      </c>
      <c r="O1291">
        <f t="shared" si="144"/>
        <v>-8.6723984727645755E-4</v>
      </c>
    </row>
    <row r="1292" spans="1:15">
      <c r="A1292" s="2">
        <v>41358</v>
      </c>
      <c r="B1292" s="1">
        <v>54.549999237060547</v>
      </c>
      <c r="C1292" s="1">
        <v>26.70000076293945</v>
      </c>
      <c r="D1292" s="1">
        <v>32.779998779296882</v>
      </c>
      <c r="E1292" s="1">
        <v>23.20000076293945</v>
      </c>
      <c r="F1292" s="1">
        <v>12.63000011444092</v>
      </c>
      <c r="G1292" s="1">
        <v>23.139999389648441</v>
      </c>
      <c r="I1292" s="2">
        <v>41358</v>
      </c>
      <c r="J1292">
        <f t="shared" si="139"/>
        <v>7.3868457970489619E-3</v>
      </c>
      <c r="K1292">
        <f t="shared" si="140"/>
        <v>9.4517955685766465E-3</v>
      </c>
      <c r="L1292">
        <f t="shared" si="141"/>
        <v>1.454649910335137E-2</v>
      </c>
      <c r="M1292">
        <f t="shared" si="142"/>
        <v>7.3816791674051821E-3</v>
      </c>
      <c r="N1292">
        <f t="shared" si="143"/>
        <v>7.1770456827490569E-3</v>
      </c>
      <c r="O1292">
        <f t="shared" si="144"/>
        <v>4.3402113779304977E-3</v>
      </c>
    </row>
    <row r="1293" spans="1:15">
      <c r="A1293" s="2">
        <v>41359</v>
      </c>
      <c r="B1293" s="1">
        <v>54.549999237060547</v>
      </c>
      <c r="C1293" s="1">
        <v>26.60000038146973</v>
      </c>
      <c r="D1293" s="1">
        <v>32.729999542236328</v>
      </c>
      <c r="E1293" s="1">
        <v>23.120000839233398</v>
      </c>
      <c r="F1293" s="1">
        <v>12.659999847412109</v>
      </c>
      <c r="G1293" s="1">
        <v>23.079999923706051</v>
      </c>
      <c r="I1293" s="2">
        <v>41359</v>
      </c>
      <c r="J1293">
        <f t="shared" si="139"/>
        <v>0</v>
      </c>
      <c r="K1293">
        <f t="shared" si="140"/>
        <v>-3.745332532294289E-3</v>
      </c>
      <c r="L1293">
        <f t="shared" si="141"/>
        <v>-1.5252970995268123E-3</v>
      </c>
      <c r="M1293">
        <f t="shared" si="142"/>
        <v>-3.44827246013914E-3</v>
      </c>
      <c r="N1293">
        <f t="shared" si="143"/>
        <v>2.3752757481679248E-3</v>
      </c>
      <c r="O1293">
        <f t="shared" si="144"/>
        <v>-2.5928896942508293E-3</v>
      </c>
    </row>
    <row r="1294" spans="1:15">
      <c r="A1294" s="2">
        <v>41360</v>
      </c>
      <c r="B1294" s="1">
        <v>54.700000762939453</v>
      </c>
      <c r="C1294" s="1">
        <v>26.659999847412109</v>
      </c>
      <c r="D1294" s="1">
        <v>33.069999694824219</v>
      </c>
      <c r="E1294" s="1">
        <v>23.20999908447266</v>
      </c>
      <c r="F1294" s="1">
        <v>12.75</v>
      </c>
      <c r="G1294" s="1">
        <v>23.170000076293949</v>
      </c>
      <c r="I1294" s="2">
        <v>41360</v>
      </c>
      <c r="J1294">
        <f t="shared" si="139"/>
        <v>2.7497988630034152E-3</v>
      </c>
      <c r="K1294">
        <f t="shared" si="140"/>
        <v>2.2556189880424396E-3</v>
      </c>
      <c r="L1294">
        <f t="shared" si="141"/>
        <v>1.0388028027594027E-2</v>
      </c>
      <c r="M1294">
        <f t="shared" si="142"/>
        <v>3.8926575247583547E-3</v>
      </c>
      <c r="N1294">
        <f t="shared" si="143"/>
        <v>7.1090168777757125E-3</v>
      </c>
      <c r="O1294">
        <f t="shared" si="144"/>
        <v>3.8994866934750853E-3</v>
      </c>
    </row>
    <row r="1295" spans="1:15">
      <c r="A1295" s="2">
        <v>41361</v>
      </c>
      <c r="B1295" s="1">
        <v>54.549999237060547</v>
      </c>
      <c r="C1295" s="1">
        <v>26.510000228881839</v>
      </c>
      <c r="D1295" s="1">
        <v>33.049999237060547</v>
      </c>
      <c r="E1295" s="1">
        <v>23.180000305175781</v>
      </c>
      <c r="F1295" s="1">
        <v>12.64000034332275</v>
      </c>
      <c r="G1295" s="1">
        <v>23.10000038146973</v>
      </c>
      <c r="I1295" s="2">
        <v>41361</v>
      </c>
      <c r="J1295">
        <f t="shared" si="139"/>
        <v>-2.7422582045105899E-3</v>
      </c>
      <c r="K1295">
        <f t="shared" si="140"/>
        <v>-5.6263923251608861E-3</v>
      </c>
      <c r="L1295">
        <f t="shared" si="141"/>
        <v>-6.0479159202417971E-4</v>
      </c>
      <c r="M1295">
        <f t="shared" si="142"/>
        <v>-1.2924937733818156E-3</v>
      </c>
      <c r="N1295">
        <f t="shared" si="143"/>
        <v>-8.6274240531176195E-3</v>
      </c>
      <c r="O1295">
        <f t="shared" si="144"/>
        <v>-3.0211348551456383E-3</v>
      </c>
    </row>
    <row r="1296" spans="1:15">
      <c r="A1296" s="2">
        <v>41362</v>
      </c>
      <c r="B1296" s="1">
        <v>55.099998474121087</v>
      </c>
      <c r="C1296" s="1">
        <v>26.70999908447266</v>
      </c>
      <c r="D1296" s="1">
        <v>32.919998168945313</v>
      </c>
      <c r="E1296" s="1">
        <v>23.5</v>
      </c>
      <c r="F1296" s="1">
        <v>12.739999771118161</v>
      </c>
      <c r="G1296" s="1">
        <v>23.20000076293945</v>
      </c>
      <c r="I1296" s="2">
        <v>41362</v>
      </c>
      <c r="J1296">
        <f t="shared" si="139"/>
        <v>1.0082479280529074E-2</v>
      </c>
      <c r="K1296">
        <f t="shared" si="140"/>
        <v>7.5442796629223577E-3</v>
      </c>
      <c r="L1296">
        <f t="shared" si="141"/>
        <v>-3.933466599583396E-3</v>
      </c>
      <c r="M1296">
        <f t="shared" si="142"/>
        <v>1.3804990966836491E-2</v>
      </c>
      <c r="N1296">
        <f t="shared" si="143"/>
        <v>7.9113469208279084E-3</v>
      </c>
      <c r="O1296">
        <f t="shared" si="144"/>
        <v>4.329020771356237E-3</v>
      </c>
    </row>
    <row r="1297" spans="1:15">
      <c r="A1297" s="2">
        <v>41365</v>
      </c>
      <c r="B1297" s="1">
        <v>55</v>
      </c>
      <c r="C1297" s="1">
        <v>26.690000534057621</v>
      </c>
      <c r="D1297" s="1">
        <v>33.029998779296882</v>
      </c>
      <c r="E1297" s="1">
        <v>23.39999961853027</v>
      </c>
      <c r="F1297" s="1">
        <v>12.670000076293951</v>
      </c>
      <c r="G1297" s="1">
        <v>23.14999961853027</v>
      </c>
      <c r="I1297" s="2">
        <v>41365</v>
      </c>
      <c r="J1297">
        <f t="shared" si="139"/>
        <v>-1.8148543900242231E-3</v>
      </c>
      <c r="K1297">
        <f t="shared" si="140"/>
        <v>-7.4872898167431361E-4</v>
      </c>
      <c r="L1297">
        <f t="shared" si="141"/>
        <v>3.3414525051625723E-3</v>
      </c>
      <c r="M1297">
        <f t="shared" si="142"/>
        <v>-4.2553353816906433E-3</v>
      </c>
      <c r="N1297">
        <f t="shared" si="143"/>
        <v>-5.4944816390735422E-3</v>
      </c>
      <c r="O1297">
        <f t="shared" si="144"/>
        <v>-2.1552216708998297E-3</v>
      </c>
    </row>
    <row r="1298" spans="1:15">
      <c r="A1298" s="2">
        <v>41366</v>
      </c>
      <c r="B1298" s="1">
        <v>54.849998474121087</v>
      </c>
      <c r="C1298" s="1">
        <v>26.64999961853027</v>
      </c>
      <c r="D1298" s="1">
        <v>33</v>
      </c>
      <c r="E1298" s="1">
        <v>23.5</v>
      </c>
      <c r="F1298" s="1">
        <v>12.539999961853029</v>
      </c>
      <c r="G1298" s="1">
        <v>23.170000076293949</v>
      </c>
      <c r="I1298" s="2">
        <v>41366</v>
      </c>
      <c r="J1298">
        <f t="shared" si="139"/>
        <v>-2.7273004705256972E-3</v>
      </c>
      <c r="K1298">
        <f t="shared" si="140"/>
        <v>-1.4987229197057496E-3</v>
      </c>
      <c r="L1298">
        <f t="shared" si="141"/>
        <v>-9.0822828960215591E-4</v>
      </c>
      <c r="M1298">
        <f t="shared" si="142"/>
        <v>4.2735206452969611E-3</v>
      </c>
      <c r="N1298">
        <f t="shared" si="143"/>
        <v>-1.0260466744917915E-2</v>
      </c>
      <c r="O1298">
        <f t="shared" si="144"/>
        <v>8.6395067357451446E-4</v>
      </c>
    </row>
    <row r="1299" spans="1:15">
      <c r="A1299" s="2">
        <v>41367</v>
      </c>
      <c r="B1299" s="1">
        <v>55</v>
      </c>
      <c r="C1299" s="1">
        <v>26.889999389648441</v>
      </c>
      <c r="D1299" s="1">
        <v>32.979999542236328</v>
      </c>
      <c r="E1299" s="1">
        <v>23.520000457763668</v>
      </c>
      <c r="F1299" s="1">
        <v>12.61999988555908</v>
      </c>
      <c r="G1299" s="1">
        <v>23.329999923706051</v>
      </c>
      <c r="I1299" s="2">
        <v>41367</v>
      </c>
      <c r="J1299">
        <f t="shared" si="139"/>
        <v>2.7347589799785674E-3</v>
      </c>
      <c r="K1299">
        <f t="shared" si="140"/>
        <v>9.0056200582942815E-3</v>
      </c>
      <c r="L1299">
        <f t="shared" si="141"/>
        <v>-6.060744776870265E-4</v>
      </c>
      <c r="M1299">
        <f t="shared" si="142"/>
        <v>8.5108330909226902E-4</v>
      </c>
      <c r="N1299">
        <f t="shared" si="143"/>
        <v>6.3795792623136168E-3</v>
      </c>
      <c r="O1299">
        <f t="shared" si="144"/>
        <v>6.905474617404244E-3</v>
      </c>
    </row>
    <row r="1300" spans="1:15">
      <c r="A1300" s="2">
        <v>41372</v>
      </c>
      <c r="B1300" s="1">
        <v>53.849998474121087</v>
      </c>
      <c r="C1300" s="1">
        <v>26.329999923706051</v>
      </c>
      <c r="D1300" s="1">
        <v>32.490001678466797</v>
      </c>
      <c r="E1300" s="1">
        <v>23.110000610351559</v>
      </c>
      <c r="F1300" s="1">
        <v>12.30000019073486</v>
      </c>
      <c r="G1300" s="1">
        <v>22.979999542236332</v>
      </c>
      <c r="I1300" s="2">
        <v>41372</v>
      </c>
      <c r="J1300">
        <f t="shared" si="139"/>
        <v>-2.0909118652343878E-2</v>
      </c>
      <c r="K1300">
        <f t="shared" si="140"/>
        <v>-2.0825566331472919E-2</v>
      </c>
      <c r="L1300">
        <f t="shared" si="141"/>
        <v>-1.4857424820215907E-2</v>
      </c>
      <c r="M1300">
        <f t="shared" si="142"/>
        <v>-1.7431965962261424E-2</v>
      </c>
      <c r="N1300">
        <f t="shared" si="143"/>
        <v>-2.5356552910146414E-2</v>
      </c>
      <c r="O1300">
        <f t="shared" si="144"/>
        <v>-1.500215956340735E-2</v>
      </c>
    </row>
    <row r="1301" spans="1:15">
      <c r="A1301" s="2">
        <v>41373</v>
      </c>
      <c r="B1301" s="1">
        <v>53.700000762939453</v>
      </c>
      <c r="C1301" s="1">
        <v>26.120000839233398</v>
      </c>
      <c r="D1301" s="1">
        <v>32.159999847412109</v>
      </c>
      <c r="E1301" s="1">
        <v>22.909999847412109</v>
      </c>
      <c r="F1301" s="1">
        <v>12.30000019073486</v>
      </c>
      <c r="G1301" s="1">
        <v>22.909999847412109</v>
      </c>
      <c r="I1301" s="2">
        <v>41373</v>
      </c>
      <c r="J1301">
        <f t="shared" si="139"/>
        <v>-2.7854728956718268E-3</v>
      </c>
      <c r="K1301">
        <f t="shared" si="140"/>
        <v>-7.975658377559711E-3</v>
      </c>
      <c r="L1301">
        <f t="shared" si="141"/>
        <v>-1.0157027208570471E-2</v>
      </c>
      <c r="M1301">
        <f t="shared" si="142"/>
        <v>-8.6542950089695848E-3</v>
      </c>
      <c r="N1301">
        <f t="shared" si="143"/>
        <v>0</v>
      </c>
      <c r="O1301">
        <f t="shared" si="144"/>
        <v>-3.0461138476337054E-3</v>
      </c>
    </row>
    <row r="1302" spans="1:15">
      <c r="A1302" s="2">
        <v>41374</v>
      </c>
      <c r="B1302" s="1">
        <v>53.799999237060547</v>
      </c>
      <c r="C1302" s="1">
        <v>26.20000076293945</v>
      </c>
      <c r="D1302" s="1">
        <v>32.139999389648438</v>
      </c>
      <c r="E1302" s="1">
        <v>22.89999961853027</v>
      </c>
      <c r="F1302" s="1">
        <v>12.329999923706049</v>
      </c>
      <c r="G1302" s="1">
        <v>22.89999961853027</v>
      </c>
      <c r="I1302" s="2">
        <v>41374</v>
      </c>
      <c r="J1302">
        <f t="shared" si="139"/>
        <v>1.8621689515897874E-3</v>
      </c>
      <c r="K1302">
        <f t="shared" si="140"/>
        <v>3.0627841169854676E-3</v>
      </c>
      <c r="L1302">
        <f t="shared" si="141"/>
        <v>-6.2190478415942213E-4</v>
      </c>
      <c r="M1302">
        <f t="shared" si="142"/>
        <v>-4.3650060883649921E-4</v>
      </c>
      <c r="N1302">
        <f t="shared" si="143"/>
        <v>2.4390026427631548E-3</v>
      </c>
      <c r="O1302">
        <f t="shared" si="144"/>
        <v>-4.3650060883649921E-4</v>
      </c>
    </row>
    <row r="1303" spans="1:15">
      <c r="A1303" s="2">
        <v>41375</v>
      </c>
      <c r="B1303" s="1">
        <v>54.349998474121087</v>
      </c>
      <c r="C1303" s="1">
        <v>26.54999923706055</v>
      </c>
      <c r="D1303" s="1">
        <v>32.689998626708977</v>
      </c>
      <c r="E1303" s="1">
        <v>23.129999160766602</v>
      </c>
      <c r="F1303" s="1">
        <v>12.39999961853027</v>
      </c>
      <c r="G1303" s="1">
        <v>23.10000038146973</v>
      </c>
      <c r="I1303" s="2">
        <v>41375</v>
      </c>
      <c r="J1303">
        <f t="shared" si="139"/>
        <v>1.022303429107985E-2</v>
      </c>
      <c r="K1303">
        <f t="shared" si="140"/>
        <v>1.3358719997297952E-2</v>
      </c>
      <c r="L1303">
        <f t="shared" si="141"/>
        <v>1.7112608820947332E-2</v>
      </c>
      <c r="M1303">
        <f t="shared" si="142"/>
        <v>1.0043648299898667E-2</v>
      </c>
      <c r="N1303">
        <f t="shared" si="143"/>
        <v>5.6771853412291504E-3</v>
      </c>
      <c r="O1303">
        <f t="shared" si="144"/>
        <v>8.7336579157679638E-3</v>
      </c>
    </row>
    <row r="1304" spans="1:15">
      <c r="A1304" s="2">
        <v>41376</v>
      </c>
      <c r="B1304" s="1">
        <v>54.349998474121087</v>
      </c>
      <c r="C1304" s="1">
        <v>26.64999961853027</v>
      </c>
      <c r="D1304" s="1">
        <v>32.840000152587891</v>
      </c>
      <c r="E1304" s="1">
        <v>23.079999923706051</v>
      </c>
      <c r="F1304" s="1">
        <v>12.340000152587891</v>
      </c>
      <c r="G1304" s="1">
        <v>23.090000152587891</v>
      </c>
      <c r="I1304" s="2">
        <v>41376</v>
      </c>
      <c r="J1304">
        <f t="shared" si="139"/>
        <v>0</v>
      </c>
      <c r="K1304">
        <f t="shared" si="140"/>
        <v>3.7664928189576428E-3</v>
      </c>
      <c r="L1304">
        <f t="shared" si="141"/>
        <v>4.5886060624167899E-3</v>
      </c>
      <c r="M1304">
        <f t="shared" si="142"/>
        <v>-2.1616618622866085E-3</v>
      </c>
      <c r="N1304">
        <f t="shared" si="143"/>
        <v>-4.8386667571116261E-3</v>
      </c>
      <c r="O1304">
        <f t="shared" si="144"/>
        <v>-4.3291033405616023E-4</v>
      </c>
    </row>
    <row r="1305" spans="1:15">
      <c r="A1305" s="2">
        <v>41379</v>
      </c>
      <c r="B1305" s="1">
        <v>53.900001525878913</v>
      </c>
      <c r="C1305" s="1">
        <v>26.360000610351559</v>
      </c>
      <c r="D1305" s="1">
        <v>32.409999847412109</v>
      </c>
      <c r="E1305" s="1">
        <v>23.20000076293945</v>
      </c>
      <c r="F1305" s="1">
        <v>12.210000038146971</v>
      </c>
      <c r="G1305" s="1">
        <v>23.04000091552734</v>
      </c>
      <c r="I1305" s="2">
        <v>41379</v>
      </c>
      <c r="J1305">
        <f t="shared" si="139"/>
        <v>-8.2796128956000008E-3</v>
      </c>
      <c r="K1305">
        <f t="shared" si="140"/>
        <v>-1.0881764064907111E-2</v>
      </c>
      <c r="L1305">
        <f t="shared" si="141"/>
        <v>-1.3093797295305309E-2</v>
      </c>
      <c r="M1305">
        <f t="shared" si="142"/>
        <v>5.199343138218235E-3</v>
      </c>
      <c r="N1305">
        <f t="shared" si="143"/>
        <v>-1.053485517288723E-2</v>
      </c>
      <c r="O1305">
        <f t="shared" si="144"/>
        <v>-2.165406527940044E-3</v>
      </c>
    </row>
    <row r="1306" spans="1:15">
      <c r="A1306" s="2">
        <v>41380</v>
      </c>
      <c r="B1306" s="1">
        <v>54</v>
      </c>
      <c r="C1306" s="1">
        <v>26.45999908447266</v>
      </c>
      <c r="D1306" s="1">
        <v>32.409999847412109</v>
      </c>
      <c r="E1306" s="1">
        <v>23</v>
      </c>
      <c r="F1306" s="1">
        <v>12.22999954223633</v>
      </c>
      <c r="G1306" s="1">
        <v>23.04000091552734</v>
      </c>
      <c r="I1306" s="2">
        <v>41380</v>
      </c>
      <c r="J1306">
        <f t="shared" si="139"/>
        <v>1.855259207610125E-3</v>
      </c>
      <c r="K1306">
        <f t="shared" si="140"/>
        <v>3.7935687331445474E-3</v>
      </c>
      <c r="L1306">
        <f t="shared" si="141"/>
        <v>0</v>
      </c>
      <c r="M1306">
        <f t="shared" si="142"/>
        <v>-8.6207222569982967E-3</v>
      </c>
      <c r="N1306">
        <f t="shared" si="143"/>
        <v>1.6379610177621434E-3</v>
      </c>
      <c r="O1306">
        <f t="shared" si="144"/>
        <v>0</v>
      </c>
    </row>
    <row r="1307" spans="1:15">
      <c r="A1307" s="2">
        <v>41381</v>
      </c>
      <c r="B1307" s="1">
        <v>53.900001525878913</v>
      </c>
      <c r="C1307" s="1">
        <v>26.60000038146973</v>
      </c>
      <c r="D1307" s="1">
        <v>32.549999237060547</v>
      </c>
      <c r="E1307" s="1">
        <v>23.190000534057621</v>
      </c>
      <c r="F1307" s="1">
        <v>12.13000011444092</v>
      </c>
      <c r="G1307" s="1">
        <v>23.059999465942379</v>
      </c>
      <c r="I1307" s="2">
        <v>41381</v>
      </c>
      <c r="J1307">
        <f t="shared" si="139"/>
        <v>-1.8518235948349379E-3</v>
      </c>
      <c r="K1307">
        <f t="shared" si="140"/>
        <v>5.2910544913520544E-3</v>
      </c>
      <c r="L1307">
        <f t="shared" si="141"/>
        <v>4.3196356157840666E-3</v>
      </c>
      <c r="M1307">
        <f t="shared" si="142"/>
        <v>8.2608927851139449E-3</v>
      </c>
      <c r="N1307">
        <f t="shared" si="143"/>
        <v>-8.1765684005188979E-3</v>
      </c>
      <c r="O1307">
        <f t="shared" si="144"/>
        <v>8.6799260505069883E-4</v>
      </c>
    </row>
    <row r="1308" spans="1:15">
      <c r="A1308" s="2">
        <v>41382</v>
      </c>
      <c r="B1308" s="1">
        <v>53.849998474121087</v>
      </c>
      <c r="C1308" s="1">
        <v>26.360000610351559</v>
      </c>
      <c r="D1308" s="1">
        <v>32.599998474121087</v>
      </c>
      <c r="E1308" s="1">
        <v>23</v>
      </c>
      <c r="F1308" s="1">
        <v>12.10000038146973</v>
      </c>
      <c r="G1308" s="1">
        <v>23.059999465942379</v>
      </c>
      <c r="I1308" s="2">
        <v>41382</v>
      </c>
      <c r="J1308">
        <f t="shared" si="139"/>
        <v>-9.2770037740757454E-4</v>
      </c>
      <c r="K1308">
        <f t="shared" si="140"/>
        <v>-9.0225476570053517E-3</v>
      </c>
      <c r="L1308">
        <f t="shared" si="141"/>
        <v>1.5360749072956042E-3</v>
      </c>
      <c r="M1308">
        <f t="shared" si="142"/>
        <v>-8.1932095593779536E-3</v>
      </c>
      <c r="N1308">
        <f t="shared" si="143"/>
        <v>-2.4731848877292727E-3</v>
      </c>
      <c r="O1308">
        <f t="shared" si="144"/>
        <v>0</v>
      </c>
    </row>
    <row r="1309" spans="1:15">
      <c r="A1309" s="2">
        <v>41383</v>
      </c>
      <c r="B1309" s="1">
        <v>55.450000762939453</v>
      </c>
      <c r="C1309" s="1">
        <v>26.780000686645511</v>
      </c>
      <c r="D1309" s="1">
        <v>33.740001678466797</v>
      </c>
      <c r="E1309" s="1">
        <v>23.60000038146973</v>
      </c>
      <c r="F1309" s="1">
        <v>12.30000019073486</v>
      </c>
      <c r="G1309" s="1">
        <v>23.20000076293945</v>
      </c>
      <c r="I1309" s="2">
        <v>41383</v>
      </c>
      <c r="J1309">
        <f t="shared" si="139"/>
        <v>2.9712206762406615E-2</v>
      </c>
      <c r="K1309">
        <f t="shared" si="140"/>
        <v>1.5933234695336789E-2</v>
      </c>
      <c r="L1309">
        <f t="shared" si="141"/>
        <v>3.4969425082969893E-2</v>
      </c>
      <c r="M1309">
        <f t="shared" si="142"/>
        <v>2.608697310737957E-2</v>
      </c>
      <c r="N1309">
        <f t="shared" si="143"/>
        <v>1.652890933552488E-2</v>
      </c>
      <c r="O1309">
        <f t="shared" si="144"/>
        <v>6.071175205525919E-3</v>
      </c>
    </row>
    <row r="1310" spans="1:15">
      <c r="A1310" s="2">
        <v>41386</v>
      </c>
      <c r="B1310" s="1">
        <v>55.400001525878913</v>
      </c>
      <c r="C1310" s="1">
        <v>26.95000076293945</v>
      </c>
      <c r="D1310" s="1">
        <v>34.290000915527337</v>
      </c>
      <c r="E1310" s="1">
        <v>23.680000305175781</v>
      </c>
      <c r="F1310" s="1">
        <v>12.39000034332275</v>
      </c>
      <c r="G1310" s="1">
        <v>23.29000091552734</v>
      </c>
      <c r="I1310" s="2">
        <v>41386</v>
      </c>
      <c r="J1310">
        <f t="shared" si="139"/>
        <v>-9.0169948372583689E-4</v>
      </c>
      <c r="K1310">
        <f t="shared" si="140"/>
        <v>6.3480235972776808E-3</v>
      </c>
      <c r="L1310">
        <f t="shared" si="141"/>
        <v>1.6301102836386482E-2</v>
      </c>
      <c r="M1310">
        <f t="shared" si="142"/>
        <v>3.3898272208870619E-3</v>
      </c>
      <c r="N1310">
        <f t="shared" si="143"/>
        <v>7.3170854627859641E-3</v>
      </c>
      <c r="O1310">
        <f t="shared" si="144"/>
        <v>3.8793167943192586E-3</v>
      </c>
    </row>
    <row r="1311" spans="1:15">
      <c r="A1311" s="2">
        <v>41387</v>
      </c>
      <c r="B1311" s="1">
        <v>55.099998474121087</v>
      </c>
      <c r="C1311" s="1">
        <v>26.920000076293949</v>
      </c>
      <c r="D1311" s="1">
        <v>33.810001373291023</v>
      </c>
      <c r="E1311" s="1">
        <v>23.409999847412109</v>
      </c>
      <c r="F1311" s="1">
        <v>12.35000038146973</v>
      </c>
      <c r="G1311" s="1">
        <v>23.319999694824219</v>
      </c>
      <c r="I1311" s="2">
        <v>41387</v>
      </c>
      <c r="J1311">
        <f t="shared" si="139"/>
        <v>-5.4152173916039836E-3</v>
      </c>
      <c r="K1311">
        <f t="shared" si="140"/>
        <v>-1.1131979887272002E-3</v>
      </c>
      <c r="L1311">
        <f t="shared" si="141"/>
        <v>-1.3998236495204017E-2</v>
      </c>
      <c r="M1311">
        <f t="shared" si="142"/>
        <v>-1.1402046211319405E-2</v>
      </c>
      <c r="N1311">
        <f t="shared" si="143"/>
        <v>-3.2284068397606717E-3</v>
      </c>
      <c r="O1311">
        <f t="shared" si="144"/>
        <v>1.2880540196492005E-3</v>
      </c>
    </row>
    <row r="1312" spans="1:15">
      <c r="A1312" s="2">
        <v>41388</v>
      </c>
      <c r="B1312" s="1">
        <v>55.549999237060547</v>
      </c>
      <c r="C1312" s="1">
        <v>27.20000076293945</v>
      </c>
      <c r="D1312" s="1">
        <v>33.810001373291023</v>
      </c>
      <c r="E1312" s="1">
        <v>23.64999961853027</v>
      </c>
      <c r="F1312" s="1">
        <v>12.510000228881839</v>
      </c>
      <c r="G1312" s="1">
        <v>23.54000091552734</v>
      </c>
      <c r="I1312" s="2">
        <v>41388</v>
      </c>
      <c r="J1312">
        <f t="shared" si="139"/>
        <v>8.1669832196240959E-3</v>
      </c>
      <c r="K1312">
        <f t="shared" si="140"/>
        <v>1.0401214184693574E-2</v>
      </c>
      <c r="L1312">
        <f t="shared" si="141"/>
        <v>0</v>
      </c>
      <c r="M1312">
        <f t="shared" si="142"/>
        <v>1.0252019337142013E-2</v>
      </c>
      <c r="N1312">
        <f t="shared" si="143"/>
        <v>1.2955452831578645E-2</v>
      </c>
      <c r="O1312">
        <f t="shared" si="144"/>
        <v>9.434014733368537E-3</v>
      </c>
    </row>
    <row r="1313" spans="1:15">
      <c r="A1313" s="2">
        <v>41389</v>
      </c>
      <c r="B1313" s="1">
        <v>55.650001525878913</v>
      </c>
      <c r="C1313" s="1">
        <v>27.29000091552734</v>
      </c>
      <c r="D1313" s="1">
        <v>34.189998626708977</v>
      </c>
      <c r="E1313" s="1">
        <v>23.780000686645511</v>
      </c>
      <c r="F1313" s="1">
        <v>12.44999980926514</v>
      </c>
      <c r="G1313" s="1">
        <v>23.54000091552734</v>
      </c>
      <c r="I1313" s="2">
        <v>41389</v>
      </c>
      <c r="J1313">
        <f t="shared" si="139"/>
        <v>1.8002212455774311E-3</v>
      </c>
      <c r="K1313">
        <f t="shared" si="140"/>
        <v>3.3088290464505297E-3</v>
      </c>
      <c r="L1313">
        <f t="shared" si="141"/>
        <v>1.1239196627721583E-2</v>
      </c>
      <c r="M1313">
        <f t="shared" si="142"/>
        <v>5.4968740047413329E-3</v>
      </c>
      <c r="N1313">
        <f t="shared" si="143"/>
        <v>-4.7961965242955184E-3</v>
      </c>
      <c r="O1313">
        <f t="shared" si="144"/>
        <v>0</v>
      </c>
    </row>
    <row r="1314" spans="1:15">
      <c r="A1314" s="2">
        <v>41390</v>
      </c>
      <c r="B1314" s="1">
        <v>55.849998474121087</v>
      </c>
      <c r="C1314" s="1">
        <v>27.5</v>
      </c>
      <c r="D1314" s="1">
        <v>34.5</v>
      </c>
      <c r="E1314" s="1">
        <v>23.889999389648441</v>
      </c>
      <c r="F1314" s="1">
        <v>12.460000038146971</v>
      </c>
      <c r="G1314" s="1">
        <v>23.64999961853027</v>
      </c>
      <c r="I1314" s="2">
        <v>41390</v>
      </c>
      <c r="J1314">
        <f t="shared" si="139"/>
        <v>3.5938354493875212E-3</v>
      </c>
      <c r="K1314">
        <f t="shared" si="140"/>
        <v>7.6950926136897082E-3</v>
      </c>
      <c r="L1314">
        <f t="shared" si="141"/>
        <v>9.0670191793705401E-3</v>
      </c>
      <c r="M1314">
        <f t="shared" si="142"/>
        <v>4.6256812374569564E-3</v>
      </c>
      <c r="N1314">
        <f t="shared" si="143"/>
        <v>8.0323124779396043E-4</v>
      </c>
      <c r="O1314">
        <f t="shared" si="144"/>
        <v>4.6728419169420202E-3</v>
      </c>
    </row>
    <row r="1315" spans="1:15">
      <c r="A1315" s="2">
        <v>41393</v>
      </c>
      <c r="B1315" s="1">
        <v>55.799999237060547</v>
      </c>
      <c r="C1315" s="1">
        <v>27.370000839233398</v>
      </c>
      <c r="D1315" s="1">
        <v>34.650001525878913</v>
      </c>
      <c r="E1315" s="1">
        <v>23.930000305175781</v>
      </c>
      <c r="F1315" s="1">
        <v>12.430000305175779</v>
      </c>
      <c r="G1315" s="1">
        <v>23.729999542236332</v>
      </c>
      <c r="I1315" s="2">
        <v>41393</v>
      </c>
      <c r="J1315">
        <f t="shared" si="139"/>
        <v>-8.9524151166642642E-4</v>
      </c>
      <c r="K1315">
        <f t="shared" si="140"/>
        <v>-4.7272422096946024E-3</v>
      </c>
      <c r="L1315">
        <f t="shared" si="141"/>
        <v>4.3478703153308216E-3</v>
      </c>
      <c r="M1315">
        <f t="shared" si="142"/>
        <v>1.6743790937337835E-3</v>
      </c>
      <c r="N1315">
        <f t="shared" si="143"/>
        <v>-2.4076832166408978E-3</v>
      </c>
      <c r="O1315">
        <f t="shared" si="144"/>
        <v>3.3826606763824292E-3</v>
      </c>
    </row>
    <row r="1316" spans="1:15">
      <c r="A1316" s="2">
        <v>41394</v>
      </c>
      <c r="B1316" s="1">
        <v>56.400001525878913</v>
      </c>
      <c r="C1316" s="1">
        <v>27.45000076293945</v>
      </c>
      <c r="D1316" s="1">
        <v>35.049999237060547</v>
      </c>
      <c r="E1316" s="1">
        <v>24.14999961853027</v>
      </c>
      <c r="F1316" s="1">
        <v>12.569999694824221</v>
      </c>
      <c r="G1316" s="1">
        <v>23.95999908447266</v>
      </c>
      <c r="I1316" s="2">
        <v>41394</v>
      </c>
      <c r="J1316">
        <f t="shared" si="139"/>
        <v>1.0752729337312687E-2</v>
      </c>
      <c r="K1316">
        <f t="shared" si="140"/>
        <v>2.9229054166259147E-3</v>
      </c>
      <c r="L1316">
        <f t="shared" si="141"/>
        <v>1.1543944980287772E-2</v>
      </c>
      <c r="M1316">
        <f t="shared" si="142"/>
        <v>9.1934521750467908E-3</v>
      </c>
      <c r="N1316">
        <f t="shared" si="143"/>
        <v>1.1263023830349073E-2</v>
      </c>
      <c r="O1316">
        <f t="shared" si="144"/>
        <v>9.6923534206968132E-3</v>
      </c>
    </row>
    <row r="1317" spans="1:15">
      <c r="A1317" s="2">
        <v>41396</v>
      </c>
      <c r="B1317" s="1">
        <v>56.549999237060547</v>
      </c>
      <c r="C1317" s="1">
        <v>27.579999923706051</v>
      </c>
      <c r="D1317" s="1">
        <v>35</v>
      </c>
      <c r="E1317" s="1">
        <v>24.29999923706055</v>
      </c>
      <c r="F1317" s="1">
        <v>12.63000011444092</v>
      </c>
      <c r="G1317" s="1">
        <v>24.04999923706055</v>
      </c>
      <c r="I1317" s="2">
        <v>41396</v>
      </c>
      <c r="J1317">
        <f t="shared" si="139"/>
        <v>2.6595338142465772E-3</v>
      </c>
      <c r="K1317">
        <f t="shared" si="140"/>
        <v>4.7358527196150347E-3</v>
      </c>
      <c r="L1317">
        <f t="shared" si="141"/>
        <v>-1.4265117874148073E-3</v>
      </c>
      <c r="M1317">
        <f t="shared" si="142"/>
        <v>6.211164426486615E-3</v>
      </c>
      <c r="N1317">
        <f t="shared" si="143"/>
        <v>4.7733031880187538E-3</v>
      </c>
      <c r="O1317">
        <f t="shared" si="144"/>
        <v>3.7562669460290362E-3</v>
      </c>
    </row>
    <row r="1318" spans="1:15">
      <c r="A1318" s="2">
        <v>41397</v>
      </c>
      <c r="B1318" s="1">
        <v>56.650001525878913</v>
      </c>
      <c r="C1318" s="1">
        <v>27.610000610351559</v>
      </c>
      <c r="D1318" s="1">
        <v>35.189998626708977</v>
      </c>
      <c r="E1318" s="1">
        <v>24.29999923706055</v>
      </c>
      <c r="F1318" s="1">
        <v>12.659999847412109</v>
      </c>
      <c r="G1318" s="1">
        <v>24.110000610351559</v>
      </c>
      <c r="I1318" s="2">
        <v>41397</v>
      </c>
      <c r="J1318">
        <f t="shared" si="139"/>
        <v>1.7683870940325157E-3</v>
      </c>
      <c r="K1318">
        <f t="shared" si="140"/>
        <v>1.0877696420775219E-3</v>
      </c>
      <c r="L1318">
        <f t="shared" si="141"/>
        <v>5.4285321916850652E-3</v>
      </c>
      <c r="M1318">
        <f t="shared" si="142"/>
        <v>0</v>
      </c>
      <c r="N1318">
        <f t="shared" si="143"/>
        <v>2.3752757481679248E-3</v>
      </c>
      <c r="O1318">
        <f t="shared" si="144"/>
        <v>2.4948596754442989E-3</v>
      </c>
    </row>
    <row r="1319" spans="1:15">
      <c r="A1319" s="2">
        <v>41400</v>
      </c>
      <c r="B1319" s="1">
        <v>56.900001525878913</v>
      </c>
      <c r="C1319" s="1">
        <v>27.70999908447266</v>
      </c>
      <c r="D1319" s="1">
        <v>35.259998321533203</v>
      </c>
      <c r="E1319" s="1">
        <v>24.479999542236332</v>
      </c>
      <c r="F1319" s="1">
        <v>12.590000152587891</v>
      </c>
      <c r="G1319" s="1">
        <v>24.180000305175781</v>
      </c>
      <c r="I1319" s="2">
        <v>41400</v>
      </c>
      <c r="J1319">
        <f t="shared" si="139"/>
        <v>4.4130625466231406E-3</v>
      </c>
      <c r="K1319">
        <f t="shared" si="140"/>
        <v>3.6218207863280296E-3</v>
      </c>
      <c r="L1319">
        <f t="shared" si="141"/>
        <v>1.9891928830908377E-3</v>
      </c>
      <c r="M1319">
        <f t="shared" si="142"/>
        <v>7.4074201986499728E-3</v>
      </c>
      <c r="N1319">
        <f t="shared" si="143"/>
        <v>-5.5292018695030018E-3</v>
      </c>
      <c r="O1319">
        <f t="shared" si="144"/>
        <v>2.903346870682705E-3</v>
      </c>
    </row>
    <row r="1320" spans="1:15">
      <c r="A1320" s="2">
        <v>41401</v>
      </c>
      <c r="B1320" s="1">
        <v>57.099998474121087</v>
      </c>
      <c r="C1320" s="1">
        <v>27.85000038146973</v>
      </c>
      <c r="D1320" s="1">
        <v>35.689998626708977</v>
      </c>
      <c r="E1320" s="1">
        <v>24.54999923706055</v>
      </c>
      <c r="F1320" s="1">
        <v>12.579999923706049</v>
      </c>
      <c r="G1320" s="1">
        <v>24.030000686645511</v>
      </c>
      <c r="I1320" s="2">
        <v>41401</v>
      </c>
      <c r="J1320">
        <f t="shared" si="139"/>
        <v>3.5148847606130888E-3</v>
      </c>
      <c r="K1320">
        <f t="shared" si="140"/>
        <v>5.0523746525679338E-3</v>
      </c>
      <c r="L1320">
        <f t="shared" si="141"/>
        <v>1.2195131186752608E-2</v>
      </c>
      <c r="M1320">
        <f t="shared" si="142"/>
        <v>2.8594647113226227E-3</v>
      </c>
      <c r="N1320">
        <f t="shared" si="143"/>
        <v>-7.9429934556320928E-4</v>
      </c>
      <c r="O1320">
        <f t="shared" si="144"/>
        <v>-6.2034580908653728E-3</v>
      </c>
    </row>
    <row r="1321" spans="1:15">
      <c r="A1321" s="2">
        <v>41402</v>
      </c>
      <c r="B1321" s="1">
        <v>57.849998474121087</v>
      </c>
      <c r="C1321" s="1">
        <v>28.04999923706055</v>
      </c>
      <c r="D1321" s="1">
        <v>36.099998474121087</v>
      </c>
      <c r="E1321" s="1">
        <v>24.85000038146973</v>
      </c>
      <c r="F1321" s="1">
        <v>12.670000076293951</v>
      </c>
      <c r="G1321" s="1">
        <v>24.270000457763668</v>
      </c>
      <c r="I1321" s="2">
        <v>41402</v>
      </c>
      <c r="J1321">
        <f t="shared" si="139"/>
        <v>1.3134851489355392E-2</v>
      </c>
      <c r="K1321">
        <f t="shared" si="140"/>
        <v>7.1812873555251906E-3</v>
      </c>
      <c r="L1321">
        <f t="shared" si="141"/>
        <v>1.1487807878627425E-2</v>
      </c>
      <c r="M1321">
        <f t="shared" si="142"/>
        <v>1.2220006262008332E-2</v>
      </c>
      <c r="N1321">
        <f t="shared" si="143"/>
        <v>7.1542252093581386E-3</v>
      </c>
      <c r="O1321">
        <f t="shared" si="144"/>
        <v>9.9875057952676215E-3</v>
      </c>
    </row>
    <row r="1322" spans="1:15">
      <c r="A1322" s="2">
        <v>41403</v>
      </c>
      <c r="B1322" s="1">
        <v>58.200000762939453</v>
      </c>
      <c r="C1322" s="1">
        <v>28.059999465942379</v>
      </c>
      <c r="D1322" s="1">
        <v>36.200000762939453</v>
      </c>
      <c r="E1322" s="1">
        <v>24.940000534057621</v>
      </c>
      <c r="F1322" s="1">
        <v>12.72000026702881</v>
      </c>
      <c r="G1322" s="1">
        <v>24.280000686645511</v>
      </c>
      <c r="I1322" s="2">
        <v>41403</v>
      </c>
      <c r="J1322">
        <f t="shared" si="139"/>
        <v>6.0501693699255375E-3</v>
      </c>
      <c r="K1322">
        <f t="shared" si="140"/>
        <v>3.5651440833610478E-4</v>
      </c>
      <c r="L1322">
        <f t="shared" si="141"/>
        <v>2.7701466217527645E-3</v>
      </c>
      <c r="M1322">
        <f t="shared" si="142"/>
        <v>3.6217364670546397E-3</v>
      </c>
      <c r="N1322">
        <f t="shared" si="143"/>
        <v>3.9463449434709932E-3</v>
      </c>
      <c r="O1322">
        <f t="shared" si="144"/>
        <v>4.1204073725693299E-4</v>
      </c>
    </row>
    <row r="1323" spans="1:15">
      <c r="A1323" s="2">
        <v>41404</v>
      </c>
      <c r="B1323" s="1">
        <v>57.900001525878913</v>
      </c>
      <c r="C1323" s="1">
        <v>28.120000839233398</v>
      </c>
      <c r="D1323" s="1">
        <v>35.770000457763672</v>
      </c>
      <c r="E1323" s="1">
        <v>24.760000228881839</v>
      </c>
      <c r="F1323" s="1">
        <v>12.739999771118161</v>
      </c>
      <c r="G1323" s="1">
        <v>24.20999908447266</v>
      </c>
      <c r="I1323" s="2">
        <v>41404</v>
      </c>
      <c r="J1323">
        <f t="shared" si="139"/>
        <v>-5.1546259987606908E-3</v>
      </c>
      <c r="K1323">
        <f t="shared" si="140"/>
        <v>2.1383241066645566E-3</v>
      </c>
      <c r="L1323">
        <f t="shared" si="141"/>
        <v>-1.187846121859764E-2</v>
      </c>
      <c r="M1323">
        <f t="shared" si="142"/>
        <v>-7.2173336536210586E-3</v>
      </c>
      <c r="N1323">
        <f t="shared" si="143"/>
        <v>1.5722880243320707E-3</v>
      </c>
      <c r="O1323">
        <f t="shared" si="144"/>
        <v>-2.8830972072976034E-3</v>
      </c>
    </row>
    <row r="1324" spans="1:15">
      <c r="A1324" s="2">
        <v>41407</v>
      </c>
      <c r="B1324" s="1">
        <v>57.75</v>
      </c>
      <c r="C1324" s="1">
        <v>28.10000038146973</v>
      </c>
      <c r="D1324" s="1">
        <v>35.970001220703118</v>
      </c>
      <c r="E1324" s="1">
        <v>24.70000076293945</v>
      </c>
      <c r="F1324" s="1">
        <v>12.710000038146971</v>
      </c>
      <c r="G1324" s="1">
        <v>24.219999313354489</v>
      </c>
      <c r="I1324" s="2">
        <v>41407</v>
      </c>
      <c r="J1324">
        <f t="shared" si="139"/>
        <v>-2.5906998605495523E-3</v>
      </c>
      <c r="K1324">
        <f t="shared" si="140"/>
        <v>-7.1125381105122218E-4</v>
      </c>
      <c r="L1324">
        <f t="shared" si="141"/>
        <v>5.5912988644101907E-3</v>
      </c>
      <c r="M1324">
        <f t="shared" si="142"/>
        <v>-2.4232417361774593E-3</v>
      </c>
      <c r="N1324">
        <f t="shared" si="143"/>
        <v>-2.3547671515033804E-3</v>
      </c>
      <c r="O1324">
        <f t="shared" si="144"/>
        <v>4.1306192730269806E-4</v>
      </c>
    </row>
    <row r="1325" spans="1:15">
      <c r="A1325" s="2">
        <v>41408</v>
      </c>
      <c r="B1325" s="1">
        <v>57.900001525878913</v>
      </c>
      <c r="C1325" s="1">
        <v>28.129999160766602</v>
      </c>
      <c r="D1325" s="1">
        <v>36.110000610351563</v>
      </c>
      <c r="E1325" s="1">
        <v>24.79999923706055</v>
      </c>
      <c r="F1325" s="1">
        <v>12.69999980926514</v>
      </c>
      <c r="G1325" s="1">
        <v>24.20000076293945</v>
      </c>
      <c r="I1325" s="2">
        <v>41408</v>
      </c>
      <c r="J1325">
        <f t="shared" si="139"/>
        <v>2.5974290195482832E-3</v>
      </c>
      <c r="K1325">
        <f t="shared" si="140"/>
        <v>1.0675722024777569E-3</v>
      </c>
      <c r="L1325">
        <f t="shared" si="141"/>
        <v>3.8921152320635921E-3</v>
      </c>
      <c r="M1325">
        <f t="shared" si="142"/>
        <v>4.0485210944260887E-3</v>
      </c>
      <c r="N1325">
        <f t="shared" si="143"/>
        <v>-7.8680006701939962E-4</v>
      </c>
      <c r="O1325">
        <f t="shared" si="144"/>
        <v>-8.2570400421160244E-4</v>
      </c>
    </row>
    <row r="1326" spans="1:15">
      <c r="A1326" s="2">
        <v>41409</v>
      </c>
      <c r="B1326" s="1">
        <v>57.950000762939453</v>
      </c>
      <c r="C1326" s="1">
        <v>28.20999908447266</v>
      </c>
      <c r="D1326" s="1">
        <v>35.930000305175781</v>
      </c>
      <c r="E1326" s="1">
        <v>24.819999694824219</v>
      </c>
      <c r="F1326" s="1">
        <v>12.86999988555908</v>
      </c>
      <c r="G1326" s="1">
        <v>24.29999923706055</v>
      </c>
      <c r="I1326" s="2">
        <v>41409</v>
      </c>
      <c r="J1326">
        <f t="shared" si="139"/>
        <v>8.6354465877159212E-4</v>
      </c>
      <c r="K1326">
        <f t="shared" si="140"/>
        <v>2.8439362279695877E-3</v>
      </c>
      <c r="L1326">
        <f t="shared" si="141"/>
        <v>-4.9847771291419204E-3</v>
      </c>
      <c r="M1326">
        <f t="shared" si="142"/>
        <v>8.0647009592565218E-4</v>
      </c>
      <c r="N1326">
        <f t="shared" si="143"/>
        <v>1.338583298008543E-2</v>
      </c>
      <c r="O1326">
        <f t="shared" si="144"/>
        <v>4.1321682218391203E-3</v>
      </c>
    </row>
    <row r="1327" spans="1:15">
      <c r="A1327" s="2">
        <v>41410</v>
      </c>
      <c r="B1327" s="1">
        <v>58.700000762939453</v>
      </c>
      <c r="C1327" s="1">
        <v>28.54999923706055</v>
      </c>
      <c r="D1327" s="1">
        <v>36.330001831054688</v>
      </c>
      <c r="E1327" s="1">
        <v>25.079999923706051</v>
      </c>
      <c r="F1327" s="1">
        <v>13.14999961853027</v>
      </c>
      <c r="G1327" s="1">
        <v>24.610000610351559</v>
      </c>
      <c r="I1327" s="2">
        <v>41410</v>
      </c>
      <c r="J1327">
        <f t="shared" si="139"/>
        <v>1.2942191374044721E-2</v>
      </c>
      <c r="K1327">
        <f t="shared" si="140"/>
        <v>1.2052469465517758E-2</v>
      </c>
      <c r="L1327">
        <f t="shared" si="141"/>
        <v>1.1132800514373648E-2</v>
      </c>
      <c r="M1327">
        <f t="shared" si="142"/>
        <v>1.0475432396401316E-2</v>
      </c>
      <c r="N1327">
        <f t="shared" si="143"/>
        <v>2.1756001201318292E-2</v>
      </c>
      <c r="O1327">
        <f t="shared" si="144"/>
        <v>1.2757258560659438E-2</v>
      </c>
    </row>
    <row r="1328" spans="1:15">
      <c r="A1328" s="2">
        <v>41411</v>
      </c>
      <c r="B1328" s="1">
        <v>58.400001525878913</v>
      </c>
      <c r="C1328" s="1">
        <v>28.5</v>
      </c>
      <c r="D1328" s="1">
        <v>36.25</v>
      </c>
      <c r="E1328" s="1">
        <v>24.930000305175781</v>
      </c>
      <c r="F1328" s="1">
        <v>13.05000019073486</v>
      </c>
      <c r="G1328" s="1">
        <v>24.54000091552734</v>
      </c>
      <c r="I1328" s="2">
        <v>41411</v>
      </c>
      <c r="J1328">
        <f t="shared" si="139"/>
        <v>-5.1107194746400379E-3</v>
      </c>
      <c r="K1328">
        <f t="shared" si="140"/>
        <v>-1.7512868089904106E-3</v>
      </c>
      <c r="L1328">
        <f t="shared" si="141"/>
        <v>-2.2020871737557244E-3</v>
      </c>
      <c r="M1328">
        <f t="shared" si="142"/>
        <v>-5.9808460520961821E-3</v>
      </c>
      <c r="N1328">
        <f t="shared" si="143"/>
        <v>-7.6045194445858661E-3</v>
      </c>
      <c r="O1328">
        <f t="shared" si="144"/>
        <v>-2.8443597353985921E-3</v>
      </c>
    </row>
    <row r="1329" spans="1:15">
      <c r="A1329" s="2">
        <v>41414</v>
      </c>
      <c r="B1329" s="1">
        <v>58.299999237060547</v>
      </c>
      <c r="C1329" s="1">
        <v>28.54000091552734</v>
      </c>
      <c r="D1329" s="1">
        <v>36.290000915527337</v>
      </c>
      <c r="E1329" s="1">
        <v>24.989999771118161</v>
      </c>
      <c r="F1329" s="1">
        <v>13.14000034332275</v>
      </c>
      <c r="G1329" s="1">
        <v>24.579999923706051</v>
      </c>
      <c r="I1329" s="2">
        <v>41414</v>
      </c>
      <c r="J1329">
        <f t="shared" si="139"/>
        <v>-1.7123679144777464E-3</v>
      </c>
      <c r="K1329">
        <f t="shared" si="140"/>
        <v>1.4035408956961472E-3</v>
      </c>
      <c r="L1329">
        <f t="shared" si="141"/>
        <v>1.1034735317885971E-3</v>
      </c>
      <c r="M1329">
        <f t="shared" si="142"/>
        <v>2.4067174170841312E-3</v>
      </c>
      <c r="N1329">
        <f t="shared" si="143"/>
        <v>6.8965633158985127E-3</v>
      </c>
      <c r="O1329">
        <f t="shared" si="144"/>
        <v>1.6299513727158065E-3</v>
      </c>
    </row>
    <row r="1330" spans="1:15">
      <c r="A1330" s="2">
        <v>41415</v>
      </c>
      <c r="B1330" s="1">
        <v>58.299999237060547</v>
      </c>
      <c r="C1330" s="1">
        <v>28.780000686645511</v>
      </c>
      <c r="D1330" s="1">
        <v>36.150001525878913</v>
      </c>
      <c r="E1330" s="1">
        <v>25</v>
      </c>
      <c r="F1330" s="1">
        <v>13.069999694824221</v>
      </c>
      <c r="G1330" s="1">
        <v>24.70999908447266</v>
      </c>
      <c r="I1330" s="2">
        <v>41415</v>
      </c>
      <c r="J1330">
        <f t="shared" si="139"/>
        <v>0</v>
      </c>
      <c r="K1330">
        <f t="shared" si="140"/>
        <v>8.4092418857491351E-3</v>
      </c>
      <c r="L1330">
        <f t="shared" si="141"/>
        <v>-3.8577951533895387E-3</v>
      </c>
      <c r="M1330">
        <f t="shared" si="142"/>
        <v>4.0016922662788949E-4</v>
      </c>
      <c r="N1330">
        <f t="shared" si="143"/>
        <v>-5.3272942670889271E-3</v>
      </c>
      <c r="O1330">
        <f t="shared" si="144"/>
        <v>5.2888185992723156E-3</v>
      </c>
    </row>
    <row r="1331" spans="1:15">
      <c r="A1331" s="2">
        <v>41416</v>
      </c>
      <c r="B1331" s="1">
        <v>58.25</v>
      </c>
      <c r="C1331" s="1">
        <v>28.79999923706055</v>
      </c>
      <c r="D1331" s="1">
        <v>36.139999389648438</v>
      </c>
      <c r="E1331" s="1">
        <v>25.04000091552734</v>
      </c>
      <c r="F1331" s="1">
        <v>13.039999961853029</v>
      </c>
      <c r="G1331" s="1">
        <v>24.629999160766602</v>
      </c>
      <c r="I1331" s="2">
        <v>41416</v>
      </c>
      <c r="J1331">
        <f t="shared" si="139"/>
        <v>-8.5761985788780279E-4</v>
      </c>
      <c r="K1331">
        <f t="shared" si="140"/>
        <v>6.9487664829413244E-4</v>
      </c>
      <c r="L1331">
        <f t="shared" si="141"/>
        <v>-2.7668425472445878E-4</v>
      </c>
      <c r="M1331">
        <f t="shared" si="142"/>
        <v>1.600036621093608E-3</v>
      </c>
      <c r="N1331">
        <f t="shared" si="143"/>
        <v>-2.2953124461870828E-3</v>
      </c>
      <c r="O1331">
        <f t="shared" si="144"/>
        <v>-3.2375526778683217E-3</v>
      </c>
    </row>
    <row r="1332" spans="1:15">
      <c r="A1332" s="2">
        <v>41417</v>
      </c>
      <c r="B1332" s="1">
        <v>57</v>
      </c>
      <c r="C1332" s="1">
        <v>28.29999923706055</v>
      </c>
      <c r="D1332" s="1">
        <v>35.330001831054688</v>
      </c>
      <c r="E1332" s="1">
        <v>24.569999694824219</v>
      </c>
      <c r="F1332" s="1">
        <v>12.75</v>
      </c>
      <c r="G1332" s="1">
        <v>24.260000228881839</v>
      </c>
      <c r="I1332" s="2">
        <v>41417</v>
      </c>
      <c r="J1332">
        <f t="shared" si="139"/>
        <v>-2.1459227467811159E-2</v>
      </c>
      <c r="K1332">
        <f t="shared" si="140"/>
        <v>-1.7361111571023505E-2</v>
      </c>
      <c r="L1332">
        <f t="shared" si="141"/>
        <v>-2.24127717839906E-2</v>
      </c>
      <c r="M1332">
        <f t="shared" si="142"/>
        <v>-1.8770016114962401E-2</v>
      </c>
      <c r="N1332">
        <f t="shared" si="143"/>
        <v>-2.2239260943358097E-2</v>
      </c>
      <c r="O1332">
        <f t="shared" si="144"/>
        <v>-1.5022287636701891E-2</v>
      </c>
    </row>
    <row r="1333" spans="1:15">
      <c r="A1333" s="2">
        <v>41418</v>
      </c>
      <c r="B1333" s="1">
        <v>56.849998474121087</v>
      </c>
      <c r="C1333" s="1">
        <v>28.219999313354489</v>
      </c>
      <c r="D1333" s="1">
        <v>35.389999389648438</v>
      </c>
      <c r="E1333" s="1">
        <v>24.5</v>
      </c>
      <c r="F1333" s="1">
        <v>12.659999847412109</v>
      </c>
      <c r="G1333" s="1">
        <v>24.10000038146973</v>
      </c>
      <c r="I1333" s="2">
        <v>41418</v>
      </c>
      <c r="J1333">
        <f t="shared" si="139"/>
        <v>-2.6316057171739183E-3</v>
      </c>
      <c r="K1333">
        <f t="shared" si="140"/>
        <v>-2.8268525039851266E-3</v>
      </c>
      <c r="L1333">
        <f t="shared" si="141"/>
        <v>1.6982042310853434E-3</v>
      </c>
      <c r="M1333">
        <f t="shared" si="142"/>
        <v>-2.8489904637224923E-3</v>
      </c>
      <c r="N1333">
        <f t="shared" si="143"/>
        <v>-7.058835497089461E-3</v>
      </c>
      <c r="O1333">
        <f t="shared" si="144"/>
        <v>-6.5952121146984786E-3</v>
      </c>
    </row>
    <row r="1334" spans="1:15">
      <c r="A1334" s="2">
        <v>41421</v>
      </c>
      <c r="B1334" s="1">
        <v>57.349998474121087</v>
      </c>
      <c r="C1334" s="1">
        <v>28.20999908447266</v>
      </c>
      <c r="D1334" s="1">
        <v>35.259998321533203</v>
      </c>
      <c r="E1334" s="1">
        <v>24.70999908447266</v>
      </c>
      <c r="F1334" s="1">
        <v>12.72999954223633</v>
      </c>
      <c r="G1334" s="1">
        <v>24.159999847412109</v>
      </c>
      <c r="I1334" s="2">
        <v>41421</v>
      </c>
      <c r="J1334">
        <f t="shared" si="139"/>
        <v>8.7950749941991119E-3</v>
      </c>
      <c r="K1334">
        <f t="shared" si="140"/>
        <v>-3.5436673016134502E-4</v>
      </c>
      <c r="L1334">
        <f t="shared" si="141"/>
        <v>-3.6733842994430693E-3</v>
      </c>
      <c r="M1334">
        <f t="shared" si="142"/>
        <v>8.5713912029657061E-3</v>
      </c>
      <c r="N1334">
        <f t="shared" si="143"/>
        <v>5.5292018695031423E-3</v>
      </c>
      <c r="O1334">
        <f t="shared" si="144"/>
        <v>2.4896043565423467E-3</v>
      </c>
    </row>
    <row r="1335" spans="1:15">
      <c r="A1335" s="2">
        <v>41422</v>
      </c>
      <c r="B1335" s="1">
        <v>57.150001525878913</v>
      </c>
      <c r="C1335" s="1">
        <v>28.510000228881839</v>
      </c>
      <c r="D1335" s="1">
        <v>35.880001068115227</v>
      </c>
      <c r="E1335" s="1">
        <v>24.670000076293949</v>
      </c>
      <c r="F1335" s="1">
        <v>12.75</v>
      </c>
      <c r="G1335" s="1">
        <v>24.260000228881839</v>
      </c>
      <c r="I1335" s="2">
        <v>41422</v>
      </c>
      <c r="J1335">
        <f t="shared" si="139"/>
        <v>-3.4873052059874242E-3</v>
      </c>
      <c r="K1335">
        <f t="shared" si="140"/>
        <v>1.0634567676193448E-2</v>
      </c>
      <c r="L1335">
        <f t="shared" si="141"/>
        <v>1.7583742940889189E-2</v>
      </c>
      <c r="M1335">
        <f t="shared" si="142"/>
        <v>-1.6187377442618211E-3</v>
      </c>
      <c r="N1335">
        <f t="shared" si="143"/>
        <v>1.5711279248134631E-3</v>
      </c>
      <c r="O1335">
        <f t="shared" si="144"/>
        <v>4.1390886631334821E-3</v>
      </c>
    </row>
    <row r="1336" spans="1:15">
      <c r="A1336" s="2">
        <v>41423</v>
      </c>
      <c r="B1336" s="1">
        <v>57.650001525878913</v>
      </c>
      <c r="C1336" s="1">
        <v>28.579999923706051</v>
      </c>
      <c r="D1336" s="1">
        <v>35.740001678466797</v>
      </c>
      <c r="E1336" s="1">
        <v>24.89999961853027</v>
      </c>
      <c r="F1336" s="1">
        <v>12.840000152587891</v>
      </c>
      <c r="G1336" s="1">
        <v>24.35000038146973</v>
      </c>
      <c r="I1336" s="2">
        <v>41423</v>
      </c>
      <c r="J1336">
        <f t="shared" si="139"/>
        <v>8.7489061531098623E-3</v>
      </c>
      <c r="K1336">
        <f t="shared" si="140"/>
        <v>2.4552681256487323E-3</v>
      </c>
      <c r="L1336">
        <f t="shared" si="141"/>
        <v>-3.9018780791743313E-3</v>
      </c>
      <c r="M1336">
        <f t="shared" si="142"/>
        <v>9.3230458664381455E-3</v>
      </c>
      <c r="N1336">
        <f t="shared" si="143"/>
        <v>7.058835497089461E-3</v>
      </c>
      <c r="O1336">
        <f t="shared" si="144"/>
        <v>3.7098166421591495E-3</v>
      </c>
    </row>
    <row r="1337" spans="1:15">
      <c r="A1337" s="2">
        <v>41424</v>
      </c>
      <c r="B1337" s="1">
        <v>56.950000762939453</v>
      </c>
      <c r="C1337" s="1">
        <v>28.29999923706055</v>
      </c>
      <c r="D1337" s="1">
        <v>35.459999084472663</v>
      </c>
      <c r="E1337" s="1">
        <v>24.70999908447266</v>
      </c>
      <c r="F1337" s="1">
        <v>12.69999980926514</v>
      </c>
      <c r="G1337" s="1">
        <v>24.129999160766602</v>
      </c>
      <c r="I1337" s="2">
        <v>41424</v>
      </c>
      <c r="J1337">
        <f t="shared" si="139"/>
        <v>-1.2142250553544773E-2</v>
      </c>
      <c r="K1337">
        <f t="shared" si="140"/>
        <v>-9.7970849332735827E-3</v>
      </c>
      <c r="L1337">
        <f t="shared" si="141"/>
        <v>-7.8344314729798664E-3</v>
      </c>
      <c r="M1337">
        <f t="shared" si="142"/>
        <v>-7.6305436533506627E-3</v>
      </c>
      <c r="N1337">
        <f t="shared" si="143"/>
        <v>-1.0903453400234844E-2</v>
      </c>
      <c r="O1337">
        <f t="shared" si="144"/>
        <v>-9.0349575875386338E-3</v>
      </c>
    </row>
    <row r="1338" spans="1:15">
      <c r="A1338" s="2">
        <v>41425</v>
      </c>
      <c r="B1338" s="1">
        <v>56.950000762939453</v>
      </c>
      <c r="C1338" s="1">
        <v>28.510000228881839</v>
      </c>
      <c r="D1338" s="1">
        <v>35.529998779296882</v>
      </c>
      <c r="E1338" s="1">
        <v>24.70999908447266</v>
      </c>
      <c r="F1338" s="1">
        <v>12.710000038146971</v>
      </c>
      <c r="G1338" s="1">
        <v>24.139999389648441</v>
      </c>
      <c r="I1338" s="2">
        <v>41425</v>
      </c>
      <c r="J1338">
        <f t="shared" si="139"/>
        <v>0</v>
      </c>
      <c r="K1338">
        <f t="shared" si="140"/>
        <v>7.4205299463853038E-3</v>
      </c>
      <c r="L1338">
        <f t="shared" si="141"/>
        <v>1.9740467183167651E-3</v>
      </c>
      <c r="M1338">
        <f t="shared" si="142"/>
        <v>0</v>
      </c>
      <c r="N1338">
        <f t="shared" si="143"/>
        <v>7.8741960882039192E-4</v>
      </c>
      <c r="O1338">
        <f t="shared" si="144"/>
        <v>4.1443138125338362E-4</v>
      </c>
    </row>
    <row r="1339" spans="1:15">
      <c r="A1339" s="2">
        <v>41428</v>
      </c>
      <c r="B1339" s="1">
        <v>56.700000762939453</v>
      </c>
      <c r="C1339" s="1">
        <v>28.129999160766602</v>
      </c>
      <c r="D1339" s="1">
        <v>35.029998779296882</v>
      </c>
      <c r="E1339" s="1">
        <v>24.5</v>
      </c>
      <c r="F1339" s="1">
        <v>12.64000034332275</v>
      </c>
      <c r="G1339" s="1">
        <v>24.10000038146973</v>
      </c>
      <c r="I1339" s="2">
        <v>41428</v>
      </c>
      <c r="J1339">
        <f t="shared" si="139"/>
        <v>-4.3898155689347943E-3</v>
      </c>
      <c r="K1339">
        <f t="shared" si="140"/>
        <v>-1.3328693969292947E-2</v>
      </c>
      <c r="L1339">
        <f t="shared" si="141"/>
        <v>-1.4072615175302144E-2</v>
      </c>
      <c r="M1339">
        <f t="shared" si="142"/>
        <v>-8.4985468333999108E-3</v>
      </c>
      <c r="N1339">
        <f t="shared" si="143"/>
        <v>-5.5074504023704153E-3</v>
      </c>
      <c r="O1339">
        <f t="shared" si="144"/>
        <v>-1.6569597841772545E-3</v>
      </c>
    </row>
    <row r="1340" spans="1:15">
      <c r="A1340" s="2">
        <v>41429</v>
      </c>
      <c r="B1340" s="1">
        <v>56.599998474121087</v>
      </c>
      <c r="C1340" s="1">
        <v>28</v>
      </c>
      <c r="D1340" s="1">
        <v>35.319999694824219</v>
      </c>
      <c r="E1340" s="1">
        <v>24.329999923706051</v>
      </c>
      <c r="F1340" s="1">
        <v>12.539999961853029</v>
      </c>
      <c r="G1340" s="1">
        <v>23.979999542236332</v>
      </c>
      <c r="I1340" s="2">
        <v>41429</v>
      </c>
      <c r="J1340">
        <f t="shared" si="139"/>
        <v>-1.7637087737700789E-3</v>
      </c>
      <c r="K1340">
        <f t="shared" si="140"/>
        <v>-4.621370943654831E-3</v>
      </c>
      <c r="L1340">
        <f t="shared" si="141"/>
        <v>8.2786447511591244E-3</v>
      </c>
      <c r="M1340">
        <f t="shared" si="142"/>
        <v>-6.9387786242428107E-3</v>
      </c>
      <c r="N1340">
        <f t="shared" si="143"/>
        <v>-7.9114223697428748E-3</v>
      </c>
      <c r="O1340">
        <f t="shared" si="144"/>
        <v>-4.9792878561805325E-3</v>
      </c>
    </row>
    <row r="1341" spans="1:15">
      <c r="A1341" s="2">
        <v>41430</v>
      </c>
      <c r="B1341" s="1">
        <v>56.599998474121087</v>
      </c>
      <c r="C1341" s="1">
        <v>28.10000038146973</v>
      </c>
      <c r="D1341" s="1">
        <v>35.349998474121087</v>
      </c>
      <c r="E1341" s="1">
        <v>24.29999923706055</v>
      </c>
      <c r="F1341" s="1">
        <v>12.539999961853029</v>
      </c>
      <c r="G1341" s="1">
        <v>23.920000076293949</v>
      </c>
      <c r="I1341" s="2">
        <v>41430</v>
      </c>
      <c r="J1341">
        <f t="shared" si="139"/>
        <v>0</v>
      </c>
      <c r="K1341">
        <f t="shared" si="140"/>
        <v>3.571442195347504E-3</v>
      </c>
      <c r="L1341">
        <f t="shared" si="141"/>
        <v>8.4934256953756164E-4</v>
      </c>
      <c r="M1341">
        <f t="shared" si="142"/>
        <v>-1.2330738487290086E-3</v>
      </c>
      <c r="N1341">
        <f t="shared" si="143"/>
        <v>0</v>
      </c>
      <c r="O1341">
        <f t="shared" si="144"/>
        <v>-2.5020628476954245E-3</v>
      </c>
    </row>
    <row r="1342" spans="1:15">
      <c r="A1342" s="2">
        <v>41431</v>
      </c>
      <c r="B1342" s="1">
        <v>55.900001525878913</v>
      </c>
      <c r="C1342" s="1">
        <v>27.760000228881839</v>
      </c>
      <c r="D1342" s="1">
        <v>34.450000762939453</v>
      </c>
      <c r="E1342" s="1">
        <v>24.110000610351559</v>
      </c>
      <c r="F1342" s="1">
        <v>12.430000305175779</v>
      </c>
      <c r="G1342" s="1">
        <v>23.659999847412109</v>
      </c>
      <c r="I1342" s="2">
        <v>41431</v>
      </c>
      <c r="J1342">
        <f t="shared" si="139"/>
        <v>-1.2367437581508578E-2</v>
      </c>
      <c r="K1342">
        <f t="shared" si="140"/>
        <v>-1.2099649394029915E-2</v>
      </c>
      <c r="L1342">
        <f t="shared" si="141"/>
        <v>-2.5459625177650318E-2</v>
      </c>
      <c r="M1342">
        <f t="shared" si="142"/>
        <v>-7.8188737726057091E-3</v>
      </c>
      <c r="N1342">
        <f t="shared" si="143"/>
        <v>-8.7719024730359765E-3</v>
      </c>
      <c r="O1342">
        <f t="shared" si="144"/>
        <v>-1.0869574751361067E-2</v>
      </c>
    </row>
    <row r="1343" spans="1:15">
      <c r="A1343" s="2">
        <v>41432</v>
      </c>
      <c r="B1343" s="1">
        <v>56.049999237060547</v>
      </c>
      <c r="C1343" s="1">
        <v>27.64999961853027</v>
      </c>
      <c r="D1343" s="1">
        <v>34.819999694824219</v>
      </c>
      <c r="E1343" s="1">
        <v>24.180000305175781</v>
      </c>
      <c r="F1343" s="1">
        <v>12.44999980926514</v>
      </c>
      <c r="G1343" s="1">
        <v>23.60000038146973</v>
      </c>
      <c r="I1343" s="2">
        <v>41432</v>
      </c>
      <c r="J1343">
        <f t="shared" si="139"/>
        <v>2.6833221303615182E-3</v>
      </c>
      <c r="K1343">
        <f t="shared" si="140"/>
        <v>-3.9625579771113851E-3</v>
      </c>
      <c r="L1343">
        <f t="shared" si="141"/>
        <v>1.0740171950382139E-2</v>
      </c>
      <c r="M1343">
        <f t="shared" si="142"/>
        <v>2.903346870682705E-3</v>
      </c>
      <c r="N1343">
        <f t="shared" si="143"/>
        <v>1.6089705227950093E-3</v>
      </c>
      <c r="O1343">
        <f t="shared" si="144"/>
        <v>-2.5359030570298968E-3</v>
      </c>
    </row>
    <row r="1344" spans="1:15">
      <c r="A1344" s="2">
        <v>41435</v>
      </c>
      <c r="B1344" s="1">
        <v>56.5</v>
      </c>
      <c r="C1344" s="1">
        <v>27.969999313354489</v>
      </c>
      <c r="D1344" s="1">
        <v>34.930000305175781</v>
      </c>
      <c r="E1344" s="1">
        <v>24.20999908447266</v>
      </c>
      <c r="F1344" s="1">
        <v>12.61999988555908</v>
      </c>
      <c r="G1344" s="1">
        <v>23.780000686645511</v>
      </c>
      <c r="I1344" s="2">
        <v>41435</v>
      </c>
      <c r="J1344">
        <f t="shared" si="139"/>
        <v>8.0285596621723111E-3</v>
      </c>
      <c r="K1344">
        <f t="shared" si="140"/>
        <v>1.1573226012262357E-2</v>
      </c>
      <c r="L1344">
        <f t="shared" si="141"/>
        <v>3.1591215196912657E-3</v>
      </c>
      <c r="M1344">
        <f t="shared" si="142"/>
        <v>1.2406442894236543E-3</v>
      </c>
      <c r="N1344">
        <f t="shared" si="143"/>
        <v>1.3654624811112685E-2</v>
      </c>
      <c r="O1344">
        <f t="shared" si="144"/>
        <v>7.6271314519602319E-3</v>
      </c>
    </row>
    <row r="1345" spans="1:15">
      <c r="A1345" s="2">
        <v>41436</v>
      </c>
      <c r="B1345" s="1">
        <v>56.349998474121087</v>
      </c>
      <c r="C1345" s="1">
        <v>27.809999465942379</v>
      </c>
      <c r="D1345" s="1">
        <v>34.860000610351563</v>
      </c>
      <c r="E1345" s="1">
        <v>24.059999465942379</v>
      </c>
      <c r="F1345" s="1">
        <v>12.64000034332275</v>
      </c>
      <c r="G1345" s="1">
        <v>23.610000610351559</v>
      </c>
      <c r="I1345" s="2">
        <v>41436</v>
      </c>
      <c r="J1345">
        <f t="shared" si="139"/>
        <v>-2.6548942633435992E-3</v>
      </c>
      <c r="K1345">
        <f t="shared" si="140"/>
        <v>-5.7204094150876952E-3</v>
      </c>
      <c r="L1345">
        <f t="shared" si="141"/>
        <v>-2.0039992617419612E-3</v>
      </c>
      <c r="M1345">
        <f t="shared" si="142"/>
        <v>-6.1957713425311277E-3</v>
      </c>
      <c r="N1345">
        <f t="shared" si="143"/>
        <v>1.5848223411282587E-3</v>
      </c>
      <c r="O1345">
        <f t="shared" si="144"/>
        <v>-7.1488675939955669E-3</v>
      </c>
    </row>
    <row r="1346" spans="1:15">
      <c r="A1346" s="2">
        <v>41438</v>
      </c>
      <c r="B1346" s="1">
        <v>55</v>
      </c>
      <c r="C1346" s="1">
        <v>27.45000076293945</v>
      </c>
      <c r="D1346" s="1">
        <v>33.889999389648438</v>
      </c>
      <c r="E1346" s="1">
        <v>23.590000152587891</v>
      </c>
      <c r="F1346" s="1">
        <v>12.439999580383301</v>
      </c>
      <c r="G1346" s="1">
        <v>23.25</v>
      </c>
      <c r="I1346" s="2">
        <v>41438</v>
      </c>
      <c r="J1346">
        <f t="shared" si="139"/>
        <v>-2.395738262071254E-2</v>
      </c>
      <c r="K1346">
        <f t="shared" si="140"/>
        <v>-1.29449374295675E-2</v>
      </c>
      <c r="L1346">
        <f t="shared" si="141"/>
        <v>-2.7825622596664164E-2</v>
      </c>
      <c r="M1346">
        <f t="shared" si="142"/>
        <v>-1.9534468985329203E-2</v>
      </c>
      <c r="N1346">
        <f t="shared" si="143"/>
        <v>-1.5822844739486312E-2</v>
      </c>
      <c r="O1346">
        <f t="shared" si="144"/>
        <v>-1.5247801823169815E-2</v>
      </c>
    </row>
    <row r="1347" spans="1:15">
      <c r="A1347" s="2">
        <v>41439</v>
      </c>
      <c r="B1347" s="1">
        <v>54.799999237060547</v>
      </c>
      <c r="C1347" s="1">
        <v>27.120000839233398</v>
      </c>
      <c r="D1347" s="1">
        <v>33.799999237060547</v>
      </c>
      <c r="E1347" s="1">
        <v>23.520000457763668</v>
      </c>
      <c r="F1347" s="1">
        <v>12.38000011444092</v>
      </c>
      <c r="G1347" s="1">
        <v>23.219999313354489</v>
      </c>
      <c r="I1347" s="2">
        <v>41439</v>
      </c>
      <c r="J1347">
        <f t="shared" si="139"/>
        <v>-3.6363775079900568E-3</v>
      </c>
      <c r="K1347">
        <f t="shared" si="140"/>
        <v>-1.2021854809985568E-2</v>
      </c>
      <c r="L1347">
        <f t="shared" si="141"/>
        <v>-2.655655184679077E-3</v>
      </c>
      <c r="M1347">
        <f t="shared" si="142"/>
        <v>-2.9673460945926758E-3</v>
      </c>
      <c r="N1347">
        <f t="shared" si="143"/>
        <v>-4.8231083574146174E-3</v>
      </c>
      <c r="O1347">
        <f t="shared" si="144"/>
        <v>-1.2903521137854351E-3</v>
      </c>
    </row>
    <row r="1348" spans="1:15">
      <c r="A1348" s="2">
        <v>41442</v>
      </c>
      <c r="B1348" s="1">
        <v>55.150001525878913</v>
      </c>
      <c r="C1348" s="1">
        <v>27.45000076293945</v>
      </c>
      <c r="D1348" s="1">
        <v>33.869998931884773</v>
      </c>
      <c r="E1348" s="1">
        <v>23.45000076293945</v>
      </c>
      <c r="F1348" s="1">
        <v>12.510000228881839</v>
      </c>
      <c r="G1348" s="1">
        <v>23.329999923706051</v>
      </c>
      <c r="I1348" s="2">
        <v>41442</v>
      </c>
      <c r="J1348">
        <f t="shared" ref="J1348:J1411" si="145">(B1348-B1347)/B1347</f>
        <v>6.3869031695472063E-3</v>
      </c>
      <c r="K1348">
        <f t="shared" ref="K1348:K1411" si="146">(C1348-C1347)/C1347</f>
        <v>1.2168138403176364E-2</v>
      </c>
      <c r="L1348">
        <f t="shared" ref="L1348:L1411" si="147">(D1348-D1347)/D1347</f>
        <v>2.0709969350376071E-3</v>
      </c>
      <c r="M1348">
        <f t="shared" ref="M1348:M1411" si="148">(E1348-E1347)/E1347</f>
        <v>-2.9761774431051381E-3</v>
      </c>
      <c r="N1348">
        <f t="shared" ref="N1348:N1411" si="149">(F1348-F1347)/F1347</f>
        <v>1.0500816901389064E-2</v>
      </c>
      <c r="O1348">
        <f t="shared" ref="O1348:O1411" si="150">(G1348-G1347)/G1347</f>
        <v>4.7373218606556111E-3</v>
      </c>
    </row>
    <row r="1349" spans="1:15">
      <c r="A1349" s="2">
        <v>41443</v>
      </c>
      <c r="B1349" s="1">
        <v>55.400001525878913</v>
      </c>
      <c r="C1349" s="1">
        <v>27.440000534057621</v>
      </c>
      <c r="D1349" s="1">
        <v>33.930000305175781</v>
      </c>
      <c r="E1349" s="1">
        <v>23.530000686645511</v>
      </c>
      <c r="F1349" s="1">
        <v>12.47999954223633</v>
      </c>
      <c r="G1349" s="1">
        <v>23.389999389648441</v>
      </c>
      <c r="I1349" s="2">
        <v>41443</v>
      </c>
      <c r="J1349">
        <f t="shared" si="145"/>
        <v>4.5330914430290366E-3</v>
      </c>
      <c r="K1349">
        <f t="shared" si="146"/>
        <v>-3.6430705296483095E-4</v>
      </c>
      <c r="L1349">
        <f t="shared" si="147"/>
        <v>1.771519786926359E-3</v>
      </c>
      <c r="M1349">
        <f t="shared" si="148"/>
        <v>3.4115104948096312E-3</v>
      </c>
      <c r="N1349">
        <f t="shared" si="149"/>
        <v>-2.3981363786266764E-3</v>
      </c>
      <c r="O1349">
        <f t="shared" si="150"/>
        <v>2.5717730878097146E-3</v>
      </c>
    </row>
    <row r="1350" spans="1:15">
      <c r="A1350" s="2">
        <v>41444</v>
      </c>
      <c r="B1350" s="1">
        <v>55.299999237060547</v>
      </c>
      <c r="C1350" s="1">
        <v>27.64999961853027</v>
      </c>
      <c r="D1350" s="1">
        <v>34.209999084472663</v>
      </c>
      <c r="E1350" s="1">
        <v>23.739999771118161</v>
      </c>
      <c r="F1350" s="1">
        <v>12.439999580383301</v>
      </c>
      <c r="G1350" s="1">
        <v>23.45000076293945</v>
      </c>
      <c r="I1350" s="2">
        <v>41444</v>
      </c>
      <c r="J1350">
        <f t="shared" si="145"/>
        <v>-1.80509541631786E-3</v>
      </c>
      <c r="K1350">
        <f t="shared" si="146"/>
        <v>7.6530277108415225E-3</v>
      </c>
      <c r="L1350">
        <f t="shared" si="147"/>
        <v>8.2522480630266969E-3</v>
      </c>
      <c r="M1350">
        <f t="shared" si="148"/>
        <v>8.924737711199237E-3</v>
      </c>
      <c r="N1350">
        <f t="shared" si="149"/>
        <v>-3.205125266043191E-3</v>
      </c>
      <c r="O1350">
        <f t="shared" si="150"/>
        <v>2.565257582587323E-3</v>
      </c>
    </row>
    <row r="1351" spans="1:15">
      <c r="A1351" s="2">
        <v>41445</v>
      </c>
      <c r="B1351" s="1">
        <v>54.25</v>
      </c>
      <c r="C1351" s="1">
        <v>27.260000228881839</v>
      </c>
      <c r="D1351" s="1">
        <v>33.080001831054688</v>
      </c>
      <c r="E1351" s="1">
        <v>23.239999771118161</v>
      </c>
      <c r="F1351" s="1">
        <v>12.329999923706049</v>
      </c>
      <c r="G1351" s="1">
        <v>23.25</v>
      </c>
      <c r="I1351" s="2">
        <v>41445</v>
      </c>
      <c r="J1351">
        <f t="shared" si="145"/>
        <v>-1.8987328237734698E-2</v>
      </c>
      <c r="K1351">
        <f t="shared" si="146"/>
        <v>-1.410486057971095E-2</v>
      </c>
      <c r="L1351">
        <f t="shared" si="147"/>
        <v>-3.3031198002307527E-2</v>
      </c>
      <c r="M1351">
        <f t="shared" si="148"/>
        <v>-2.1061499781827919E-2</v>
      </c>
      <c r="N1351">
        <f t="shared" si="149"/>
        <v>-8.8424164298775733E-3</v>
      </c>
      <c r="O1351">
        <f t="shared" si="150"/>
        <v>-8.5288169054361911E-3</v>
      </c>
    </row>
    <row r="1352" spans="1:15">
      <c r="A1352" s="2">
        <v>41446</v>
      </c>
      <c r="B1352" s="1">
        <v>53.599998474121087</v>
      </c>
      <c r="C1352" s="1">
        <v>26.870000839233398</v>
      </c>
      <c r="D1352" s="1">
        <v>32.5</v>
      </c>
      <c r="E1352" s="1">
        <v>22.940000534057621</v>
      </c>
      <c r="F1352" s="1">
        <v>12.340000152587891</v>
      </c>
      <c r="G1352" s="1">
        <v>23.139999389648441</v>
      </c>
      <c r="I1352" s="2">
        <v>41446</v>
      </c>
      <c r="J1352">
        <f t="shared" si="145"/>
        <v>-1.1981594947076743E-2</v>
      </c>
      <c r="K1352">
        <f t="shared" si="146"/>
        <v>-1.430665393888143E-2</v>
      </c>
      <c r="L1352">
        <f t="shared" si="147"/>
        <v>-1.7533307102486195E-2</v>
      </c>
      <c r="M1352">
        <f t="shared" si="148"/>
        <v>-1.290874526743189E-2</v>
      </c>
      <c r="N1352">
        <f t="shared" si="149"/>
        <v>8.1104857613295751E-4</v>
      </c>
      <c r="O1352">
        <f t="shared" si="150"/>
        <v>-4.7312090473788796E-3</v>
      </c>
    </row>
    <row r="1353" spans="1:15">
      <c r="A1353" s="2">
        <v>41449</v>
      </c>
      <c r="B1353" s="1">
        <v>53.400001525878913</v>
      </c>
      <c r="C1353" s="1">
        <v>26.930000305175781</v>
      </c>
      <c r="D1353" s="1">
        <v>32.220001220703118</v>
      </c>
      <c r="E1353" s="1">
        <v>22.85000038146973</v>
      </c>
      <c r="F1353" s="1">
        <v>12.319999694824221</v>
      </c>
      <c r="G1353" s="1">
        <v>23.04000091552734</v>
      </c>
      <c r="I1353" s="2">
        <v>41449</v>
      </c>
      <c r="J1353">
        <f t="shared" si="145"/>
        <v>-3.7312864540235934E-3</v>
      </c>
      <c r="K1353">
        <f t="shared" si="146"/>
        <v>2.232953631128156E-3</v>
      </c>
      <c r="L1353">
        <f t="shared" si="147"/>
        <v>-8.6153470552886805E-3</v>
      </c>
      <c r="M1353">
        <f t="shared" si="148"/>
        <v>-3.9232846770981059E-3</v>
      </c>
      <c r="N1353">
        <f t="shared" si="149"/>
        <v>-1.6207826188296838E-3</v>
      </c>
      <c r="O1353">
        <f t="shared" si="150"/>
        <v>-4.3214553482587665E-3</v>
      </c>
    </row>
    <row r="1354" spans="1:15">
      <c r="A1354" s="2">
        <v>41450</v>
      </c>
      <c r="B1354" s="1">
        <v>53</v>
      </c>
      <c r="C1354" s="1">
        <v>26.39999961853027</v>
      </c>
      <c r="D1354" s="1">
        <v>32.279998779296882</v>
      </c>
      <c r="E1354" s="1">
        <v>22.760000228881839</v>
      </c>
      <c r="F1354" s="1">
        <v>12.079999923706049</v>
      </c>
      <c r="G1354" s="1">
        <v>22.79999923706055</v>
      </c>
      <c r="I1354" s="2">
        <v>41450</v>
      </c>
      <c r="J1354">
        <f t="shared" si="145"/>
        <v>-7.4906650645892416E-3</v>
      </c>
      <c r="K1354">
        <f t="shared" si="146"/>
        <v>-1.9680678820625505E-2</v>
      </c>
      <c r="L1354">
        <f t="shared" si="147"/>
        <v>1.8621215493689208E-3</v>
      </c>
      <c r="M1354">
        <f t="shared" si="148"/>
        <v>-3.9387374654433916E-3</v>
      </c>
      <c r="N1354">
        <f t="shared" si="149"/>
        <v>-1.948050138499581E-2</v>
      </c>
      <c r="O1354">
        <f t="shared" si="150"/>
        <v>-1.0416739102863729E-2</v>
      </c>
    </row>
    <row r="1355" spans="1:15">
      <c r="A1355" s="2">
        <v>41451</v>
      </c>
      <c r="B1355" s="1">
        <v>53.700000762939453</v>
      </c>
      <c r="C1355" s="1">
        <v>26.54999923706055</v>
      </c>
      <c r="D1355" s="1">
        <v>32.580001831054688</v>
      </c>
      <c r="E1355" s="1">
        <v>23.030000686645511</v>
      </c>
      <c r="F1355" s="1">
        <v>12.189999580383301</v>
      </c>
      <c r="G1355" s="1">
        <v>22.979999542236332</v>
      </c>
      <c r="I1355" s="2">
        <v>41451</v>
      </c>
      <c r="J1355">
        <f t="shared" si="145"/>
        <v>1.3207561564895342E-2</v>
      </c>
      <c r="K1355">
        <f t="shared" si="146"/>
        <v>5.6818038143074514E-3</v>
      </c>
      <c r="L1355">
        <f t="shared" si="147"/>
        <v>9.2937751890565592E-3</v>
      </c>
      <c r="M1355">
        <f t="shared" si="148"/>
        <v>1.1862937392287387E-2</v>
      </c>
      <c r="N1355">
        <f t="shared" si="149"/>
        <v>9.1059319016538864E-3</v>
      </c>
      <c r="O1355">
        <f t="shared" si="150"/>
        <v>7.8947504911841167E-3</v>
      </c>
    </row>
    <row r="1356" spans="1:15">
      <c r="A1356" s="2">
        <v>41452</v>
      </c>
      <c r="B1356" s="1">
        <v>54.349998474121087</v>
      </c>
      <c r="C1356" s="1">
        <v>27.139999389648441</v>
      </c>
      <c r="D1356" s="1">
        <v>33.430000305175781</v>
      </c>
      <c r="E1356" s="1">
        <v>23.389999389648441</v>
      </c>
      <c r="F1356" s="1">
        <v>12.329999923706049</v>
      </c>
      <c r="G1356" s="1">
        <v>23.29999923706055</v>
      </c>
      <c r="I1356" s="2">
        <v>41452</v>
      </c>
      <c r="J1356">
        <f t="shared" si="145"/>
        <v>1.2104240259717524E-2</v>
      </c>
      <c r="K1356">
        <f t="shared" si="146"/>
        <v>2.2222228607988906E-2</v>
      </c>
      <c r="L1356">
        <f t="shared" si="147"/>
        <v>2.6089577236023665E-2</v>
      </c>
      <c r="M1356">
        <f t="shared" si="148"/>
        <v>1.563172784496196E-2</v>
      </c>
      <c r="N1356">
        <f t="shared" si="149"/>
        <v>1.1484852185560652E-2</v>
      </c>
      <c r="O1356">
        <f t="shared" si="150"/>
        <v>1.3925139303683273E-2</v>
      </c>
    </row>
    <row r="1357" spans="1:15">
      <c r="A1357" s="2">
        <v>41453</v>
      </c>
      <c r="B1357" s="1">
        <v>55.099998474121087</v>
      </c>
      <c r="C1357" s="1">
        <v>27.270000457763668</v>
      </c>
      <c r="D1357" s="1">
        <v>34.389999389648438</v>
      </c>
      <c r="E1357" s="1">
        <v>23.45000076293945</v>
      </c>
      <c r="F1357" s="1">
        <v>12.430000305175779</v>
      </c>
      <c r="G1357" s="1">
        <v>23.409999847412109</v>
      </c>
      <c r="I1357" s="2">
        <v>41453</v>
      </c>
      <c r="J1357">
        <f t="shared" si="145"/>
        <v>1.3799448409499307E-2</v>
      </c>
      <c r="K1357">
        <f t="shared" si="146"/>
        <v>4.790017355888793E-3</v>
      </c>
      <c r="L1357">
        <f t="shared" si="147"/>
        <v>2.8716693859079174E-2</v>
      </c>
      <c r="M1357">
        <f t="shared" si="148"/>
        <v>2.565257582587323E-3</v>
      </c>
      <c r="N1357">
        <f t="shared" si="149"/>
        <v>8.1103310696268704E-3</v>
      </c>
      <c r="O1357">
        <f t="shared" si="150"/>
        <v>4.7210563928514644E-3</v>
      </c>
    </row>
    <row r="1358" spans="1:15">
      <c r="A1358" s="2">
        <v>41456</v>
      </c>
      <c r="B1358" s="1">
        <v>55.599998474121087</v>
      </c>
      <c r="C1358" s="1">
        <v>27.489999771118161</v>
      </c>
      <c r="D1358" s="1">
        <v>33.810001373291023</v>
      </c>
      <c r="E1358" s="1">
        <v>23.729999542236332</v>
      </c>
      <c r="F1358" s="1">
        <v>12.560000419616699</v>
      </c>
      <c r="G1358" s="1">
        <v>23.690000534057621</v>
      </c>
      <c r="I1358" s="2">
        <v>41456</v>
      </c>
      <c r="J1358">
        <f t="shared" si="145"/>
        <v>9.0744104146361429E-3</v>
      </c>
      <c r="K1358">
        <f t="shared" si="146"/>
        <v>8.0674480990651828E-3</v>
      </c>
      <c r="L1358">
        <f t="shared" si="147"/>
        <v>-1.6865310458016383E-2</v>
      </c>
      <c r="M1358">
        <f t="shared" si="148"/>
        <v>1.1940246063419929E-2</v>
      </c>
      <c r="N1358">
        <f t="shared" si="149"/>
        <v>1.0458576930749428E-2</v>
      </c>
      <c r="O1358">
        <f t="shared" si="150"/>
        <v>1.1960729964569582E-2</v>
      </c>
    </row>
    <row r="1359" spans="1:15">
      <c r="A1359" s="2">
        <v>41457</v>
      </c>
      <c r="B1359" s="1">
        <v>55.5</v>
      </c>
      <c r="C1359" s="1">
        <v>27.45999908447266</v>
      </c>
      <c r="D1359" s="1">
        <v>34.259998321533203</v>
      </c>
      <c r="E1359" s="1">
        <v>23.75</v>
      </c>
      <c r="F1359" s="1">
        <v>12.510000228881839</v>
      </c>
      <c r="G1359" s="1">
        <v>23.54999923706055</v>
      </c>
      <c r="I1359" s="2">
        <v>41457</v>
      </c>
      <c r="J1359">
        <f t="shared" si="145"/>
        <v>-1.7985337565725068E-3</v>
      </c>
      <c r="K1359">
        <f t="shared" si="146"/>
        <v>-1.0913309165255197E-3</v>
      </c>
      <c r="L1359">
        <f t="shared" si="147"/>
        <v>1.3309580892169548E-2</v>
      </c>
      <c r="M1359">
        <f t="shared" si="148"/>
        <v>8.4283430887009052E-4</v>
      </c>
      <c r="N1359">
        <f t="shared" si="149"/>
        <v>-3.9809067726436914E-3</v>
      </c>
      <c r="O1359">
        <f t="shared" si="150"/>
        <v>-5.909721141449502E-3</v>
      </c>
    </row>
    <row r="1360" spans="1:15">
      <c r="A1360" s="2">
        <v>41458</v>
      </c>
      <c r="B1360" s="1">
        <v>54.849998474121087</v>
      </c>
      <c r="C1360" s="1">
        <v>27.239999771118161</v>
      </c>
      <c r="D1360" s="1">
        <v>33.590000152587891</v>
      </c>
      <c r="E1360" s="1">
        <v>23.54000091552734</v>
      </c>
      <c r="F1360" s="1">
        <v>12.25</v>
      </c>
      <c r="G1360" s="1">
        <v>23.530000686645511</v>
      </c>
      <c r="I1360" s="2">
        <v>41458</v>
      </c>
      <c r="J1360">
        <f t="shared" si="145"/>
        <v>-1.1711739205025466E-2</v>
      </c>
      <c r="K1360">
        <f t="shared" si="146"/>
        <v>-8.0116285757233906E-3</v>
      </c>
      <c r="L1360">
        <f t="shared" si="147"/>
        <v>-1.9556281429360233E-2</v>
      </c>
      <c r="M1360">
        <f t="shared" si="148"/>
        <v>-8.8420667146383077E-3</v>
      </c>
      <c r="N1360">
        <f t="shared" si="149"/>
        <v>-2.078339121701828E-2</v>
      </c>
      <c r="O1360">
        <f t="shared" si="150"/>
        <v>-8.4919537422181376E-4</v>
      </c>
    </row>
    <row r="1361" spans="1:15">
      <c r="A1361" s="2">
        <v>41459</v>
      </c>
      <c r="B1361" s="1">
        <v>54.950000762939453</v>
      </c>
      <c r="C1361" s="1">
        <v>27.170000076293949</v>
      </c>
      <c r="D1361" s="1">
        <v>33.880001068115227</v>
      </c>
      <c r="E1361" s="1">
        <v>23.70000076293945</v>
      </c>
      <c r="F1361" s="1">
        <v>12.25</v>
      </c>
      <c r="G1361" s="1">
        <v>23.520000457763668</v>
      </c>
      <c r="I1361" s="2">
        <v>41459</v>
      </c>
      <c r="J1361">
        <f t="shared" si="145"/>
        <v>1.8231958359223803E-3</v>
      </c>
      <c r="K1361">
        <f t="shared" si="146"/>
        <v>-2.5697391854764421E-3</v>
      </c>
      <c r="L1361">
        <f t="shared" si="147"/>
        <v>8.633549098242382E-3</v>
      </c>
      <c r="M1361">
        <f t="shared" si="148"/>
        <v>6.7969346299630367E-3</v>
      </c>
      <c r="N1361">
        <f t="shared" si="149"/>
        <v>0</v>
      </c>
      <c r="O1361">
        <f t="shared" si="150"/>
        <v>-4.2499909009856887E-4</v>
      </c>
    </row>
    <row r="1362" spans="1:15">
      <c r="A1362" s="2">
        <v>41460</v>
      </c>
      <c r="B1362" s="1">
        <v>56.049999237060547</v>
      </c>
      <c r="C1362" s="1">
        <v>27.5</v>
      </c>
      <c r="D1362" s="1">
        <v>34.5</v>
      </c>
      <c r="E1362" s="1">
        <v>24.120000839233398</v>
      </c>
      <c r="F1362" s="1">
        <v>12.310000419616699</v>
      </c>
      <c r="G1362" s="1">
        <v>23.729999542236332</v>
      </c>
      <c r="I1362" s="2">
        <v>41460</v>
      </c>
      <c r="J1362">
        <f t="shared" si="145"/>
        <v>2.0018170315713228E-2</v>
      </c>
      <c r="K1362">
        <f t="shared" si="146"/>
        <v>1.214574614572706E-2</v>
      </c>
      <c r="L1362">
        <f t="shared" si="147"/>
        <v>1.8299849832893286E-2</v>
      </c>
      <c r="M1362">
        <f t="shared" si="148"/>
        <v>1.7721521636012698E-2</v>
      </c>
      <c r="N1362">
        <f t="shared" si="149"/>
        <v>4.8979934380978954E-3</v>
      </c>
      <c r="O1362">
        <f t="shared" si="150"/>
        <v>8.9285323293157165E-3</v>
      </c>
    </row>
    <row r="1363" spans="1:15">
      <c r="A1363" s="2">
        <v>41463</v>
      </c>
      <c r="B1363" s="1">
        <v>55</v>
      </c>
      <c r="C1363" s="1">
        <v>27.29999923706055</v>
      </c>
      <c r="D1363" s="1">
        <v>33.590000152587891</v>
      </c>
      <c r="E1363" s="1">
        <v>24.120000839233398</v>
      </c>
      <c r="F1363" s="1">
        <v>12.239999771118161</v>
      </c>
      <c r="G1363" s="1">
        <v>23.54999923706055</v>
      </c>
      <c r="I1363" s="2">
        <v>41463</v>
      </c>
      <c r="J1363">
        <f t="shared" si="145"/>
        <v>-1.8733260505849964E-2</v>
      </c>
      <c r="K1363">
        <f t="shared" si="146"/>
        <v>-7.2727550159799844E-3</v>
      </c>
      <c r="L1363">
        <f t="shared" si="147"/>
        <v>-2.637680717136549E-2</v>
      </c>
      <c r="M1363">
        <f t="shared" si="148"/>
        <v>0</v>
      </c>
      <c r="N1363">
        <f t="shared" si="149"/>
        <v>-5.6864862804544359E-3</v>
      </c>
      <c r="O1363">
        <f t="shared" si="150"/>
        <v>-7.5853480256248629E-3</v>
      </c>
    </row>
    <row r="1364" spans="1:15">
      <c r="A1364" s="2">
        <v>41464</v>
      </c>
      <c r="B1364" s="1">
        <v>55.650001525878913</v>
      </c>
      <c r="C1364" s="1">
        <v>27.35000038146973</v>
      </c>
      <c r="D1364" s="1">
        <v>33.659999847412109</v>
      </c>
      <c r="E1364" s="1">
        <v>23.520000457763668</v>
      </c>
      <c r="F1364" s="1">
        <v>12.47000026702881</v>
      </c>
      <c r="G1364" s="1">
        <v>23.620000839233398</v>
      </c>
      <c r="I1364" s="2">
        <v>41464</v>
      </c>
      <c r="J1364">
        <f t="shared" si="145"/>
        <v>1.1818209561434789E-2</v>
      </c>
      <c r="K1364">
        <f t="shared" si="146"/>
        <v>1.831543802437242E-3</v>
      </c>
      <c r="L1364">
        <f t="shared" si="147"/>
        <v>2.0839444628232826E-3</v>
      </c>
      <c r="M1364">
        <f t="shared" si="148"/>
        <v>-2.4875636840516784E-2</v>
      </c>
      <c r="N1364">
        <f t="shared" si="149"/>
        <v>1.879089054015878E-2</v>
      </c>
      <c r="O1364">
        <f t="shared" si="150"/>
        <v>2.9724672798581977E-3</v>
      </c>
    </row>
    <row r="1365" spans="1:15">
      <c r="A1365" s="2">
        <v>41465</v>
      </c>
      <c r="B1365" s="1">
        <v>55.799999237060547</v>
      </c>
      <c r="C1365" s="1">
        <v>27.510000228881839</v>
      </c>
      <c r="D1365" s="1">
        <v>34.099998474121087</v>
      </c>
      <c r="E1365" s="1">
        <v>24.059999465942379</v>
      </c>
      <c r="F1365" s="1">
        <v>12.64000034332275</v>
      </c>
      <c r="G1365" s="1">
        <v>23.64999961853027</v>
      </c>
      <c r="I1365" s="2">
        <v>41465</v>
      </c>
      <c r="J1365">
        <f t="shared" si="145"/>
        <v>2.6953765870407049E-3</v>
      </c>
      <c r="K1365">
        <f t="shared" si="146"/>
        <v>5.850085747001051E-3</v>
      </c>
      <c r="L1365">
        <f t="shared" si="147"/>
        <v>1.3071854685192633E-2</v>
      </c>
      <c r="M1365">
        <f t="shared" si="148"/>
        <v>2.2959141057349079E-2</v>
      </c>
      <c r="N1365">
        <f t="shared" si="149"/>
        <v>1.3632724350730539E-2</v>
      </c>
      <c r="O1365">
        <f t="shared" si="150"/>
        <v>1.2700583501691813E-3</v>
      </c>
    </row>
    <row r="1366" spans="1:15">
      <c r="A1366" s="2">
        <v>41466</v>
      </c>
      <c r="B1366" s="1">
        <v>57.200000762939453</v>
      </c>
      <c r="C1366" s="1">
        <v>28.120000839233398</v>
      </c>
      <c r="D1366" s="1">
        <v>34.709999084472663</v>
      </c>
      <c r="E1366" s="1">
        <v>24.29999923706055</v>
      </c>
      <c r="F1366" s="1">
        <v>12.89000034332275</v>
      </c>
      <c r="G1366" s="1">
        <v>24.04000091552734</v>
      </c>
      <c r="I1366" s="2">
        <v>41466</v>
      </c>
      <c r="J1366">
        <f t="shared" si="145"/>
        <v>2.5089633423311424E-2</v>
      </c>
      <c r="K1366">
        <f t="shared" si="146"/>
        <v>2.2173777000232063E-2</v>
      </c>
      <c r="L1366">
        <f t="shared" si="147"/>
        <v>1.7888581749190217E-2</v>
      </c>
      <c r="M1366">
        <f t="shared" si="148"/>
        <v>9.9750530525945253E-3</v>
      </c>
      <c r="N1366">
        <f t="shared" si="149"/>
        <v>1.9778480475442856E-2</v>
      </c>
      <c r="O1366">
        <f t="shared" si="150"/>
        <v>1.6490541365230978E-2</v>
      </c>
    </row>
    <row r="1367" spans="1:15">
      <c r="A1367" s="2">
        <v>41467</v>
      </c>
      <c r="B1367" s="1">
        <v>57.349998474121087</v>
      </c>
      <c r="C1367" s="1">
        <v>28.35000038146973</v>
      </c>
      <c r="D1367" s="1">
        <v>34.630001068115227</v>
      </c>
      <c r="E1367" s="1">
        <v>24.20000076293945</v>
      </c>
      <c r="F1367" s="1">
        <v>12.97999954223633</v>
      </c>
      <c r="G1367" s="1">
        <v>24.10000038146973</v>
      </c>
      <c r="I1367" s="2">
        <v>41467</v>
      </c>
      <c r="J1367">
        <f t="shared" si="145"/>
        <v>2.622337573093509E-3</v>
      </c>
      <c r="K1367">
        <f t="shared" si="146"/>
        <v>8.1792153404004614E-3</v>
      </c>
      <c r="L1367">
        <f t="shared" si="147"/>
        <v>-2.3047542053443262E-3</v>
      </c>
      <c r="M1367">
        <f t="shared" si="148"/>
        <v>-4.1151636732807226E-3</v>
      </c>
      <c r="N1367">
        <f t="shared" si="149"/>
        <v>6.9820943767624289E-3</v>
      </c>
      <c r="O1367">
        <f t="shared" si="150"/>
        <v>2.4958179557986833E-3</v>
      </c>
    </row>
    <row r="1368" spans="1:15">
      <c r="A1368" s="2">
        <v>41470</v>
      </c>
      <c r="B1368" s="1">
        <v>57.5</v>
      </c>
      <c r="C1368" s="1">
        <v>28.54999923706055</v>
      </c>
      <c r="D1368" s="1">
        <v>34.709999084472663</v>
      </c>
      <c r="E1368" s="1">
        <v>24.159999847412109</v>
      </c>
      <c r="F1368" s="1">
        <v>12.960000038146971</v>
      </c>
      <c r="G1368" s="1">
        <v>24.270000457763668</v>
      </c>
      <c r="I1368" s="2">
        <v>41470</v>
      </c>
      <c r="J1368">
        <f t="shared" si="145"/>
        <v>2.6155454205740009E-3</v>
      </c>
      <c r="K1368">
        <f t="shared" si="146"/>
        <v>7.0546332592483696E-3</v>
      </c>
      <c r="L1368">
        <f t="shared" si="147"/>
        <v>2.3100783681780598E-3</v>
      </c>
      <c r="M1368">
        <f t="shared" si="148"/>
        <v>-1.6529303415807617E-3</v>
      </c>
      <c r="N1368">
        <f t="shared" si="149"/>
        <v>-1.5407938978951072E-3</v>
      </c>
      <c r="O1368">
        <f t="shared" si="150"/>
        <v>7.0539449627830594E-3</v>
      </c>
    </row>
    <row r="1369" spans="1:15">
      <c r="A1369" s="2">
        <v>41471</v>
      </c>
      <c r="B1369" s="1">
        <v>57.5</v>
      </c>
      <c r="C1369" s="1">
        <v>28.559999465942379</v>
      </c>
      <c r="D1369" s="1">
        <v>34.509998321533203</v>
      </c>
      <c r="E1369" s="1">
        <v>24.079999923706051</v>
      </c>
      <c r="F1369" s="1">
        <v>13</v>
      </c>
      <c r="G1369" s="1">
        <v>24.35000038146973</v>
      </c>
      <c r="I1369" s="2">
        <v>41471</v>
      </c>
      <c r="J1369">
        <f t="shared" si="145"/>
        <v>0</v>
      </c>
      <c r="K1369">
        <f t="shared" si="146"/>
        <v>3.5027072325969125E-4</v>
      </c>
      <c r="L1369">
        <f t="shared" si="147"/>
        <v>-5.7620503663144583E-3</v>
      </c>
      <c r="M1369">
        <f t="shared" si="148"/>
        <v>-3.311255141196841E-3</v>
      </c>
      <c r="N1369">
        <f t="shared" si="149"/>
        <v>3.0864168005626286E-3</v>
      </c>
      <c r="O1369">
        <f t="shared" si="150"/>
        <v>3.296247309318481E-3</v>
      </c>
    </row>
    <row r="1370" spans="1:15">
      <c r="A1370" s="2">
        <v>41472</v>
      </c>
      <c r="B1370" s="1">
        <v>57.599998474121087</v>
      </c>
      <c r="C1370" s="1">
        <v>28.590000152587891</v>
      </c>
      <c r="D1370" s="1">
        <v>34.610000610351563</v>
      </c>
      <c r="E1370" s="1">
        <v>24.110000610351559</v>
      </c>
      <c r="F1370" s="1">
        <v>13.19999980926514</v>
      </c>
      <c r="G1370" s="1">
        <v>24.29999923706055</v>
      </c>
      <c r="I1370" s="2">
        <v>41472</v>
      </c>
      <c r="J1370">
        <f t="shared" si="145"/>
        <v>1.7391038977580286E-3</v>
      </c>
      <c r="K1370">
        <f t="shared" si="146"/>
        <v>1.0504442299197868E-3</v>
      </c>
      <c r="L1370">
        <f t="shared" si="147"/>
        <v>2.8977772727378243E-3</v>
      </c>
      <c r="M1370">
        <f t="shared" si="148"/>
        <v>1.2458756952060045E-3</v>
      </c>
      <c r="N1370">
        <f t="shared" si="149"/>
        <v>1.5384600712703098E-2</v>
      </c>
      <c r="O1370">
        <f t="shared" si="150"/>
        <v>-2.0534350565033417E-3</v>
      </c>
    </row>
    <row r="1371" spans="1:15">
      <c r="A1371" s="2">
        <v>41473</v>
      </c>
      <c r="B1371" s="1">
        <v>57.200000762939453</v>
      </c>
      <c r="C1371" s="1">
        <v>28.690000534057621</v>
      </c>
      <c r="D1371" s="1">
        <v>33.799999237060547</v>
      </c>
      <c r="E1371" s="1">
        <v>23.75</v>
      </c>
      <c r="F1371" s="1">
        <v>13.22999954223633</v>
      </c>
      <c r="G1371" s="1">
        <v>24.219999313354489</v>
      </c>
      <c r="I1371" s="2">
        <v>41473</v>
      </c>
      <c r="J1371">
        <f t="shared" si="145"/>
        <v>-6.944404891978377E-3</v>
      </c>
      <c r="K1371">
        <f t="shared" si="146"/>
        <v>3.4977398018893801E-3</v>
      </c>
      <c r="L1371">
        <f t="shared" si="147"/>
        <v>-2.3403679832607428E-2</v>
      </c>
      <c r="M1371">
        <f t="shared" si="148"/>
        <v>-1.4931588603817526E-2</v>
      </c>
      <c r="N1371">
        <f t="shared" si="149"/>
        <v>2.2727070761116739E-3</v>
      </c>
      <c r="O1371">
        <f t="shared" si="150"/>
        <v>-3.2921780336540858E-3</v>
      </c>
    </row>
    <row r="1372" spans="1:15">
      <c r="A1372" s="2">
        <v>41474</v>
      </c>
      <c r="B1372" s="1">
        <v>55.950000762939453</v>
      </c>
      <c r="C1372" s="1">
        <v>28.190000534057621</v>
      </c>
      <c r="D1372" s="1">
        <v>31.989999771118161</v>
      </c>
      <c r="E1372" s="1">
        <v>23.239999771118161</v>
      </c>
      <c r="F1372" s="1">
        <v>13.13000011444092</v>
      </c>
      <c r="G1372" s="1">
        <v>23.979999542236332</v>
      </c>
      <c r="I1372" s="2">
        <v>41474</v>
      </c>
      <c r="J1372">
        <f t="shared" si="145"/>
        <v>-2.1853146561667348E-2</v>
      </c>
      <c r="K1372">
        <f t="shared" si="146"/>
        <v>-1.742767482372316E-2</v>
      </c>
      <c r="L1372">
        <f t="shared" si="147"/>
        <v>-5.3550281266213272E-2</v>
      </c>
      <c r="M1372">
        <f t="shared" si="148"/>
        <v>-2.1473693847656398E-2</v>
      </c>
      <c r="N1372">
        <f t="shared" si="149"/>
        <v>-7.5585359981431089E-3</v>
      </c>
      <c r="O1372">
        <f t="shared" si="150"/>
        <v>-9.9091568093408345E-3</v>
      </c>
    </row>
    <row r="1373" spans="1:15">
      <c r="A1373" s="2">
        <v>41477</v>
      </c>
      <c r="B1373" s="1">
        <v>56.150001525878913</v>
      </c>
      <c r="C1373" s="1">
        <v>28.409999847412109</v>
      </c>
      <c r="D1373" s="1">
        <v>32.150001525878913</v>
      </c>
      <c r="E1373" s="1">
        <v>23.329999923706051</v>
      </c>
      <c r="F1373" s="1">
        <v>13.239999771118161</v>
      </c>
      <c r="G1373" s="1">
        <v>24.159999847412109</v>
      </c>
      <c r="I1373" s="2">
        <v>41477</v>
      </c>
      <c r="J1373">
        <f t="shared" si="145"/>
        <v>3.5746337839540855E-3</v>
      </c>
      <c r="K1373">
        <f t="shared" si="146"/>
        <v>7.8041613758998499E-3</v>
      </c>
      <c r="L1373">
        <f t="shared" si="147"/>
        <v>5.0016178776346462E-3</v>
      </c>
      <c r="M1373">
        <f t="shared" si="148"/>
        <v>3.8726399945898274E-3</v>
      </c>
      <c r="N1373">
        <f t="shared" si="149"/>
        <v>8.3777346320247602E-3</v>
      </c>
      <c r="O1373">
        <f t="shared" si="150"/>
        <v>7.5062680822299633E-3</v>
      </c>
    </row>
    <row r="1374" spans="1:15">
      <c r="A1374" s="2">
        <v>41478</v>
      </c>
      <c r="B1374" s="1">
        <v>57.049999237060547</v>
      </c>
      <c r="C1374" s="1">
        <v>28.70999908447266</v>
      </c>
      <c r="D1374" s="1">
        <v>33.099998474121087</v>
      </c>
      <c r="E1374" s="1">
        <v>23.579999923706051</v>
      </c>
      <c r="F1374" s="1">
        <v>13.35999965667725</v>
      </c>
      <c r="G1374" s="1">
        <v>24.469999313354489</v>
      </c>
      <c r="I1374" s="2">
        <v>41478</v>
      </c>
      <c r="J1374">
        <f t="shared" si="145"/>
        <v>1.6028453904259193E-2</v>
      </c>
      <c r="K1374">
        <f t="shared" si="146"/>
        <v>1.0559635292918793E-2</v>
      </c>
      <c r="L1374">
        <f t="shared" si="147"/>
        <v>2.9548892788620246E-2</v>
      </c>
      <c r="M1374">
        <f t="shared" si="148"/>
        <v>1.0715816580263693E-2</v>
      </c>
      <c r="N1374">
        <f t="shared" si="149"/>
        <v>9.0634356218689538E-3</v>
      </c>
      <c r="O1374">
        <f t="shared" si="150"/>
        <v>1.2831103803818309E-2</v>
      </c>
    </row>
    <row r="1375" spans="1:15">
      <c r="A1375" s="2">
        <v>41479</v>
      </c>
      <c r="B1375" s="1">
        <v>56.900001525878913</v>
      </c>
      <c r="C1375" s="1">
        <v>28.75</v>
      </c>
      <c r="D1375" s="1">
        <v>33.029998779296882</v>
      </c>
      <c r="E1375" s="1">
        <v>23.89999961853027</v>
      </c>
      <c r="F1375" s="1">
        <v>13.30000019073486</v>
      </c>
      <c r="G1375" s="1">
        <v>24.430000305175781</v>
      </c>
      <c r="I1375" s="2">
        <v>41479</v>
      </c>
      <c r="J1375">
        <f t="shared" si="145"/>
        <v>-2.6292324835684262E-3</v>
      </c>
      <c r="K1375">
        <f t="shared" si="146"/>
        <v>1.3932747057792158E-3</v>
      </c>
      <c r="L1375">
        <f t="shared" si="147"/>
        <v>-2.1147945030551324E-3</v>
      </c>
      <c r="M1375">
        <f t="shared" si="148"/>
        <v>1.3570809832891833E-2</v>
      </c>
      <c r="N1375">
        <f t="shared" si="149"/>
        <v>-4.4909781051081493E-3</v>
      </c>
      <c r="O1375">
        <f t="shared" si="150"/>
        <v>-1.6346141929345272E-3</v>
      </c>
    </row>
    <row r="1376" spans="1:15">
      <c r="A1376" s="2">
        <v>41480</v>
      </c>
      <c r="B1376" s="1">
        <v>57</v>
      </c>
      <c r="C1376" s="1">
        <v>28.639999389648441</v>
      </c>
      <c r="D1376" s="1">
        <v>33.439998626708977</v>
      </c>
      <c r="E1376" s="1">
        <v>23.85000038146973</v>
      </c>
      <c r="F1376" s="1">
        <v>13.289999961853029</v>
      </c>
      <c r="G1376" s="1">
        <v>24.29999923706055</v>
      </c>
      <c r="I1376" s="2">
        <v>41480</v>
      </c>
      <c r="J1376">
        <f t="shared" si="145"/>
        <v>1.7574423803065444E-3</v>
      </c>
      <c r="K1376">
        <f t="shared" si="146"/>
        <v>-3.826108186141181E-3</v>
      </c>
      <c r="L1376">
        <f t="shared" si="147"/>
        <v>1.2412953756119482E-2</v>
      </c>
      <c r="M1376">
        <f t="shared" si="148"/>
        <v>-2.0920183204427376E-3</v>
      </c>
      <c r="N1376">
        <f t="shared" si="149"/>
        <v>-7.5189689762538792E-4</v>
      </c>
      <c r="O1376">
        <f t="shared" si="150"/>
        <v>-5.3213698932164395E-3</v>
      </c>
    </row>
    <row r="1377" spans="1:15">
      <c r="A1377" s="2">
        <v>41481</v>
      </c>
      <c r="B1377" s="1">
        <v>56.900001525878913</v>
      </c>
      <c r="C1377" s="1">
        <v>28.79999923706055</v>
      </c>
      <c r="D1377" s="1">
        <v>33.439998626708977</v>
      </c>
      <c r="E1377" s="1">
        <v>23.79999923706055</v>
      </c>
      <c r="F1377" s="1">
        <v>13.30000019073486</v>
      </c>
      <c r="G1377" s="1">
        <v>24.239999771118161</v>
      </c>
      <c r="I1377" s="2">
        <v>41481</v>
      </c>
      <c r="J1377">
        <f t="shared" si="145"/>
        <v>-1.7543591951067832E-3</v>
      </c>
      <c r="K1377">
        <f t="shared" si="146"/>
        <v>5.586586970038109E-3</v>
      </c>
      <c r="L1377">
        <f t="shared" si="147"/>
        <v>0</v>
      </c>
      <c r="M1377">
        <f t="shared" si="148"/>
        <v>-2.0964840087813207E-3</v>
      </c>
      <c r="N1377">
        <f t="shared" si="149"/>
        <v>7.5246267197402413E-4</v>
      </c>
      <c r="O1377">
        <f t="shared" si="150"/>
        <v>-2.4691139023117004E-3</v>
      </c>
    </row>
    <row r="1378" spans="1:15">
      <c r="A1378" s="2">
        <v>41484</v>
      </c>
      <c r="B1378" s="1">
        <v>56.5</v>
      </c>
      <c r="C1378" s="1">
        <v>28.670000076293949</v>
      </c>
      <c r="D1378" s="1">
        <v>33.270000457763672</v>
      </c>
      <c r="E1378" s="1">
        <v>23.54000091552734</v>
      </c>
      <c r="F1378" s="1">
        <v>13.239999771118161</v>
      </c>
      <c r="G1378" s="1">
        <v>24.180000305175781</v>
      </c>
      <c r="I1378" s="2">
        <v>41484</v>
      </c>
      <c r="J1378">
        <f t="shared" si="145"/>
        <v>-7.0299036054856179E-3</v>
      </c>
      <c r="K1378">
        <f t="shared" si="146"/>
        <v>-4.5138598684167823E-3</v>
      </c>
      <c r="L1378">
        <f t="shared" si="147"/>
        <v>-5.0836775097689614E-3</v>
      </c>
      <c r="M1378">
        <f t="shared" si="148"/>
        <v>-1.0924299574276862E-2</v>
      </c>
      <c r="N1378">
        <f t="shared" si="149"/>
        <v>-4.51130968091994E-3</v>
      </c>
      <c r="O1378">
        <f t="shared" si="150"/>
        <v>-2.4752255160442834E-3</v>
      </c>
    </row>
    <row r="1379" spans="1:15">
      <c r="A1379" s="2">
        <v>41485</v>
      </c>
      <c r="B1379" s="1">
        <v>56.950000762939453</v>
      </c>
      <c r="C1379" s="1">
        <v>28.70000076293945</v>
      </c>
      <c r="D1379" s="1">
        <v>33.169998168945313</v>
      </c>
      <c r="E1379" s="1">
        <v>23.780000686645511</v>
      </c>
      <c r="F1379" s="1">
        <v>13.39999961853027</v>
      </c>
      <c r="G1379" s="1">
        <v>24.25</v>
      </c>
      <c r="I1379" s="2">
        <v>41485</v>
      </c>
      <c r="J1379">
        <f t="shared" si="145"/>
        <v>7.964615273264657E-3</v>
      </c>
      <c r="K1379">
        <f t="shared" si="146"/>
        <v>1.0464139018369605E-3</v>
      </c>
      <c r="L1379">
        <f t="shared" si="147"/>
        <v>-3.0057796045212704E-3</v>
      </c>
      <c r="M1379">
        <f t="shared" si="148"/>
        <v>1.0195401944944858E-2</v>
      </c>
      <c r="N1379">
        <f t="shared" si="149"/>
        <v>1.2084580829157891E-2</v>
      </c>
      <c r="O1379">
        <f t="shared" si="150"/>
        <v>2.8949418503206206E-3</v>
      </c>
    </row>
    <row r="1380" spans="1:15">
      <c r="A1380" s="2">
        <v>41486</v>
      </c>
      <c r="B1380" s="1">
        <v>56.599998474121087</v>
      </c>
      <c r="C1380" s="1">
        <v>28.389999389648441</v>
      </c>
      <c r="D1380" s="1">
        <v>33.119998931884773</v>
      </c>
      <c r="E1380" s="1">
        <v>23.70999908447266</v>
      </c>
      <c r="F1380" s="1">
        <v>13.409999847412109</v>
      </c>
      <c r="G1380" s="1">
        <v>24.29999923706055</v>
      </c>
      <c r="I1380" s="2">
        <v>41486</v>
      </c>
      <c r="J1380">
        <f t="shared" si="145"/>
        <v>-6.1457819864707101E-3</v>
      </c>
      <c r="K1380">
        <f t="shared" si="146"/>
        <v>-1.0801441290946441E-2</v>
      </c>
      <c r="L1380">
        <f t="shared" si="147"/>
        <v>-1.5073632746639843E-3</v>
      </c>
      <c r="M1380">
        <f t="shared" si="148"/>
        <v>-2.9437174159613628E-3</v>
      </c>
      <c r="N1380">
        <f t="shared" si="149"/>
        <v>7.4628575869588939E-4</v>
      </c>
      <c r="O1380">
        <f t="shared" si="150"/>
        <v>2.0618242086824917E-3</v>
      </c>
    </row>
    <row r="1381" spans="1:15">
      <c r="A1381" s="2">
        <v>41487</v>
      </c>
      <c r="B1381" s="1">
        <v>56.200000762939453</v>
      </c>
      <c r="C1381" s="1">
        <v>28.54000091552734</v>
      </c>
      <c r="D1381" s="1">
        <v>32.950000762939453</v>
      </c>
      <c r="E1381" s="1">
        <v>23.5</v>
      </c>
      <c r="F1381" s="1">
        <v>13.35000038146973</v>
      </c>
      <c r="G1381" s="1">
        <v>24.280000686645511</v>
      </c>
      <c r="I1381" s="2">
        <v>41487</v>
      </c>
      <c r="J1381">
        <f t="shared" si="145"/>
        <v>-7.0670975612220615E-3</v>
      </c>
      <c r="K1381">
        <f t="shared" si="146"/>
        <v>5.2836044066134321E-3</v>
      </c>
      <c r="L1381">
        <f t="shared" si="147"/>
        <v>-5.1327951216103935E-3</v>
      </c>
      <c r="M1381">
        <f t="shared" si="148"/>
        <v>-8.8569840818840517E-3</v>
      </c>
      <c r="N1381">
        <f t="shared" si="149"/>
        <v>-4.4742331562336356E-3</v>
      </c>
      <c r="O1381">
        <f t="shared" si="150"/>
        <v>-8.2298563962663674E-4</v>
      </c>
    </row>
    <row r="1382" spans="1:15">
      <c r="A1382" s="2">
        <v>41488</v>
      </c>
      <c r="B1382" s="1">
        <v>56.549999237060547</v>
      </c>
      <c r="C1382" s="1">
        <v>28.5</v>
      </c>
      <c r="D1382" s="1">
        <v>33.069999694824219</v>
      </c>
      <c r="E1382" s="1">
        <v>23.510000228881839</v>
      </c>
      <c r="F1382" s="1">
        <v>13.420000076293951</v>
      </c>
      <c r="G1382" s="1">
        <v>24.270000457763668</v>
      </c>
      <c r="I1382" s="2">
        <v>41488</v>
      </c>
      <c r="J1382">
        <f t="shared" si="145"/>
        <v>6.2277307717030651E-3</v>
      </c>
      <c r="K1382">
        <f t="shared" si="146"/>
        <v>-1.4015737296482525E-3</v>
      </c>
      <c r="L1382">
        <f t="shared" si="147"/>
        <v>3.6418491382778522E-3</v>
      </c>
      <c r="M1382">
        <f t="shared" si="148"/>
        <v>4.2554165454636127E-4</v>
      </c>
      <c r="N1382">
        <f t="shared" si="149"/>
        <v>5.2434226834467031E-3</v>
      </c>
      <c r="O1382">
        <f t="shared" si="150"/>
        <v>-4.1187102961423594E-4</v>
      </c>
    </row>
    <row r="1383" spans="1:15">
      <c r="A1383" s="2">
        <v>41491</v>
      </c>
      <c r="B1383" s="1">
        <v>56.700000762939453</v>
      </c>
      <c r="C1383" s="1">
        <v>28.690000534057621</v>
      </c>
      <c r="D1383" s="1">
        <v>32.709999084472663</v>
      </c>
      <c r="E1383" s="1">
        <v>23.60000038146973</v>
      </c>
      <c r="F1383" s="1">
        <v>13.44999980926514</v>
      </c>
      <c r="G1383" s="1">
        <v>24.280000686645511</v>
      </c>
      <c r="I1383" s="2">
        <v>41491</v>
      </c>
      <c r="J1383">
        <f t="shared" si="145"/>
        <v>2.6525469125135092E-3</v>
      </c>
      <c r="K1383">
        <f t="shared" si="146"/>
        <v>6.6666854055305522E-3</v>
      </c>
      <c r="L1383">
        <f t="shared" si="147"/>
        <v>-1.0886017952032187E-2</v>
      </c>
      <c r="M1383">
        <f t="shared" si="148"/>
        <v>3.8281646836109424E-3</v>
      </c>
      <c r="N1383">
        <f t="shared" si="149"/>
        <v>2.2354495380505477E-3</v>
      </c>
      <c r="O1383">
        <f t="shared" si="150"/>
        <v>4.1204073725693299E-4</v>
      </c>
    </row>
    <row r="1384" spans="1:15">
      <c r="A1384" s="2">
        <v>41492</v>
      </c>
      <c r="B1384" s="1">
        <v>55.900001525878913</v>
      </c>
      <c r="C1384" s="1">
        <v>28.70000076293945</v>
      </c>
      <c r="D1384" s="1">
        <v>32.490001678466797</v>
      </c>
      <c r="E1384" s="1">
        <v>23.389999389648441</v>
      </c>
      <c r="F1384" s="1">
        <v>13.27999973297119</v>
      </c>
      <c r="G1384" s="1">
        <v>24.14999961853027</v>
      </c>
      <c r="I1384" s="2">
        <v>41492</v>
      </c>
      <c r="J1384">
        <f t="shared" si="145"/>
        <v>-1.4109333797107096E-2</v>
      </c>
      <c r="K1384">
        <f t="shared" si="146"/>
        <v>3.4856147423063507E-4</v>
      </c>
      <c r="L1384">
        <f t="shared" si="147"/>
        <v>-6.7256928206487956E-3</v>
      </c>
      <c r="M1384">
        <f t="shared" si="148"/>
        <v>-8.8983469672389431E-3</v>
      </c>
      <c r="N1384">
        <f t="shared" si="149"/>
        <v>-1.2639411056113527E-2</v>
      </c>
      <c r="O1384">
        <f t="shared" si="150"/>
        <v>-5.3542448286150457E-3</v>
      </c>
    </row>
    <row r="1385" spans="1:15">
      <c r="A1385" s="2">
        <v>41493</v>
      </c>
      <c r="B1385" s="1">
        <v>55.099998474121087</v>
      </c>
      <c r="C1385" s="1">
        <v>28.25</v>
      </c>
      <c r="D1385" s="1">
        <v>32.090000152587891</v>
      </c>
      <c r="E1385" s="1">
        <v>23.059999465942379</v>
      </c>
      <c r="F1385" s="1">
        <v>13.069999694824221</v>
      </c>
      <c r="G1385" s="1">
        <v>23.829999923706051</v>
      </c>
      <c r="I1385" s="2">
        <v>41493</v>
      </c>
      <c r="J1385">
        <f t="shared" si="145"/>
        <v>-1.4311324327736649E-2</v>
      </c>
      <c r="K1385">
        <f t="shared" si="146"/>
        <v>-1.5679468675155551E-2</v>
      </c>
      <c r="L1385">
        <f t="shared" si="147"/>
        <v>-1.2311526784069477E-2</v>
      </c>
      <c r="M1385">
        <f t="shared" si="148"/>
        <v>-1.4108590522328431E-2</v>
      </c>
      <c r="N1385">
        <f t="shared" si="149"/>
        <v>-1.5813256202527416E-2</v>
      </c>
      <c r="O1385">
        <f t="shared" si="150"/>
        <v>-1.3250505170968339E-2</v>
      </c>
    </row>
    <row r="1386" spans="1:15">
      <c r="A1386" s="2">
        <v>41494</v>
      </c>
      <c r="B1386" s="1">
        <v>54.900001525878913</v>
      </c>
      <c r="C1386" s="1">
        <v>28.14999961853027</v>
      </c>
      <c r="D1386" s="1">
        <v>31.870000839233398</v>
      </c>
      <c r="E1386" s="1">
        <v>23</v>
      </c>
      <c r="F1386" s="1">
        <v>13</v>
      </c>
      <c r="G1386" s="1">
        <v>23.79999923706055</v>
      </c>
      <c r="I1386" s="2">
        <v>41494</v>
      </c>
      <c r="J1386">
        <f t="shared" si="145"/>
        <v>-3.6297087800484461E-3</v>
      </c>
      <c r="K1386">
        <f t="shared" si="146"/>
        <v>-3.5398365122028359E-3</v>
      </c>
      <c r="L1386">
        <f t="shared" si="147"/>
        <v>-6.8556968622123984E-3</v>
      </c>
      <c r="M1386">
        <f t="shared" si="148"/>
        <v>-2.6018849666927905E-3</v>
      </c>
      <c r="N1386">
        <f t="shared" si="149"/>
        <v>-5.3557533633256877E-3</v>
      </c>
      <c r="O1386">
        <f t="shared" si="150"/>
        <v>-1.2589461494565959E-3</v>
      </c>
    </row>
    <row r="1387" spans="1:15">
      <c r="A1387" s="2">
        <v>41495</v>
      </c>
      <c r="B1387" s="1">
        <v>54.849998474121087</v>
      </c>
      <c r="C1387" s="1">
        <v>28.10000038146973</v>
      </c>
      <c r="D1387" s="1">
        <v>31.79000091552734</v>
      </c>
      <c r="E1387" s="1">
        <v>22.89999961853027</v>
      </c>
      <c r="F1387" s="1">
        <v>12.930000305175779</v>
      </c>
      <c r="G1387" s="1">
        <v>23.719999313354489</v>
      </c>
      <c r="I1387" s="2">
        <v>41495</v>
      </c>
      <c r="J1387">
        <f t="shared" si="145"/>
        <v>-9.1080237464576639E-4</v>
      </c>
      <c r="K1387">
        <f t="shared" si="146"/>
        <v>-1.7761718557049936E-3</v>
      </c>
      <c r="L1387">
        <f t="shared" si="147"/>
        <v>-2.5101952180551796E-3</v>
      </c>
      <c r="M1387">
        <f t="shared" si="148"/>
        <v>-4.3478426725969618E-3</v>
      </c>
      <c r="N1387">
        <f t="shared" si="149"/>
        <v>-5.3845919095554251E-3</v>
      </c>
      <c r="O1387">
        <f t="shared" si="150"/>
        <v>-3.3613414399395708E-3</v>
      </c>
    </row>
    <row r="1388" spans="1:15">
      <c r="A1388" s="2">
        <v>41498</v>
      </c>
      <c r="B1388" s="1">
        <v>55</v>
      </c>
      <c r="C1388" s="1">
        <v>28.010000228881839</v>
      </c>
      <c r="D1388" s="1">
        <v>32</v>
      </c>
      <c r="E1388" s="1">
        <v>22.95000076293945</v>
      </c>
      <c r="F1388" s="1">
        <v>13.02999973297119</v>
      </c>
      <c r="G1388" s="1">
        <v>23.829999923706051</v>
      </c>
      <c r="I1388" s="2">
        <v>41498</v>
      </c>
      <c r="J1388">
        <f t="shared" si="145"/>
        <v>2.7347589799785674E-3</v>
      </c>
      <c r="K1388">
        <f t="shared" si="146"/>
        <v>-3.2028523617828966E-3</v>
      </c>
      <c r="L1388">
        <f t="shared" si="147"/>
        <v>6.6058219070414988E-3</v>
      </c>
      <c r="M1388">
        <f t="shared" si="148"/>
        <v>2.1834561241092622E-3</v>
      </c>
      <c r="N1388">
        <f t="shared" si="149"/>
        <v>7.7339076129318536E-3</v>
      </c>
      <c r="O1388">
        <f t="shared" si="150"/>
        <v>4.6374626279871581E-3</v>
      </c>
    </row>
    <row r="1389" spans="1:15">
      <c r="A1389" s="2">
        <v>41499</v>
      </c>
      <c r="B1389" s="1">
        <v>55.549999237060547</v>
      </c>
      <c r="C1389" s="1">
        <v>28.39999961853027</v>
      </c>
      <c r="D1389" s="1">
        <v>32.340000152587891</v>
      </c>
      <c r="E1389" s="1">
        <v>23.35000038146973</v>
      </c>
      <c r="F1389" s="1">
        <v>13.05000019073486</v>
      </c>
      <c r="G1389" s="1">
        <v>23.989999771118161</v>
      </c>
      <c r="I1389" s="2">
        <v>41499</v>
      </c>
      <c r="J1389">
        <f t="shared" si="145"/>
        <v>9.9999861283735798E-3</v>
      </c>
      <c r="K1389">
        <f t="shared" si="146"/>
        <v>1.3923576810481132E-2</v>
      </c>
      <c r="L1389">
        <f t="shared" si="147"/>
        <v>1.0625004768371582E-2</v>
      </c>
      <c r="M1389">
        <f t="shared" si="148"/>
        <v>1.7429176698600179E-2</v>
      </c>
      <c r="N1389">
        <f t="shared" si="149"/>
        <v>1.5349545797043126E-3</v>
      </c>
      <c r="O1389">
        <f t="shared" si="150"/>
        <v>6.7142193841529035E-3</v>
      </c>
    </row>
    <row r="1390" spans="1:15">
      <c r="A1390" s="2">
        <v>41500</v>
      </c>
      <c r="B1390" s="1">
        <v>55.400001525878913</v>
      </c>
      <c r="C1390" s="1">
        <v>28.489999771118161</v>
      </c>
      <c r="D1390" s="1">
        <v>32.490001678466797</v>
      </c>
      <c r="E1390" s="1">
        <v>23.25</v>
      </c>
      <c r="F1390" s="1">
        <v>13.05000019073486</v>
      </c>
      <c r="G1390" s="1">
        <v>23.920000076293949</v>
      </c>
      <c r="I1390" s="2">
        <v>41500</v>
      </c>
      <c r="J1390">
        <f t="shared" si="145"/>
        <v>-2.7002288612375273E-3</v>
      </c>
      <c r="K1390">
        <f t="shared" si="146"/>
        <v>3.1690194998864663E-3</v>
      </c>
      <c r="L1390">
        <f t="shared" si="147"/>
        <v>4.6382660844515467E-3</v>
      </c>
      <c r="M1390">
        <f t="shared" si="148"/>
        <v>-4.2826715133199387E-3</v>
      </c>
      <c r="N1390">
        <f t="shared" si="149"/>
        <v>0</v>
      </c>
      <c r="O1390">
        <f t="shared" si="150"/>
        <v>-2.9178697579015857E-3</v>
      </c>
    </row>
    <row r="1391" spans="1:15">
      <c r="A1391" s="2">
        <v>41501</v>
      </c>
      <c r="B1391" s="1">
        <v>55</v>
      </c>
      <c r="C1391" s="1">
        <v>28.110000610351559</v>
      </c>
      <c r="D1391" s="1">
        <v>32.119998931884773</v>
      </c>
      <c r="E1391" s="1">
        <v>23.139999389648441</v>
      </c>
      <c r="F1391" s="1">
        <v>12.960000038146971</v>
      </c>
      <c r="G1391" s="1">
        <v>23.79999923706055</v>
      </c>
      <c r="I1391" s="2">
        <v>41501</v>
      </c>
      <c r="J1391">
        <f t="shared" si="145"/>
        <v>-7.2202439505721187E-3</v>
      </c>
      <c r="K1391">
        <f t="shared" si="146"/>
        <v>-1.3337983988045766E-2</v>
      </c>
      <c r="L1391">
        <f t="shared" si="147"/>
        <v>-1.13882033692614E-2</v>
      </c>
      <c r="M1391">
        <f t="shared" si="148"/>
        <v>-4.7312090473788796E-3</v>
      </c>
      <c r="N1391">
        <f t="shared" si="149"/>
        <v>-6.8965633158983766E-3</v>
      </c>
      <c r="O1391">
        <f t="shared" si="150"/>
        <v>-5.0167574770338709E-3</v>
      </c>
    </row>
    <row r="1392" spans="1:15">
      <c r="A1392" s="2">
        <v>41502</v>
      </c>
      <c r="B1392" s="1">
        <v>55.25</v>
      </c>
      <c r="C1392" s="1">
        <v>28.45000076293945</v>
      </c>
      <c r="D1392" s="1">
        <v>32.5</v>
      </c>
      <c r="E1392" s="1">
        <v>23.370000839233398</v>
      </c>
      <c r="F1392" s="1">
        <v>13.039999961853029</v>
      </c>
      <c r="G1392" s="1">
        <v>23.79999923706055</v>
      </c>
      <c r="I1392" s="2">
        <v>41502</v>
      </c>
      <c r="J1392">
        <f t="shared" si="145"/>
        <v>4.5454545454545452E-3</v>
      </c>
      <c r="K1392">
        <f t="shared" si="146"/>
        <v>1.2095344902364923E-2</v>
      </c>
      <c r="L1392">
        <f t="shared" si="147"/>
        <v>1.1830668765620944E-2</v>
      </c>
      <c r="M1392">
        <f t="shared" si="148"/>
        <v>9.9395616098351038E-3</v>
      </c>
      <c r="N1392">
        <f t="shared" si="149"/>
        <v>6.1728336011252572E-3</v>
      </c>
      <c r="O1392">
        <f t="shared" si="150"/>
        <v>0</v>
      </c>
    </row>
    <row r="1393" spans="1:15">
      <c r="A1393" s="2">
        <v>41505</v>
      </c>
      <c r="B1393" s="1">
        <v>55.099998474121087</v>
      </c>
      <c r="C1393" s="1">
        <v>28.29999923706055</v>
      </c>
      <c r="D1393" s="1">
        <v>32.430000305175781</v>
      </c>
      <c r="E1393" s="1">
        <v>23.229999542236332</v>
      </c>
      <c r="F1393" s="1">
        <v>13.060000419616699</v>
      </c>
      <c r="G1393" s="1">
        <v>23.680000305175781</v>
      </c>
      <c r="I1393" s="2">
        <v>41505</v>
      </c>
      <c r="J1393">
        <f t="shared" si="145"/>
        <v>-2.7149597444147216E-3</v>
      </c>
      <c r="K1393">
        <f t="shared" si="146"/>
        <v>-5.2724612251785754E-3</v>
      </c>
      <c r="L1393">
        <f t="shared" si="147"/>
        <v>-2.1538367638221155E-3</v>
      </c>
      <c r="M1393">
        <f t="shared" si="148"/>
        <v>-5.9906415049003139E-3</v>
      </c>
      <c r="N1393">
        <f t="shared" si="149"/>
        <v>1.5337774403511551E-3</v>
      </c>
      <c r="O1393">
        <f t="shared" si="150"/>
        <v>-5.0419720895583438E-3</v>
      </c>
    </row>
    <row r="1394" spans="1:15">
      <c r="A1394" s="2">
        <v>41506</v>
      </c>
      <c r="B1394" s="1">
        <v>54.599998474121087</v>
      </c>
      <c r="C1394" s="1">
        <v>28.059999465942379</v>
      </c>
      <c r="D1394" s="1">
        <v>31.989999771118161</v>
      </c>
      <c r="E1394" s="1">
        <v>23.04999923706055</v>
      </c>
      <c r="F1394" s="1">
        <v>13</v>
      </c>
      <c r="G1394" s="1">
        <v>23.39999961853027</v>
      </c>
      <c r="I1394" s="2">
        <v>41506</v>
      </c>
      <c r="J1394">
        <f t="shared" si="145"/>
        <v>-9.0744104146361429E-3</v>
      </c>
      <c r="K1394">
        <f t="shared" si="146"/>
        <v>-8.4805575119548775E-3</v>
      </c>
      <c r="L1394">
        <f t="shared" si="147"/>
        <v>-1.3567700583320602E-2</v>
      </c>
      <c r="M1394">
        <f t="shared" si="148"/>
        <v>-7.7486142368840003E-3</v>
      </c>
      <c r="N1394">
        <f t="shared" si="149"/>
        <v>-4.5942126867450882E-3</v>
      </c>
      <c r="O1394">
        <f t="shared" si="150"/>
        <v>-1.1824353168792448E-2</v>
      </c>
    </row>
    <row r="1395" spans="1:15">
      <c r="A1395" s="2">
        <v>41508</v>
      </c>
      <c r="B1395" s="1">
        <v>54.150001525878913</v>
      </c>
      <c r="C1395" s="1">
        <v>27.920000076293949</v>
      </c>
      <c r="D1395" s="1">
        <v>31.579999923706051</v>
      </c>
      <c r="E1395" s="1">
        <v>23.030000686645511</v>
      </c>
      <c r="F1395" s="1">
        <v>12.85000038146973</v>
      </c>
      <c r="G1395" s="1">
        <v>23.20000076293945</v>
      </c>
      <c r="I1395" s="2">
        <v>41508</v>
      </c>
      <c r="J1395">
        <f t="shared" si="145"/>
        <v>-8.2417025790844957E-3</v>
      </c>
      <c r="K1395">
        <f t="shared" si="146"/>
        <v>-4.9892869676763053E-3</v>
      </c>
      <c r="L1395">
        <f t="shared" si="147"/>
        <v>-1.2816500479699081E-2</v>
      </c>
      <c r="M1395">
        <f t="shared" si="148"/>
        <v>-8.6761609878427816E-4</v>
      </c>
      <c r="N1395">
        <f t="shared" si="149"/>
        <v>-1.1538432194636145E-2</v>
      </c>
      <c r="O1395">
        <f t="shared" si="150"/>
        <v>-8.5469597799669554E-3</v>
      </c>
    </row>
    <row r="1396" spans="1:15">
      <c r="A1396" s="2">
        <v>41509</v>
      </c>
      <c r="B1396" s="1">
        <v>54.849998474121087</v>
      </c>
      <c r="C1396" s="1">
        <v>28.010000228881839</v>
      </c>
      <c r="D1396" s="1">
        <v>32.5</v>
      </c>
      <c r="E1396" s="1">
        <v>23.489999771118161</v>
      </c>
      <c r="F1396" s="1">
        <v>12.94999980926514</v>
      </c>
      <c r="G1396" s="1">
        <v>23.389999389648441</v>
      </c>
      <c r="I1396" s="2">
        <v>41509</v>
      </c>
      <c r="J1396">
        <f t="shared" si="145"/>
        <v>1.2926997756549215E-2</v>
      </c>
      <c r="K1396">
        <f t="shared" si="146"/>
        <v>3.2235011583795483E-3</v>
      </c>
      <c r="L1396">
        <f t="shared" si="147"/>
        <v>2.9132364740866751E-2</v>
      </c>
      <c r="M1396">
        <f t="shared" si="148"/>
        <v>1.997390667640711E-2</v>
      </c>
      <c r="N1396">
        <f t="shared" si="149"/>
        <v>7.7820564067541788E-3</v>
      </c>
      <c r="O1396">
        <f t="shared" si="150"/>
        <v>8.1895957095183547E-3</v>
      </c>
    </row>
    <row r="1397" spans="1:15">
      <c r="A1397" s="2">
        <v>41512</v>
      </c>
      <c r="B1397" s="1">
        <v>55.099998474121087</v>
      </c>
      <c r="C1397" s="1">
        <v>28.120000839233398</v>
      </c>
      <c r="D1397" s="1">
        <v>32.419998168945313</v>
      </c>
      <c r="E1397" s="1">
        <v>23.479999542236332</v>
      </c>
      <c r="F1397" s="1">
        <v>12.94999980926514</v>
      </c>
      <c r="G1397" s="1">
        <v>23.579999923706051</v>
      </c>
      <c r="I1397" s="2">
        <v>41512</v>
      </c>
      <c r="J1397">
        <f t="shared" si="145"/>
        <v>4.5578852680908119E-3</v>
      </c>
      <c r="K1397">
        <f t="shared" si="146"/>
        <v>3.927190626658205E-3</v>
      </c>
      <c r="L1397">
        <f t="shared" si="147"/>
        <v>-2.4615948016826921E-3</v>
      </c>
      <c r="M1397">
        <f t="shared" si="148"/>
        <v>-4.2572281733797591E-4</v>
      </c>
      <c r="N1397">
        <f t="shared" si="149"/>
        <v>0</v>
      </c>
      <c r="O1397">
        <f t="shared" si="150"/>
        <v>8.1231525872419372E-3</v>
      </c>
    </row>
    <row r="1398" spans="1:15">
      <c r="A1398" s="2">
        <v>41513</v>
      </c>
      <c r="B1398" s="1">
        <v>54.599998474121087</v>
      </c>
      <c r="C1398" s="1">
        <v>28</v>
      </c>
      <c r="D1398" s="1">
        <v>32.599998474121087</v>
      </c>
      <c r="E1398" s="1">
        <v>23.29999923706055</v>
      </c>
      <c r="F1398" s="1">
        <v>12.89000034332275</v>
      </c>
      <c r="G1398" s="1">
        <v>23.39999961853027</v>
      </c>
      <c r="I1398" s="2">
        <v>41513</v>
      </c>
      <c r="J1398">
        <f t="shared" si="145"/>
        <v>-9.0744104146361429E-3</v>
      </c>
      <c r="K1398">
        <f t="shared" si="146"/>
        <v>-4.2674550374113673E-3</v>
      </c>
      <c r="L1398">
        <f t="shared" si="147"/>
        <v>5.5521380426293192E-3</v>
      </c>
      <c r="M1398">
        <f t="shared" si="148"/>
        <v>-7.6661119542184315E-3</v>
      </c>
      <c r="N1398">
        <f t="shared" si="149"/>
        <v>-4.6331634614745713E-3</v>
      </c>
      <c r="O1398">
        <f t="shared" si="150"/>
        <v>-7.6336007531034268E-3</v>
      </c>
    </row>
    <row r="1399" spans="1:15">
      <c r="A1399" s="2">
        <v>41514</v>
      </c>
      <c r="B1399" s="1">
        <v>54.75</v>
      </c>
      <c r="C1399" s="1">
        <v>28</v>
      </c>
      <c r="D1399" s="1">
        <v>32.169998168945313</v>
      </c>
      <c r="E1399" s="1">
        <v>23.239999771118161</v>
      </c>
      <c r="F1399" s="1">
        <v>12.829999923706049</v>
      </c>
      <c r="G1399" s="1">
        <v>23.370000839233398</v>
      </c>
      <c r="I1399" s="2">
        <v>41514</v>
      </c>
      <c r="J1399">
        <f t="shared" si="145"/>
        <v>2.7472807705298747E-3</v>
      </c>
      <c r="K1399">
        <f t="shared" si="146"/>
        <v>0</v>
      </c>
      <c r="L1399">
        <f t="shared" si="147"/>
        <v>-1.3190194027681382E-2</v>
      </c>
      <c r="M1399">
        <f t="shared" si="148"/>
        <v>-2.5750844595289028E-3</v>
      </c>
      <c r="N1399">
        <f t="shared" si="149"/>
        <v>-4.6548035701009334E-3</v>
      </c>
      <c r="O1399">
        <f t="shared" si="150"/>
        <v>-1.281999136150227E-3</v>
      </c>
    </row>
    <row r="1400" spans="1:15">
      <c r="A1400" s="2">
        <v>41515</v>
      </c>
      <c r="B1400" s="1">
        <v>55.5</v>
      </c>
      <c r="C1400" s="1">
        <v>28.20000076293945</v>
      </c>
      <c r="D1400" s="1">
        <v>32.619998931884773</v>
      </c>
      <c r="E1400" s="1">
        <v>23.45000076293945</v>
      </c>
      <c r="F1400" s="1">
        <v>12.97000026702881</v>
      </c>
      <c r="G1400" s="1">
        <v>23.5</v>
      </c>
      <c r="I1400" s="2">
        <v>41515</v>
      </c>
      <c r="J1400">
        <f t="shared" si="145"/>
        <v>1.3698630136986301E-2</v>
      </c>
      <c r="K1400">
        <f t="shared" si="146"/>
        <v>7.1428843906946272E-3</v>
      </c>
      <c r="L1400">
        <f t="shared" si="147"/>
        <v>1.3988212264614296E-2</v>
      </c>
      <c r="M1400">
        <f t="shared" si="148"/>
        <v>9.0361873446432126E-3</v>
      </c>
      <c r="N1400">
        <f t="shared" si="149"/>
        <v>1.0911951999631873E-2</v>
      </c>
      <c r="O1400">
        <f t="shared" si="150"/>
        <v>5.5626510953461269E-3</v>
      </c>
    </row>
    <row r="1401" spans="1:15">
      <c r="A1401" s="2">
        <v>41516</v>
      </c>
      <c r="B1401" s="1">
        <v>55.849998474121087</v>
      </c>
      <c r="C1401" s="1">
        <v>28.39999961853027</v>
      </c>
      <c r="D1401" s="1">
        <v>33.020000457763672</v>
      </c>
      <c r="E1401" s="1">
        <v>23.64999961853027</v>
      </c>
      <c r="F1401" s="1">
        <v>13.05000019073486</v>
      </c>
      <c r="G1401" s="1">
        <v>23.64999961853027</v>
      </c>
      <c r="I1401" s="2">
        <v>41516</v>
      </c>
      <c r="J1401">
        <f t="shared" si="145"/>
        <v>6.306278812992552E-3</v>
      </c>
      <c r="K1401">
        <f t="shared" si="146"/>
        <v>7.0921578077990542E-3</v>
      </c>
      <c r="L1401">
        <f t="shared" si="147"/>
        <v>1.2262462874819817E-2</v>
      </c>
      <c r="M1401">
        <f t="shared" si="148"/>
        <v>8.5287355686102986E-3</v>
      </c>
      <c r="N1401">
        <f t="shared" si="149"/>
        <v>6.1680741757128644E-3</v>
      </c>
      <c r="O1401">
        <f t="shared" si="150"/>
        <v>6.3829624906497819E-3</v>
      </c>
    </row>
    <row r="1402" spans="1:15">
      <c r="A1402" s="2">
        <v>41519</v>
      </c>
      <c r="B1402" s="1">
        <v>56.299999237060547</v>
      </c>
      <c r="C1402" s="1">
        <v>28.569999694824219</v>
      </c>
      <c r="D1402" s="1">
        <v>33.459999084472663</v>
      </c>
      <c r="E1402" s="1">
        <v>23.739999771118161</v>
      </c>
      <c r="F1402" s="1">
        <v>13.10999965667725</v>
      </c>
      <c r="G1402" s="1">
        <v>23.840000152587891</v>
      </c>
      <c r="I1402" s="2">
        <v>41519</v>
      </c>
      <c r="J1402">
        <f t="shared" si="145"/>
        <v>8.0573102100974028E-3</v>
      </c>
      <c r="K1402">
        <f t="shared" si="146"/>
        <v>5.9859182597674469E-3</v>
      </c>
      <c r="L1402">
        <f t="shared" si="147"/>
        <v>1.332521564534197E-2</v>
      </c>
      <c r="M1402">
        <f t="shared" si="148"/>
        <v>3.8055033420539095E-3</v>
      </c>
      <c r="N1402">
        <f t="shared" si="149"/>
        <v>4.5976601582724793E-3</v>
      </c>
      <c r="O1402">
        <f t="shared" si="150"/>
        <v>8.0338493497797495E-3</v>
      </c>
    </row>
    <row r="1403" spans="1:15">
      <c r="A1403" s="2">
        <v>41520</v>
      </c>
      <c r="B1403" s="1">
        <v>56.650001525878913</v>
      </c>
      <c r="C1403" s="1">
        <v>28.89999961853027</v>
      </c>
      <c r="D1403" s="1">
        <v>33.590000152587891</v>
      </c>
      <c r="E1403" s="1">
        <v>24.14999961853027</v>
      </c>
      <c r="F1403" s="1">
        <v>13.310000419616699</v>
      </c>
      <c r="G1403" s="1">
        <v>24.030000686645511</v>
      </c>
      <c r="I1403" s="2">
        <v>41520</v>
      </c>
      <c r="J1403">
        <f t="shared" si="145"/>
        <v>6.2167370081946784E-3</v>
      </c>
      <c r="K1403">
        <f t="shared" si="146"/>
        <v>1.1550574981834332E-2</v>
      </c>
      <c r="L1403">
        <f t="shared" si="147"/>
        <v>3.8852681312700672E-3</v>
      </c>
      <c r="M1403">
        <f t="shared" si="148"/>
        <v>1.7270423393639243E-2</v>
      </c>
      <c r="N1403">
        <f t="shared" si="149"/>
        <v>1.5255588724411918E-2</v>
      </c>
      <c r="O1403">
        <f t="shared" si="150"/>
        <v>7.9698210084531273E-3</v>
      </c>
    </row>
    <row r="1404" spans="1:15">
      <c r="A1404" s="2">
        <v>41521</v>
      </c>
      <c r="B1404" s="1">
        <v>56.549999237060547</v>
      </c>
      <c r="C1404" s="1">
        <v>28.979999542236332</v>
      </c>
      <c r="D1404" s="1">
        <v>33.5</v>
      </c>
      <c r="E1404" s="1">
        <v>23.89999961853027</v>
      </c>
      <c r="F1404" s="1">
        <v>13.36999988555908</v>
      </c>
      <c r="G1404" s="1">
        <v>24.030000686645511</v>
      </c>
      <c r="I1404" s="2">
        <v>41521</v>
      </c>
      <c r="J1404">
        <f t="shared" si="145"/>
        <v>-1.7652654214436929E-3</v>
      </c>
      <c r="K1404">
        <f t="shared" si="146"/>
        <v>2.7681634865755144E-3</v>
      </c>
      <c r="L1404">
        <f t="shared" si="147"/>
        <v>-2.679373390266469E-3</v>
      </c>
      <c r="M1404">
        <f t="shared" si="148"/>
        <v>-1.0351967037224102E-2</v>
      </c>
      <c r="N1404">
        <f t="shared" si="149"/>
        <v>4.5078485387537578E-3</v>
      </c>
      <c r="O1404">
        <f t="shared" si="150"/>
        <v>0</v>
      </c>
    </row>
    <row r="1405" spans="1:15">
      <c r="A1405" s="2">
        <v>41522</v>
      </c>
      <c r="B1405" s="1">
        <v>56.900001525878913</v>
      </c>
      <c r="C1405" s="1">
        <v>29.579999923706051</v>
      </c>
      <c r="D1405" s="1">
        <v>33.700000762939453</v>
      </c>
      <c r="E1405" s="1">
        <v>24.219999313354489</v>
      </c>
      <c r="F1405" s="1">
        <v>13.38000011444092</v>
      </c>
      <c r="G1405" s="1">
        <v>24.180000305175781</v>
      </c>
      <c r="I1405" s="2">
        <v>41522</v>
      </c>
      <c r="J1405">
        <f t="shared" si="145"/>
        <v>6.1892536435082628E-3</v>
      </c>
      <c r="K1405">
        <f t="shared" si="146"/>
        <v>2.0703947237654736E-2</v>
      </c>
      <c r="L1405">
        <f t="shared" si="147"/>
        <v>5.9701720280433768E-3</v>
      </c>
      <c r="M1405">
        <f t="shared" si="148"/>
        <v>1.3389108783755585E-2</v>
      </c>
      <c r="N1405">
        <f t="shared" si="149"/>
        <v>7.4796028178285366E-4</v>
      </c>
      <c r="O1405">
        <f t="shared" si="150"/>
        <v>6.2421812003372523E-3</v>
      </c>
    </row>
    <row r="1406" spans="1:15">
      <c r="A1406" s="2">
        <v>41523</v>
      </c>
      <c r="B1406" s="1">
        <v>57</v>
      </c>
      <c r="C1406" s="1">
        <v>29.569999694824219</v>
      </c>
      <c r="D1406" s="1">
        <v>33.869998931884773</v>
      </c>
      <c r="E1406" s="1">
        <v>24.20000076293945</v>
      </c>
      <c r="F1406" s="1">
        <v>13.39000034332275</v>
      </c>
      <c r="G1406" s="1">
        <v>24.20000076293945</v>
      </c>
      <c r="I1406" s="2">
        <v>41523</v>
      </c>
      <c r="J1406">
        <f t="shared" si="145"/>
        <v>1.7574423803065444E-3</v>
      </c>
      <c r="K1406">
        <f t="shared" si="146"/>
        <v>-3.3807399958165604E-4</v>
      </c>
      <c r="L1406">
        <f t="shared" si="147"/>
        <v>5.0444559375876896E-3</v>
      </c>
      <c r="M1406">
        <f t="shared" si="148"/>
        <v>-8.2570400421160244E-4</v>
      </c>
      <c r="N1406">
        <f t="shared" si="149"/>
        <v>7.4740125532864882E-4</v>
      </c>
      <c r="O1406">
        <f t="shared" si="150"/>
        <v>8.2714878044840977E-4</v>
      </c>
    </row>
    <row r="1407" spans="1:15">
      <c r="A1407" s="2">
        <v>41526</v>
      </c>
      <c r="B1407" s="1">
        <v>57.200000762939453</v>
      </c>
      <c r="C1407" s="1">
        <v>29.54999923706055</v>
      </c>
      <c r="D1407" s="1">
        <v>33.770000457763672</v>
      </c>
      <c r="E1407" s="1">
        <v>24.29999923706055</v>
      </c>
      <c r="F1407" s="1">
        <v>13.340000152587891</v>
      </c>
      <c r="G1407" s="1">
        <v>24.190000534057621</v>
      </c>
      <c r="I1407" s="2">
        <v>41526</v>
      </c>
      <c r="J1407">
        <f t="shared" si="145"/>
        <v>3.5087853147272477E-3</v>
      </c>
      <c r="K1407">
        <f t="shared" si="146"/>
        <v>-6.763766645276327E-4</v>
      </c>
      <c r="L1407">
        <f t="shared" si="147"/>
        <v>-2.9524203505942128E-3</v>
      </c>
      <c r="M1407">
        <f t="shared" si="148"/>
        <v>4.1321682218391203E-3</v>
      </c>
      <c r="N1407">
        <f t="shared" si="149"/>
        <v>-3.7341440965528833E-3</v>
      </c>
      <c r="O1407">
        <f t="shared" si="150"/>
        <v>-4.1323258539493351E-4</v>
      </c>
    </row>
    <row r="1408" spans="1:15">
      <c r="A1408" s="2">
        <v>41527</v>
      </c>
      <c r="B1408" s="1">
        <v>57.349998474121087</v>
      </c>
      <c r="C1408" s="1">
        <v>29.270000457763668</v>
      </c>
      <c r="D1408" s="1">
        <v>34.150001525878913</v>
      </c>
      <c r="E1408" s="1">
        <v>24.29000091552734</v>
      </c>
      <c r="F1408" s="1">
        <v>13.319999694824221</v>
      </c>
      <c r="G1408" s="1">
        <v>24.25</v>
      </c>
      <c r="I1408" s="2">
        <v>41527</v>
      </c>
      <c r="J1408">
        <f t="shared" si="145"/>
        <v>2.622337573093509E-3</v>
      </c>
      <c r="K1408">
        <f t="shared" si="146"/>
        <v>-9.4754242479207131E-3</v>
      </c>
      <c r="L1408">
        <f t="shared" si="147"/>
        <v>1.1252622533734075E-2</v>
      </c>
      <c r="M1408">
        <f t="shared" si="148"/>
        <v>-4.1145357395573639E-4</v>
      </c>
      <c r="N1408">
        <f t="shared" si="149"/>
        <v>-1.4992846727809154E-3</v>
      </c>
      <c r="O1408">
        <f t="shared" si="150"/>
        <v>2.4803416543089664E-3</v>
      </c>
    </row>
    <row r="1409" spans="1:15">
      <c r="A1409" s="2">
        <v>41528</v>
      </c>
      <c r="B1409" s="1">
        <v>57.5</v>
      </c>
      <c r="C1409" s="1">
        <v>29.440000534057621</v>
      </c>
      <c r="D1409" s="1">
        <v>33.950000762939453</v>
      </c>
      <c r="E1409" s="1">
        <v>24.20000076293945</v>
      </c>
      <c r="F1409" s="1">
        <v>13.409999847412109</v>
      </c>
      <c r="G1409" s="1">
        <v>24.25</v>
      </c>
      <c r="I1409" s="2">
        <v>41528</v>
      </c>
      <c r="J1409">
        <f t="shared" si="145"/>
        <v>2.6155454205740009E-3</v>
      </c>
      <c r="K1409">
        <f t="shared" si="146"/>
        <v>5.807997049376918E-3</v>
      </c>
      <c r="L1409">
        <f t="shared" si="147"/>
        <v>-5.8565374525063902E-3</v>
      </c>
      <c r="M1409">
        <f t="shared" si="148"/>
        <v>-3.7052346313564024E-3</v>
      </c>
      <c r="N1409">
        <f t="shared" si="149"/>
        <v>6.7567683671089264E-3</v>
      </c>
      <c r="O1409">
        <f t="shared" si="150"/>
        <v>0</v>
      </c>
    </row>
    <row r="1410" spans="1:15">
      <c r="A1410" s="2">
        <v>41529</v>
      </c>
      <c r="B1410" s="1">
        <v>57.549999237060547</v>
      </c>
      <c r="C1410" s="1">
        <v>29.75</v>
      </c>
      <c r="D1410" s="1">
        <v>34.220001220703118</v>
      </c>
      <c r="E1410" s="1">
        <v>24.229999542236332</v>
      </c>
      <c r="F1410" s="1">
        <v>13.489999771118161</v>
      </c>
      <c r="G1410" s="1">
        <v>24.29999923706055</v>
      </c>
      <c r="I1410" s="2">
        <v>41529</v>
      </c>
      <c r="J1410">
        <f t="shared" si="145"/>
        <v>8.695519488790761E-4</v>
      </c>
      <c r="K1410">
        <f t="shared" si="146"/>
        <v>1.0529872972786018E-2</v>
      </c>
      <c r="L1410">
        <f t="shared" si="147"/>
        <v>7.9528851751427074E-3</v>
      </c>
      <c r="M1410">
        <f t="shared" si="148"/>
        <v>1.2396189401292527E-3</v>
      </c>
      <c r="N1410">
        <f t="shared" si="149"/>
        <v>5.9656916194141263E-3</v>
      </c>
      <c r="O1410">
        <f t="shared" si="150"/>
        <v>2.0618242086824917E-3</v>
      </c>
    </row>
    <row r="1411" spans="1:15">
      <c r="A1411" s="2">
        <v>41530</v>
      </c>
      <c r="B1411" s="1">
        <v>57.099998474121087</v>
      </c>
      <c r="C1411" s="1">
        <v>29.340000152587891</v>
      </c>
      <c r="D1411" s="1">
        <v>34.130001068115227</v>
      </c>
      <c r="E1411" s="1">
        <v>24.030000686645511</v>
      </c>
      <c r="F1411" s="1">
        <v>13.489999771118161</v>
      </c>
      <c r="G1411" s="1">
        <v>24.190000534057621</v>
      </c>
      <c r="I1411" s="2">
        <v>41530</v>
      </c>
      <c r="J1411">
        <f t="shared" si="145"/>
        <v>-7.819300936665741E-3</v>
      </c>
      <c r="K1411">
        <f t="shared" si="146"/>
        <v>-1.378150747603729E-2</v>
      </c>
      <c r="L1411">
        <f t="shared" si="147"/>
        <v>-2.6300452769545926E-3</v>
      </c>
      <c r="M1411">
        <f t="shared" si="148"/>
        <v>-8.2541832178821915E-3</v>
      </c>
      <c r="N1411">
        <f t="shared" si="149"/>
        <v>0</v>
      </c>
      <c r="O1411">
        <f t="shared" si="150"/>
        <v>-4.5266957389516228E-3</v>
      </c>
    </row>
    <row r="1412" spans="1:15">
      <c r="A1412" s="2">
        <v>41533</v>
      </c>
      <c r="B1412" s="1">
        <v>57.799999237060547</v>
      </c>
      <c r="C1412" s="1">
        <v>29.70000076293945</v>
      </c>
      <c r="D1412" s="1">
        <v>34.270000457763672</v>
      </c>
      <c r="E1412" s="1">
        <v>24.39999961853027</v>
      </c>
      <c r="F1412" s="1">
        <v>13.539999961853029</v>
      </c>
      <c r="G1412" s="1">
        <v>24.389999389648441</v>
      </c>
      <c r="I1412" s="2">
        <v>41533</v>
      </c>
      <c r="J1412">
        <f t="shared" ref="J1412:J1475" si="151">(B1412-B1411)/B1411</f>
        <v>1.2259208084860375E-2</v>
      </c>
      <c r="K1412">
        <f t="shared" ref="K1412:K1475" si="152">(C1412-C1411)/C1411</f>
        <v>1.2269959389206261E-2</v>
      </c>
      <c r="L1412">
        <f t="shared" ref="L1412:L1475" si="153">(D1412-D1411)/D1411</f>
        <v>4.1019450708202352E-3</v>
      </c>
      <c r="M1412">
        <f t="shared" ref="M1412:M1475" si="154">(E1412-E1411)/E1411</f>
        <v>1.5397375002589267E-2</v>
      </c>
      <c r="N1412">
        <f t="shared" ref="N1412:N1475" si="155">(F1412-F1411)/F1411</f>
        <v>3.7064634235145126E-3</v>
      </c>
      <c r="O1412">
        <f t="shared" ref="O1412:O1475" si="156">(G1412-G1411)/G1411</f>
        <v>8.2678317972435609E-3</v>
      </c>
    </row>
    <row r="1413" spans="1:15">
      <c r="A1413" s="2">
        <v>41534</v>
      </c>
      <c r="B1413" s="1">
        <v>57.75</v>
      </c>
      <c r="C1413" s="1">
        <v>29.620000839233398</v>
      </c>
      <c r="D1413" s="1">
        <v>34.490001678466797</v>
      </c>
      <c r="E1413" s="1">
        <v>24.340000152587891</v>
      </c>
      <c r="F1413" s="1">
        <v>13.55000019073486</v>
      </c>
      <c r="G1413" s="1">
        <v>24.340000152587891</v>
      </c>
      <c r="I1413" s="2">
        <v>41534</v>
      </c>
      <c r="J1413">
        <f t="shared" si="151"/>
        <v>-8.6503871488787269E-4</v>
      </c>
      <c r="K1413">
        <f t="shared" si="152"/>
        <v>-2.6936000555891379E-3</v>
      </c>
      <c r="L1413">
        <f t="shared" si="153"/>
        <v>6.4196445218688341E-3</v>
      </c>
      <c r="M1413">
        <f t="shared" si="154"/>
        <v>-2.4589945442791495E-3</v>
      </c>
      <c r="N1413">
        <f t="shared" si="155"/>
        <v>7.3856934342723718E-4</v>
      </c>
      <c r="O1413">
        <f t="shared" si="156"/>
        <v>-2.0499892706750543E-3</v>
      </c>
    </row>
    <row r="1414" spans="1:15">
      <c r="A1414" s="2">
        <v>41535</v>
      </c>
      <c r="B1414" s="1">
        <v>57.549999237060547</v>
      </c>
      <c r="C1414" s="1">
        <v>29.64999961853027</v>
      </c>
      <c r="D1414" s="1">
        <v>34.169998168945313</v>
      </c>
      <c r="E1414" s="1">
        <v>24.20000076293945</v>
      </c>
      <c r="F1414" s="1">
        <v>13.60000038146973</v>
      </c>
      <c r="G1414" s="1">
        <v>24.379999160766602</v>
      </c>
      <c r="I1414" s="2">
        <v>41535</v>
      </c>
      <c r="J1414">
        <f t="shared" si="151"/>
        <v>-3.4632166742762445E-3</v>
      </c>
      <c r="K1414">
        <f t="shared" si="152"/>
        <v>1.0127879286598916E-3</v>
      </c>
      <c r="L1414">
        <f t="shared" si="153"/>
        <v>-9.2781529123923678E-3</v>
      </c>
      <c r="M1414">
        <f t="shared" si="154"/>
        <v>-5.7518236964166974E-3</v>
      </c>
      <c r="N1414">
        <f t="shared" si="155"/>
        <v>3.6900509248006673E-3</v>
      </c>
      <c r="O1414">
        <f t="shared" si="156"/>
        <v>1.6433446149530177E-3</v>
      </c>
    </row>
    <row r="1415" spans="1:15">
      <c r="A1415" s="2">
        <v>41540</v>
      </c>
      <c r="B1415" s="1">
        <v>58</v>
      </c>
      <c r="C1415" s="1">
        <v>29.79999923706055</v>
      </c>
      <c r="D1415" s="1">
        <v>34.270000457763672</v>
      </c>
      <c r="E1415" s="1">
        <v>24.29999923706055</v>
      </c>
      <c r="F1415" s="1">
        <v>13.72000026702881</v>
      </c>
      <c r="G1415" s="1">
        <v>24.45999908447266</v>
      </c>
      <c r="I1415" s="2">
        <v>41540</v>
      </c>
      <c r="J1415">
        <f t="shared" si="151"/>
        <v>7.8193009366656178E-3</v>
      </c>
      <c r="K1415">
        <f t="shared" si="152"/>
        <v>5.0590091217584954E-3</v>
      </c>
      <c r="L1415">
        <f t="shared" si="153"/>
        <v>2.9266108919269525E-3</v>
      </c>
      <c r="M1415">
        <f t="shared" si="154"/>
        <v>4.1321682218391203E-3</v>
      </c>
      <c r="N1415">
        <f t="shared" si="155"/>
        <v>8.8235207494981004E-3</v>
      </c>
      <c r="O1415">
        <f t="shared" si="156"/>
        <v>3.2813751624240308E-3</v>
      </c>
    </row>
    <row r="1416" spans="1:15">
      <c r="A1416" s="2">
        <v>41541</v>
      </c>
      <c r="B1416" s="1">
        <v>58.049999237060547</v>
      </c>
      <c r="C1416" s="1">
        <v>29.75</v>
      </c>
      <c r="D1416" s="1">
        <v>34.450000762939453</v>
      </c>
      <c r="E1416" s="1">
        <v>24.409999847412109</v>
      </c>
      <c r="F1416" s="1">
        <v>13.689999580383301</v>
      </c>
      <c r="G1416" s="1">
        <v>24.45000076293945</v>
      </c>
      <c r="I1416" s="2">
        <v>41541</v>
      </c>
      <c r="J1416">
        <f t="shared" si="151"/>
        <v>8.6205581138873921E-4</v>
      </c>
      <c r="K1416">
        <f t="shared" si="152"/>
        <v>-1.6778267899540495E-3</v>
      </c>
      <c r="L1416">
        <f t="shared" si="153"/>
        <v>5.2524161882525804E-3</v>
      </c>
      <c r="M1416">
        <f t="shared" si="154"/>
        <v>4.5267742306672257E-3</v>
      </c>
      <c r="N1416">
        <f t="shared" si="155"/>
        <v>-2.1866389257736152E-3</v>
      </c>
      <c r="O1416">
        <f t="shared" si="156"/>
        <v>-4.0876213848909011E-4</v>
      </c>
    </row>
    <row r="1417" spans="1:15">
      <c r="A1417" s="2">
        <v>41542</v>
      </c>
      <c r="B1417" s="1">
        <v>57.799999237060547</v>
      </c>
      <c r="C1417" s="1">
        <v>29.930000305175781</v>
      </c>
      <c r="D1417" s="1">
        <v>34.409999847412109</v>
      </c>
      <c r="E1417" s="1">
        <v>24.319999694824219</v>
      </c>
      <c r="F1417" s="1">
        <v>13.670000076293951</v>
      </c>
      <c r="G1417" s="1">
        <v>24.430000305175781</v>
      </c>
      <c r="I1417" s="2">
        <v>41542</v>
      </c>
      <c r="J1417">
        <f t="shared" si="151"/>
        <v>-4.3066322702101575E-3</v>
      </c>
      <c r="K1417">
        <f t="shared" si="152"/>
        <v>6.0504304260766808E-3</v>
      </c>
      <c r="L1417">
        <f t="shared" si="153"/>
        <v>-1.1611295977205275E-3</v>
      </c>
      <c r="M1417">
        <f t="shared" si="154"/>
        <v>-3.6870197931374517E-3</v>
      </c>
      <c r="N1417">
        <f t="shared" si="155"/>
        <v>-1.4608842003185935E-3</v>
      </c>
      <c r="O1417">
        <f t="shared" si="156"/>
        <v>-8.1801460693548911E-4</v>
      </c>
    </row>
    <row r="1418" spans="1:15">
      <c r="A1418" s="2">
        <v>41543</v>
      </c>
      <c r="B1418" s="1">
        <v>57.25</v>
      </c>
      <c r="C1418" s="1">
        <v>29.729999542236332</v>
      </c>
      <c r="D1418" s="1">
        <v>33.959999084472663</v>
      </c>
      <c r="E1418" s="1">
        <v>24.079999923706051</v>
      </c>
      <c r="F1418" s="1">
        <v>13.52000045776367</v>
      </c>
      <c r="G1418" s="1">
        <v>24.20000076293945</v>
      </c>
      <c r="I1418" s="2">
        <v>41543</v>
      </c>
      <c r="J1418">
        <f t="shared" si="151"/>
        <v>-9.5155578602135193E-3</v>
      </c>
      <c r="K1418">
        <f t="shared" si="152"/>
        <v>-6.6822840260667669E-3</v>
      </c>
      <c r="L1418">
        <f t="shared" si="153"/>
        <v>-1.3077615952773375E-2</v>
      </c>
      <c r="M1418">
        <f t="shared" si="154"/>
        <v>-9.868411765204272E-3</v>
      </c>
      <c r="N1418">
        <f t="shared" si="155"/>
        <v>-1.0972905464017135E-2</v>
      </c>
      <c r="O1418">
        <f t="shared" si="156"/>
        <v>-9.4146352584205083E-3</v>
      </c>
    </row>
    <row r="1419" spans="1:15">
      <c r="A1419" s="2">
        <v>41544</v>
      </c>
      <c r="B1419" s="1">
        <v>57.400001525878913</v>
      </c>
      <c r="C1419" s="1">
        <v>29.670000076293949</v>
      </c>
      <c r="D1419" s="1">
        <v>34.139999389648438</v>
      </c>
      <c r="E1419" s="1">
        <v>24.370000839233398</v>
      </c>
      <c r="F1419" s="1">
        <v>13.60000038146973</v>
      </c>
      <c r="G1419" s="1">
        <v>24.20999908447266</v>
      </c>
      <c r="I1419" s="2">
        <v>41544</v>
      </c>
      <c r="J1419">
        <f t="shared" si="151"/>
        <v>2.620113989151325E-3</v>
      </c>
      <c r="K1419">
        <f t="shared" si="152"/>
        <v>-2.0181455387223855E-3</v>
      </c>
      <c r="L1419">
        <f t="shared" si="153"/>
        <v>5.3003624861131006E-3</v>
      </c>
      <c r="M1419">
        <f t="shared" si="154"/>
        <v>1.2043227427166639E-2</v>
      </c>
      <c r="N1419">
        <f t="shared" si="155"/>
        <v>5.9171539199261774E-3</v>
      </c>
      <c r="O1419">
        <f t="shared" si="156"/>
        <v>4.1315376933879838E-4</v>
      </c>
    </row>
    <row r="1420" spans="1:15">
      <c r="A1420" s="2">
        <v>41547</v>
      </c>
      <c r="B1420" s="1">
        <v>57.150001525878913</v>
      </c>
      <c r="C1420" s="1">
        <v>29.440000534057621</v>
      </c>
      <c r="D1420" s="1">
        <v>33.560001373291023</v>
      </c>
      <c r="E1420" s="1">
        <v>23.909999847412109</v>
      </c>
      <c r="F1420" s="1">
        <v>13.52999973297119</v>
      </c>
      <c r="G1420" s="1">
        <v>24.190000534057621</v>
      </c>
      <c r="I1420" s="2">
        <v>41547</v>
      </c>
      <c r="J1420">
        <f t="shared" si="151"/>
        <v>-4.3554005810833817E-3</v>
      </c>
      <c r="K1420">
        <f t="shared" si="152"/>
        <v>-7.7519225360601057E-3</v>
      </c>
      <c r="L1420">
        <f t="shared" si="153"/>
        <v>-1.6988811561996556E-2</v>
      </c>
      <c r="M1420">
        <f t="shared" si="154"/>
        <v>-1.8875706851873838E-2</v>
      </c>
      <c r="N1420">
        <f t="shared" si="155"/>
        <v>-5.1471063628731771E-3</v>
      </c>
      <c r="O1420">
        <f t="shared" si="156"/>
        <v>-8.260450710989636E-4</v>
      </c>
    </row>
    <row r="1421" spans="1:15">
      <c r="A1421" s="2">
        <v>41548</v>
      </c>
      <c r="B1421" s="1">
        <v>57.150001525878913</v>
      </c>
      <c r="C1421" s="1">
        <v>29.45999908447266</v>
      </c>
      <c r="D1421" s="1">
        <v>33.659999847412109</v>
      </c>
      <c r="E1421" s="1">
        <v>24</v>
      </c>
      <c r="F1421" s="1">
        <v>13.460000038146971</v>
      </c>
      <c r="G1421" s="1">
        <v>24.229999542236332</v>
      </c>
      <c r="I1421" s="2">
        <v>41548</v>
      </c>
      <c r="J1421">
        <f t="shared" si="151"/>
        <v>0</v>
      </c>
      <c r="K1421">
        <f t="shared" si="152"/>
        <v>6.7929857514451367E-4</v>
      </c>
      <c r="L1421">
        <f t="shared" si="153"/>
        <v>2.9796921939541747E-3</v>
      </c>
      <c r="M1421">
        <f t="shared" si="154"/>
        <v>3.7641218386553757E-3</v>
      </c>
      <c r="N1421">
        <f t="shared" si="155"/>
        <v>-5.1736656471349984E-3</v>
      </c>
      <c r="O1421">
        <f t="shared" si="156"/>
        <v>1.6535348199928923E-3</v>
      </c>
    </row>
    <row r="1422" spans="1:15">
      <c r="A1422" s="2">
        <v>41549</v>
      </c>
      <c r="B1422" s="1">
        <v>57.349998474121087</v>
      </c>
      <c r="C1422" s="1">
        <v>29.5</v>
      </c>
      <c r="D1422" s="1">
        <v>33.689998626708977</v>
      </c>
      <c r="E1422" s="1">
        <v>24.059999465942379</v>
      </c>
      <c r="F1422" s="1">
        <v>13.47000026702881</v>
      </c>
      <c r="G1422" s="1">
        <v>24.270000457763668</v>
      </c>
      <c r="I1422" s="2">
        <v>41549</v>
      </c>
      <c r="J1422">
        <f t="shared" si="151"/>
        <v>3.499509062158289E-3</v>
      </c>
      <c r="K1422">
        <f t="shared" si="152"/>
        <v>1.3578043710267217E-3</v>
      </c>
      <c r="L1422">
        <f t="shared" si="153"/>
        <v>8.9122933549788176E-4</v>
      </c>
      <c r="M1422">
        <f t="shared" si="154"/>
        <v>2.4999777475991358E-3</v>
      </c>
      <c r="N1422">
        <f t="shared" si="155"/>
        <v>7.4295905300875576E-4</v>
      </c>
      <c r="O1422">
        <f t="shared" si="156"/>
        <v>1.6508838746616304E-3</v>
      </c>
    </row>
    <row r="1423" spans="1:15">
      <c r="A1423" s="2">
        <v>41550</v>
      </c>
      <c r="B1423" s="1">
        <v>58.549999237060547</v>
      </c>
      <c r="C1423" s="1">
        <v>30.04999923706055</v>
      </c>
      <c r="D1423" s="1">
        <v>34.409999847412109</v>
      </c>
      <c r="E1423" s="1">
        <v>24.45999908447266</v>
      </c>
      <c r="F1423" s="1">
        <v>13.80000019073486</v>
      </c>
      <c r="G1423" s="1">
        <v>24.45999908447266</v>
      </c>
      <c r="I1423" s="2">
        <v>41550</v>
      </c>
      <c r="J1423">
        <f t="shared" si="151"/>
        <v>2.0924163816341771E-2</v>
      </c>
      <c r="K1423">
        <f t="shared" si="152"/>
        <v>1.8644041934255947E-2</v>
      </c>
      <c r="L1423">
        <f t="shared" si="153"/>
        <v>2.137136390775406E-2</v>
      </c>
      <c r="M1423">
        <f t="shared" si="154"/>
        <v>1.6625088420990679E-2</v>
      </c>
      <c r="N1423">
        <f t="shared" si="155"/>
        <v>2.4498880264598552E-2</v>
      </c>
      <c r="O1423">
        <f t="shared" si="156"/>
        <v>7.8285382416716561E-3</v>
      </c>
    </row>
    <row r="1424" spans="1:15">
      <c r="A1424" s="2">
        <v>41551</v>
      </c>
      <c r="B1424" s="1">
        <v>58.450000762939453</v>
      </c>
      <c r="C1424" s="1">
        <v>30.489999771118161</v>
      </c>
      <c r="D1424" s="1">
        <v>34.389999389648438</v>
      </c>
      <c r="E1424" s="1">
        <v>24.479999542236332</v>
      </c>
      <c r="F1424" s="1">
        <v>13.819999694824221</v>
      </c>
      <c r="G1424" s="1">
        <v>24.45000076293945</v>
      </c>
      <c r="I1424" s="2">
        <v>41551</v>
      </c>
      <c r="J1424">
        <f t="shared" si="151"/>
        <v>-1.7079158911038456E-3</v>
      </c>
      <c r="K1424">
        <f t="shared" si="152"/>
        <v>1.4642281039227418E-2</v>
      </c>
      <c r="L1424">
        <f t="shared" si="153"/>
        <v>-5.8123969347172373E-4</v>
      </c>
      <c r="M1424">
        <f t="shared" si="154"/>
        <v>8.176802335355881E-4</v>
      </c>
      <c r="N1424">
        <f t="shared" si="155"/>
        <v>1.4492394067348059E-3</v>
      </c>
      <c r="O1424">
        <f t="shared" si="156"/>
        <v>-4.0876213848909011E-4</v>
      </c>
    </row>
    <row r="1425" spans="1:15">
      <c r="A1425" s="2">
        <v>41554</v>
      </c>
      <c r="B1425" s="1">
        <v>57.900001525878913</v>
      </c>
      <c r="C1425" s="1">
        <v>30.5</v>
      </c>
      <c r="D1425" s="1">
        <v>34.020000457763672</v>
      </c>
      <c r="E1425" s="1">
        <v>24.29999923706055</v>
      </c>
      <c r="F1425" s="1">
        <v>13.85999965667725</v>
      </c>
      <c r="G1425" s="1">
        <v>24.389999389648441</v>
      </c>
      <c r="I1425" s="2">
        <v>41554</v>
      </c>
      <c r="J1425">
        <f t="shared" si="151"/>
        <v>-9.4097387490415536E-3</v>
      </c>
      <c r="K1425">
        <f t="shared" si="152"/>
        <v>3.2798389494618065E-4</v>
      </c>
      <c r="L1425">
        <f t="shared" si="153"/>
        <v>-1.075891068483523E-2</v>
      </c>
      <c r="M1425">
        <f t="shared" si="154"/>
        <v>-7.3529537802980533E-3</v>
      </c>
      <c r="N1425">
        <f t="shared" si="155"/>
        <v>2.8943533094294969E-3</v>
      </c>
      <c r="O1425">
        <f t="shared" si="156"/>
        <v>-2.4540438208066127E-3</v>
      </c>
    </row>
    <row r="1426" spans="1:15">
      <c r="A1426" s="2">
        <v>41555</v>
      </c>
      <c r="B1426" s="1">
        <v>58.349998474121087</v>
      </c>
      <c r="C1426" s="1">
        <v>30.159999847412109</v>
      </c>
      <c r="D1426" s="1">
        <v>33.990001678466797</v>
      </c>
      <c r="E1426" s="1">
        <v>24.29999923706055</v>
      </c>
      <c r="F1426" s="1">
        <v>14.039999961853029</v>
      </c>
      <c r="G1426" s="1">
        <v>24.329999923706051</v>
      </c>
      <c r="I1426" s="2">
        <v>41555</v>
      </c>
      <c r="J1426">
        <f t="shared" si="151"/>
        <v>7.7719678131794728E-3</v>
      </c>
      <c r="K1426">
        <f t="shared" si="152"/>
        <v>-1.1147545986488218E-2</v>
      </c>
      <c r="L1426">
        <f t="shared" si="153"/>
        <v>-8.8179832137624229E-4</v>
      </c>
      <c r="M1426">
        <f t="shared" si="154"/>
        <v>0</v>
      </c>
      <c r="N1426">
        <f t="shared" si="155"/>
        <v>1.2987035327166245E-2</v>
      </c>
      <c r="O1426">
        <f t="shared" si="156"/>
        <v>-2.4600027652257662E-3</v>
      </c>
    </row>
    <row r="1427" spans="1:15">
      <c r="A1427" s="2">
        <v>41556</v>
      </c>
      <c r="B1427" s="1">
        <v>58.200000762939453</v>
      </c>
      <c r="C1427" s="1">
        <v>30.030000686645511</v>
      </c>
      <c r="D1427" s="1">
        <v>34.240001678466797</v>
      </c>
      <c r="E1427" s="1">
        <v>24.29000091552734</v>
      </c>
      <c r="F1427" s="1">
        <v>14.10000038146973</v>
      </c>
      <c r="G1427" s="1">
        <v>24.20000076293945</v>
      </c>
      <c r="I1427" s="2">
        <v>41556</v>
      </c>
      <c r="J1427">
        <f t="shared" si="151"/>
        <v>-2.5706549289484432E-3</v>
      </c>
      <c r="K1427">
        <f t="shared" si="152"/>
        <v>-4.3103170233521285E-3</v>
      </c>
      <c r="L1427">
        <f t="shared" si="153"/>
        <v>7.3551040792792588E-3</v>
      </c>
      <c r="M1427">
        <f t="shared" si="154"/>
        <v>-4.1145357395573639E-4</v>
      </c>
      <c r="N1427">
        <f t="shared" si="155"/>
        <v>4.2735341723449697E-3</v>
      </c>
      <c r="O1427">
        <f t="shared" si="156"/>
        <v>-5.3431632213009695E-3</v>
      </c>
    </row>
    <row r="1428" spans="1:15">
      <c r="A1428" s="2">
        <v>41558</v>
      </c>
      <c r="B1428" s="1">
        <v>58.450000762939453</v>
      </c>
      <c r="C1428" s="1">
        <v>32.130001068115227</v>
      </c>
      <c r="D1428" s="1">
        <v>34.380001068115227</v>
      </c>
      <c r="E1428" s="1">
        <v>24.25</v>
      </c>
      <c r="F1428" s="1">
        <v>14.13000011444092</v>
      </c>
      <c r="G1428" s="1">
        <v>24.180000305175781</v>
      </c>
      <c r="I1428" s="2">
        <v>41558</v>
      </c>
      <c r="J1428">
        <f t="shared" si="151"/>
        <v>4.2955325897382941E-3</v>
      </c>
      <c r="K1428">
        <f t="shared" si="152"/>
        <v>6.9930081034050601E-2</v>
      </c>
      <c r="L1428">
        <f t="shared" si="153"/>
        <v>4.0887670206066215E-3</v>
      </c>
      <c r="M1428">
        <f t="shared" si="154"/>
        <v>-1.6468058468359168E-3</v>
      </c>
      <c r="N1428">
        <f t="shared" si="155"/>
        <v>2.1276405786921386E-3</v>
      </c>
      <c r="O1428">
        <f t="shared" si="156"/>
        <v>-8.2646517079030743E-4</v>
      </c>
    </row>
    <row r="1429" spans="1:15">
      <c r="A1429" s="2">
        <v>41561</v>
      </c>
      <c r="B1429" s="1">
        <v>58</v>
      </c>
      <c r="C1429" s="1">
        <v>30.5</v>
      </c>
      <c r="D1429" s="1">
        <v>34.020000457763672</v>
      </c>
      <c r="E1429" s="1">
        <v>24.020000457763668</v>
      </c>
      <c r="F1429" s="1">
        <v>14.10000038146973</v>
      </c>
      <c r="G1429" s="1">
        <v>23.920000076293949</v>
      </c>
      <c r="I1429" s="2">
        <v>41561</v>
      </c>
      <c r="J1429">
        <f t="shared" si="151"/>
        <v>-7.6989008907725901E-3</v>
      </c>
      <c r="K1429">
        <f t="shared" si="152"/>
        <v>-5.0731435229636128E-2</v>
      </c>
      <c r="L1429">
        <f t="shared" si="153"/>
        <v>-1.04712216162619E-2</v>
      </c>
      <c r="M1429">
        <f t="shared" si="154"/>
        <v>-9.4845172056219253E-3</v>
      </c>
      <c r="N1429">
        <f t="shared" si="155"/>
        <v>-2.1231233353303214E-3</v>
      </c>
      <c r="O1429">
        <f t="shared" si="156"/>
        <v>-1.0752697502083106E-2</v>
      </c>
    </row>
    <row r="1430" spans="1:15">
      <c r="A1430" s="2">
        <v>41562</v>
      </c>
      <c r="B1430" s="1">
        <v>58.5</v>
      </c>
      <c r="C1430" s="1">
        <v>30.680000305175781</v>
      </c>
      <c r="D1430" s="1">
        <v>34.330001831054688</v>
      </c>
      <c r="E1430" s="1">
        <v>24.340000152587891</v>
      </c>
      <c r="F1430" s="1">
        <v>14.11999988555908</v>
      </c>
      <c r="G1430" s="1">
        <v>24.030000686645511</v>
      </c>
      <c r="I1430" s="2">
        <v>41562</v>
      </c>
      <c r="J1430">
        <f t="shared" si="151"/>
        <v>8.6206896551724137E-3</v>
      </c>
      <c r="K1430">
        <f t="shared" si="152"/>
        <v>5.9016493500256145E-3</v>
      </c>
      <c r="L1430">
        <f t="shared" si="153"/>
        <v>9.1123271346185558E-3</v>
      </c>
      <c r="M1430">
        <f t="shared" si="154"/>
        <v>1.3322218514812434E-2</v>
      </c>
      <c r="N1430">
        <f t="shared" si="155"/>
        <v>1.418404506969628E-3</v>
      </c>
      <c r="O1430">
        <f t="shared" si="156"/>
        <v>4.5986877090598019E-3</v>
      </c>
    </row>
    <row r="1431" spans="1:15">
      <c r="A1431" s="2">
        <v>41563</v>
      </c>
      <c r="B1431" s="1">
        <v>58.25</v>
      </c>
      <c r="C1431" s="1">
        <v>30.219999313354489</v>
      </c>
      <c r="D1431" s="1">
        <v>34.459999084472663</v>
      </c>
      <c r="E1431" s="1">
        <v>24.260000228881839</v>
      </c>
      <c r="F1431" s="1">
        <v>14.10999965667725</v>
      </c>
      <c r="G1431" s="1">
        <v>24.020000457763668</v>
      </c>
      <c r="I1431" s="2">
        <v>41563</v>
      </c>
      <c r="J1431">
        <f t="shared" si="151"/>
        <v>-4.2735042735042739E-3</v>
      </c>
      <c r="K1431">
        <f t="shared" si="152"/>
        <v>-1.4993513273977689E-2</v>
      </c>
      <c r="L1431">
        <f t="shared" si="153"/>
        <v>3.7866952078161914E-3</v>
      </c>
      <c r="M1431">
        <f t="shared" si="154"/>
        <v>-3.2867675926265489E-3</v>
      </c>
      <c r="N1431">
        <f t="shared" si="155"/>
        <v>-7.0823151295193161E-4</v>
      </c>
      <c r="O1431">
        <f t="shared" si="156"/>
        <v>-4.1615599650817294E-4</v>
      </c>
    </row>
    <row r="1432" spans="1:15">
      <c r="A1432" s="2">
        <v>41564</v>
      </c>
      <c r="B1432" s="1">
        <v>58.549999237060547</v>
      </c>
      <c r="C1432" s="1">
        <v>30.409999847412109</v>
      </c>
      <c r="D1432" s="1">
        <v>35.200000762939453</v>
      </c>
      <c r="E1432" s="1">
        <v>24.239999771118161</v>
      </c>
      <c r="F1432" s="1">
        <v>14.060000419616699</v>
      </c>
      <c r="G1432" s="1">
        <v>24.079999923706051</v>
      </c>
      <c r="I1432" s="2">
        <v>41564</v>
      </c>
      <c r="J1432">
        <f t="shared" si="151"/>
        <v>5.1502014946016627E-3</v>
      </c>
      <c r="K1432">
        <f t="shared" si="152"/>
        <v>6.2872448171650951E-3</v>
      </c>
      <c r="L1432">
        <f t="shared" si="153"/>
        <v>2.1474222232357145E-2</v>
      </c>
      <c r="M1432">
        <f t="shared" si="154"/>
        <v>-8.2442116962011319E-4</v>
      </c>
      <c r="N1432">
        <f t="shared" si="155"/>
        <v>-3.543532124530519E-3</v>
      </c>
      <c r="O1432">
        <f t="shared" si="156"/>
        <v>2.497896119855817E-3</v>
      </c>
    </row>
    <row r="1433" spans="1:15">
      <c r="A1433" s="2">
        <v>41565</v>
      </c>
      <c r="B1433" s="1">
        <v>59.049999237060547</v>
      </c>
      <c r="C1433" s="1">
        <v>30.60000038146973</v>
      </c>
      <c r="D1433" s="1">
        <v>35.700000762939453</v>
      </c>
      <c r="E1433" s="1">
        <v>24.479999542236332</v>
      </c>
      <c r="F1433" s="1">
        <v>14.02999973297119</v>
      </c>
      <c r="G1433" s="1">
        <v>24.190000534057621</v>
      </c>
      <c r="I1433" s="2">
        <v>41565</v>
      </c>
      <c r="J1433">
        <f t="shared" si="151"/>
        <v>8.5397097611491293E-3</v>
      </c>
      <c r="K1433">
        <f t="shared" si="152"/>
        <v>6.2479623482730728E-3</v>
      </c>
      <c r="L1433">
        <f t="shared" si="153"/>
        <v>1.420454514667023E-2</v>
      </c>
      <c r="M1433">
        <f t="shared" si="154"/>
        <v>9.9009807501784595E-3</v>
      </c>
      <c r="N1433">
        <f t="shared" si="155"/>
        <v>-2.1337614331541719E-3</v>
      </c>
      <c r="O1433">
        <f t="shared" si="156"/>
        <v>4.5681316735917948E-3</v>
      </c>
    </row>
    <row r="1434" spans="1:15">
      <c r="A1434" s="2">
        <v>41568</v>
      </c>
      <c r="B1434" s="1">
        <v>59</v>
      </c>
      <c r="C1434" s="1">
        <v>30.129999160766602</v>
      </c>
      <c r="D1434" s="1">
        <v>35</v>
      </c>
      <c r="E1434" s="1">
        <v>24.680000305175781</v>
      </c>
      <c r="F1434" s="1">
        <v>14.010000228881839</v>
      </c>
      <c r="G1434" s="1">
        <v>24.159999847412109</v>
      </c>
      <c r="I1434" s="2">
        <v>41568</v>
      </c>
      <c r="J1434">
        <f t="shared" si="151"/>
        <v>-8.4672714151648465E-4</v>
      </c>
      <c r="K1434">
        <f t="shared" si="152"/>
        <v>-1.5359516824965289E-2</v>
      </c>
      <c r="L1434">
        <f t="shared" si="153"/>
        <v>-1.9607864089071149E-2</v>
      </c>
      <c r="M1434">
        <f t="shared" si="154"/>
        <v>8.1699659591243125E-3</v>
      </c>
      <c r="N1434">
        <f t="shared" si="155"/>
        <v>-1.4254814305056842E-3</v>
      </c>
      <c r="O1434">
        <f t="shared" si="156"/>
        <v>-1.2402102514744782E-3</v>
      </c>
    </row>
    <row r="1435" spans="1:15">
      <c r="A1435" s="2">
        <v>41569</v>
      </c>
      <c r="B1435" s="1">
        <v>59</v>
      </c>
      <c r="C1435" s="1">
        <v>30.25</v>
      </c>
      <c r="D1435" s="1">
        <v>35.169998168945313</v>
      </c>
      <c r="E1435" s="1">
        <v>24.579999923706051</v>
      </c>
      <c r="F1435" s="1">
        <v>14.079999923706049</v>
      </c>
      <c r="G1435" s="1">
        <v>24.159999847412109</v>
      </c>
      <c r="I1435" s="2">
        <v>41569</v>
      </c>
      <c r="J1435">
        <f t="shared" si="151"/>
        <v>0</v>
      </c>
      <c r="K1435">
        <f t="shared" si="152"/>
        <v>3.9827694183827266E-3</v>
      </c>
      <c r="L1435">
        <f t="shared" si="153"/>
        <v>4.8570905412946425E-3</v>
      </c>
      <c r="M1435">
        <f t="shared" si="154"/>
        <v>-4.0518792639057822E-3</v>
      </c>
      <c r="N1435">
        <f t="shared" si="155"/>
        <v>4.996409256289973E-3</v>
      </c>
      <c r="O1435">
        <f t="shared" si="156"/>
        <v>0</v>
      </c>
    </row>
    <row r="1436" spans="1:15">
      <c r="A1436" s="2">
        <v>41570</v>
      </c>
      <c r="B1436" s="1">
        <v>58.700000762939453</v>
      </c>
      <c r="C1436" s="1">
        <v>30.190000534057621</v>
      </c>
      <c r="D1436" s="1">
        <v>35.169998168945313</v>
      </c>
      <c r="E1436" s="1">
        <v>24.5</v>
      </c>
      <c r="F1436" s="1">
        <v>13.94999980926514</v>
      </c>
      <c r="G1436" s="1">
        <v>24.180000305175781</v>
      </c>
      <c r="I1436" s="2">
        <v>41570</v>
      </c>
      <c r="J1436">
        <f t="shared" si="151"/>
        <v>-5.0847328315346925E-3</v>
      </c>
      <c r="K1436">
        <f t="shared" si="152"/>
        <v>-1.9834534195827857E-3</v>
      </c>
      <c r="L1436">
        <f t="shared" si="153"/>
        <v>0</v>
      </c>
      <c r="M1436">
        <f t="shared" si="154"/>
        <v>-3.2546755066868668E-3</v>
      </c>
      <c r="N1436">
        <f t="shared" si="155"/>
        <v>-9.2329627233897933E-3</v>
      </c>
      <c r="O1436">
        <f t="shared" si="156"/>
        <v>8.2783352193664097E-4</v>
      </c>
    </row>
    <row r="1437" spans="1:15">
      <c r="A1437" s="2">
        <v>41571</v>
      </c>
      <c r="B1437" s="1">
        <v>57.549999237060547</v>
      </c>
      <c r="C1437" s="1">
        <v>30.129999160766602</v>
      </c>
      <c r="D1437" s="1">
        <v>35.169998168945313</v>
      </c>
      <c r="E1437" s="1">
        <v>24.5</v>
      </c>
      <c r="F1437" s="1">
        <v>13.97000026702881</v>
      </c>
      <c r="G1437" s="1">
        <v>23.309999465942379</v>
      </c>
      <c r="I1437" s="2">
        <v>41571</v>
      </c>
      <c r="J1437">
        <f t="shared" si="151"/>
        <v>-1.9591167136831889E-2</v>
      </c>
      <c r="K1437">
        <f t="shared" si="152"/>
        <v>-1.9874585037960193E-3</v>
      </c>
      <c r="L1437">
        <f t="shared" si="153"/>
        <v>0</v>
      </c>
      <c r="M1437">
        <f t="shared" si="154"/>
        <v>0</v>
      </c>
      <c r="N1437">
        <f t="shared" si="155"/>
        <v>1.433724590475366E-3</v>
      </c>
      <c r="O1437">
        <f t="shared" si="156"/>
        <v>-3.5980183137019082E-2</v>
      </c>
    </row>
    <row r="1438" spans="1:15">
      <c r="A1438" s="2">
        <v>41572</v>
      </c>
      <c r="B1438" s="1">
        <v>57.099998474121087</v>
      </c>
      <c r="C1438" s="1">
        <v>30.10000038146973</v>
      </c>
      <c r="D1438" s="1">
        <v>36</v>
      </c>
      <c r="E1438" s="1">
        <v>24.219999313354489</v>
      </c>
      <c r="F1438" s="1">
        <v>13.85999965667725</v>
      </c>
      <c r="G1438" s="1">
        <v>23.14999961853027</v>
      </c>
      <c r="I1438" s="2">
        <v>41572</v>
      </c>
      <c r="J1438">
        <f t="shared" si="151"/>
        <v>-7.819300936665741E-3</v>
      </c>
      <c r="K1438">
        <f t="shared" si="152"/>
        <v>-9.9564487661632528E-4</v>
      </c>
      <c r="L1438">
        <f t="shared" si="153"/>
        <v>2.3599712091755785E-2</v>
      </c>
      <c r="M1438">
        <f t="shared" si="154"/>
        <v>-1.1428599454918831E-2</v>
      </c>
      <c r="N1438">
        <f t="shared" si="155"/>
        <v>-7.8740592876850417E-3</v>
      </c>
      <c r="O1438">
        <f t="shared" si="156"/>
        <v>-6.8640004752415764E-3</v>
      </c>
    </row>
    <row r="1439" spans="1:15">
      <c r="A1439" s="2">
        <v>41575</v>
      </c>
      <c r="B1439" s="1">
        <v>57.5</v>
      </c>
      <c r="C1439" s="1">
        <v>29.930000305175781</v>
      </c>
      <c r="D1439" s="1">
        <v>34.909999847412109</v>
      </c>
      <c r="E1439" s="1">
        <v>24.469999313354489</v>
      </c>
      <c r="F1439" s="1">
        <v>13.97000026702881</v>
      </c>
      <c r="G1439" s="1">
        <v>23.110000610351559</v>
      </c>
      <c r="I1439" s="2">
        <v>41575</v>
      </c>
      <c r="J1439">
        <f t="shared" si="151"/>
        <v>7.0052808505800994E-3</v>
      </c>
      <c r="K1439">
        <f t="shared" si="152"/>
        <v>-5.6478429946667016E-3</v>
      </c>
      <c r="L1439">
        <f t="shared" si="153"/>
        <v>-3.0277782016330294E-2</v>
      </c>
      <c r="M1439">
        <f t="shared" si="154"/>
        <v>1.0322048186935924E-2</v>
      </c>
      <c r="N1439">
        <f t="shared" si="155"/>
        <v>7.9365521700115182E-3</v>
      </c>
      <c r="O1439">
        <f t="shared" si="156"/>
        <v>-1.7278189562773896E-3</v>
      </c>
    </row>
    <row r="1440" spans="1:15">
      <c r="A1440" s="2">
        <v>41576</v>
      </c>
      <c r="B1440" s="1">
        <v>57.75</v>
      </c>
      <c r="C1440" s="1">
        <v>30.20000076293945</v>
      </c>
      <c r="D1440" s="1">
        <v>34.919998168945313</v>
      </c>
      <c r="E1440" s="1">
        <v>24.420000076293949</v>
      </c>
      <c r="F1440" s="1">
        <v>14.039999961853029</v>
      </c>
      <c r="G1440" s="1">
        <v>23.110000610351559</v>
      </c>
      <c r="I1440" s="2">
        <v>41576</v>
      </c>
      <c r="J1440">
        <f t="shared" si="151"/>
        <v>4.3478260869565218E-3</v>
      </c>
      <c r="K1440">
        <f t="shared" si="152"/>
        <v>9.0210643170951545E-3</v>
      </c>
      <c r="L1440">
        <f t="shared" si="153"/>
        <v>2.8640279509896085E-4</v>
      </c>
      <c r="M1440">
        <f t="shared" si="154"/>
        <v>-2.0432872277708937E-3</v>
      </c>
      <c r="N1440">
        <f t="shared" si="155"/>
        <v>5.0107153533438357E-3</v>
      </c>
      <c r="O1440">
        <f t="shared" si="156"/>
        <v>0</v>
      </c>
    </row>
    <row r="1441" spans="1:15">
      <c r="A1441" s="2">
        <v>41577</v>
      </c>
      <c r="B1441" s="1">
        <v>57.900001525878913</v>
      </c>
      <c r="C1441" s="1">
        <v>30.190000534057621</v>
      </c>
      <c r="D1441" s="1">
        <v>35.060001373291023</v>
      </c>
      <c r="E1441" s="1">
        <v>24.5</v>
      </c>
      <c r="F1441" s="1">
        <v>14.069999694824221</v>
      </c>
      <c r="G1441" s="1">
        <v>23.260000228881839</v>
      </c>
      <c r="I1441" s="2">
        <v>41577</v>
      </c>
      <c r="J1441">
        <f t="shared" si="151"/>
        <v>2.5974290195482832E-3</v>
      </c>
      <c r="K1441">
        <f t="shared" si="152"/>
        <v>-3.3113339831768542E-4</v>
      </c>
      <c r="L1441">
        <f t="shared" si="153"/>
        <v>4.0092557756837574E-3</v>
      </c>
      <c r="M1441">
        <f t="shared" si="154"/>
        <v>3.2760001415279342E-3</v>
      </c>
      <c r="N1441">
        <f t="shared" si="155"/>
        <v>2.1367331234117739E-3</v>
      </c>
      <c r="O1441">
        <f t="shared" si="156"/>
        <v>6.4906799899906486E-3</v>
      </c>
    </row>
    <row r="1442" spans="1:15">
      <c r="A1442" s="2">
        <v>41578</v>
      </c>
      <c r="B1442" s="1">
        <v>57.900001525878913</v>
      </c>
      <c r="C1442" s="1">
        <v>30.190000534057621</v>
      </c>
      <c r="D1442" s="1">
        <v>34.599998474121087</v>
      </c>
      <c r="E1442" s="1">
        <v>24.690000534057621</v>
      </c>
      <c r="F1442" s="1">
        <v>14.10999965667725</v>
      </c>
      <c r="G1442" s="1">
        <v>23.29000091552734</v>
      </c>
      <c r="I1442" s="2">
        <v>41578</v>
      </c>
      <c r="J1442">
        <f t="shared" si="151"/>
        <v>0</v>
      </c>
      <c r="K1442">
        <f t="shared" si="152"/>
        <v>0</v>
      </c>
      <c r="L1442">
        <f t="shared" si="153"/>
        <v>-1.3120447266164964E-2</v>
      </c>
      <c r="M1442">
        <f t="shared" si="154"/>
        <v>7.7551238390865607E-3</v>
      </c>
      <c r="N1442">
        <f t="shared" si="155"/>
        <v>2.8429255664975937E-3</v>
      </c>
      <c r="O1442">
        <f t="shared" si="156"/>
        <v>1.2897973495395322E-3</v>
      </c>
    </row>
    <row r="1443" spans="1:15">
      <c r="A1443" s="2">
        <v>41579</v>
      </c>
      <c r="B1443" s="1">
        <v>57.599998474121087</v>
      </c>
      <c r="C1443" s="1">
        <v>30.10000038146973</v>
      </c>
      <c r="D1443" s="1">
        <v>34.830001831054688</v>
      </c>
      <c r="E1443" s="1">
        <v>24.5</v>
      </c>
      <c r="F1443" s="1">
        <v>14</v>
      </c>
      <c r="G1443" s="1">
        <v>23.010000228881839</v>
      </c>
      <c r="I1443" s="2">
        <v>41579</v>
      </c>
      <c r="J1443">
        <f t="shared" si="151"/>
        <v>-5.1813997210991046E-3</v>
      </c>
      <c r="K1443">
        <f t="shared" si="152"/>
        <v>-2.9811245775355523E-3</v>
      </c>
      <c r="L1443">
        <f t="shared" si="153"/>
        <v>6.6474961582911867E-3</v>
      </c>
      <c r="M1443">
        <f t="shared" si="154"/>
        <v>-7.6954447123454778E-3</v>
      </c>
      <c r="N1443">
        <f t="shared" si="155"/>
        <v>-7.795865297926829E-3</v>
      </c>
      <c r="O1443">
        <f t="shared" si="156"/>
        <v>-1.2022356188866677E-2</v>
      </c>
    </row>
    <row r="1444" spans="1:15">
      <c r="A1444" s="2">
        <v>41582</v>
      </c>
      <c r="B1444" s="1">
        <v>57.349998474121087</v>
      </c>
      <c r="C1444" s="1">
        <v>29.739999771118161</v>
      </c>
      <c r="D1444" s="1">
        <v>34.799999237060547</v>
      </c>
      <c r="E1444" s="1">
        <v>24.5</v>
      </c>
      <c r="F1444" s="1">
        <v>13.86999988555908</v>
      </c>
      <c r="G1444" s="1">
        <v>22.89999961853027</v>
      </c>
      <c r="I1444" s="2">
        <v>41582</v>
      </c>
      <c r="J1444">
        <f t="shared" si="151"/>
        <v>-4.3402778927558771E-3</v>
      </c>
      <c r="K1444">
        <f t="shared" si="152"/>
        <v>-1.1960153016250275E-2</v>
      </c>
      <c r="L1444">
        <f t="shared" si="153"/>
        <v>-8.614008732951053E-4</v>
      </c>
      <c r="M1444">
        <f t="shared" si="154"/>
        <v>0</v>
      </c>
      <c r="N1444">
        <f t="shared" si="155"/>
        <v>-9.2857224600656953E-3</v>
      </c>
      <c r="O1444">
        <f t="shared" si="156"/>
        <v>-4.7805566821984792E-3</v>
      </c>
    </row>
    <row r="1445" spans="1:15">
      <c r="A1445" s="2">
        <v>41583</v>
      </c>
      <c r="B1445" s="1">
        <v>56.799999237060547</v>
      </c>
      <c r="C1445" s="1">
        <v>29.70000076293945</v>
      </c>
      <c r="D1445" s="1">
        <v>34.799999237060547</v>
      </c>
      <c r="E1445" s="1">
        <v>24.29999923706055</v>
      </c>
      <c r="F1445" s="1">
        <v>13.75</v>
      </c>
      <c r="G1445" s="1">
        <v>22.729999542236332</v>
      </c>
      <c r="I1445" s="2">
        <v>41583</v>
      </c>
      <c r="J1445">
        <f t="shared" si="151"/>
        <v>-9.590222348632221E-3</v>
      </c>
      <c r="K1445">
        <f t="shared" si="152"/>
        <v>-1.3449565731858465E-3</v>
      </c>
      <c r="L1445">
        <f t="shared" si="153"/>
        <v>0</v>
      </c>
      <c r="M1445">
        <f t="shared" si="154"/>
        <v>-8.1632964465081451E-3</v>
      </c>
      <c r="N1445">
        <f t="shared" si="155"/>
        <v>-8.6517582227249763E-3</v>
      </c>
      <c r="O1445">
        <f t="shared" si="156"/>
        <v>-7.4235842413017854E-3</v>
      </c>
    </row>
    <row r="1446" spans="1:15">
      <c r="A1446" s="2">
        <v>41584</v>
      </c>
      <c r="B1446" s="1">
        <v>56.799999237060547</v>
      </c>
      <c r="C1446" s="1">
        <v>29.530000686645511</v>
      </c>
      <c r="D1446" s="1">
        <v>34.689998626708977</v>
      </c>
      <c r="E1446" s="1">
        <v>24.329999923706051</v>
      </c>
      <c r="F1446" s="1">
        <v>13.77999973297119</v>
      </c>
      <c r="G1446" s="1">
        <v>22.70000076293945</v>
      </c>
      <c r="I1446" s="2">
        <v>41584</v>
      </c>
      <c r="J1446">
        <f t="shared" si="151"/>
        <v>0</v>
      </c>
      <c r="K1446">
        <f t="shared" si="152"/>
        <v>-5.7239081456883127E-3</v>
      </c>
      <c r="L1446">
        <f t="shared" si="153"/>
        <v>-3.1609371483670478E-3</v>
      </c>
      <c r="M1446">
        <f t="shared" si="154"/>
        <v>1.234596197013286E-3</v>
      </c>
      <c r="N1446">
        <f t="shared" si="155"/>
        <v>2.1817987615410641E-3</v>
      </c>
      <c r="O1446">
        <f t="shared" si="156"/>
        <v>-1.3197879410925242E-3</v>
      </c>
    </row>
    <row r="1447" spans="1:15">
      <c r="A1447" s="2">
        <v>41585</v>
      </c>
      <c r="B1447" s="1">
        <v>56.650001525878913</v>
      </c>
      <c r="C1447" s="1">
        <v>29.510000228881839</v>
      </c>
      <c r="D1447" s="1">
        <v>34.200000762939453</v>
      </c>
      <c r="E1447" s="1">
        <v>24.29999923706055</v>
      </c>
      <c r="F1447" s="1">
        <v>13.72999954223633</v>
      </c>
      <c r="G1447" s="1">
        <v>22.739999771118161</v>
      </c>
      <c r="I1447" s="2">
        <v>41585</v>
      </c>
      <c r="J1447">
        <f t="shared" si="151"/>
        <v>-2.6408048097959101E-3</v>
      </c>
      <c r="K1447">
        <f t="shared" si="152"/>
        <v>-6.772928309722923E-4</v>
      </c>
      <c r="L1447">
        <f t="shared" si="153"/>
        <v>-1.4125047078908172E-2</v>
      </c>
      <c r="M1447">
        <f t="shared" si="154"/>
        <v>-1.2330738487290086E-3</v>
      </c>
      <c r="N1447">
        <f t="shared" si="155"/>
        <v>-3.6284609364124337E-3</v>
      </c>
      <c r="O1447">
        <f t="shared" si="156"/>
        <v>1.7620707856545207E-3</v>
      </c>
    </row>
    <row r="1448" spans="1:15">
      <c r="A1448" s="2">
        <v>41586</v>
      </c>
      <c r="B1448" s="1">
        <v>56.450000762939453</v>
      </c>
      <c r="C1448" s="1">
        <v>29.319999694824219</v>
      </c>
      <c r="D1448" s="1">
        <v>34.009998321533203</v>
      </c>
      <c r="E1448" s="1">
        <v>24.219999313354489</v>
      </c>
      <c r="F1448" s="1">
        <v>13.72000026702881</v>
      </c>
      <c r="G1448" s="1">
        <v>22.590000152587891</v>
      </c>
      <c r="I1448" s="2">
        <v>41586</v>
      </c>
      <c r="J1448">
        <f t="shared" si="151"/>
        <v>-3.5304635048967418E-3</v>
      </c>
      <c r="K1448">
        <f t="shared" si="152"/>
        <v>-6.4385134728553685E-3</v>
      </c>
      <c r="L1448">
        <f t="shared" si="153"/>
        <v>-5.5556268177673427E-3</v>
      </c>
      <c r="M1448">
        <f t="shared" si="154"/>
        <v>-3.2921780336540858E-3</v>
      </c>
      <c r="N1448">
        <f t="shared" si="155"/>
        <v>-7.2827935476324555E-4</v>
      </c>
      <c r="O1448">
        <f t="shared" si="156"/>
        <v>-6.596289359720349E-3</v>
      </c>
    </row>
    <row r="1449" spans="1:15">
      <c r="A1449" s="2">
        <v>41589</v>
      </c>
      <c r="B1449" s="1">
        <v>56.299999237060547</v>
      </c>
      <c r="C1449" s="1">
        <v>29.20000076293945</v>
      </c>
      <c r="D1449" s="1">
        <v>33.849998474121087</v>
      </c>
      <c r="E1449" s="1">
        <v>24.030000686645511</v>
      </c>
      <c r="F1449" s="1">
        <v>13.72000026702881</v>
      </c>
      <c r="G1449" s="1">
        <v>22.45999908447266</v>
      </c>
      <c r="I1449" s="2">
        <v>41589</v>
      </c>
      <c r="J1449">
        <f t="shared" si="151"/>
        <v>-2.6572457723930665E-3</v>
      </c>
      <c r="K1449">
        <f t="shared" si="152"/>
        <v>-4.0927330536757222E-3</v>
      </c>
      <c r="L1449">
        <f t="shared" si="153"/>
        <v>-4.7044944224773353E-3</v>
      </c>
      <c r="M1449">
        <f t="shared" si="154"/>
        <v>-7.8446999213668562E-3</v>
      </c>
      <c r="N1449">
        <f t="shared" si="155"/>
        <v>0</v>
      </c>
      <c r="O1449">
        <f t="shared" si="156"/>
        <v>-5.7548059865921699E-3</v>
      </c>
    </row>
    <row r="1450" spans="1:15">
      <c r="A1450" s="2">
        <v>41590</v>
      </c>
      <c r="B1450" s="1">
        <v>56.5</v>
      </c>
      <c r="C1450" s="1">
        <v>29.239999771118161</v>
      </c>
      <c r="D1450" s="1">
        <v>33.950000762939453</v>
      </c>
      <c r="E1450" s="1">
        <v>23.920000076293949</v>
      </c>
      <c r="F1450" s="1">
        <v>13.789999961853029</v>
      </c>
      <c r="G1450" s="1">
        <v>22.370000839233398</v>
      </c>
      <c r="I1450" s="2">
        <v>41590</v>
      </c>
      <c r="J1450">
        <f t="shared" si="151"/>
        <v>3.5524114680235879E-3</v>
      </c>
      <c r="K1450">
        <f t="shared" si="152"/>
        <v>1.3698290114251487E-3</v>
      </c>
      <c r="L1450">
        <f t="shared" si="153"/>
        <v>2.9542774985594155E-3</v>
      </c>
      <c r="M1450">
        <f t="shared" si="154"/>
        <v>-4.577636587946271E-3</v>
      </c>
      <c r="N1450">
        <f t="shared" si="155"/>
        <v>5.1020184738945207E-3</v>
      </c>
      <c r="O1450">
        <f t="shared" si="156"/>
        <v>-4.0070458106777097E-3</v>
      </c>
    </row>
    <row r="1451" spans="1:15">
      <c r="A1451" s="2">
        <v>41591</v>
      </c>
      <c r="B1451" s="1">
        <v>55.75</v>
      </c>
      <c r="C1451" s="1">
        <v>29.10000038146973</v>
      </c>
      <c r="D1451" s="1">
        <v>33.580001831054688</v>
      </c>
      <c r="E1451" s="1">
        <v>23.770000457763668</v>
      </c>
      <c r="F1451" s="1">
        <v>13.69999980926514</v>
      </c>
      <c r="G1451" s="1">
        <v>22.159999847412109</v>
      </c>
      <c r="I1451" s="2">
        <v>41591</v>
      </c>
      <c r="J1451">
        <f t="shared" si="151"/>
        <v>-1.3274336283185841E-2</v>
      </c>
      <c r="K1451">
        <f t="shared" si="152"/>
        <v>-4.7879408599282866E-3</v>
      </c>
      <c r="L1451">
        <f t="shared" si="153"/>
        <v>-1.0898348264211656E-2</v>
      </c>
      <c r="M1451">
        <f t="shared" si="154"/>
        <v>-6.2708870423014134E-3</v>
      </c>
      <c r="N1451">
        <f t="shared" si="155"/>
        <v>-6.5264795385681128E-3</v>
      </c>
      <c r="O1451">
        <f t="shared" si="156"/>
        <v>-9.387616626861316E-3</v>
      </c>
    </row>
    <row r="1452" spans="1:15">
      <c r="A1452" s="2">
        <v>41592</v>
      </c>
      <c r="B1452" s="1">
        <v>55.900001525878913</v>
      </c>
      <c r="C1452" s="1">
        <v>28.780000686645511</v>
      </c>
      <c r="D1452" s="1">
        <v>33.389999389648438</v>
      </c>
      <c r="E1452" s="1">
        <v>23.729999542236332</v>
      </c>
      <c r="F1452" s="1">
        <v>13.72000026702881</v>
      </c>
      <c r="G1452" s="1">
        <v>22.239999771118161</v>
      </c>
      <c r="I1452" s="2">
        <v>41592</v>
      </c>
      <c r="J1452">
        <f t="shared" si="151"/>
        <v>2.6906103296666073E-3</v>
      </c>
      <c r="K1452">
        <f t="shared" si="152"/>
        <v>-1.0996552942589919E-2</v>
      </c>
      <c r="L1452">
        <f t="shared" si="153"/>
        <v>-5.6582022348353866E-3</v>
      </c>
      <c r="M1452">
        <f t="shared" si="154"/>
        <v>-1.6828319207823866E-3</v>
      </c>
      <c r="N1452">
        <f t="shared" si="155"/>
        <v>1.4598874483300384E-3</v>
      </c>
      <c r="O1452">
        <f t="shared" si="156"/>
        <v>3.610104885239595E-3</v>
      </c>
    </row>
    <row r="1453" spans="1:15">
      <c r="A1453" s="2">
        <v>41593</v>
      </c>
      <c r="B1453" s="1">
        <v>56.150001525878913</v>
      </c>
      <c r="C1453" s="1">
        <v>29.14999961853027</v>
      </c>
      <c r="D1453" s="1">
        <v>33.450000762939453</v>
      </c>
      <c r="E1453" s="1">
        <v>23.95999908447266</v>
      </c>
      <c r="F1453" s="1">
        <v>13.77999973297119</v>
      </c>
      <c r="G1453" s="1">
        <v>22.370000839233398</v>
      </c>
      <c r="I1453" s="2">
        <v>41593</v>
      </c>
      <c r="J1453">
        <f t="shared" si="151"/>
        <v>4.4722717920546474E-3</v>
      </c>
      <c r="K1453">
        <f t="shared" si="152"/>
        <v>1.2856112684404671E-2</v>
      </c>
      <c r="L1453">
        <f t="shared" si="153"/>
        <v>1.7969863548310588E-3</v>
      </c>
      <c r="M1453">
        <f t="shared" si="154"/>
        <v>9.6923534206968132E-3</v>
      </c>
      <c r="N1453">
        <f t="shared" si="155"/>
        <v>4.3731388319697669E-3</v>
      </c>
      <c r="O1453">
        <f t="shared" si="156"/>
        <v>5.8453718279288394E-3</v>
      </c>
    </row>
    <row r="1454" spans="1:15">
      <c r="A1454" s="2">
        <v>41596</v>
      </c>
      <c r="B1454" s="1">
        <v>56.450000762939453</v>
      </c>
      <c r="C1454" s="1">
        <v>29.14999961853027</v>
      </c>
      <c r="D1454" s="1">
        <v>33.680000305175781</v>
      </c>
      <c r="E1454" s="1">
        <v>23.879999160766602</v>
      </c>
      <c r="F1454" s="1">
        <v>13.89999961853027</v>
      </c>
      <c r="G1454" s="1">
        <v>22.239999771118161</v>
      </c>
      <c r="I1454" s="2">
        <v>41596</v>
      </c>
      <c r="J1454">
        <f t="shared" si="151"/>
        <v>5.3428179680863131E-3</v>
      </c>
      <c r="K1454">
        <f t="shared" si="152"/>
        <v>0</v>
      </c>
      <c r="L1454">
        <f t="shared" si="153"/>
        <v>6.875920388353279E-3</v>
      </c>
      <c r="M1454">
        <f t="shared" si="154"/>
        <v>-3.3388951069661102E-3</v>
      </c>
      <c r="N1454">
        <f t="shared" si="155"/>
        <v>8.7082647231086947E-3</v>
      </c>
      <c r="O1454">
        <f t="shared" si="156"/>
        <v>-5.8114020222671103E-3</v>
      </c>
    </row>
    <row r="1455" spans="1:15">
      <c r="A1455" s="2">
        <v>41597</v>
      </c>
      <c r="B1455" s="1">
        <v>56.799999237060547</v>
      </c>
      <c r="C1455" s="1">
        <v>29.440000534057621</v>
      </c>
      <c r="D1455" s="1">
        <v>33.779998779296882</v>
      </c>
      <c r="E1455" s="1">
        <v>24</v>
      </c>
      <c r="F1455" s="1">
        <v>13.97000026702881</v>
      </c>
      <c r="G1455" s="1">
        <v>22.430000305175781</v>
      </c>
      <c r="I1455" s="2">
        <v>41597</v>
      </c>
      <c r="J1455">
        <f t="shared" si="151"/>
        <v>6.2001500334943251E-3</v>
      </c>
      <c r="K1455">
        <f t="shared" si="152"/>
        <v>9.9485735616614245E-3</v>
      </c>
      <c r="L1455">
        <f t="shared" si="153"/>
        <v>2.9690758080466399E-3</v>
      </c>
      <c r="M1455">
        <f t="shared" si="154"/>
        <v>5.0251609485209943E-3</v>
      </c>
      <c r="N1455">
        <f t="shared" si="155"/>
        <v>5.0360180158006418E-3</v>
      </c>
      <c r="O1455">
        <f t="shared" si="156"/>
        <v>8.5431895689299323E-3</v>
      </c>
    </row>
    <row r="1456" spans="1:15">
      <c r="A1456" s="2">
        <v>41598</v>
      </c>
      <c r="B1456" s="1">
        <v>56.450000762939453</v>
      </c>
      <c r="C1456" s="1">
        <v>29.60000038146973</v>
      </c>
      <c r="D1456" s="1">
        <v>33.479999542236328</v>
      </c>
      <c r="E1456" s="1">
        <v>23.829999923706051</v>
      </c>
      <c r="F1456" s="1">
        <v>13.94999980926514</v>
      </c>
      <c r="G1456" s="1">
        <v>22.319999694824219</v>
      </c>
      <c r="I1456" s="2">
        <v>41598</v>
      </c>
      <c r="J1456">
        <f t="shared" si="151"/>
        <v>-6.1619450496881115E-3</v>
      </c>
      <c r="K1456">
        <f t="shared" si="152"/>
        <v>5.4347773270932449E-3</v>
      </c>
      <c r="L1456">
        <f t="shared" si="153"/>
        <v>-8.8809724067964672E-3</v>
      </c>
      <c r="M1456">
        <f t="shared" si="154"/>
        <v>-7.0833365122478691E-3</v>
      </c>
      <c r="N1456">
        <f t="shared" si="155"/>
        <v>-1.4316719671705394E-3</v>
      </c>
      <c r="O1456">
        <f t="shared" si="156"/>
        <v>-4.9041733773931145E-3</v>
      </c>
    </row>
    <row r="1457" spans="1:15">
      <c r="A1457" s="2">
        <v>41599</v>
      </c>
      <c r="B1457" s="1">
        <v>55.450000762939453</v>
      </c>
      <c r="C1457" s="1">
        <v>28.89999961853027</v>
      </c>
      <c r="D1457" s="1">
        <v>33</v>
      </c>
      <c r="E1457" s="1">
        <v>23.60000038146973</v>
      </c>
      <c r="F1457" s="1">
        <v>13.77000045776367</v>
      </c>
      <c r="G1457" s="1">
        <v>22.04000091552734</v>
      </c>
      <c r="I1457" s="2">
        <v>41599</v>
      </c>
      <c r="J1457">
        <f t="shared" si="151"/>
        <v>-1.7714791611774784E-2</v>
      </c>
      <c r="K1457">
        <f t="shared" si="152"/>
        <v>-2.3648674118858341E-2</v>
      </c>
      <c r="L1457">
        <f t="shared" si="153"/>
        <v>-1.4336904085998865E-2</v>
      </c>
      <c r="M1457">
        <f t="shared" si="154"/>
        <v>-9.6516803597434253E-3</v>
      </c>
      <c r="N1457">
        <f t="shared" si="155"/>
        <v>-1.290317949552375E-2</v>
      </c>
      <c r="O1457">
        <f t="shared" si="156"/>
        <v>-1.2544748347904656E-2</v>
      </c>
    </row>
    <row r="1458" spans="1:15">
      <c r="A1458" s="2">
        <v>41600</v>
      </c>
      <c r="B1458" s="1">
        <v>55.5</v>
      </c>
      <c r="C1458" s="1">
        <v>29.090000152587891</v>
      </c>
      <c r="D1458" s="1">
        <v>33.069999694824219</v>
      </c>
      <c r="E1458" s="1">
        <v>23.60000038146973</v>
      </c>
      <c r="F1458" s="1">
        <v>13.89999961853027</v>
      </c>
      <c r="G1458" s="1">
        <v>22.059999465942379</v>
      </c>
      <c r="I1458" s="2">
        <v>41600</v>
      </c>
      <c r="J1458">
        <f t="shared" si="151"/>
        <v>9.0169948372596505E-4</v>
      </c>
      <c r="K1458">
        <f t="shared" si="152"/>
        <v>6.5744130299501833E-3</v>
      </c>
      <c r="L1458">
        <f t="shared" si="153"/>
        <v>2.121202873461174E-3</v>
      </c>
      <c r="M1458">
        <f t="shared" si="154"/>
        <v>0</v>
      </c>
      <c r="N1458">
        <f t="shared" si="155"/>
        <v>9.4407521020309706E-3</v>
      </c>
      <c r="O1458">
        <f t="shared" si="156"/>
        <v>9.0737520799964841E-4</v>
      </c>
    </row>
    <row r="1459" spans="1:15">
      <c r="A1459" s="2">
        <v>41603</v>
      </c>
      <c r="B1459" s="1">
        <v>56.25</v>
      </c>
      <c r="C1459" s="1">
        <v>28.39999961853027</v>
      </c>
      <c r="D1459" s="1">
        <v>33.5</v>
      </c>
      <c r="E1459" s="1">
        <v>23.090000152587891</v>
      </c>
      <c r="F1459" s="1">
        <v>13.75</v>
      </c>
      <c r="G1459" s="1">
        <v>22.25</v>
      </c>
      <c r="I1459" s="2">
        <v>41603</v>
      </c>
      <c r="J1459">
        <f t="shared" si="151"/>
        <v>1.3513513513513514E-2</v>
      </c>
      <c r="K1459">
        <f t="shared" si="152"/>
        <v>-2.3719509468487825E-2</v>
      </c>
      <c r="L1459">
        <f t="shared" si="153"/>
        <v>1.3002730848016323E-2</v>
      </c>
      <c r="M1459">
        <f t="shared" si="154"/>
        <v>-2.1610178840602137E-2</v>
      </c>
      <c r="N1459">
        <f t="shared" si="155"/>
        <v>-1.0791339758765421E-2</v>
      </c>
      <c r="O1459">
        <f t="shared" si="156"/>
        <v>8.6128983978877947E-3</v>
      </c>
    </row>
    <row r="1460" spans="1:15">
      <c r="A1460" s="2">
        <v>41604</v>
      </c>
      <c r="B1460" s="1">
        <v>56.700000762939453</v>
      </c>
      <c r="C1460" s="1">
        <v>28.590000152587891</v>
      </c>
      <c r="D1460" s="1">
        <v>33.720001220703118</v>
      </c>
      <c r="E1460" s="1">
        <v>23.29000091552734</v>
      </c>
      <c r="F1460" s="1">
        <v>13.760000228881839</v>
      </c>
      <c r="G1460" s="1">
        <v>22.329999923706051</v>
      </c>
      <c r="I1460" s="2">
        <v>41604</v>
      </c>
      <c r="J1460">
        <f t="shared" si="151"/>
        <v>8.0000135633680556E-3</v>
      </c>
      <c r="K1460">
        <f t="shared" si="152"/>
        <v>6.6901597397786682E-3</v>
      </c>
      <c r="L1460">
        <f t="shared" si="153"/>
        <v>6.5672006180035195E-3</v>
      </c>
      <c r="M1460">
        <f t="shared" si="154"/>
        <v>8.6617913216875311E-3</v>
      </c>
      <c r="N1460">
        <f t="shared" si="155"/>
        <v>7.2728937322469019E-4</v>
      </c>
      <c r="O1460">
        <f t="shared" si="156"/>
        <v>3.595502189036006E-3</v>
      </c>
    </row>
    <row r="1461" spans="1:15">
      <c r="A1461" s="2">
        <v>41605</v>
      </c>
      <c r="B1461" s="1">
        <v>57</v>
      </c>
      <c r="C1461" s="1">
        <v>28.940000534057621</v>
      </c>
      <c r="D1461" s="1">
        <v>34.360000610351563</v>
      </c>
      <c r="E1461" s="1">
        <v>23.5</v>
      </c>
      <c r="F1461" s="1">
        <v>13.689999580383301</v>
      </c>
      <c r="G1461" s="1">
        <v>22.479999542236332</v>
      </c>
      <c r="I1461" s="2">
        <v>41605</v>
      </c>
      <c r="J1461">
        <f t="shared" si="151"/>
        <v>5.2909917640888982E-3</v>
      </c>
      <c r="K1461">
        <f t="shared" si="152"/>
        <v>1.2242055949693621E-2</v>
      </c>
      <c r="L1461">
        <f t="shared" si="153"/>
        <v>1.8979815138781882E-2</v>
      </c>
      <c r="M1461">
        <f t="shared" si="154"/>
        <v>9.0167057199492997E-3</v>
      </c>
      <c r="N1461">
        <f t="shared" si="155"/>
        <v>-5.0872563469591655E-3</v>
      </c>
      <c r="O1461">
        <f t="shared" si="156"/>
        <v>6.7174034501915709E-3</v>
      </c>
    </row>
    <row r="1462" spans="1:15">
      <c r="A1462" s="2">
        <v>41606</v>
      </c>
      <c r="B1462" s="1">
        <v>57.349998474121087</v>
      </c>
      <c r="C1462" s="1">
        <v>29.010000228881839</v>
      </c>
      <c r="D1462" s="1">
        <v>34.450000762939453</v>
      </c>
      <c r="E1462" s="1">
        <v>23.559999465942379</v>
      </c>
      <c r="F1462" s="1">
        <v>13.810000419616699</v>
      </c>
      <c r="G1462" s="1">
        <v>22.620000839233398</v>
      </c>
      <c r="I1462" s="2">
        <v>41606</v>
      </c>
      <c r="J1462">
        <f t="shared" si="151"/>
        <v>6.1403241073874851E-3</v>
      </c>
      <c r="K1462">
        <f t="shared" si="152"/>
        <v>2.4187869223374968E-3</v>
      </c>
      <c r="L1462">
        <f t="shared" si="153"/>
        <v>2.6193291906047426E-3</v>
      </c>
      <c r="M1462">
        <f t="shared" si="154"/>
        <v>2.5531687635055003E-3</v>
      </c>
      <c r="N1462">
        <f t="shared" si="155"/>
        <v>8.7655838503713519E-3</v>
      </c>
      <c r="O1462">
        <f t="shared" si="156"/>
        <v>6.2278158295344561E-3</v>
      </c>
    </row>
    <row r="1463" spans="1:15">
      <c r="A1463" s="2">
        <v>41607</v>
      </c>
      <c r="B1463" s="1">
        <v>57.549999237060547</v>
      </c>
      <c r="C1463" s="1">
        <v>29.110000610351559</v>
      </c>
      <c r="D1463" s="1">
        <v>34.229999542236328</v>
      </c>
      <c r="E1463" s="1">
        <v>23.690000534057621</v>
      </c>
      <c r="F1463" s="1">
        <v>13.810000419616699</v>
      </c>
      <c r="G1463" s="1">
        <v>22.79999923706055</v>
      </c>
      <c r="I1463" s="2">
        <v>41607</v>
      </c>
      <c r="J1463">
        <f t="shared" si="151"/>
        <v>3.4873717220709191E-3</v>
      </c>
      <c r="K1463">
        <f t="shared" si="152"/>
        <v>3.4471003337035776E-3</v>
      </c>
      <c r="L1463">
        <f t="shared" si="153"/>
        <v>-6.3861020560498048E-3</v>
      </c>
      <c r="M1463">
        <f t="shared" si="154"/>
        <v>5.5178722861673694E-3</v>
      </c>
      <c r="N1463">
        <f t="shared" si="155"/>
        <v>0</v>
      </c>
      <c r="O1463">
        <f t="shared" si="156"/>
        <v>7.9574885565411955E-3</v>
      </c>
    </row>
    <row r="1464" spans="1:15">
      <c r="A1464" s="2">
        <v>41610</v>
      </c>
      <c r="B1464" s="1">
        <v>57.450000762939453</v>
      </c>
      <c r="C1464" s="1">
        <v>29.229999542236332</v>
      </c>
      <c r="D1464" s="1">
        <v>34.169998168945313</v>
      </c>
      <c r="E1464" s="1">
        <v>23.79999923706055</v>
      </c>
      <c r="F1464" s="1">
        <v>13.810000419616699</v>
      </c>
      <c r="G1464" s="1">
        <v>22.770000457763668</v>
      </c>
      <c r="I1464" s="2">
        <v>41610</v>
      </c>
      <c r="J1464">
        <f t="shared" si="151"/>
        <v>-1.7375929704043784E-3</v>
      </c>
      <c r="K1464">
        <f t="shared" si="152"/>
        <v>4.1222579652609465E-3</v>
      </c>
      <c r="L1464">
        <f t="shared" si="153"/>
        <v>-1.7528885215724308E-3</v>
      </c>
      <c r="M1464">
        <f t="shared" si="154"/>
        <v>4.6432545598634111E-3</v>
      </c>
      <c r="N1464">
        <f t="shared" si="155"/>
        <v>0</v>
      </c>
      <c r="O1464">
        <f t="shared" si="156"/>
        <v>-1.3157359781012714E-3</v>
      </c>
    </row>
    <row r="1465" spans="1:15">
      <c r="A1465" s="2">
        <v>41611</v>
      </c>
      <c r="B1465" s="1">
        <v>57.5</v>
      </c>
      <c r="C1465" s="1">
        <v>29.110000610351559</v>
      </c>
      <c r="D1465" s="1">
        <v>34.25</v>
      </c>
      <c r="E1465" s="1">
        <v>23.620000839233398</v>
      </c>
      <c r="F1465" s="1">
        <v>13.819999694824221</v>
      </c>
      <c r="G1465" s="1">
        <v>22.770000457763668</v>
      </c>
      <c r="I1465" s="2">
        <v>41611</v>
      </c>
      <c r="J1465">
        <f t="shared" si="151"/>
        <v>8.7030872752922564E-4</v>
      </c>
      <c r="K1465">
        <f t="shared" si="152"/>
        <v>-4.1053347165256864E-3</v>
      </c>
      <c r="L1465">
        <f t="shared" si="153"/>
        <v>2.3412887135415622E-3</v>
      </c>
      <c r="M1465">
        <f t="shared" si="154"/>
        <v>-7.5629581343374412E-3</v>
      </c>
      <c r="N1465">
        <f t="shared" si="155"/>
        <v>7.2406045645861321E-4</v>
      </c>
      <c r="O1465">
        <f t="shared" si="156"/>
        <v>0</v>
      </c>
    </row>
    <row r="1466" spans="1:15">
      <c r="A1466" s="2">
        <v>41612</v>
      </c>
      <c r="B1466" s="1">
        <v>57.450000762939453</v>
      </c>
      <c r="C1466" s="1">
        <v>29.260000228881839</v>
      </c>
      <c r="D1466" s="1">
        <v>34.509998321533203</v>
      </c>
      <c r="E1466" s="1">
        <v>23.70999908447266</v>
      </c>
      <c r="F1466" s="1">
        <v>13.829999923706049</v>
      </c>
      <c r="G1466" s="1">
        <v>22.75</v>
      </c>
      <c r="I1466" s="2">
        <v>41612</v>
      </c>
      <c r="J1466">
        <f t="shared" si="151"/>
        <v>-8.695519488790761E-4</v>
      </c>
      <c r="K1466">
        <f t="shared" si="152"/>
        <v>5.1528552176306197E-3</v>
      </c>
      <c r="L1466">
        <f t="shared" si="153"/>
        <v>7.5911918695825732E-3</v>
      </c>
      <c r="M1466">
        <f t="shared" si="154"/>
        <v>3.8102558019291887E-3</v>
      </c>
      <c r="N1466">
        <f t="shared" si="155"/>
        <v>7.236055790633668E-4</v>
      </c>
      <c r="O1466">
        <f t="shared" si="156"/>
        <v>-8.7836879058335543E-4</v>
      </c>
    </row>
    <row r="1467" spans="1:15">
      <c r="A1467" s="2">
        <v>41613</v>
      </c>
      <c r="B1467" s="1">
        <v>57.099998474121087</v>
      </c>
      <c r="C1467" s="1">
        <v>29.20999908447266</v>
      </c>
      <c r="D1467" s="1">
        <v>33.900001525878913</v>
      </c>
      <c r="E1467" s="1">
        <v>23.60000038146973</v>
      </c>
      <c r="F1467" s="1">
        <v>13.77000045776367</v>
      </c>
      <c r="G1467" s="1">
        <v>22.690000534057621</v>
      </c>
      <c r="I1467" s="2">
        <v>41613</v>
      </c>
      <c r="J1467">
        <f t="shared" si="151"/>
        <v>-6.0922938933040058E-3</v>
      </c>
      <c r="K1467">
        <f t="shared" si="152"/>
        <v>-1.7088565966525443E-3</v>
      </c>
      <c r="L1467">
        <f t="shared" si="153"/>
        <v>-1.7675943938648936E-2</v>
      </c>
      <c r="M1467">
        <f t="shared" si="154"/>
        <v>-4.6393381379321212E-3</v>
      </c>
      <c r="N1467">
        <f t="shared" si="155"/>
        <v>-4.3383562019790019E-3</v>
      </c>
      <c r="O1467">
        <f t="shared" si="156"/>
        <v>-2.6373391623023849E-3</v>
      </c>
    </row>
    <row r="1468" spans="1:15">
      <c r="A1468" s="2">
        <v>41614</v>
      </c>
      <c r="B1468" s="1">
        <v>57.150001525878913</v>
      </c>
      <c r="C1468" s="1">
        <v>29.10000038146973</v>
      </c>
      <c r="D1468" s="1">
        <v>34.080001831054688</v>
      </c>
      <c r="E1468" s="1">
        <v>23.60000038146973</v>
      </c>
      <c r="F1468" s="1">
        <v>13.72999954223633</v>
      </c>
      <c r="G1468" s="1">
        <v>22.64999961853027</v>
      </c>
      <c r="I1468" s="2">
        <v>41614</v>
      </c>
      <c r="J1468">
        <f t="shared" si="151"/>
        <v>8.7571021180480658E-4</v>
      </c>
      <c r="K1468">
        <f t="shared" si="152"/>
        <v>-3.7657893341531252E-3</v>
      </c>
      <c r="L1468">
        <f t="shared" si="153"/>
        <v>5.3097432765117653E-3</v>
      </c>
      <c r="M1468">
        <f t="shared" si="154"/>
        <v>0</v>
      </c>
      <c r="N1468">
        <f t="shared" si="155"/>
        <v>-2.9049320404914919E-3</v>
      </c>
      <c r="O1468">
        <f t="shared" si="156"/>
        <v>-1.7629314493540714E-3</v>
      </c>
    </row>
    <row r="1469" spans="1:15">
      <c r="A1469" s="2">
        <v>41617</v>
      </c>
      <c r="B1469" s="1">
        <v>57.650001525878913</v>
      </c>
      <c r="C1469" s="1">
        <v>29.20999908447266</v>
      </c>
      <c r="D1469" s="1">
        <v>34.259998321533203</v>
      </c>
      <c r="E1469" s="1">
        <v>23.719999313354489</v>
      </c>
      <c r="F1469" s="1">
        <v>13.829999923706049</v>
      </c>
      <c r="G1469" s="1">
        <v>22.780000686645511</v>
      </c>
      <c r="I1469" s="2">
        <v>41617</v>
      </c>
      <c r="J1469">
        <f t="shared" si="151"/>
        <v>8.7489061531098623E-3</v>
      </c>
      <c r="K1469">
        <f t="shared" si="152"/>
        <v>3.7800241086242236E-3</v>
      </c>
      <c r="L1469">
        <f t="shared" si="153"/>
        <v>5.2815868781584865E-3</v>
      </c>
      <c r="M1469">
        <f t="shared" si="154"/>
        <v>5.0847004214025094E-3</v>
      </c>
      <c r="N1469">
        <f t="shared" si="155"/>
        <v>7.2833492209593686E-3</v>
      </c>
      <c r="O1469">
        <f t="shared" si="156"/>
        <v>5.7395616028569759E-3</v>
      </c>
    </row>
    <row r="1470" spans="1:15">
      <c r="A1470" s="2">
        <v>41618</v>
      </c>
      <c r="B1470" s="1">
        <v>57.799999237060547</v>
      </c>
      <c r="C1470" s="1">
        <v>29.110000610351559</v>
      </c>
      <c r="D1470" s="1">
        <v>34.349998474121087</v>
      </c>
      <c r="E1470" s="1">
        <v>23.70000076293945</v>
      </c>
      <c r="F1470" s="1">
        <v>13.85000038146973</v>
      </c>
      <c r="G1470" s="1">
        <v>22.729999542236332</v>
      </c>
      <c r="I1470" s="2">
        <v>41618</v>
      </c>
      <c r="J1470">
        <f t="shared" si="151"/>
        <v>2.6018682950823512E-3</v>
      </c>
      <c r="K1470">
        <f t="shared" si="152"/>
        <v>-3.4234329769033669E-3</v>
      </c>
      <c r="L1470">
        <f t="shared" si="153"/>
        <v>2.6269748101918713E-3</v>
      </c>
      <c r="M1470">
        <f t="shared" si="154"/>
        <v>-8.4310923246021219E-4</v>
      </c>
      <c r="N1470">
        <f t="shared" si="155"/>
        <v>1.4461647052794197E-3</v>
      </c>
      <c r="O1470">
        <f t="shared" si="156"/>
        <v>-2.1949579851633732E-3</v>
      </c>
    </row>
    <row r="1471" spans="1:15">
      <c r="A1471" s="2">
        <v>41619</v>
      </c>
      <c r="B1471" s="1">
        <v>57.849998474121087</v>
      </c>
      <c r="C1471" s="1">
        <v>29.079999923706051</v>
      </c>
      <c r="D1471" s="1">
        <v>34.150001525878913</v>
      </c>
      <c r="E1471" s="1">
        <v>23.70000076293945</v>
      </c>
      <c r="F1471" s="1">
        <v>13.909999847412109</v>
      </c>
      <c r="G1471" s="1">
        <v>22.659999847412109</v>
      </c>
      <c r="I1471" s="2">
        <v>41619</v>
      </c>
      <c r="J1471">
        <f t="shared" si="151"/>
        <v>8.6503871488774974E-4</v>
      </c>
      <c r="K1471">
        <f t="shared" si="152"/>
        <v>-1.0305972523696728E-3</v>
      </c>
      <c r="L1471">
        <f t="shared" si="153"/>
        <v>-5.8223277183796322E-3</v>
      </c>
      <c r="M1471">
        <f t="shared" si="154"/>
        <v>0</v>
      </c>
      <c r="N1471">
        <f t="shared" si="155"/>
        <v>4.3320912844633623E-3</v>
      </c>
      <c r="O1471">
        <f t="shared" si="156"/>
        <v>-3.0796170802445716E-3</v>
      </c>
    </row>
    <row r="1472" spans="1:15">
      <c r="A1472" s="2">
        <v>41620</v>
      </c>
      <c r="B1472" s="1">
        <v>57.400001525878913</v>
      </c>
      <c r="C1472" s="1">
        <v>29</v>
      </c>
      <c r="D1472" s="1">
        <v>34.009998321533203</v>
      </c>
      <c r="E1472" s="1">
        <v>23.5</v>
      </c>
      <c r="F1472" s="1">
        <v>13.789999961853029</v>
      </c>
      <c r="G1472" s="1">
        <v>22.639999389648441</v>
      </c>
      <c r="I1472" s="2">
        <v>41620</v>
      </c>
      <c r="J1472">
        <f t="shared" si="151"/>
        <v>-7.7786855680467689E-3</v>
      </c>
      <c r="K1472">
        <f t="shared" si="152"/>
        <v>-2.7510290204930538E-3</v>
      </c>
      <c r="L1472">
        <f t="shared" si="153"/>
        <v>-4.0996544096671746E-3</v>
      </c>
      <c r="M1472">
        <f t="shared" si="154"/>
        <v>-8.4388504852792243E-3</v>
      </c>
      <c r="N1472">
        <f t="shared" si="155"/>
        <v>-8.6268789989530931E-3</v>
      </c>
      <c r="O1472">
        <f t="shared" si="156"/>
        <v>-8.826327404389846E-4</v>
      </c>
    </row>
    <row r="1473" spans="1:15">
      <c r="A1473" s="2">
        <v>41621</v>
      </c>
      <c r="B1473" s="1">
        <v>57.349998474121087</v>
      </c>
      <c r="C1473" s="1">
        <v>28.809999465942379</v>
      </c>
      <c r="D1473" s="1">
        <v>33.729999542236328</v>
      </c>
      <c r="E1473" s="1">
        <v>23.590000152587891</v>
      </c>
      <c r="F1473" s="1">
        <v>13.80000019073486</v>
      </c>
      <c r="G1473" s="1">
        <v>22.64999961853027</v>
      </c>
      <c r="I1473" s="2">
        <v>41621</v>
      </c>
      <c r="J1473">
        <f t="shared" si="151"/>
        <v>-8.7113328272792338E-4</v>
      </c>
      <c r="K1473">
        <f t="shared" si="152"/>
        <v>-6.5517425537110598E-3</v>
      </c>
      <c r="L1473">
        <f t="shared" si="153"/>
        <v>-8.2328371983363385E-3</v>
      </c>
      <c r="M1473">
        <f t="shared" si="154"/>
        <v>3.829793727144282E-3</v>
      </c>
      <c r="N1473">
        <f t="shared" si="155"/>
        <v>7.2517976138462793E-4</v>
      </c>
      <c r="O1473">
        <f t="shared" si="156"/>
        <v>4.4170623460357424E-4</v>
      </c>
    </row>
    <row r="1474" spans="1:15">
      <c r="A1474" s="2">
        <v>41624</v>
      </c>
      <c r="B1474" s="1">
        <v>56.900001525878913</v>
      </c>
      <c r="C1474" s="1">
        <v>28.760000228881839</v>
      </c>
      <c r="D1474" s="1">
        <v>33.590000152587891</v>
      </c>
      <c r="E1474" s="1">
        <v>23.309999465942379</v>
      </c>
      <c r="F1474" s="1">
        <v>13.77000045776367</v>
      </c>
      <c r="G1474" s="1">
        <v>22.60000038146973</v>
      </c>
      <c r="I1474" s="2">
        <v>41624</v>
      </c>
      <c r="J1474">
        <f t="shared" si="151"/>
        <v>-7.8465032295551365E-3</v>
      </c>
      <c r="K1474">
        <f t="shared" si="152"/>
        <v>-1.7354820544042758E-3</v>
      </c>
      <c r="L1474">
        <f t="shared" si="153"/>
        <v>-4.1505897286814907E-3</v>
      </c>
      <c r="M1474">
        <f t="shared" si="154"/>
        <v>-1.186946523248727E-2</v>
      </c>
      <c r="N1474">
        <f t="shared" si="155"/>
        <v>-2.1738936635182847E-3</v>
      </c>
      <c r="O1474">
        <f t="shared" si="156"/>
        <v>-2.2074718720805062E-3</v>
      </c>
    </row>
    <row r="1475" spans="1:15">
      <c r="A1475" s="2">
        <v>41625</v>
      </c>
      <c r="B1475" s="1">
        <v>57.200000762939453</v>
      </c>
      <c r="C1475" s="1">
        <v>28.89999961853027</v>
      </c>
      <c r="D1475" s="1">
        <v>33.959999084472663</v>
      </c>
      <c r="E1475" s="1">
        <v>23.510000228881839</v>
      </c>
      <c r="F1475" s="1">
        <v>13.72999954223633</v>
      </c>
      <c r="G1475" s="1">
        <v>22.680000305175781</v>
      </c>
      <c r="I1475" s="2">
        <v>41625</v>
      </c>
      <c r="J1475">
        <f t="shared" si="151"/>
        <v>5.2723941830492907E-3</v>
      </c>
      <c r="K1475">
        <f t="shared" si="152"/>
        <v>4.8678507835280861E-3</v>
      </c>
      <c r="L1475">
        <f t="shared" si="153"/>
        <v>1.1015151241559811E-2</v>
      </c>
      <c r="M1475">
        <f t="shared" si="154"/>
        <v>8.5800415067222996E-3</v>
      </c>
      <c r="N1475">
        <f t="shared" si="155"/>
        <v>-2.9049320404914919E-3</v>
      </c>
      <c r="O1475">
        <f t="shared" si="156"/>
        <v>3.5398195732618196E-3</v>
      </c>
    </row>
    <row r="1476" spans="1:15">
      <c r="A1476" s="2">
        <v>41626</v>
      </c>
      <c r="B1476" s="1">
        <v>57</v>
      </c>
      <c r="C1476" s="1">
        <v>29.309999465942379</v>
      </c>
      <c r="D1476" s="1">
        <v>33.479999542236328</v>
      </c>
      <c r="E1476" s="1">
        <v>23.360000610351559</v>
      </c>
      <c r="F1476" s="1">
        <v>13.72999954223633</v>
      </c>
      <c r="G1476" s="1">
        <v>22.659999847412109</v>
      </c>
      <c r="I1476" s="2">
        <v>41626</v>
      </c>
      <c r="J1476">
        <f t="shared" ref="J1476:J1539" si="157">(B1476-B1475)/B1475</f>
        <v>-3.4965167879689252E-3</v>
      </c>
      <c r="K1476">
        <f t="shared" ref="K1476:K1539" si="158">(C1476-C1475)/C1475</f>
        <v>1.4186846118476185E-2</v>
      </c>
      <c r="L1476">
        <f t="shared" ref="L1476:L1539" si="159">(D1476-D1475)/D1475</f>
        <v>-1.4134262519924586E-2</v>
      </c>
      <c r="M1476">
        <f t="shared" ref="M1476:M1539" si="160">(E1476-E1475)/E1475</f>
        <v>-6.3802474296026273E-3</v>
      </c>
      <c r="N1476">
        <f t="shared" ref="N1476:N1539" si="161">(F1476-F1475)/F1475</f>
        <v>0</v>
      </c>
      <c r="O1476">
        <f t="shared" ref="O1476:O1539" si="162">(G1476-G1475)/G1475</f>
        <v>-8.818543868849768E-4</v>
      </c>
    </row>
    <row r="1477" spans="1:15">
      <c r="A1477" s="2">
        <v>41627</v>
      </c>
      <c r="B1477" s="1">
        <v>57.349998474121087</v>
      </c>
      <c r="C1477" s="1">
        <v>29.409999847412109</v>
      </c>
      <c r="D1477" s="1">
        <v>33.590000152587891</v>
      </c>
      <c r="E1477" s="1">
        <v>23.530000686645511</v>
      </c>
      <c r="F1477" s="1">
        <v>13.840000152587891</v>
      </c>
      <c r="G1477" s="1">
        <v>22.719999313354489</v>
      </c>
      <c r="I1477" s="2">
        <v>41627</v>
      </c>
      <c r="J1477">
        <f t="shared" si="157"/>
        <v>6.1403241073874851E-3</v>
      </c>
      <c r="K1477">
        <f t="shared" si="158"/>
        <v>3.41181792193236E-3</v>
      </c>
      <c r="L1477">
        <f t="shared" si="159"/>
        <v>3.2855618833803279E-3</v>
      </c>
      <c r="M1477">
        <f t="shared" si="160"/>
        <v>7.2774003361378327E-3</v>
      </c>
      <c r="N1477">
        <f t="shared" si="161"/>
        <v>8.0116980348889314E-3</v>
      </c>
      <c r="O1477">
        <f t="shared" si="162"/>
        <v>2.6478140488262851E-3</v>
      </c>
    </row>
    <row r="1478" spans="1:15">
      <c r="A1478" s="2">
        <v>41628</v>
      </c>
      <c r="B1478" s="1">
        <v>57.450000762939453</v>
      </c>
      <c r="C1478" s="1">
        <v>29.29999923706055</v>
      </c>
      <c r="D1478" s="1">
        <v>33.810001373291023</v>
      </c>
      <c r="E1478" s="1">
        <v>23.569999694824219</v>
      </c>
      <c r="F1478" s="1">
        <v>13.840000152587891</v>
      </c>
      <c r="G1478" s="1">
        <v>22.780000686645511</v>
      </c>
      <c r="I1478" s="2">
        <v>41628</v>
      </c>
      <c r="J1478">
        <f t="shared" si="157"/>
        <v>1.7437191190770832E-3</v>
      </c>
      <c r="K1478">
        <f t="shared" si="158"/>
        <v>-3.7402451860685166E-3</v>
      </c>
      <c r="L1478">
        <f t="shared" si="159"/>
        <v>6.5496046354195222E-3</v>
      </c>
      <c r="M1478">
        <f t="shared" si="160"/>
        <v>1.6999153001048947E-3</v>
      </c>
      <c r="N1478">
        <f t="shared" si="161"/>
        <v>0</v>
      </c>
      <c r="O1478">
        <f t="shared" si="162"/>
        <v>2.6409055943833054E-3</v>
      </c>
    </row>
    <row r="1479" spans="1:15">
      <c r="A1479" s="2">
        <v>41631</v>
      </c>
      <c r="B1479" s="1">
        <v>57.849998474121087</v>
      </c>
      <c r="C1479" s="1">
        <v>29.25</v>
      </c>
      <c r="D1479" s="1">
        <v>34.299999237060547</v>
      </c>
      <c r="E1479" s="1">
        <v>23.670000076293949</v>
      </c>
      <c r="F1479" s="1">
        <v>13.960000038146971</v>
      </c>
      <c r="G1479" s="1">
        <v>22.829999923706051</v>
      </c>
      <c r="I1479" s="2">
        <v>41631</v>
      </c>
      <c r="J1479">
        <f t="shared" si="157"/>
        <v>6.9625362205333321E-3</v>
      </c>
      <c r="K1479">
        <f t="shared" si="158"/>
        <v>-1.7064586471834489E-3</v>
      </c>
      <c r="L1479">
        <f t="shared" si="159"/>
        <v>1.4492689851134081E-2</v>
      </c>
      <c r="M1479">
        <f t="shared" si="160"/>
        <v>4.2426976141068592E-3</v>
      </c>
      <c r="N1479">
        <f t="shared" si="161"/>
        <v>8.670511866767712E-3</v>
      </c>
      <c r="O1479">
        <f t="shared" si="162"/>
        <v>2.1948742560772261E-3</v>
      </c>
    </row>
    <row r="1480" spans="1:15">
      <c r="A1480" s="2">
        <v>41632</v>
      </c>
      <c r="B1480" s="1">
        <v>57.799999237060547</v>
      </c>
      <c r="C1480" s="1">
        <v>29.25</v>
      </c>
      <c r="D1480" s="1">
        <v>34.060001373291023</v>
      </c>
      <c r="E1480" s="1">
        <v>23.889999389648441</v>
      </c>
      <c r="F1480" s="1">
        <v>13.920000076293951</v>
      </c>
      <c r="G1480" s="1">
        <v>22.840000152587891</v>
      </c>
      <c r="I1480" s="2">
        <v>41632</v>
      </c>
      <c r="J1480">
        <f t="shared" si="157"/>
        <v>-8.6429106965156934E-4</v>
      </c>
      <c r="K1480">
        <f t="shared" si="158"/>
        <v>0</v>
      </c>
      <c r="L1480">
        <f t="shared" si="159"/>
        <v>-6.9970224229687636E-3</v>
      </c>
      <c r="M1480">
        <f t="shared" si="160"/>
        <v>9.2944365291670016E-3</v>
      </c>
      <c r="N1480">
        <f t="shared" si="161"/>
        <v>-2.865326772472543E-3</v>
      </c>
      <c r="O1480">
        <f t="shared" si="162"/>
        <v>4.3803017587641446E-4</v>
      </c>
    </row>
    <row r="1481" spans="1:15">
      <c r="A1481" s="2">
        <v>41633</v>
      </c>
      <c r="B1481" s="1">
        <v>57.849998474121087</v>
      </c>
      <c r="C1481" s="1">
        <v>29.25</v>
      </c>
      <c r="D1481" s="1">
        <v>34.110000610351563</v>
      </c>
      <c r="E1481" s="1">
        <v>23.770000457763668</v>
      </c>
      <c r="F1481" s="1">
        <v>13.960000038146971</v>
      </c>
      <c r="G1481" s="1">
        <v>22.85000038146973</v>
      </c>
      <c r="I1481" s="2">
        <v>41633</v>
      </c>
      <c r="J1481">
        <f t="shared" si="157"/>
        <v>8.6503871488774974E-4</v>
      </c>
      <c r="K1481">
        <f t="shared" si="158"/>
        <v>0</v>
      </c>
      <c r="L1481">
        <f t="shared" si="159"/>
        <v>1.4679751921486382E-3</v>
      </c>
      <c r="M1481">
        <f t="shared" si="160"/>
        <v>-5.0229776036230618E-3</v>
      </c>
      <c r="N1481">
        <f t="shared" si="161"/>
        <v>2.8735604621971953E-3</v>
      </c>
      <c r="O1481">
        <f t="shared" si="162"/>
        <v>4.3783838944967836E-4</v>
      </c>
    </row>
    <row r="1482" spans="1:15">
      <c r="A1482" s="2">
        <v>41634</v>
      </c>
      <c r="B1482" s="1">
        <v>57.849998474121087</v>
      </c>
      <c r="C1482" s="1">
        <v>29.25</v>
      </c>
      <c r="D1482" s="1">
        <v>34.099998474121087</v>
      </c>
      <c r="E1482" s="1">
        <v>23.85000038146973</v>
      </c>
      <c r="F1482" s="1">
        <v>13.939999580383301</v>
      </c>
      <c r="G1482" s="1">
        <v>22.870000839233398</v>
      </c>
      <c r="I1482" s="2">
        <v>41634</v>
      </c>
      <c r="J1482">
        <f t="shared" si="157"/>
        <v>0</v>
      </c>
      <c r="K1482">
        <f t="shared" si="158"/>
        <v>0</v>
      </c>
      <c r="L1482">
        <f t="shared" si="159"/>
        <v>-2.9323178104665435E-4</v>
      </c>
      <c r="M1482">
        <f t="shared" si="160"/>
        <v>3.3655835997231762E-3</v>
      </c>
      <c r="N1482">
        <f t="shared" si="161"/>
        <v>-1.4326975436258615E-3</v>
      </c>
      <c r="O1482">
        <f t="shared" si="162"/>
        <v>8.7529354178425957E-4</v>
      </c>
    </row>
    <row r="1483" spans="1:15">
      <c r="A1483" s="2">
        <v>41635</v>
      </c>
      <c r="B1483" s="1">
        <v>58.299999237060547</v>
      </c>
      <c r="C1483" s="1">
        <v>29.5</v>
      </c>
      <c r="D1483" s="1">
        <v>34.5</v>
      </c>
      <c r="E1483" s="1">
        <v>24.180000305175781</v>
      </c>
      <c r="F1483" s="1">
        <v>13.989999771118161</v>
      </c>
      <c r="G1483" s="1">
        <v>22.930000305175781</v>
      </c>
      <c r="I1483" s="2">
        <v>41635</v>
      </c>
      <c r="J1483">
        <f t="shared" si="157"/>
        <v>7.7787515092289216E-3</v>
      </c>
      <c r="K1483">
        <f t="shared" si="158"/>
        <v>8.5470085470085479E-3</v>
      </c>
      <c r="L1483">
        <f t="shared" si="159"/>
        <v>1.1730250550670243E-2</v>
      </c>
      <c r="M1483">
        <f t="shared" si="160"/>
        <v>1.3836474567205657E-2</v>
      </c>
      <c r="N1483">
        <f t="shared" si="161"/>
        <v>3.5868143644151316E-3</v>
      </c>
      <c r="O1483">
        <f t="shared" si="162"/>
        <v>2.6235008194426456E-3</v>
      </c>
    </row>
    <row r="1484" spans="1:15">
      <c r="A1484" s="2">
        <v>41638</v>
      </c>
      <c r="B1484" s="1">
        <v>58.799999237060547</v>
      </c>
      <c r="C1484" s="1">
        <v>29.639999389648441</v>
      </c>
      <c r="D1484" s="1">
        <v>34.830001831054688</v>
      </c>
      <c r="E1484" s="1">
        <v>24.159999847412109</v>
      </c>
      <c r="F1484" s="1">
        <v>14.19999980926514</v>
      </c>
      <c r="G1484" s="1">
        <v>23.030000686645511</v>
      </c>
      <c r="I1484" s="2">
        <v>41638</v>
      </c>
      <c r="J1484">
        <f t="shared" si="157"/>
        <v>8.5763294432799324E-3</v>
      </c>
      <c r="K1484">
        <f t="shared" si="158"/>
        <v>4.7457420219810522E-3</v>
      </c>
      <c r="L1484">
        <f t="shared" si="159"/>
        <v>9.5652704653532601E-3</v>
      </c>
      <c r="M1484">
        <f t="shared" si="160"/>
        <v>-8.2714878044855668E-4</v>
      </c>
      <c r="N1484">
        <f t="shared" si="161"/>
        <v>1.501072491655912E-2</v>
      </c>
      <c r="O1484">
        <f t="shared" si="162"/>
        <v>4.3611155751776386E-3</v>
      </c>
    </row>
    <row r="1485" spans="1:15">
      <c r="A1485" s="2">
        <v>41639</v>
      </c>
      <c r="B1485" s="1">
        <v>58.700000762939453</v>
      </c>
      <c r="C1485" s="1">
        <v>29.70000076293945</v>
      </c>
      <c r="D1485" s="1">
        <v>34.919998168945313</v>
      </c>
      <c r="E1485" s="1">
        <v>24.29999923706055</v>
      </c>
      <c r="F1485" s="1">
        <v>14.180000305175779</v>
      </c>
      <c r="G1485" s="1">
        <v>23.059999465942379</v>
      </c>
      <c r="I1485" s="2">
        <v>41639</v>
      </c>
      <c r="J1485">
        <f t="shared" si="157"/>
        <v>-1.7006543438535721E-3</v>
      </c>
      <c r="K1485">
        <f t="shared" si="158"/>
        <v>2.0243378720164068E-3</v>
      </c>
      <c r="L1485">
        <f t="shared" si="159"/>
        <v>2.583874049940003E-3</v>
      </c>
      <c r="M1485">
        <f t="shared" si="160"/>
        <v>5.794676760456894E-3</v>
      </c>
      <c r="N1485">
        <f t="shared" si="161"/>
        <v>-1.4084157998587878E-3</v>
      </c>
      <c r="O1485">
        <f t="shared" si="162"/>
        <v>1.3025956753124803E-3</v>
      </c>
    </row>
    <row r="1486" spans="1:15">
      <c r="A1486" s="2">
        <v>41641</v>
      </c>
      <c r="B1486" s="1">
        <v>58.549999237060547</v>
      </c>
      <c r="C1486" s="1">
        <v>29.819999694824219</v>
      </c>
      <c r="D1486" s="1">
        <v>34.860000610351563</v>
      </c>
      <c r="E1486" s="1">
        <v>24.260000228881839</v>
      </c>
      <c r="F1486" s="1">
        <v>14.27000045776367</v>
      </c>
      <c r="G1486" s="1">
        <v>23.090000152587891</v>
      </c>
      <c r="I1486" s="2">
        <v>41641</v>
      </c>
      <c r="J1486">
        <f t="shared" si="157"/>
        <v>-2.5553922304820563E-3</v>
      </c>
      <c r="K1486">
        <f t="shared" si="158"/>
        <v>4.0403679731384869E-3</v>
      </c>
      <c r="L1486">
        <f t="shared" si="159"/>
        <v>-1.7181432342429617E-3</v>
      </c>
      <c r="M1486">
        <f t="shared" si="160"/>
        <v>-1.6460497709690225E-3</v>
      </c>
      <c r="N1486">
        <f t="shared" si="161"/>
        <v>6.346978184128816E-3</v>
      </c>
      <c r="O1486">
        <f t="shared" si="162"/>
        <v>1.3009838395625195E-3</v>
      </c>
    </row>
    <row r="1487" spans="1:15">
      <c r="A1487" s="2">
        <v>41642</v>
      </c>
      <c r="B1487" s="1">
        <v>57.849998474121087</v>
      </c>
      <c r="C1487" s="1">
        <v>29.569999694824219</v>
      </c>
      <c r="D1487" s="1">
        <v>34.310001373291023</v>
      </c>
      <c r="E1487" s="1">
        <v>24.020000457763668</v>
      </c>
      <c r="F1487" s="1">
        <v>14.11999988555908</v>
      </c>
      <c r="G1487" s="1">
        <v>22.969999313354489</v>
      </c>
      <c r="I1487" s="2">
        <v>41642</v>
      </c>
      <c r="J1487">
        <f t="shared" si="157"/>
        <v>-1.1955606696171892E-2</v>
      </c>
      <c r="K1487">
        <f t="shared" si="158"/>
        <v>-8.3836352299960573E-3</v>
      </c>
      <c r="L1487">
        <f t="shared" si="159"/>
        <v>-1.5777373133413524E-2</v>
      </c>
      <c r="M1487">
        <f t="shared" si="160"/>
        <v>-9.8928181720480107E-3</v>
      </c>
      <c r="N1487">
        <f t="shared" si="161"/>
        <v>-1.0511602480221451E-2</v>
      </c>
      <c r="O1487">
        <f t="shared" si="162"/>
        <v>-5.1970913140055777E-3</v>
      </c>
    </row>
    <row r="1488" spans="1:15">
      <c r="A1488" s="2">
        <v>41645</v>
      </c>
      <c r="B1488" s="1">
        <v>57.700000762939453</v>
      </c>
      <c r="C1488" s="1">
        <v>29.520000457763668</v>
      </c>
      <c r="D1488" s="1">
        <v>34.369998931884773</v>
      </c>
      <c r="E1488" s="1">
        <v>24.20999908447266</v>
      </c>
      <c r="F1488" s="1">
        <v>14</v>
      </c>
      <c r="G1488" s="1">
        <v>22.79000091552734</v>
      </c>
      <c r="I1488" s="2">
        <v>41645</v>
      </c>
      <c r="J1488">
        <f t="shared" si="157"/>
        <v>-2.5928732089549539E-3</v>
      </c>
      <c r="K1488">
        <f t="shared" si="158"/>
        <v>-1.6908771584905372E-3</v>
      </c>
      <c r="L1488">
        <f t="shared" si="159"/>
        <v>1.7486900668111231E-3</v>
      </c>
      <c r="M1488">
        <f t="shared" si="160"/>
        <v>7.9100176139913735E-3</v>
      </c>
      <c r="N1488">
        <f t="shared" si="161"/>
        <v>-8.498575533404041E-3</v>
      </c>
      <c r="O1488">
        <f t="shared" si="162"/>
        <v>-7.836238711705119E-3</v>
      </c>
    </row>
    <row r="1489" spans="1:15">
      <c r="A1489" s="2">
        <v>41646</v>
      </c>
      <c r="B1489" s="1">
        <v>57.700000762939453</v>
      </c>
      <c r="C1489" s="1">
        <v>29.530000686645511</v>
      </c>
      <c r="D1489" s="1">
        <v>34.520000457763672</v>
      </c>
      <c r="E1489" s="1">
        <v>24.270000457763668</v>
      </c>
      <c r="F1489" s="1">
        <v>14.090000152587891</v>
      </c>
      <c r="G1489" s="1">
        <v>22.89999961853027</v>
      </c>
      <c r="I1489" s="2">
        <v>41646</v>
      </c>
      <c r="J1489">
        <f t="shared" si="157"/>
        <v>0</v>
      </c>
      <c r="K1489">
        <f t="shared" si="158"/>
        <v>3.3876113573070806E-4</v>
      </c>
      <c r="L1489">
        <f t="shared" si="159"/>
        <v>4.3643156980067268E-3</v>
      </c>
      <c r="M1489">
        <f t="shared" si="160"/>
        <v>2.4783715638176558E-3</v>
      </c>
      <c r="N1489">
        <f t="shared" si="161"/>
        <v>6.4285823277064735E-3</v>
      </c>
      <c r="O1489">
        <f t="shared" si="162"/>
        <v>4.8266212630112314E-3</v>
      </c>
    </row>
    <row r="1490" spans="1:15">
      <c r="A1490" s="2">
        <v>41647</v>
      </c>
      <c r="B1490" s="1">
        <v>57.799999237060547</v>
      </c>
      <c r="C1490" s="1">
        <v>29.75</v>
      </c>
      <c r="D1490" s="1">
        <v>34.779998779296882</v>
      </c>
      <c r="E1490" s="1">
        <v>24.379999160766602</v>
      </c>
      <c r="F1490" s="1">
        <v>14.069999694824221</v>
      </c>
      <c r="G1490" s="1">
        <v>23.04000091552734</v>
      </c>
      <c r="I1490" s="2">
        <v>41647</v>
      </c>
      <c r="J1490">
        <f t="shared" si="157"/>
        <v>1.7330757850755954E-3</v>
      </c>
      <c r="K1490">
        <f t="shared" si="158"/>
        <v>7.4500273700968773E-3</v>
      </c>
      <c r="L1490">
        <f t="shared" si="159"/>
        <v>7.5318168622658778E-3</v>
      </c>
      <c r="M1490">
        <f t="shared" si="160"/>
        <v>4.5322909323533217E-3</v>
      </c>
      <c r="N1490">
        <f t="shared" si="161"/>
        <v>-1.4194788890755719E-3</v>
      </c>
      <c r="O1490">
        <f t="shared" si="162"/>
        <v>6.1135938571712364E-3</v>
      </c>
    </row>
    <row r="1491" spans="1:15">
      <c r="A1491" s="2">
        <v>41648</v>
      </c>
      <c r="B1491" s="1">
        <v>57.549999237060547</v>
      </c>
      <c r="C1491" s="1">
        <v>29.569999694824219</v>
      </c>
      <c r="D1491" s="1">
        <v>34.290000915527337</v>
      </c>
      <c r="E1491" s="1">
        <v>24.35000038146973</v>
      </c>
      <c r="F1491" s="1">
        <v>14.010000228881839</v>
      </c>
      <c r="G1491" s="1">
        <v>23</v>
      </c>
      <c r="I1491" s="2">
        <v>41648</v>
      </c>
      <c r="J1491">
        <f t="shared" si="157"/>
        <v>-4.3252595726628231E-3</v>
      </c>
      <c r="K1491">
        <f t="shared" si="158"/>
        <v>-6.0504304260766808E-3</v>
      </c>
      <c r="L1491">
        <f t="shared" si="159"/>
        <v>-1.4088495714991838E-2</v>
      </c>
      <c r="M1491">
        <f t="shared" si="160"/>
        <v>-1.2304667895619472E-3</v>
      </c>
      <c r="N1491">
        <f t="shared" si="161"/>
        <v>-4.2643544594000524E-3</v>
      </c>
      <c r="O1491">
        <f t="shared" si="162"/>
        <v>-1.7361507785523737E-3</v>
      </c>
    </row>
    <row r="1492" spans="1:15">
      <c r="A1492" s="2">
        <v>41649</v>
      </c>
      <c r="B1492" s="1">
        <v>57.549999237060547</v>
      </c>
      <c r="C1492" s="1">
        <v>29.479999542236332</v>
      </c>
      <c r="D1492" s="1">
        <v>34.799999237060547</v>
      </c>
      <c r="E1492" s="1">
        <v>24.20000076293945</v>
      </c>
      <c r="F1492" s="1">
        <v>14</v>
      </c>
      <c r="G1492" s="1">
        <v>23.010000228881839</v>
      </c>
      <c r="I1492" s="2">
        <v>41649</v>
      </c>
      <c r="J1492">
        <f t="shared" si="157"/>
        <v>0</v>
      </c>
      <c r="K1492">
        <f t="shared" si="158"/>
        <v>-3.0436304875458026E-3</v>
      </c>
      <c r="L1492">
        <f t="shared" si="159"/>
        <v>1.4873091511125354E-2</v>
      </c>
      <c r="M1492">
        <f t="shared" si="160"/>
        <v>-6.1601485084341011E-3</v>
      </c>
      <c r="N1492">
        <f t="shared" si="161"/>
        <v>-7.1379219974771011E-4</v>
      </c>
      <c r="O1492">
        <f t="shared" si="162"/>
        <v>4.3479256007997782E-4</v>
      </c>
    </row>
    <row r="1493" spans="1:15">
      <c r="A1493" s="2">
        <v>41652</v>
      </c>
      <c r="B1493" s="1">
        <v>57.900001525878913</v>
      </c>
      <c r="C1493" s="1">
        <v>29.54000091552734</v>
      </c>
      <c r="D1493" s="1">
        <v>34.950000762939453</v>
      </c>
      <c r="E1493" s="1">
        <v>24.389999389648441</v>
      </c>
      <c r="F1493" s="1">
        <v>14.069999694824221</v>
      </c>
      <c r="G1493" s="1">
        <v>23.079999923706051</v>
      </c>
      <c r="I1493" s="2">
        <v>41652</v>
      </c>
      <c r="J1493">
        <f t="shared" si="157"/>
        <v>6.081707966261363E-3</v>
      </c>
      <c r="K1493">
        <f t="shared" si="158"/>
        <v>2.0353247701053682E-3</v>
      </c>
      <c r="L1493">
        <f t="shared" si="159"/>
        <v>4.3103887691802274E-3</v>
      </c>
      <c r="M1493">
        <f t="shared" si="160"/>
        <v>7.8511826743394419E-3</v>
      </c>
      <c r="N1493">
        <f t="shared" si="161"/>
        <v>4.9999782017300376E-3</v>
      </c>
      <c r="O1493">
        <f t="shared" si="162"/>
        <v>3.0421422915219696E-3</v>
      </c>
    </row>
    <row r="1494" spans="1:15">
      <c r="A1494" s="2">
        <v>41653</v>
      </c>
      <c r="B1494" s="1">
        <v>57.799999237060547</v>
      </c>
      <c r="C1494" s="1">
        <v>29.659999847412109</v>
      </c>
      <c r="D1494" s="1">
        <v>34.630001068115227</v>
      </c>
      <c r="E1494" s="1">
        <v>24.479999542236332</v>
      </c>
      <c r="F1494" s="1">
        <v>13.989999771118161</v>
      </c>
      <c r="G1494" s="1">
        <v>23.090000152587891</v>
      </c>
      <c r="I1494" s="2">
        <v>41653</v>
      </c>
      <c r="J1494">
        <f t="shared" si="157"/>
        <v>-1.7271552017778372E-3</v>
      </c>
      <c r="K1494">
        <f t="shared" si="158"/>
        <v>4.0622521383096239E-3</v>
      </c>
      <c r="L1494">
        <f t="shared" si="159"/>
        <v>-9.1559281212820337E-3</v>
      </c>
      <c r="M1494">
        <f t="shared" si="160"/>
        <v>3.6900432488771741E-3</v>
      </c>
      <c r="N1494">
        <f t="shared" si="161"/>
        <v>-5.685851132995314E-3</v>
      </c>
      <c r="O1494">
        <f t="shared" si="162"/>
        <v>4.3328548158130635E-4</v>
      </c>
    </row>
    <row r="1495" spans="1:15">
      <c r="A1495" s="2">
        <v>41654</v>
      </c>
      <c r="B1495" s="1">
        <v>58.400001525878913</v>
      </c>
      <c r="C1495" s="1">
        <v>29.329999923706051</v>
      </c>
      <c r="D1495" s="1">
        <v>35.360000610351563</v>
      </c>
      <c r="E1495" s="1">
        <v>24.620000839233398</v>
      </c>
      <c r="F1495" s="1">
        <v>14.039999961853029</v>
      </c>
      <c r="G1495" s="1">
        <v>23.29999923706055</v>
      </c>
      <c r="I1495" s="2">
        <v>41654</v>
      </c>
      <c r="J1495">
        <f t="shared" si="157"/>
        <v>1.0380662573324975E-2</v>
      </c>
      <c r="K1495">
        <f t="shared" si="158"/>
        <v>-1.112609323680935E-2</v>
      </c>
      <c r="L1495">
        <f t="shared" si="159"/>
        <v>2.1079974580435847E-2</v>
      </c>
      <c r="M1495">
        <f t="shared" si="160"/>
        <v>5.7190073372148913E-3</v>
      </c>
      <c r="N1495">
        <f t="shared" si="161"/>
        <v>3.5739951074261031E-3</v>
      </c>
      <c r="O1495">
        <f t="shared" si="162"/>
        <v>9.0948065433045667E-3</v>
      </c>
    </row>
    <row r="1496" spans="1:15">
      <c r="A1496" s="2">
        <v>41655</v>
      </c>
      <c r="B1496" s="1">
        <v>58.549999237060547</v>
      </c>
      <c r="C1496" s="1">
        <v>29.659999847412109</v>
      </c>
      <c r="D1496" s="1">
        <v>35.770000457763672</v>
      </c>
      <c r="E1496" s="1">
        <v>24.770000457763668</v>
      </c>
      <c r="F1496" s="1">
        <v>14.069999694824221</v>
      </c>
      <c r="G1496" s="1">
        <v>23.360000610351559</v>
      </c>
      <c r="I1496" s="2">
        <v>41655</v>
      </c>
      <c r="J1496">
        <f t="shared" si="157"/>
        <v>2.5684538914808883E-3</v>
      </c>
      <c r="K1496">
        <f t="shared" si="158"/>
        <v>1.1251275982422862E-2</v>
      </c>
      <c r="L1496">
        <f t="shared" si="159"/>
        <v>1.1595018109023528E-2</v>
      </c>
      <c r="M1496">
        <f t="shared" si="160"/>
        <v>6.0925919340846166E-3</v>
      </c>
      <c r="N1496">
        <f t="shared" si="161"/>
        <v>2.1367331234117739E-3</v>
      </c>
      <c r="O1496">
        <f t="shared" si="162"/>
        <v>2.5751663199873173E-3</v>
      </c>
    </row>
    <row r="1497" spans="1:15">
      <c r="A1497" s="2">
        <v>41656</v>
      </c>
      <c r="B1497" s="1">
        <v>58.650001525878913</v>
      </c>
      <c r="C1497" s="1">
        <v>29.64999961853027</v>
      </c>
      <c r="D1497" s="1">
        <v>35.5</v>
      </c>
      <c r="E1497" s="1">
        <v>24.770000457763668</v>
      </c>
      <c r="F1497" s="1">
        <v>14.010000228881839</v>
      </c>
      <c r="G1497" s="1">
        <v>23.329999923706051</v>
      </c>
      <c r="I1497" s="2">
        <v>41656</v>
      </c>
      <c r="J1497">
        <f t="shared" si="157"/>
        <v>1.7079810439189172E-3</v>
      </c>
      <c r="K1497">
        <f t="shared" si="158"/>
        <v>-3.3716213530972182E-4</v>
      </c>
      <c r="L1497">
        <f t="shared" si="159"/>
        <v>-7.548237470180681E-3</v>
      </c>
      <c r="M1497">
        <f t="shared" si="160"/>
        <v>0</v>
      </c>
      <c r="N1497">
        <f t="shared" si="161"/>
        <v>-4.2643544594000524E-3</v>
      </c>
      <c r="O1497">
        <f t="shared" si="162"/>
        <v>-1.2842759358582189E-3</v>
      </c>
    </row>
    <row r="1498" spans="1:15">
      <c r="A1498" s="2">
        <v>41659</v>
      </c>
      <c r="B1498" s="1">
        <v>58.799999237060547</v>
      </c>
      <c r="C1498" s="1">
        <v>29.579999923706051</v>
      </c>
      <c r="D1498" s="1">
        <v>35.689998626708977</v>
      </c>
      <c r="E1498" s="1">
        <v>24.89999961853027</v>
      </c>
      <c r="F1498" s="1">
        <v>14.060000419616699</v>
      </c>
      <c r="G1498" s="1">
        <v>23.60000038146973</v>
      </c>
      <c r="I1498" s="2">
        <v>41659</v>
      </c>
      <c r="J1498">
        <f t="shared" si="157"/>
        <v>2.5575056654593272E-3</v>
      </c>
      <c r="K1498">
        <f t="shared" si="158"/>
        <v>-2.3608666349011101E-3</v>
      </c>
      <c r="L1498">
        <f t="shared" si="159"/>
        <v>5.3520739918021766E-3</v>
      </c>
      <c r="M1498">
        <f t="shared" si="160"/>
        <v>5.2482502367437742E-3</v>
      </c>
      <c r="N1498">
        <f t="shared" si="161"/>
        <v>3.5688929277662347E-3</v>
      </c>
      <c r="O1498">
        <f t="shared" si="162"/>
        <v>1.1573101527931272E-2</v>
      </c>
    </row>
    <row r="1499" spans="1:15">
      <c r="A1499" s="2">
        <v>41660</v>
      </c>
      <c r="B1499" s="1">
        <v>58.549999237060547</v>
      </c>
      <c r="C1499" s="1">
        <v>29.920000076293949</v>
      </c>
      <c r="D1499" s="1">
        <v>35.310001373291023</v>
      </c>
      <c r="E1499" s="1">
        <v>24.89999961853027</v>
      </c>
      <c r="F1499" s="1">
        <v>14.10000038146973</v>
      </c>
      <c r="G1499" s="1">
        <v>23.569999694824219</v>
      </c>
      <c r="I1499" s="2">
        <v>41660</v>
      </c>
      <c r="J1499">
        <f t="shared" si="157"/>
        <v>-4.2517007354386091E-3</v>
      </c>
      <c r="K1499">
        <f t="shared" si="158"/>
        <v>1.1494258061691685E-2</v>
      </c>
      <c r="L1499">
        <f t="shared" si="159"/>
        <v>-1.0647163576340955E-2</v>
      </c>
      <c r="M1499">
        <f t="shared" si="160"/>
        <v>0</v>
      </c>
      <c r="N1499">
        <f t="shared" si="161"/>
        <v>2.8449474153089227E-3</v>
      </c>
      <c r="O1499">
        <f t="shared" si="162"/>
        <v>-1.2712155152788613E-3</v>
      </c>
    </row>
    <row r="1500" spans="1:15">
      <c r="A1500" s="2">
        <v>41661</v>
      </c>
      <c r="B1500" s="1">
        <v>58.650001525878913</v>
      </c>
      <c r="C1500" s="1">
        <v>29.79000091552734</v>
      </c>
      <c r="D1500" s="1">
        <v>35.299999237060547</v>
      </c>
      <c r="E1500" s="1">
        <v>24.889999389648441</v>
      </c>
      <c r="F1500" s="1">
        <v>14.10999965667725</v>
      </c>
      <c r="G1500" s="1">
        <v>23.590000152587891</v>
      </c>
      <c r="I1500" s="2">
        <v>41661</v>
      </c>
      <c r="J1500">
        <f t="shared" si="157"/>
        <v>1.7079810439189172E-3</v>
      </c>
      <c r="K1500">
        <f t="shared" si="158"/>
        <v>-4.344891725772718E-3</v>
      </c>
      <c r="L1500">
        <f t="shared" si="159"/>
        <v>-2.8326637897107561E-4</v>
      </c>
      <c r="M1500">
        <f t="shared" si="160"/>
        <v>-4.0161562389690904E-4</v>
      </c>
      <c r="N1500">
        <f t="shared" si="161"/>
        <v>7.091684352477475E-4</v>
      </c>
      <c r="O1500">
        <f t="shared" si="162"/>
        <v>8.4855570736658997E-4</v>
      </c>
    </row>
    <row r="1501" spans="1:15">
      <c r="A1501" s="2">
        <v>41662</v>
      </c>
      <c r="B1501" s="1">
        <v>58.5</v>
      </c>
      <c r="C1501" s="1">
        <v>29.719999313354489</v>
      </c>
      <c r="D1501" s="1">
        <v>35.700000762939453</v>
      </c>
      <c r="E1501" s="1">
        <v>24.95000076293945</v>
      </c>
      <c r="F1501" s="1">
        <v>14.02999973297119</v>
      </c>
      <c r="G1501" s="1">
        <v>23.54000091552734</v>
      </c>
      <c r="I1501" s="2">
        <v>41662</v>
      </c>
      <c r="J1501">
        <f t="shared" si="157"/>
        <v>-2.5575707071844866E-3</v>
      </c>
      <c r="K1501">
        <f t="shared" si="158"/>
        <v>-2.3498355159957338E-3</v>
      </c>
      <c r="L1501">
        <f t="shared" si="159"/>
        <v>1.1331488230145769E-2</v>
      </c>
      <c r="M1501">
        <f t="shared" si="160"/>
        <v>2.4106619028670057E-3</v>
      </c>
      <c r="N1501">
        <f t="shared" si="161"/>
        <v>-5.6697325055002253E-3</v>
      </c>
      <c r="O1501">
        <f t="shared" si="162"/>
        <v>-2.1195098235328061E-3</v>
      </c>
    </row>
    <row r="1502" spans="1:15">
      <c r="A1502" s="2">
        <v>41663</v>
      </c>
      <c r="B1502" s="1">
        <v>58.650001525878913</v>
      </c>
      <c r="C1502" s="1">
        <v>29.819999694824219</v>
      </c>
      <c r="D1502" s="1">
        <v>35.619998931884773</v>
      </c>
      <c r="E1502" s="1">
        <v>24.879999160766602</v>
      </c>
      <c r="F1502" s="1">
        <v>14</v>
      </c>
      <c r="G1502" s="1">
        <v>23.309999465942379</v>
      </c>
      <c r="I1502" s="2">
        <v>41663</v>
      </c>
      <c r="J1502">
        <f t="shared" si="157"/>
        <v>2.5641286475027924E-3</v>
      </c>
      <c r="K1502">
        <f t="shared" si="158"/>
        <v>3.364750463664903E-3</v>
      </c>
      <c r="L1502">
        <f t="shared" si="159"/>
        <v>-2.2409476006995254E-3</v>
      </c>
      <c r="M1502">
        <f t="shared" si="160"/>
        <v>-2.8056753519954949E-3</v>
      </c>
      <c r="N1502">
        <f t="shared" si="161"/>
        <v>-2.1382561327274144E-3</v>
      </c>
      <c r="O1502">
        <f t="shared" si="162"/>
        <v>-9.7706644281924607E-3</v>
      </c>
    </row>
    <row r="1503" spans="1:15">
      <c r="A1503" s="2">
        <v>41666</v>
      </c>
      <c r="B1503" s="1">
        <v>57.599998474121087</v>
      </c>
      <c r="C1503" s="1">
        <v>29.5</v>
      </c>
      <c r="D1503" s="1">
        <v>34.759998321533203</v>
      </c>
      <c r="E1503" s="1">
        <v>24.29999923706055</v>
      </c>
      <c r="F1503" s="1">
        <v>13.760000228881839</v>
      </c>
      <c r="G1503" s="1">
        <v>23.069999694824219</v>
      </c>
      <c r="I1503" s="2">
        <v>41666</v>
      </c>
      <c r="J1503">
        <f t="shared" si="157"/>
        <v>-1.7902864866840968E-2</v>
      </c>
      <c r="K1503">
        <f t="shared" si="158"/>
        <v>-1.073104286046523E-2</v>
      </c>
      <c r="L1503">
        <f t="shared" si="159"/>
        <v>-2.4143757331271321E-2</v>
      </c>
      <c r="M1503">
        <f t="shared" si="160"/>
        <v>-2.3311894825971537E-2</v>
      </c>
      <c r="N1503">
        <f t="shared" si="161"/>
        <v>-1.7142840794154322E-2</v>
      </c>
      <c r="O1503">
        <f t="shared" si="162"/>
        <v>-1.0296000712862212E-2</v>
      </c>
    </row>
    <row r="1504" spans="1:15">
      <c r="A1504" s="2">
        <v>41675</v>
      </c>
      <c r="B1504" s="1">
        <v>55.799999237060547</v>
      </c>
      <c r="C1504" s="1">
        <v>29</v>
      </c>
      <c r="D1504" s="1">
        <v>33.869998931884773</v>
      </c>
      <c r="E1504" s="1">
        <v>23.729999542236332</v>
      </c>
      <c r="F1504" s="1">
        <v>13.409999847412109</v>
      </c>
      <c r="G1504" s="1">
        <v>22.579999923706051</v>
      </c>
      <c r="I1504" s="2">
        <v>41675</v>
      </c>
      <c r="J1504">
        <f t="shared" si="157"/>
        <v>-3.1249987582365222E-2</v>
      </c>
      <c r="K1504">
        <f t="shared" si="158"/>
        <v>-1.6949152542372881E-2</v>
      </c>
      <c r="L1504">
        <f t="shared" si="159"/>
        <v>-2.5604126370083611E-2</v>
      </c>
      <c r="M1504">
        <f t="shared" si="160"/>
        <v>-2.3456778301247747E-2</v>
      </c>
      <c r="N1504">
        <f t="shared" si="161"/>
        <v>-2.5436073811618803E-2</v>
      </c>
      <c r="O1504">
        <f t="shared" si="162"/>
        <v>-2.1239695604681766E-2</v>
      </c>
    </row>
    <row r="1505" spans="1:15">
      <c r="A1505" s="2">
        <v>41676</v>
      </c>
      <c r="B1505" s="1">
        <v>56</v>
      </c>
      <c r="C1505" s="1">
        <v>29.20000076293945</v>
      </c>
      <c r="D1505" s="1">
        <v>34.200000762939453</v>
      </c>
      <c r="E1505" s="1">
        <v>23.89999961853027</v>
      </c>
      <c r="F1505" s="1">
        <v>13.44999980926514</v>
      </c>
      <c r="G1505" s="1">
        <v>22.629999160766602</v>
      </c>
      <c r="I1505" s="2">
        <v>41676</v>
      </c>
      <c r="J1505">
        <f t="shared" si="157"/>
        <v>3.5842431124375198E-3</v>
      </c>
      <c r="K1505">
        <f t="shared" si="158"/>
        <v>6.896578032394813E-3</v>
      </c>
      <c r="L1505">
        <f t="shared" si="159"/>
        <v>9.743189886670502E-3</v>
      </c>
      <c r="M1505">
        <f t="shared" si="160"/>
        <v>7.1639308711894433E-3</v>
      </c>
      <c r="N1505">
        <f t="shared" si="161"/>
        <v>2.9828458097074604E-3</v>
      </c>
      <c r="O1505">
        <f t="shared" si="162"/>
        <v>2.2143152005973995E-3</v>
      </c>
    </row>
    <row r="1506" spans="1:15">
      <c r="A1506" s="2">
        <v>41677</v>
      </c>
      <c r="B1506" s="1">
        <v>56.599998474121087</v>
      </c>
      <c r="C1506" s="1">
        <v>29.360000610351559</v>
      </c>
      <c r="D1506" s="1">
        <v>34.549999237060547</v>
      </c>
      <c r="E1506" s="1">
        <v>24.25</v>
      </c>
      <c r="F1506" s="1">
        <v>13.539999961853029</v>
      </c>
      <c r="G1506" s="1">
        <v>22.809999465942379</v>
      </c>
      <c r="I1506" s="2">
        <v>41677</v>
      </c>
      <c r="J1506">
        <f t="shared" si="157"/>
        <v>1.0714258466447977E-2</v>
      </c>
      <c r="K1506">
        <f t="shared" si="158"/>
        <v>5.4794466860144976E-3</v>
      </c>
      <c r="L1506">
        <f t="shared" si="159"/>
        <v>1.0233873284013687E-2</v>
      </c>
      <c r="M1506">
        <f t="shared" si="160"/>
        <v>1.4644367659251594E-2</v>
      </c>
      <c r="N1506">
        <f t="shared" si="161"/>
        <v>6.6914612538426597E-3</v>
      </c>
      <c r="O1506">
        <f t="shared" si="162"/>
        <v>7.9540570857749918E-3</v>
      </c>
    </row>
    <row r="1507" spans="1:15">
      <c r="A1507" s="2">
        <v>41680</v>
      </c>
      <c r="B1507" s="1">
        <v>56.599998474121087</v>
      </c>
      <c r="C1507" s="1">
        <v>29.5</v>
      </c>
      <c r="D1507" s="1">
        <v>34.689998626708977</v>
      </c>
      <c r="E1507" s="1">
        <v>24.20999908447266</v>
      </c>
      <c r="F1507" s="1">
        <v>13.579999923706049</v>
      </c>
      <c r="G1507" s="1">
        <v>22.89999961853027</v>
      </c>
      <c r="I1507" s="2">
        <v>41680</v>
      </c>
      <c r="J1507">
        <f t="shared" si="157"/>
        <v>0</v>
      </c>
      <c r="K1507">
        <f t="shared" si="158"/>
        <v>4.7683714829038857E-3</v>
      </c>
      <c r="L1507">
        <f t="shared" si="159"/>
        <v>4.0520808318356798E-3</v>
      </c>
      <c r="M1507">
        <f t="shared" si="160"/>
        <v>-1.6495222897872247E-3</v>
      </c>
      <c r="N1507">
        <f t="shared" si="161"/>
        <v>2.9542069398607301E-3</v>
      </c>
      <c r="O1507">
        <f t="shared" si="162"/>
        <v>3.9456446600215789E-3</v>
      </c>
    </row>
    <row r="1508" spans="1:15">
      <c r="A1508" s="2">
        <v>41681</v>
      </c>
      <c r="B1508" s="1">
        <v>56.950000762939453</v>
      </c>
      <c r="C1508" s="1">
        <v>29.440000534057621</v>
      </c>
      <c r="D1508" s="1">
        <v>34.75</v>
      </c>
      <c r="E1508" s="1">
        <v>24.329999923706051</v>
      </c>
      <c r="F1508" s="1">
        <v>13.64999961853027</v>
      </c>
      <c r="G1508" s="1">
        <v>22.95999908447266</v>
      </c>
      <c r="I1508" s="2">
        <v>41681</v>
      </c>
      <c r="J1508">
        <f t="shared" si="157"/>
        <v>6.1837861882345479E-3</v>
      </c>
      <c r="K1508">
        <f t="shared" si="158"/>
        <v>-2.0338802014365849E-3</v>
      </c>
      <c r="L1508">
        <f t="shared" si="159"/>
        <v>1.7296447294992306E-3</v>
      </c>
      <c r="M1508">
        <f t="shared" si="160"/>
        <v>4.9566643441285854E-3</v>
      </c>
      <c r="N1508">
        <f t="shared" si="161"/>
        <v>5.1546167317736823E-3</v>
      </c>
      <c r="O1508">
        <f t="shared" si="162"/>
        <v>2.6200640585967269E-3</v>
      </c>
    </row>
    <row r="1509" spans="1:15">
      <c r="A1509" s="2">
        <v>41682</v>
      </c>
      <c r="B1509" s="1">
        <v>57.549999237060547</v>
      </c>
      <c r="C1509" s="1">
        <v>29.690000534057621</v>
      </c>
      <c r="D1509" s="1">
        <v>35.25</v>
      </c>
      <c r="E1509" s="1">
        <v>24.5</v>
      </c>
      <c r="F1509" s="1">
        <v>13.69999980926514</v>
      </c>
      <c r="G1509" s="1">
        <v>23.090000152587891</v>
      </c>
      <c r="I1509" s="2">
        <v>41682</v>
      </c>
      <c r="J1509">
        <f t="shared" si="157"/>
        <v>1.053553057213559E-2</v>
      </c>
      <c r="K1509">
        <f t="shared" si="158"/>
        <v>8.4918476720402189E-3</v>
      </c>
      <c r="L1509">
        <f t="shared" si="159"/>
        <v>1.4388489208633094E-2</v>
      </c>
      <c r="M1509">
        <f t="shared" si="160"/>
        <v>6.9872616862735161E-3</v>
      </c>
      <c r="N1509">
        <f t="shared" si="161"/>
        <v>3.6630177386227673E-3</v>
      </c>
      <c r="O1509">
        <f t="shared" si="162"/>
        <v>5.6620676523958429E-3</v>
      </c>
    </row>
    <row r="1510" spans="1:15">
      <c r="A1510" s="2">
        <v>41683</v>
      </c>
      <c r="B1510" s="1">
        <v>57.400001525878913</v>
      </c>
      <c r="C1510" s="1">
        <v>29.510000228881839</v>
      </c>
      <c r="D1510" s="1">
        <v>35.25</v>
      </c>
      <c r="E1510" s="1">
        <v>24.70000076293945</v>
      </c>
      <c r="F1510" s="1">
        <v>13.659999847412109</v>
      </c>
      <c r="G1510" s="1">
        <v>23.010000228881839</v>
      </c>
      <c r="I1510" s="2">
        <v>41683</v>
      </c>
      <c r="J1510">
        <f t="shared" si="157"/>
        <v>-2.6063894556064443E-3</v>
      </c>
      <c r="K1510">
        <f t="shared" si="158"/>
        <v>-6.0626575256979721E-3</v>
      </c>
      <c r="L1510">
        <f t="shared" si="159"/>
        <v>0</v>
      </c>
      <c r="M1510">
        <f t="shared" si="160"/>
        <v>8.1632964465081451E-3</v>
      </c>
      <c r="N1510">
        <f t="shared" si="161"/>
        <v>-2.9197052853956549E-3</v>
      </c>
      <c r="O1510">
        <f t="shared" si="162"/>
        <v>-3.4647000076821078E-3</v>
      </c>
    </row>
    <row r="1511" spans="1:15">
      <c r="A1511" s="2">
        <v>41684</v>
      </c>
      <c r="B1511" s="1">
        <v>57.950000762939453</v>
      </c>
      <c r="C1511" s="1">
        <v>29.629999160766602</v>
      </c>
      <c r="D1511" s="1">
        <v>35.529998779296882</v>
      </c>
      <c r="E1511" s="1">
        <v>24.680000305175781</v>
      </c>
      <c r="F1511" s="1">
        <v>13.72999954223633</v>
      </c>
      <c r="G1511" s="1">
        <v>23.069999694824219</v>
      </c>
      <c r="I1511" s="2">
        <v>41684</v>
      </c>
      <c r="J1511">
        <f t="shared" si="157"/>
        <v>9.5818679867555653E-3</v>
      </c>
      <c r="K1511">
        <f t="shared" si="158"/>
        <v>4.0663819367685898E-3</v>
      </c>
      <c r="L1511">
        <f t="shared" si="159"/>
        <v>7.9432277814718323E-3</v>
      </c>
      <c r="M1511">
        <f t="shared" si="160"/>
        <v>-8.0973510712103102E-4</v>
      </c>
      <c r="N1511">
        <f t="shared" si="161"/>
        <v>5.1244286680927004E-3</v>
      </c>
      <c r="O1511">
        <f t="shared" si="162"/>
        <v>2.6075386938531511E-3</v>
      </c>
    </row>
    <row r="1512" spans="1:15">
      <c r="A1512" s="2">
        <v>41687</v>
      </c>
      <c r="B1512" s="1">
        <v>57.950000762939453</v>
      </c>
      <c r="C1512" s="1">
        <v>29.5</v>
      </c>
      <c r="D1512" s="1">
        <v>35.529998779296882</v>
      </c>
      <c r="E1512" s="1">
        <v>24.64999961853027</v>
      </c>
      <c r="F1512" s="1">
        <v>13.739999771118161</v>
      </c>
      <c r="G1512" s="1">
        <v>23.079999923706051</v>
      </c>
      <c r="I1512" s="2">
        <v>41687</v>
      </c>
      <c r="J1512">
        <f t="shared" si="157"/>
        <v>0</v>
      </c>
      <c r="K1512">
        <f t="shared" si="158"/>
        <v>-4.3874169574305904E-3</v>
      </c>
      <c r="L1512">
        <f t="shared" si="159"/>
        <v>0</v>
      </c>
      <c r="M1512">
        <f t="shared" si="160"/>
        <v>-1.2155869641225147E-3</v>
      </c>
      <c r="N1512">
        <f t="shared" si="161"/>
        <v>7.2834881392878621E-4</v>
      </c>
      <c r="O1512">
        <f t="shared" si="162"/>
        <v>4.3347329926822443E-4</v>
      </c>
    </row>
    <row r="1513" spans="1:15">
      <c r="A1513" s="2">
        <v>41688</v>
      </c>
      <c r="B1513" s="1">
        <v>58.150001525878913</v>
      </c>
      <c r="C1513" s="1">
        <v>29.510000228881839</v>
      </c>
      <c r="D1513" s="1">
        <v>35.560001373291023</v>
      </c>
      <c r="E1513" s="1">
        <v>24.690000534057621</v>
      </c>
      <c r="F1513" s="1">
        <v>13.789999961853029</v>
      </c>
      <c r="G1513" s="1">
        <v>23.139999389648441</v>
      </c>
      <c r="I1513" s="2">
        <v>41688</v>
      </c>
      <c r="J1513">
        <f t="shared" si="157"/>
        <v>3.4512641985565938E-3</v>
      </c>
      <c r="K1513">
        <f t="shared" si="158"/>
        <v>3.3899080955388102E-4</v>
      </c>
      <c r="L1513">
        <f t="shared" si="159"/>
        <v>8.4442991908074473E-4</v>
      </c>
      <c r="M1513">
        <f t="shared" si="160"/>
        <v>1.6227552189201969E-3</v>
      </c>
      <c r="N1513">
        <f t="shared" si="161"/>
        <v>3.6390241315702437E-3</v>
      </c>
      <c r="O1513">
        <f t="shared" si="162"/>
        <v>2.5996302487316281E-3</v>
      </c>
    </row>
    <row r="1514" spans="1:15">
      <c r="A1514" s="2">
        <v>41689</v>
      </c>
      <c r="B1514" s="1">
        <v>58.150001525878913</v>
      </c>
      <c r="C1514" s="1">
        <v>29.620000839233398</v>
      </c>
      <c r="D1514" s="1">
        <v>35.540000915527337</v>
      </c>
      <c r="E1514" s="1">
        <v>24.930000305175781</v>
      </c>
      <c r="F1514" s="1">
        <v>13.80000019073486</v>
      </c>
      <c r="G1514" s="1">
        <v>23.110000610351559</v>
      </c>
      <c r="I1514" s="2">
        <v>41689</v>
      </c>
      <c r="J1514">
        <f t="shared" si="157"/>
        <v>0</v>
      </c>
      <c r="K1514">
        <f t="shared" si="158"/>
        <v>3.727570637017476E-3</v>
      </c>
      <c r="L1514">
        <f t="shared" si="159"/>
        <v>-5.6244254756155189E-4</v>
      </c>
      <c r="M1514">
        <f t="shared" si="160"/>
        <v>9.7205251489202102E-3</v>
      </c>
      <c r="N1514">
        <f t="shared" si="161"/>
        <v>7.2517976138462793E-4</v>
      </c>
      <c r="O1514">
        <f t="shared" si="162"/>
        <v>-1.2964036338869527E-3</v>
      </c>
    </row>
    <row r="1515" spans="1:15">
      <c r="A1515" s="2">
        <v>41690</v>
      </c>
      <c r="B1515" s="1">
        <v>57.650001525878913</v>
      </c>
      <c r="C1515" s="1">
        <v>29.620000839233398</v>
      </c>
      <c r="D1515" s="1">
        <v>35.389999389648438</v>
      </c>
      <c r="E1515" s="1">
        <v>24.930000305175781</v>
      </c>
      <c r="F1515" s="1">
        <v>13.72999954223633</v>
      </c>
      <c r="G1515" s="1">
        <v>22.969999313354489</v>
      </c>
      <c r="I1515" s="2">
        <v>41690</v>
      </c>
      <c r="J1515">
        <f t="shared" si="157"/>
        <v>-8.5984520529630831E-3</v>
      </c>
      <c r="K1515">
        <f t="shared" si="158"/>
        <v>0</v>
      </c>
      <c r="L1515">
        <f t="shared" si="159"/>
        <v>-4.2206393363755897E-3</v>
      </c>
      <c r="M1515">
        <f t="shared" si="160"/>
        <v>0</v>
      </c>
      <c r="N1515">
        <f t="shared" si="161"/>
        <v>-5.0725106906540007E-3</v>
      </c>
      <c r="O1515">
        <f t="shared" si="162"/>
        <v>-6.0580395196683876E-3</v>
      </c>
    </row>
    <row r="1516" spans="1:15">
      <c r="A1516" s="2">
        <v>41691</v>
      </c>
      <c r="B1516" s="1">
        <v>58.200000762939453</v>
      </c>
      <c r="C1516" s="1">
        <v>29.70000076293945</v>
      </c>
      <c r="D1516" s="1">
        <v>35.549999237060547</v>
      </c>
      <c r="E1516" s="1">
        <v>25.10000038146973</v>
      </c>
      <c r="F1516" s="1">
        <v>13.85000038146973</v>
      </c>
      <c r="G1516" s="1">
        <v>23.120000839233398</v>
      </c>
      <c r="I1516" s="2">
        <v>41691</v>
      </c>
      <c r="J1516">
        <f t="shared" si="157"/>
        <v>9.5403160885199068E-3</v>
      </c>
      <c r="K1516">
        <f t="shared" si="158"/>
        <v>2.7008751329975194E-3</v>
      </c>
      <c r="L1516">
        <f t="shared" si="159"/>
        <v>4.5210469107526824E-3</v>
      </c>
      <c r="M1516">
        <f t="shared" si="160"/>
        <v>6.8190964385449575E-3</v>
      </c>
      <c r="N1516">
        <f t="shared" si="161"/>
        <v>8.7400468488183641E-3</v>
      </c>
      <c r="O1516">
        <f t="shared" si="162"/>
        <v>6.5303234811896873E-3</v>
      </c>
    </row>
    <row r="1517" spans="1:15">
      <c r="A1517" s="2">
        <v>41694</v>
      </c>
      <c r="B1517" s="1">
        <v>57.900001525878913</v>
      </c>
      <c r="C1517" s="1">
        <v>29.60000038146973</v>
      </c>
      <c r="D1517" s="1">
        <v>35.610000610351563</v>
      </c>
      <c r="E1517" s="1">
        <v>24.930000305175781</v>
      </c>
      <c r="F1517" s="1">
        <v>13.64999961853027</v>
      </c>
      <c r="G1517" s="1">
        <v>23.04999923706055</v>
      </c>
      <c r="I1517" s="2">
        <v>41694</v>
      </c>
      <c r="J1517">
        <f t="shared" si="157"/>
        <v>-5.1546259987606908E-3</v>
      </c>
      <c r="K1517">
        <f t="shared" si="158"/>
        <v>-3.3670161246090917E-3</v>
      </c>
      <c r="L1517">
        <f t="shared" si="159"/>
        <v>1.6878023791478663E-3</v>
      </c>
      <c r="M1517">
        <f t="shared" si="160"/>
        <v>-6.7729113031987339E-3</v>
      </c>
      <c r="N1517">
        <f t="shared" si="161"/>
        <v>-1.4440487901144491E-2</v>
      </c>
      <c r="O1517">
        <f t="shared" si="162"/>
        <v>-3.0277508491288224E-3</v>
      </c>
    </row>
    <row r="1518" spans="1:15">
      <c r="A1518" s="2">
        <v>41695</v>
      </c>
      <c r="B1518" s="1">
        <v>58.150001525878913</v>
      </c>
      <c r="C1518" s="1">
        <v>29.64999961853027</v>
      </c>
      <c r="D1518" s="1">
        <v>36.25</v>
      </c>
      <c r="E1518" s="1">
        <v>24.930000305175781</v>
      </c>
      <c r="F1518" s="1">
        <v>13.60999965667725</v>
      </c>
      <c r="G1518" s="1">
        <v>23.069999694824219</v>
      </c>
      <c r="I1518" s="2">
        <v>41695</v>
      </c>
      <c r="J1518">
        <f t="shared" si="157"/>
        <v>4.3177891780928589E-3</v>
      </c>
      <c r="K1518">
        <f t="shared" si="158"/>
        <v>1.6891633924383468E-3</v>
      </c>
      <c r="L1518">
        <f t="shared" si="159"/>
        <v>1.7972462192612108E-2</v>
      </c>
      <c r="M1518">
        <f t="shared" si="160"/>
        <v>0</v>
      </c>
      <c r="N1518">
        <f t="shared" si="161"/>
        <v>-2.9304002176468291E-3</v>
      </c>
      <c r="O1518">
        <f t="shared" si="162"/>
        <v>8.6769884710065088E-4</v>
      </c>
    </row>
    <row r="1519" spans="1:15">
      <c r="A1519" s="2">
        <v>41696</v>
      </c>
      <c r="B1519" s="1">
        <v>58.400001525878913</v>
      </c>
      <c r="C1519" s="1">
        <v>29.989999771118161</v>
      </c>
      <c r="D1519" s="1">
        <v>36.25</v>
      </c>
      <c r="E1519" s="1">
        <v>25.20000076293945</v>
      </c>
      <c r="F1519" s="1">
        <v>13.63000011444092</v>
      </c>
      <c r="G1519" s="1">
        <v>23.120000839233398</v>
      </c>
      <c r="I1519" s="2">
        <v>41696</v>
      </c>
      <c r="J1519">
        <f t="shared" si="157"/>
        <v>4.2992260264815415E-3</v>
      </c>
      <c r="K1519">
        <f t="shared" si="158"/>
        <v>1.1467121651340655E-2</v>
      </c>
      <c r="L1519">
        <f t="shared" si="159"/>
        <v>0</v>
      </c>
      <c r="M1519">
        <f t="shared" si="160"/>
        <v>1.083034313912996E-2</v>
      </c>
      <c r="N1519">
        <f t="shared" si="161"/>
        <v>1.4695413863480594E-3</v>
      </c>
      <c r="O1519">
        <f t="shared" si="162"/>
        <v>2.1673664963418921E-3</v>
      </c>
    </row>
    <row r="1520" spans="1:15">
      <c r="A1520" s="2">
        <v>41697</v>
      </c>
      <c r="B1520" s="1">
        <v>58.299999237060547</v>
      </c>
      <c r="C1520" s="1">
        <v>29.989999771118161</v>
      </c>
      <c r="D1520" s="1">
        <v>35.779998779296882</v>
      </c>
      <c r="E1520" s="1">
        <v>25.139999389648441</v>
      </c>
      <c r="F1520" s="1">
        <v>13.63000011444092</v>
      </c>
      <c r="G1520" s="1">
        <v>23.159999847412109</v>
      </c>
      <c r="I1520" s="2">
        <v>41697</v>
      </c>
      <c r="J1520">
        <f t="shared" si="157"/>
        <v>-1.7123679144777464E-3</v>
      </c>
      <c r="K1520">
        <f t="shared" si="158"/>
        <v>0</v>
      </c>
      <c r="L1520">
        <f t="shared" si="159"/>
        <v>-1.2965550915948081E-2</v>
      </c>
      <c r="M1520">
        <f t="shared" si="160"/>
        <v>-2.3810068045414484E-3</v>
      </c>
      <c r="N1520">
        <f t="shared" si="161"/>
        <v>0</v>
      </c>
      <c r="O1520">
        <f t="shared" si="162"/>
        <v>1.7300608445841737E-3</v>
      </c>
    </row>
    <row r="1521" spans="1:15">
      <c r="A1521" s="2">
        <v>41701</v>
      </c>
      <c r="B1521" s="1">
        <v>57.950000762939453</v>
      </c>
      <c r="C1521" s="1">
        <v>29.95000076293945</v>
      </c>
      <c r="D1521" s="1">
        <v>35.599998474121087</v>
      </c>
      <c r="E1521" s="1">
        <v>25.090000152587891</v>
      </c>
      <c r="F1521" s="1">
        <v>13.489999771118161</v>
      </c>
      <c r="G1521" s="1">
        <v>23.04999923706055</v>
      </c>
      <c r="I1521" s="2">
        <v>41701</v>
      </c>
      <c r="J1521">
        <f t="shared" si="157"/>
        <v>-6.003404437415572E-3</v>
      </c>
      <c r="K1521">
        <f t="shared" si="158"/>
        <v>-1.3337448644208374E-3</v>
      </c>
      <c r="L1521">
        <f t="shared" si="159"/>
        <v>-5.0307521329471848E-3</v>
      </c>
      <c r="M1521">
        <f t="shared" si="160"/>
        <v>-1.9888320713777716E-3</v>
      </c>
      <c r="N1521">
        <f t="shared" si="161"/>
        <v>-1.0271485117188631E-2</v>
      </c>
      <c r="O1521">
        <f t="shared" si="162"/>
        <v>-4.7495946060574076E-3</v>
      </c>
    </row>
    <row r="1522" spans="1:15">
      <c r="A1522" s="2">
        <v>41702</v>
      </c>
      <c r="B1522" s="1">
        <v>57.700000762939453</v>
      </c>
      <c r="C1522" s="1">
        <v>29.780000686645511</v>
      </c>
      <c r="D1522" s="1">
        <v>35.819999694824219</v>
      </c>
      <c r="E1522" s="1">
        <v>25.10000038146973</v>
      </c>
      <c r="F1522" s="1">
        <v>13.409999847412109</v>
      </c>
      <c r="G1522" s="1">
        <v>23.010000228881839</v>
      </c>
      <c r="I1522" s="2">
        <v>41702</v>
      </c>
      <c r="J1522">
        <f t="shared" si="157"/>
        <v>-4.3140637913482403E-3</v>
      </c>
      <c r="K1522">
        <f t="shared" si="158"/>
        <v>-5.6761292809146997E-3</v>
      </c>
      <c r="L1522">
        <f t="shared" si="159"/>
        <v>6.1798098351902699E-3</v>
      </c>
      <c r="M1522">
        <f t="shared" si="160"/>
        <v>3.9857428541338705E-4</v>
      </c>
      <c r="N1522">
        <f t="shared" si="161"/>
        <v>-5.930313199658423E-3</v>
      </c>
      <c r="O1522">
        <f t="shared" si="162"/>
        <v>-1.7353149458850831E-3</v>
      </c>
    </row>
    <row r="1523" spans="1:15">
      <c r="A1523" s="2">
        <v>41703</v>
      </c>
      <c r="B1523" s="1">
        <v>58.299999237060547</v>
      </c>
      <c r="C1523" s="1">
        <v>29.979999542236332</v>
      </c>
      <c r="D1523" s="1">
        <v>36.25</v>
      </c>
      <c r="E1523" s="1">
        <v>25.29999923706055</v>
      </c>
      <c r="F1523" s="1">
        <v>13.460000038146971</v>
      </c>
      <c r="G1523" s="1">
        <v>23.110000610351559</v>
      </c>
      <c r="I1523" s="2">
        <v>41703</v>
      </c>
      <c r="J1523">
        <f t="shared" si="157"/>
        <v>1.0398586935660339E-2</v>
      </c>
      <c r="K1523">
        <f t="shared" si="158"/>
        <v>6.7158781389990846E-3</v>
      </c>
      <c r="L1523">
        <f t="shared" si="159"/>
        <v>1.2004475400314249E-2</v>
      </c>
      <c r="M1523">
        <f t="shared" si="160"/>
        <v>7.968081774949733E-3</v>
      </c>
      <c r="N1523">
        <f t="shared" si="161"/>
        <v>3.7285750412973085E-3</v>
      </c>
      <c r="O1523">
        <f t="shared" si="162"/>
        <v>4.3459530845288887E-3</v>
      </c>
    </row>
    <row r="1524" spans="1:15">
      <c r="A1524" s="2">
        <v>41704</v>
      </c>
      <c r="B1524" s="1">
        <v>59.150001525878913</v>
      </c>
      <c r="C1524" s="1">
        <v>30.079999923706051</v>
      </c>
      <c r="D1524" s="1">
        <v>36.919998168945313</v>
      </c>
      <c r="E1524" s="1">
        <v>25.659999847412109</v>
      </c>
      <c r="F1524" s="1">
        <v>13.560000419616699</v>
      </c>
      <c r="G1524" s="1">
        <v>23.20999908447266</v>
      </c>
      <c r="I1524" s="2">
        <v>41704</v>
      </c>
      <c r="J1524">
        <f t="shared" si="157"/>
        <v>1.4579799312896579E-2</v>
      </c>
      <c r="K1524">
        <f t="shared" si="158"/>
        <v>3.3355698130961352E-3</v>
      </c>
      <c r="L1524">
        <f t="shared" si="159"/>
        <v>1.8482708108836208E-2</v>
      </c>
      <c r="M1524">
        <f t="shared" si="160"/>
        <v>1.4229273565519094E-2</v>
      </c>
      <c r="N1524">
        <f t="shared" si="161"/>
        <v>7.4294488251350202E-3</v>
      </c>
      <c r="O1524">
        <f t="shared" si="162"/>
        <v>4.3270649710112508E-3</v>
      </c>
    </row>
    <row r="1525" spans="1:15">
      <c r="A1525" s="2">
        <v>41705</v>
      </c>
      <c r="B1525" s="1">
        <v>59.400001525878913</v>
      </c>
      <c r="C1525" s="1">
        <v>30</v>
      </c>
      <c r="D1525" s="1">
        <v>37</v>
      </c>
      <c r="E1525" s="1">
        <v>25.70999908447266</v>
      </c>
      <c r="F1525" s="1">
        <v>13.569999694824221</v>
      </c>
      <c r="G1525" s="1">
        <v>23.219999313354489</v>
      </c>
      <c r="I1525" s="2">
        <v>41705</v>
      </c>
      <c r="J1525">
        <f t="shared" si="157"/>
        <v>4.2265425790500048E-3</v>
      </c>
      <c r="K1525">
        <f t="shared" si="158"/>
        <v>-2.6595719384627787E-3</v>
      </c>
      <c r="L1525">
        <f t="shared" si="159"/>
        <v>2.1668969399348402E-3</v>
      </c>
      <c r="M1525">
        <f t="shared" si="160"/>
        <v>1.9485283459809921E-3</v>
      </c>
      <c r="N1525">
        <f t="shared" si="161"/>
        <v>7.374096532516153E-4</v>
      </c>
      <c r="O1525">
        <f t="shared" si="162"/>
        <v>4.3085865042187445E-4</v>
      </c>
    </row>
    <row r="1526" spans="1:15">
      <c r="A1526" s="2">
        <v>41708</v>
      </c>
      <c r="B1526" s="1">
        <v>59.049999237060547</v>
      </c>
      <c r="C1526" s="1">
        <v>29.79999923706055</v>
      </c>
      <c r="D1526" s="1">
        <v>36.930000305175781</v>
      </c>
      <c r="E1526" s="1">
        <v>25.64999961853027</v>
      </c>
      <c r="F1526" s="1">
        <v>13.489999771118161</v>
      </c>
      <c r="G1526" s="1">
        <v>23.10000038146973</v>
      </c>
      <c r="I1526" s="2">
        <v>41708</v>
      </c>
      <c r="J1526">
        <f t="shared" si="157"/>
        <v>-5.8922942731892067E-3</v>
      </c>
      <c r="K1526">
        <f t="shared" si="158"/>
        <v>-6.6666920979816524E-3</v>
      </c>
      <c r="L1526">
        <f t="shared" si="159"/>
        <v>-1.891883643897804E-3</v>
      </c>
      <c r="M1526">
        <f t="shared" si="160"/>
        <v>-2.333701597781312E-3</v>
      </c>
      <c r="N1526">
        <f t="shared" si="161"/>
        <v>-5.8953519163727807E-3</v>
      </c>
      <c r="O1526">
        <f t="shared" si="162"/>
        <v>-5.1679128093575647E-3</v>
      </c>
    </row>
    <row r="1527" spans="1:15">
      <c r="A1527" s="2">
        <v>41709</v>
      </c>
      <c r="B1527" s="1">
        <v>59.349998474121087</v>
      </c>
      <c r="C1527" s="1">
        <v>29.85000038146973</v>
      </c>
      <c r="D1527" s="1">
        <v>37.349998474121087</v>
      </c>
      <c r="E1527" s="1">
        <v>25.870000839233398</v>
      </c>
      <c r="F1527" s="1">
        <v>13.439999580383301</v>
      </c>
      <c r="G1527" s="1">
        <v>23.120000839233398</v>
      </c>
      <c r="I1527" s="2">
        <v>41709</v>
      </c>
      <c r="J1527">
        <f t="shared" si="157"/>
        <v>5.0804274502387519E-3</v>
      </c>
      <c r="K1527">
        <f t="shared" si="158"/>
        <v>1.6778907949432473E-3</v>
      </c>
      <c r="L1527">
        <f t="shared" si="159"/>
        <v>1.1372817911578575E-2</v>
      </c>
      <c r="M1527">
        <f t="shared" si="160"/>
        <v>8.5770457690063119E-3</v>
      </c>
      <c r="N1527">
        <f t="shared" si="161"/>
        <v>-3.7064634235138543E-3</v>
      </c>
      <c r="O1527">
        <f t="shared" si="162"/>
        <v>8.6582066811185913E-4</v>
      </c>
    </row>
    <row r="1528" spans="1:15">
      <c r="A1528" s="2">
        <v>41710</v>
      </c>
      <c r="B1528" s="1">
        <v>58.799999237060547</v>
      </c>
      <c r="C1528" s="1">
        <v>29.85000038146973</v>
      </c>
      <c r="D1528" s="1">
        <v>36.819999694824219</v>
      </c>
      <c r="E1528" s="1">
        <v>25.579999923706051</v>
      </c>
      <c r="F1528" s="1">
        <v>13.39000034332275</v>
      </c>
      <c r="G1528" s="1">
        <v>23.110000610351559</v>
      </c>
      <c r="I1528" s="2">
        <v>41710</v>
      </c>
      <c r="J1528">
        <f t="shared" si="157"/>
        <v>-9.2670471979937937E-3</v>
      </c>
      <c r="K1528">
        <f t="shared" si="158"/>
        <v>0</v>
      </c>
      <c r="L1528">
        <f t="shared" si="159"/>
        <v>-1.4190061605065158E-2</v>
      </c>
      <c r="M1528">
        <f t="shared" si="160"/>
        <v>-1.1209930657889413E-2</v>
      </c>
      <c r="N1528">
        <f t="shared" si="161"/>
        <v>-3.7201814450595751E-3</v>
      </c>
      <c r="O1528">
        <f t="shared" si="162"/>
        <v>-4.325358355900074E-4</v>
      </c>
    </row>
    <row r="1529" spans="1:15">
      <c r="A1529" s="2">
        <v>41711</v>
      </c>
      <c r="B1529" s="1">
        <v>59.75</v>
      </c>
      <c r="C1529" s="1">
        <v>29.840000152587891</v>
      </c>
      <c r="D1529" s="1">
        <v>37.630001068115227</v>
      </c>
      <c r="E1529" s="1">
        <v>26</v>
      </c>
      <c r="F1529" s="1">
        <v>13.460000038146971</v>
      </c>
      <c r="G1529" s="1">
        <v>23.239999771118161</v>
      </c>
      <c r="I1529" s="2">
        <v>41711</v>
      </c>
      <c r="J1529">
        <f t="shared" si="157"/>
        <v>1.6156475769827653E-2</v>
      </c>
      <c r="K1529">
        <f t="shared" si="158"/>
        <v>-3.3501603866134045E-4</v>
      </c>
      <c r="L1529">
        <f t="shared" si="159"/>
        <v>2.1998951113648985E-2</v>
      </c>
      <c r="M1529">
        <f t="shared" si="160"/>
        <v>1.6419080435755486E-2</v>
      </c>
      <c r="N1529">
        <f t="shared" si="161"/>
        <v>5.2277590014497329E-3</v>
      </c>
      <c r="O1529">
        <f t="shared" si="162"/>
        <v>5.6252339823985821E-3</v>
      </c>
    </row>
    <row r="1530" spans="1:15">
      <c r="A1530" s="2">
        <v>41712</v>
      </c>
      <c r="B1530" s="1">
        <v>59.150001525878913</v>
      </c>
      <c r="C1530" s="1">
        <v>29.79999923706055</v>
      </c>
      <c r="D1530" s="1">
        <v>37.200000762939453</v>
      </c>
      <c r="E1530" s="1">
        <v>25.940000534057621</v>
      </c>
      <c r="F1530" s="1">
        <v>13.39000034332275</v>
      </c>
      <c r="G1530" s="1">
        <v>23.170000076293949</v>
      </c>
      <c r="I1530" s="2">
        <v>41712</v>
      </c>
      <c r="J1530">
        <f t="shared" si="157"/>
        <v>-1.0041815466461702E-2</v>
      </c>
      <c r="K1530">
        <f t="shared" si="158"/>
        <v>-1.3405132480829125E-3</v>
      </c>
      <c r="L1530">
        <f t="shared" si="159"/>
        <v>-1.1427060668890689E-2</v>
      </c>
      <c r="M1530">
        <f t="shared" si="160"/>
        <v>-2.3076717670145871E-3</v>
      </c>
      <c r="N1530">
        <f t="shared" si="161"/>
        <v>-5.2005716661095444E-3</v>
      </c>
      <c r="O1530">
        <f t="shared" si="162"/>
        <v>-3.0120350909471506E-3</v>
      </c>
    </row>
    <row r="1531" spans="1:15">
      <c r="A1531" s="2">
        <v>41715</v>
      </c>
      <c r="B1531" s="1">
        <v>59.049999237060547</v>
      </c>
      <c r="C1531" s="1">
        <v>29.760000228881839</v>
      </c>
      <c r="D1531" s="1">
        <v>37.099998474121087</v>
      </c>
      <c r="E1531" s="1">
        <v>25.79999923706055</v>
      </c>
      <c r="F1531" s="1">
        <v>13.340000152587891</v>
      </c>
      <c r="G1531" s="1">
        <v>23.14999961853027</v>
      </c>
      <c r="I1531" s="2">
        <v>41715</v>
      </c>
      <c r="J1531">
        <f t="shared" si="157"/>
        <v>-1.6906557267731286E-3</v>
      </c>
      <c r="K1531">
        <f t="shared" si="158"/>
        <v>-1.3422486309652808E-3</v>
      </c>
      <c r="L1531">
        <f t="shared" si="159"/>
        <v>-2.6882335152528785E-3</v>
      </c>
      <c r="M1531">
        <f t="shared" si="160"/>
        <v>-5.3971200506822371E-3</v>
      </c>
      <c r="N1531">
        <f t="shared" si="161"/>
        <v>-3.7341440965528833E-3</v>
      </c>
      <c r="O1531">
        <f t="shared" si="162"/>
        <v>-8.6320490711358088E-4</v>
      </c>
    </row>
    <row r="1532" spans="1:15">
      <c r="A1532" s="2">
        <v>41716</v>
      </c>
      <c r="B1532" s="1">
        <v>59.400001525878913</v>
      </c>
      <c r="C1532" s="1">
        <v>30.110000610351559</v>
      </c>
      <c r="D1532" s="1">
        <v>37.110000610351563</v>
      </c>
      <c r="E1532" s="1">
        <v>26.020000457763668</v>
      </c>
      <c r="F1532" s="1">
        <v>13.5</v>
      </c>
      <c r="G1532" s="1">
        <v>23.29999923706055</v>
      </c>
      <c r="I1532" s="2">
        <v>41716</v>
      </c>
      <c r="J1532">
        <f t="shared" si="157"/>
        <v>5.9272191928954419E-3</v>
      </c>
      <c r="K1532">
        <f t="shared" si="158"/>
        <v>1.1760765415923852E-2</v>
      </c>
      <c r="L1532">
        <f t="shared" si="159"/>
        <v>2.6959937040031939E-4</v>
      </c>
      <c r="M1532">
        <f t="shared" si="160"/>
        <v>8.5271793491798215E-3</v>
      </c>
      <c r="N1532">
        <f t="shared" si="161"/>
        <v>1.1993991422936397E-2</v>
      </c>
      <c r="O1532">
        <f t="shared" si="162"/>
        <v>6.4794652700648128E-3</v>
      </c>
    </row>
    <row r="1533" spans="1:15">
      <c r="A1533" s="2">
        <v>41717</v>
      </c>
      <c r="B1533" s="1">
        <v>59.25</v>
      </c>
      <c r="C1533" s="1">
        <v>29.940000534057621</v>
      </c>
      <c r="D1533" s="1">
        <v>36.970001220703118</v>
      </c>
      <c r="E1533" s="1">
        <v>25.89999961853027</v>
      </c>
      <c r="F1533" s="1">
        <v>13.430000305175779</v>
      </c>
      <c r="G1533" s="1">
        <v>23.25</v>
      </c>
      <c r="I1533" s="2">
        <v>41717</v>
      </c>
      <c r="J1533">
        <f t="shared" si="157"/>
        <v>-2.5252781485798769E-3</v>
      </c>
      <c r="K1533">
        <f t="shared" si="158"/>
        <v>-5.6459672151415912E-3</v>
      </c>
      <c r="L1533">
        <f t="shared" si="159"/>
        <v>-3.7725515318205844E-3</v>
      </c>
      <c r="M1533">
        <f t="shared" si="160"/>
        <v>-4.6118692206860981E-3</v>
      </c>
      <c r="N1533">
        <f t="shared" si="161"/>
        <v>-5.1851625795718906E-3</v>
      </c>
      <c r="O1533">
        <f t="shared" si="162"/>
        <v>-2.1458900728641467E-3</v>
      </c>
    </row>
    <row r="1534" spans="1:15">
      <c r="A1534" s="2">
        <v>41718</v>
      </c>
      <c r="B1534" s="1">
        <v>58.5</v>
      </c>
      <c r="C1534" s="1">
        <v>29.39999961853027</v>
      </c>
      <c r="D1534" s="1">
        <v>36.409999847412109</v>
      </c>
      <c r="E1534" s="1">
        <v>25.620000839233398</v>
      </c>
      <c r="F1534" s="1">
        <v>13.22999954223633</v>
      </c>
      <c r="G1534" s="1">
        <v>23.059999465942379</v>
      </c>
      <c r="I1534" s="2">
        <v>41718</v>
      </c>
      <c r="J1534">
        <f t="shared" si="157"/>
        <v>-1.2658227848101266E-2</v>
      </c>
      <c r="K1534">
        <f t="shared" si="158"/>
        <v>-1.8036102401303704E-2</v>
      </c>
      <c r="L1534">
        <f t="shared" si="159"/>
        <v>-1.5147453470393963E-2</v>
      </c>
      <c r="M1534">
        <f t="shared" si="160"/>
        <v>-1.081076383864288E-2</v>
      </c>
      <c r="N1534">
        <f t="shared" si="161"/>
        <v>-1.4892089232668998E-2</v>
      </c>
      <c r="O1534">
        <f t="shared" si="162"/>
        <v>-8.1720659809729358E-3</v>
      </c>
    </row>
    <row r="1535" spans="1:15">
      <c r="A1535" s="2">
        <v>41719</v>
      </c>
      <c r="B1535" s="1">
        <v>58.5</v>
      </c>
      <c r="C1535" s="1">
        <v>29.469999313354489</v>
      </c>
      <c r="D1535" s="1">
        <v>36.569999694824219</v>
      </c>
      <c r="E1535" s="1">
        <v>25.510000228881839</v>
      </c>
      <c r="F1535" s="1">
        <v>13.22000026702881</v>
      </c>
      <c r="G1535" s="1">
        <v>23.059999465942379</v>
      </c>
      <c r="I1535" s="2">
        <v>41719</v>
      </c>
      <c r="J1535">
        <f t="shared" si="157"/>
        <v>0</v>
      </c>
      <c r="K1535">
        <f t="shared" si="158"/>
        <v>2.3809420317168731E-3</v>
      </c>
      <c r="L1535">
        <f t="shared" si="159"/>
        <v>4.3943929712342905E-3</v>
      </c>
      <c r="M1535">
        <f t="shared" si="160"/>
        <v>-4.2935443695656956E-3</v>
      </c>
      <c r="N1535">
        <f t="shared" si="161"/>
        <v>-7.5580314085402505E-4</v>
      </c>
      <c r="O1535">
        <f t="shared" si="162"/>
        <v>0</v>
      </c>
    </row>
    <row r="1536" spans="1:15">
      <c r="A1536" s="2">
        <v>41722</v>
      </c>
      <c r="B1536" s="1">
        <v>58.650001525878913</v>
      </c>
      <c r="C1536" s="1">
        <v>29.39999961853027</v>
      </c>
      <c r="D1536" s="1">
        <v>36.330001831054688</v>
      </c>
      <c r="E1536" s="1">
        <v>25.520000457763668</v>
      </c>
      <c r="F1536" s="1">
        <v>13.180000305175779</v>
      </c>
      <c r="G1536" s="1">
        <v>23.159999847412109</v>
      </c>
      <c r="I1536" s="2">
        <v>41722</v>
      </c>
      <c r="J1536">
        <f t="shared" si="157"/>
        <v>2.5641286475027924E-3</v>
      </c>
      <c r="K1536">
        <f t="shared" si="158"/>
        <v>-2.3752866119850233E-3</v>
      </c>
      <c r="L1536">
        <f t="shared" si="159"/>
        <v>-6.5626979976020714E-3</v>
      </c>
      <c r="M1536">
        <f t="shared" si="160"/>
        <v>3.9201210474732969E-4</v>
      </c>
      <c r="N1536">
        <f t="shared" si="161"/>
        <v>-3.0257156615036036E-3</v>
      </c>
      <c r="O1536">
        <f t="shared" si="162"/>
        <v>4.3365300861095864E-3</v>
      </c>
    </row>
    <row r="1537" spans="1:15">
      <c r="A1537" s="2">
        <v>41723</v>
      </c>
      <c r="B1537" s="1">
        <v>59.150001525878913</v>
      </c>
      <c r="C1537" s="1">
        <v>29.670000076293949</v>
      </c>
      <c r="D1537" s="1">
        <v>37</v>
      </c>
      <c r="E1537" s="1">
        <v>25.70999908447266</v>
      </c>
      <c r="F1537" s="1">
        <v>13.27999973297119</v>
      </c>
      <c r="G1537" s="1">
        <v>23.29999923706055</v>
      </c>
      <c r="I1537" s="2">
        <v>41723</v>
      </c>
      <c r="J1537">
        <f t="shared" si="157"/>
        <v>8.5251489683146626E-3</v>
      </c>
      <c r="K1537">
        <f t="shared" si="158"/>
        <v>9.1836891587407619E-3</v>
      </c>
      <c r="L1537">
        <f t="shared" si="159"/>
        <v>1.8442007574373469E-2</v>
      </c>
      <c r="M1537">
        <f t="shared" si="160"/>
        <v>7.4450871199412657E-3</v>
      </c>
      <c r="N1537">
        <f t="shared" si="161"/>
        <v>7.5872098239740124E-3</v>
      </c>
      <c r="O1537">
        <f t="shared" si="162"/>
        <v>6.0448786947675448E-3</v>
      </c>
    </row>
    <row r="1538" spans="1:15">
      <c r="A1538" s="2">
        <v>41724</v>
      </c>
      <c r="B1538" s="1">
        <v>59.700000762939453</v>
      </c>
      <c r="C1538" s="1">
        <v>29.979999542236332</v>
      </c>
      <c r="D1538" s="1">
        <v>37.799999237060547</v>
      </c>
      <c r="E1538" s="1">
        <v>26.20000076293945</v>
      </c>
      <c r="F1538" s="1">
        <v>13.329999923706049</v>
      </c>
      <c r="G1538" s="1">
        <v>23.379999160766602</v>
      </c>
      <c r="I1538" s="2">
        <v>41724</v>
      </c>
      <c r="J1538">
        <f t="shared" si="157"/>
        <v>9.2983807755255554E-3</v>
      </c>
      <c r="K1538">
        <f t="shared" si="158"/>
        <v>1.0448246213186548E-2</v>
      </c>
      <c r="L1538">
        <f t="shared" si="159"/>
        <v>2.1621601001636404E-2</v>
      </c>
      <c r="M1538">
        <f t="shared" si="160"/>
        <v>1.9058797974159485E-2</v>
      </c>
      <c r="N1538">
        <f t="shared" si="161"/>
        <v>3.7650746792351761E-3</v>
      </c>
      <c r="O1538">
        <f t="shared" si="162"/>
        <v>3.4334732328576531E-3</v>
      </c>
    </row>
    <row r="1539" spans="1:15">
      <c r="A1539" s="2">
        <v>41725</v>
      </c>
      <c r="B1539" s="1">
        <v>59.799999237060547</v>
      </c>
      <c r="C1539" s="1">
        <v>30</v>
      </c>
      <c r="D1539" s="1">
        <v>37.189998626708977</v>
      </c>
      <c r="E1539" s="1">
        <v>25.920000076293949</v>
      </c>
      <c r="F1539" s="1">
        <v>13.35000038146973</v>
      </c>
      <c r="G1539" s="1">
        <v>23.510000228881839</v>
      </c>
      <c r="I1539" s="2">
        <v>41725</v>
      </c>
      <c r="J1539">
        <f t="shared" si="157"/>
        <v>1.6750162955302802E-3</v>
      </c>
      <c r="K1539">
        <f t="shared" si="158"/>
        <v>6.6712668675966247E-4</v>
      </c>
      <c r="L1539">
        <f t="shared" si="159"/>
        <v>-1.6137582610147302E-2</v>
      </c>
      <c r="M1539">
        <f t="shared" si="160"/>
        <v>-1.0687048797401892E-2</v>
      </c>
      <c r="N1539">
        <f t="shared" si="161"/>
        <v>1.5004094432222747E-3</v>
      </c>
      <c r="O1539">
        <f t="shared" si="162"/>
        <v>5.5603538401057563E-3</v>
      </c>
    </row>
    <row r="1540" spans="1:15">
      <c r="A1540" s="2">
        <v>41726</v>
      </c>
      <c r="B1540" s="1">
        <v>59.900001525878913</v>
      </c>
      <c r="C1540" s="1">
        <v>29.95999908447266</v>
      </c>
      <c r="D1540" s="1">
        <v>37.799999237060547</v>
      </c>
      <c r="E1540" s="1">
        <v>25.969999313354489</v>
      </c>
      <c r="F1540" s="1">
        <v>13.319999694824221</v>
      </c>
      <c r="G1540" s="1">
        <v>23.5</v>
      </c>
      <c r="I1540" s="2">
        <v>41726</v>
      </c>
      <c r="J1540">
        <f t="shared" ref="J1540:J1603" si="163">(B1540-B1539)/B1539</f>
        <v>1.6722790985654544E-3</v>
      </c>
      <c r="K1540">
        <f t="shared" ref="K1540:K1603" si="164">(C1540-C1539)/C1539</f>
        <v>-1.3333638509113398E-3</v>
      </c>
      <c r="L1540">
        <f t="shared" ref="L1540:L1603" si="165">(D1540-D1539)/D1539</f>
        <v>1.6402275689074149E-2</v>
      </c>
      <c r="M1540">
        <f t="shared" ref="M1540:M1603" si="166">(E1540-E1539)/E1539</f>
        <v>1.9289829056084124E-3</v>
      </c>
      <c r="N1540">
        <f t="shared" ref="N1540:N1603" si="167">(F1540-F1539)/F1539</f>
        <v>-2.2472423811426699E-3</v>
      </c>
      <c r="O1540">
        <f t="shared" ref="O1540:O1603" si="168">(G1540-G1539)/G1539</f>
        <v>-4.2536064587333746E-4</v>
      </c>
    </row>
    <row r="1541" spans="1:15">
      <c r="A1541" s="2">
        <v>41729</v>
      </c>
      <c r="B1541" s="1">
        <v>60.099998474121087</v>
      </c>
      <c r="C1541" s="1">
        <v>29.89999961853027</v>
      </c>
      <c r="D1541" s="1">
        <v>37.580001831054688</v>
      </c>
      <c r="E1541" s="1">
        <v>26.010000228881839</v>
      </c>
      <c r="F1541" s="1">
        <v>13.36999988555908</v>
      </c>
      <c r="G1541" s="1">
        <v>23.64999961853027</v>
      </c>
      <c r="I1541" s="2">
        <v>41729</v>
      </c>
      <c r="J1541">
        <f t="shared" si="163"/>
        <v>3.3388471310099644E-3</v>
      </c>
      <c r="K1541">
        <f t="shared" si="164"/>
        <v>-2.0026524624790721E-3</v>
      </c>
      <c r="L1541">
        <f t="shared" si="165"/>
        <v>-5.8200373133914145E-3</v>
      </c>
      <c r="M1541">
        <f t="shared" si="166"/>
        <v>1.540274030996269E-3</v>
      </c>
      <c r="N1541">
        <f t="shared" si="167"/>
        <v>3.7537681591906045E-3</v>
      </c>
      <c r="O1541">
        <f t="shared" si="168"/>
        <v>6.3829624906497819E-3</v>
      </c>
    </row>
    <row r="1542" spans="1:15">
      <c r="A1542" s="2">
        <v>41730</v>
      </c>
      <c r="B1542" s="1">
        <v>60.599998474121087</v>
      </c>
      <c r="C1542" s="1">
        <v>30.10000038146973</v>
      </c>
      <c r="D1542" s="1">
        <v>38.340000152587891</v>
      </c>
      <c r="E1542" s="1">
        <v>26.270000457763668</v>
      </c>
      <c r="F1542" s="1">
        <v>13.430000305175779</v>
      </c>
      <c r="G1542" s="1">
        <v>23.780000686645511</v>
      </c>
      <c r="I1542" s="2">
        <v>41730</v>
      </c>
      <c r="J1542">
        <f t="shared" si="163"/>
        <v>8.3194677652995083E-3</v>
      </c>
      <c r="K1542">
        <f t="shared" si="164"/>
        <v>6.6889888124116049E-3</v>
      </c>
      <c r="L1542">
        <f t="shared" si="165"/>
        <v>2.0223477501407926E-2</v>
      </c>
      <c r="M1542">
        <f t="shared" si="166"/>
        <v>9.9961640366739105E-3</v>
      </c>
      <c r="N1542">
        <f t="shared" si="167"/>
        <v>4.4876903612770854E-3</v>
      </c>
      <c r="O1542">
        <f t="shared" si="168"/>
        <v>5.4968740047413329E-3</v>
      </c>
    </row>
    <row r="1543" spans="1:15">
      <c r="A1543" s="2">
        <v>41731</v>
      </c>
      <c r="B1543" s="1">
        <v>60.799999237060547</v>
      </c>
      <c r="C1543" s="1">
        <v>30.25</v>
      </c>
      <c r="D1543" s="1">
        <v>38.459999084472663</v>
      </c>
      <c r="E1543" s="1">
        <v>26.639999389648441</v>
      </c>
      <c r="F1543" s="1">
        <v>13.460000038146971</v>
      </c>
      <c r="G1543" s="1">
        <v>23.920000076293949</v>
      </c>
      <c r="I1543" s="2">
        <v>41731</v>
      </c>
      <c r="J1543">
        <f t="shared" si="163"/>
        <v>3.3003427058644155E-3</v>
      </c>
      <c r="K1543">
        <f t="shared" si="164"/>
        <v>4.9833759677495948E-3</v>
      </c>
      <c r="L1543">
        <f t="shared" si="165"/>
        <v>3.1298625823472509E-3</v>
      </c>
      <c r="M1543">
        <f t="shared" si="166"/>
        <v>1.4084466137701403E-2</v>
      </c>
      <c r="N1543">
        <f t="shared" si="167"/>
        <v>2.2337849806027053E-3</v>
      </c>
      <c r="O1543">
        <f t="shared" si="168"/>
        <v>5.887274415726112E-3</v>
      </c>
    </row>
    <row r="1544" spans="1:15">
      <c r="A1544" s="2">
        <v>41732</v>
      </c>
      <c r="B1544" s="1">
        <v>60.650001525878913</v>
      </c>
      <c r="C1544" s="1">
        <v>30.25</v>
      </c>
      <c r="D1544" s="1">
        <v>38.049999237060547</v>
      </c>
      <c r="E1544" s="1">
        <v>26.5</v>
      </c>
      <c r="F1544" s="1">
        <v>13.430000305175779</v>
      </c>
      <c r="G1544" s="1">
        <v>23.89999961853027</v>
      </c>
      <c r="I1544" s="2">
        <v>41732</v>
      </c>
      <c r="J1544">
        <f t="shared" si="163"/>
        <v>-2.4670676490765914E-3</v>
      </c>
      <c r="K1544">
        <f t="shared" si="164"/>
        <v>0</v>
      </c>
      <c r="L1544">
        <f t="shared" si="165"/>
        <v>-1.0660422703380782E-2</v>
      </c>
      <c r="M1544">
        <f t="shared" si="166"/>
        <v>-5.2552324645638278E-3</v>
      </c>
      <c r="N1544">
        <f t="shared" si="167"/>
        <v>-2.2288063065504602E-3</v>
      </c>
      <c r="O1544">
        <f t="shared" si="168"/>
        <v>-8.361395359484362E-4</v>
      </c>
    </row>
    <row r="1545" spans="1:15">
      <c r="A1545" s="2">
        <v>41736</v>
      </c>
      <c r="B1545" s="1">
        <v>60.5</v>
      </c>
      <c r="C1545" s="1">
        <v>30.25</v>
      </c>
      <c r="D1545" s="1">
        <v>38.200000762939453</v>
      </c>
      <c r="E1545" s="1">
        <v>26.45999908447266</v>
      </c>
      <c r="F1545" s="1">
        <v>13.39000034332275</v>
      </c>
      <c r="G1545" s="1">
        <v>23.85000038146973</v>
      </c>
      <c r="I1545" s="2">
        <v>41736</v>
      </c>
      <c r="J1545">
        <f t="shared" si="163"/>
        <v>-2.4732320215179022E-3</v>
      </c>
      <c r="K1545">
        <f t="shared" si="164"/>
        <v>0</v>
      </c>
      <c r="L1545">
        <f t="shared" si="165"/>
        <v>3.9422215213293713E-3</v>
      </c>
      <c r="M1545">
        <f t="shared" si="166"/>
        <v>-1.5094685104656679E-3</v>
      </c>
      <c r="N1545">
        <f t="shared" si="167"/>
        <v>-2.9784036443851426E-3</v>
      </c>
      <c r="O1545">
        <f t="shared" si="168"/>
        <v>-2.0920183204427376E-3</v>
      </c>
    </row>
    <row r="1546" spans="1:15">
      <c r="A1546" s="2">
        <v>41737</v>
      </c>
      <c r="B1546" s="1">
        <v>60.799999237060547</v>
      </c>
      <c r="C1546" s="1">
        <v>30.340000152587891</v>
      </c>
      <c r="D1546" s="1">
        <v>38.610000610351563</v>
      </c>
      <c r="E1546" s="1">
        <v>26.680000305175781</v>
      </c>
      <c r="F1546" s="1">
        <v>13.439999580383301</v>
      </c>
      <c r="G1546" s="1">
        <v>23.870000839233398</v>
      </c>
      <c r="I1546" s="2">
        <v>41737</v>
      </c>
      <c r="J1546">
        <f t="shared" si="163"/>
        <v>4.9586650753809403E-3</v>
      </c>
      <c r="K1546">
        <f t="shared" si="164"/>
        <v>2.9752116557980371E-3</v>
      </c>
      <c r="L1546">
        <f t="shared" si="165"/>
        <v>1.0732980084384697E-2</v>
      </c>
      <c r="M1546">
        <f t="shared" si="166"/>
        <v>8.31448330745496E-3</v>
      </c>
      <c r="N1546">
        <f t="shared" si="167"/>
        <v>3.7340728736787346E-3</v>
      </c>
      <c r="O1546">
        <f t="shared" si="168"/>
        <v>8.3859360351237928E-4</v>
      </c>
    </row>
    <row r="1547" spans="1:15">
      <c r="A1547" s="2">
        <v>41738</v>
      </c>
      <c r="B1547" s="1">
        <v>61</v>
      </c>
      <c r="C1547" s="1">
        <v>30.270000457763668</v>
      </c>
      <c r="D1547" s="1">
        <v>38.529998779296882</v>
      </c>
      <c r="E1547" s="1">
        <v>26.659999847412109</v>
      </c>
      <c r="F1547" s="1">
        <v>13.439999580383301</v>
      </c>
      <c r="G1547" s="1">
        <v>23.95000076293945</v>
      </c>
      <c r="I1547" s="2">
        <v>41738</v>
      </c>
      <c r="J1547">
        <f t="shared" si="163"/>
        <v>3.2894862738344077E-3</v>
      </c>
      <c r="K1547">
        <f t="shared" si="164"/>
        <v>-2.3071751638818493E-3</v>
      </c>
      <c r="L1547">
        <f t="shared" si="165"/>
        <v>-2.0720494636105092E-3</v>
      </c>
      <c r="M1547">
        <f t="shared" si="166"/>
        <v>-7.4964233639052429E-4</v>
      </c>
      <c r="N1547">
        <f t="shared" si="167"/>
        <v>0</v>
      </c>
      <c r="O1547">
        <f t="shared" si="168"/>
        <v>3.3514839083943824E-3</v>
      </c>
    </row>
    <row r="1548" spans="1:15">
      <c r="A1548" s="2">
        <v>41739</v>
      </c>
      <c r="B1548" s="1">
        <v>61.200000762939453</v>
      </c>
      <c r="C1548" s="1">
        <v>30.219999313354489</v>
      </c>
      <c r="D1548" s="1">
        <v>38.560001373291023</v>
      </c>
      <c r="E1548" s="1">
        <v>26.739999771118161</v>
      </c>
      <c r="F1548" s="1">
        <v>13.52000045776367</v>
      </c>
      <c r="G1548" s="1">
        <v>24.010000228881839</v>
      </c>
      <c r="I1548" s="2">
        <v>41739</v>
      </c>
      <c r="J1548">
        <f t="shared" si="163"/>
        <v>3.2787010317943135E-3</v>
      </c>
      <c r="K1548">
        <f t="shared" si="164"/>
        <v>-1.6518382442361464E-3</v>
      </c>
      <c r="L1548">
        <f t="shared" si="165"/>
        <v>7.786814156418234E-4</v>
      </c>
      <c r="M1548">
        <f t="shared" si="166"/>
        <v>3.0007473429830775E-3</v>
      </c>
      <c r="N1548">
        <f t="shared" si="167"/>
        <v>5.952446419502622E-3</v>
      </c>
      <c r="O1548">
        <f t="shared" si="168"/>
        <v>2.5051968280198926E-3</v>
      </c>
    </row>
    <row r="1549" spans="1:15">
      <c r="A1549" s="2">
        <v>41740</v>
      </c>
      <c r="B1549" s="1">
        <v>61.150001525878913</v>
      </c>
      <c r="C1549" s="1">
        <v>30.020000457763668</v>
      </c>
      <c r="D1549" s="1">
        <v>38.310001373291023</v>
      </c>
      <c r="E1549" s="1">
        <v>26.430000305175781</v>
      </c>
      <c r="F1549" s="1">
        <v>13.52000045776367</v>
      </c>
      <c r="G1549" s="1">
        <v>24</v>
      </c>
      <c r="I1549" s="2">
        <v>41740</v>
      </c>
      <c r="J1549">
        <f t="shared" si="163"/>
        <v>-8.1698098753648274E-4</v>
      </c>
      <c r="K1549">
        <f t="shared" si="164"/>
        <v>-6.6180959674092057E-3</v>
      </c>
      <c r="L1549">
        <f t="shared" si="165"/>
        <v>-6.4834022587241151E-3</v>
      </c>
      <c r="M1549">
        <f t="shared" si="166"/>
        <v>-1.1593099049956212E-2</v>
      </c>
      <c r="N1549">
        <f t="shared" si="167"/>
        <v>0</v>
      </c>
      <c r="O1549">
        <f t="shared" si="168"/>
        <v>-4.1650265666428969E-4</v>
      </c>
    </row>
    <row r="1550" spans="1:15">
      <c r="A1550" s="2">
        <v>41743</v>
      </c>
      <c r="B1550" s="1">
        <v>61.049999237060547</v>
      </c>
      <c r="C1550" s="1">
        <v>29.989999771118161</v>
      </c>
      <c r="D1550" s="1">
        <v>38.330001831054688</v>
      </c>
      <c r="E1550" s="1">
        <v>26.479999542236332</v>
      </c>
      <c r="F1550" s="1">
        <v>13.489999771118161</v>
      </c>
      <c r="G1550" s="1">
        <v>23.920000076293949</v>
      </c>
      <c r="I1550" s="2">
        <v>41743</v>
      </c>
      <c r="J1550">
        <f t="shared" si="163"/>
        <v>-1.6353603650532229E-3</v>
      </c>
      <c r="K1550">
        <f t="shared" si="164"/>
        <v>-9.9935663517783662E-4</v>
      </c>
      <c r="L1550">
        <f t="shared" si="165"/>
        <v>5.2206883442214367E-4</v>
      </c>
      <c r="M1550">
        <f t="shared" si="166"/>
        <v>1.8917607447306419E-3</v>
      </c>
      <c r="N1550">
        <f t="shared" si="167"/>
        <v>-2.2189856235013748E-3</v>
      </c>
      <c r="O1550">
        <f t="shared" si="168"/>
        <v>-3.3333301544187974E-3</v>
      </c>
    </row>
    <row r="1551" spans="1:15">
      <c r="A1551" s="2">
        <v>41744</v>
      </c>
      <c r="B1551" s="1">
        <v>61.349998474121087</v>
      </c>
      <c r="C1551" s="1">
        <v>30.04999923706055</v>
      </c>
      <c r="D1551" s="1">
        <v>38.349998474121087</v>
      </c>
      <c r="E1551" s="1">
        <v>26.639999389648441</v>
      </c>
      <c r="F1551" s="1">
        <v>13.460000038146971</v>
      </c>
      <c r="G1551" s="1">
        <v>24.159999847412109</v>
      </c>
      <c r="I1551" s="2">
        <v>41744</v>
      </c>
      <c r="J1551">
        <f t="shared" si="163"/>
        <v>4.9139924784540297E-3</v>
      </c>
      <c r="K1551">
        <f t="shared" si="164"/>
        <v>2.0006490963755306E-3</v>
      </c>
      <c r="L1551">
        <f t="shared" si="165"/>
        <v>5.2169689828185741E-4</v>
      </c>
      <c r="M1551">
        <f t="shared" si="166"/>
        <v>6.0422904145789429E-3</v>
      </c>
      <c r="N1551">
        <f t="shared" si="167"/>
        <v>-2.2238497761444373E-3</v>
      </c>
      <c r="O1551">
        <f t="shared" si="168"/>
        <v>1.0033435215412631E-2</v>
      </c>
    </row>
    <row r="1552" spans="1:15">
      <c r="A1552" s="2">
        <v>41745</v>
      </c>
      <c r="B1552" s="1">
        <v>61.299999237060547</v>
      </c>
      <c r="C1552" s="1">
        <v>30.020000457763668</v>
      </c>
      <c r="D1552" s="1">
        <v>38.5</v>
      </c>
      <c r="E1552" s="1">
        <v>26.530000686645511</v>
      </c>
      <c r="F1552" s="1">
        <v>13.430000305175779</v>
      </c>
      <c r="G1552" s="1">
        <v>24.25</v>
      </c>
      <c r="I1552" s="2">
        <v>41745</v>
      </c>
      <c r="J1552">
        <f t="shared" si="163"/>
        <v>-8.1498350943937927E-4</v>
      </c>
      <c r="K1552">
        <f t="shared" si="164"/>
        <v>-9.982955094349794E-4</v>
      </c>
      <c r="L1552">
        <f t="shared" si="165"/>
        <v>3.9113828382584077E-3</v>
      </c>
      <c r="M1552">
        <f t="shared" si="166"/>
        <v>-4.129080537654671E-3</v>
      </c>
      <c r="N1552">
        <f t="shared" si="167"/>
        <v>-2.2288063065504602E-3</v>
      </c>
      <c r="O1552">
        <f t="shared" si="168"/>
        <v>3.7251719021650143E-3</v>
      </c>
    </row>
    <row r="1553" spans="1:15">
      <c r="A1553" s="2">
        <v>41746</v>
      </c>
      <c r="B1553" s="1">
        <v>61.150001525878913</v>
      </c>
      <c r="C1553" s="1">
        <v>30.20999908447266</v>
      </c>
      <c r="D1553" s="1">
        <v>38.580001831054688</v>
      </c>
      <c r="E1553" s="1">
        <v>26.5</v>
      </c>
      <c r="F1553" s="1">
        <v>13.44999980926514</v>
      </c>
      <c r="G1553" s="1">
        <v>24.229999542236332</v>
      </c>
      <c r="I1553" s="2">
        <v>41746</v>
      </c>
      <c r="J1553">
        <f t="shared" si="163"/>
        <v>-2.4469447479364471E-3</v>
      </c>
      <c r="K1553">
        <f t="shared" si="164"/>
        <v>6.3290680816713548E-3</v>
      </c>
      <c r="L1553">
        <f t="shared" si="165"/>
        <v>2.077969637784091E-3</v>
      </c>
      <c r="M1553">
        <f t="shared" si="166"/>
        <v>-1.1308211786294035E-3</v>
      </c>
      <c r="N1553">
        <f t="shared" si="167"/>
        <v>1.4891663168207971E-3</v>
      </c>
      <c r="O1553">
        <f t="shared" si="168"/>
        <v>-8.2476114489353903E-4</v>
      </c>
    </row>
    <row r="1554" spans="1:15">
      <c r="A1554" s="2">
        <v>41747</v>
      </c>
      <c r="B1554" s="1">
        <v>61.549999237060547</v>
      </c>
      <c r="C1554" s="1">
        <v>30.29000091552734</v>
      </c>
      <c r="D1554" s="1">
        <v>39</v>
      </c>
      <c r="E1554" s="1">
        <v>26.909999847412109</v>
      </c>
      <c r="F1554" s="1">
        <v>13.39999961853027</v>
      </c>
      <c r="G1554" s="1">
        <v>24.180000305175781</v>
      </c>
      <c r="I1554" s="2">
        <v>41747</v>
      </c>
      <c r="J1554">
        <f t="shared" si="163"/>
        <v>6.5412543123543991E-3</v>
      </c>
      <c r="K1554">
        <f t="shared" si="164"/>
        <v>2.6481904494925902E-3</v>
      </c>
      <c r="L1554">
        <f t="shared" si="165"/>
        <v>1.0886421695481572E-2</v>
      </c>
      <c r="M1554">
        <f t="shared" si="166"/>
        <v>1.5471692355173939E-2</v>
      </c>
      <c r="N1554">
        <f t="shared" si="167"/>
        <v>-3.7174863527081503E-3</v>
      </c>
      <c r="O1554">
        <f t="shared" si="168"/>
        <v>-2.0635261248517422E-3</v>
      </c>
    </row>
    <row r="1555" spans="1:15">
      <c r="A1555" s="2">
        <v>41750</v>
      </c>
      <c r="B1555" s="1">
        <v>61.549999237060547</v>
      </c>
      <c r="C1555" s="1">
        <v>30.260000228881839</v>
      </c>
      <c r="D1555" s="1">
        <v>39.099998474121087</v>
      </c>
      <c r="E1555" s="1">
        <v>26.979999542236332</v>
      </c>
      <c r="F1555" s="1">
        <v>13.36999988555908</v>
      </c>
      <c r="G1555" s="1">
        <v>24.10000038146973</v>
      </c>
      <c r="I1555" s="2">
        <v>41750</v>
      </c>
      <c r="J1555">
        <f t="shared" si="163"/>
        <v>0</v>
      </c>
      <c r="K1555">
        <f t="shared" si="164"/>
        <v>-9.9044852224225845E-4</v>
      </c>
      <c r="L1555">
        <f t="shared" si="165"/>
        <v>2.5640634390022218E-3</v>
      </c>
      <c r="M1555">
        <f t="shared" si="166"/>
        <v>2.6012521449699697E-3</v>
      </c>
      <c r="N1555">
        <f t="shared" si="167"/>
        <v>-2.238786106359609E-3</v>
      </c>
      <c r="O1555">
        <f t="shared" si="168"/>
        <v>-3.3085162405447521E-3</v>
      </c>
    </row>
    <row r="1556" spans="1:15">
      <c r="A1556" s="2">
        <v>41751</v>
      </c>
      <c r="B1556" s="1">
        <v>61.75</v>
      </c>
      <c r="C1556" s="1">
        <v>30.139999389648441</v>
      </c>
      <c r="D1556" s="1">
        <v>39.299999237060547</v>
      </c>
      <c r="E1556" s="1">
        <v>27</v>
      </c>
      <c r="F1556" s="1">
        <v>13.39999961853027</v>
      </c>
      <c r="G1556" s="1">
        <v>24.129999160766602</v>
      </c>
      <c r="I1556" s="2">
        <v>41751</v>
      </c>
      <c r="J1556">
        <f t="shared" si="163"/>
        <v>3.2494031749561495E-3</v>
      </c>
      <c r="K1556">
        <f t="shared" si="164"/>
        <v>-3.965658900387678E-3</v>
      </c>
      <c r="L1556">
        <f t="shared" si="165"/>
        <v>5.115109226201983E-3</v>
      </c>
      <c r="M1556">
        <f t="shared" si="166"/>
        <v>7.4130682368464247E-4</v>
      </c>
      <c r="N1556">
        <f t="shared" si="167"/>
        <v>2.2438095159291889E-3</v>
      </c>
      <c r="O1556">
        <f t="shared" si="168"/>
        <v>1.2447626067233273E-3</v>
      </c>
    </row>
    <row r="1557" spans="1:15">
      <c r="A1557" s="2">
        <v>41752</v>
      </c>
      <c r="B1557" s="1">
        <v>61.650001525878913</v>
      </c>
      <c r="C1557" s="1">
        <v>30.110000610351559</v>
      </c>
      <c r="D1557" s="1">
        <v>39.400001525878913</v>
      </c>
      <c r="E1557" s="1">
        <v>27.190000534057621</v>
      </c>
      <c r="F1557" s="1">
        <v>13.310000419616699</v>
      </c>
      <c r="G1557" s="1">
        <v>24.030000686645511</v>
      </c>
      <c r="I1557" s="2">
        <v>41752</v>
      </c>
      <c r="J1557">
        <f t="shared" si="163"/>
        <v>-1.6194084877908768E-3</v>
      </c>
      <c r="K1557">
        <f t="shared" si="164"/>
        <v>-9.95314529010414E-4</v>
      </c>
      <c r="L1557">
        <f t="shared" si="165"/>
        <v>2.5445875511382371E-3</v>
      </c>
      <c r="M1557">
        <f t="shared" si="166"/>
        <v>7.0370568169489164E-3</v>
      </c>
      <c r="N1557">
        <f t="shared" si="167"/>
        <v>-6.7163583190789598E-3</v>
      </c>
      <c r="O1557">
        <f t="shared" si="168"/>
        <v>-4.1441557231249107E-3</v>
      </c>
    </row>
    <row r="1558" spans="1:15">
      <c r="A1558" s="2">
        <v>41753</v>
      </c>
      <c r="B1558" s="1">
        <v>61.75</v>
      </c>
      <c r="C1558" s="1">
        <v>30.190000534057621</v>
      </c>
      <c r="D1558" s="1">
        <v>39.069999694824219</v>
      </c>
      <c r="E1558" s="1">
        <v>27.10000038146973</v>
      </c>
      <c r="F1558" s="1">
        <v>13.30000019073486</v>
      </c>
      <c r="G1558" s="1">
        <v>23.979999542236332</v>
      </c>
      <c r="I1558" s="2">
        <v>41753</v>
      </c>
      <c r="J1558">
        <f t="shared" si="163"/>
        <v>1.6220352254023892E-3</v>
      </c>
      <c r="K1558">
        <f t="shared" si="164"/>
        <v>2.6569220220659349E-3</v>
      </c>
      <c r="L1558">
        <f t="shared" si="165"/>
        <v>-8.3756806668634533E-3</v>
      </c>
      <c r="M1558">
        <f t="shared" si="166"/>
        <v>-3.3100460029472354E-3</v>
      </c>
      <c r="N1558">
        <f t="shared" si="167"/>
        <v>-7.5133197344613429E-4</v>
      </c>
      <c r="O1558">
        <f t="shared" si="168"/>
        <v>-2.0807799825393863E-3</v>
      </c>
    </row>
    <row r="1559" spans="1:15">
      <c r="A1559" s="2">
        <v>41754</v>
      </c>
      <c r="B1559" s="1">
        <v>60.700000762939453</v>
      </c>
      <c r="C1559" s="1">
        <v>29.610000610351559</v>
      </c>
      <c r="D1559" s="1">
        <v>39.099998474121087</v>
      </c>
      <c r="E1559" s="1">
        <v>26.559999465942379</v>
      </c>
      <c r="F1559" s="1">
        <v>13.10000038146973</v>
      </c>
      <c r="G1559" s="1">
        <v>23.629999160766602</v>
      </c>
      <c r="I1559" s="2">
        <v>41754</v>
      </c>
      <c r="J1559">
        <f t="shared" si="163"/>
        <v>-1.7004036227701164E-2</v>
      </c>
      <c r="K1559">
        <f t="shared" si="164"/>
        <v>-1.9211656622919186E-2</v>
      </c>
      <c r="L1559">
        <f t="shared" si="165"/>
        <v>7.678213343022362E-4</v>
      </c>
      <c r="M1559">
        <f t="shared" si="166"/>
        <v>-1.99262327648006E-2</v>
      </c>
      <c r="N1559">
        <f t="shared" si="167"/>
        <v>-1.503757942834128E-2</v>
      </c>
      <c r="O1559">
        <f t="shared" si="168"/>
        <v>-1.4595512433320494E-2</v>
      </c>
    </row>
    <row r="1560" spans="1:15">
      <c r="A1560" s="2">
        <v>41757</v>
      </c>
      <c r="B1560" s="1">
        <v>61.25</v>
      </c>
      <c r="C1560" s="1">
        <v>29.79000091552734</v>
      </c>
      <c r="D1560" s="1">
        <v>39.090000152587891</v>
      </c>
      <c r="E1560" s="1">
        <v>26.809999465942379</v>
      </c>
      <c r="F1560" s="1">
        <v>13.05000019073486</v>
      </c>
      <c r="G1560" s="1">
        <v>23.680000305175781</v>
      </c>
      <c r="I1560" s="2">
        <v>41757</v>
      </c>
      <c r="J1560">
        <f t="shared" si="163"/>
        <v>9.0609428360394744E-3</v>
      </c>
      <c r="K1560">
        <f t="shared" si="164"/>
        <v>6.0790375368264512E-3</v>
      </c>
      <c r="L1560">
        <f t="shared" si="165"/>
        <v>-2.5571155814273385E-4</v>
      </c>
      <c r="M1560">
        <f t="shared" si="166"/>
        <v>9.4126507916753727E-3</v>
      </c>
      <c r="N1560">
        <f t="shared" si="167"/>
        <v>-3.8168083418987434E-3</v>
      </c>
      <c r="O1560">
        <f t="shared" si="168"/>
        <v>2.116002800888697E-3</v>
      </c>
    </row>
    <row r="1561" spans="1:15">
      <c r="A1561" s="2">
        <v>41758</v>
      </c>
      <c r="B1561" s="1">
        <v>61.349998474121087</v>
      </c>
      <c r="C1561" s="1">
        <v>30.10000038146973</v>
      </c>
      <c r="D1561" s="1">
        <v>39.389999389648438</v>
      </c>
      <c r="E1561" s="1">
        <v>26.879999160766602</v>
      </c>
      <c r="F1561" s="1">
        <v>13.069999694824221</v>
      </c>
      <c r="G1561" s="1">
        <v>23.89999961853027</v>
      </c>
      <c r="I1561" s="2">
        <v>41758</v>
      </c>
      <c r="J1561">
        <f t="shared" si="163"/>
        <v>1.6326281489157004E-3</v>
      </c>
      <c r="K1561">
        <f t="shared" si="164"/>
        <v>1.0406158322096928E-2</v>
      </c>
      <c r="L1561">
        <f t="shared" si="165"/>
        <v>7.6745775361857071E-3</v>
      </c>
      <c r="M1561">
        <f t="shared" si="166"/>
        <v>2.6109547265431767E-3</v>
      </c>
      <c r="N1561">
        <f t="shared" si="167"/>
        <v>1.5325290265941832E-3</v>
      </c>
      <c r="O1561">
        <f t="shared" si="168"/>
        <v>9.2905114239547944E-3</v>
      </c>
    </row>
    <row r="1562" spans="1:15">
      <c r="A1562" s="2">
        <v>41759</v>
      </c>
      <c r="B1562" s="1">
        <v>61</v>
      </c>
      <c r="C1562" s="1">
        <v>29.85000038146973</v>
      </c>
      <c r="D1562" s="1">
        <v>38.400001525878913</v>
      </c>
      <c r="E1562" s="1">
        <v>26.729999542236332</v>
      </c>
      <c r="F1562" s="1">
        <v>13</v>
      </c>
      <c r="G1562" s="1">
        <v>23.809999465942379</v>
      </c>
      <c r="I1562" s="2">
        <v>41759</v>
      </c>
      <c r="J1562">
        <f t="shared" si="163"/>
        <v>-5.7049467453324301E-3</v>
      </c>
      <c r="K1562">
        <f t="shared" si="164"/>
        <v>-8.3056477352706579E-3</v>
      </c>
      <c r="L1562">
        <f t="shared" si="165"/>
        <v>-2.513322871565447E-2</v>
      </c>
      <c r="M1562">
        <f t="shared" si="166"/>
        <v>-5.5803431255014961E-3</v>
      </c>
      <c r="N1562">
        <f t="shared" si="167"/>
        <v>-5.3557533633256877E-3</v>
      </c>
      <c r="O1562">
        <f t="shared" si="168"/>
        <v>-3.7656968211041831E-3</v>
      </c>
    </row>
    <row r="1563" spans="1:15">
      <c r="A1563" s="2">
        <v>41761</v>
      </c>
      <c r="B1563" s="1">
        <v>61.299999237060547</v>
      </c>
      <c r="C1563" s="1">
        <v>29.70999908447266</v>
      </c>
      <c r="D1563" s="1">
        <v>39.049999237060547</v>
      </c>
      <c r="E1563" s="1">
        <v>27</v>
      </c>
      <c r="F1563" s="1">
        <v>13.05000019073486</v>
      </c>
      <c r="G1563" s="1">
        <v>24.04000091552734</v>
      </c>
      <c r="I1563" s="2">
        <v>41761</v>
      </c>
      <c r="J1563">
        <f t="shared" si="163"/>
        <v>4.9180202796810964E-3</v>
      </c>
      <c r="K1563">
        <f t="shared" si="164"/>
        <v>-4.6901606434812731E-3</v>
      </c>
      <c r="L1563">
        <f t="shared" si="165"/>
        <v>1.6927023056068906E-2</v>
      </c>
      <c r="M1563">
        <f t="shared" si="166"/>
        <v>1.0101027399459471E-2</v>
      </c>
      <c r="N1563">
        <f t="shared" si="167"/>
        <v>3.846168518066133E-3</v>
      </c>
      <c r="O1563">
        <f t="shared" si="168"/>
        <v>9.6598679018852166E-3</v>
      </c>
    </row>
    <row r="1564" spans="1:15">
      <c r="A1564" s="2">
        <v>41764</v>
      </c>
      <c r="B1564" s="1">
        <v>61.200000762939453</v>
      </c>
      <c r="C1564" s="1">
        <v>29.639999389648441</v>
      </c>
      <c r="D1564" s="1">
        <v>39.200000762939453</v>
      </c>
      <c r="E1564" s="1">
        <v>26.909999847412109</v>
      </c>
      <c r="F1564" s="1">
        <v>13</v>
      </c>
      <c r="G1564" s="1">
        <v>24.10000038146973</v>
      </c>
      <c r="I1564" s="2">
        <v>41764</v>
      </c>
      <c r="J1564">
        <f t="shared" si="163"/>
        <v>-1.6312964986243753E-3</v>
      </c>
      <c r="K1564">
        <f t="shared" si="164"/>
        <v>-2.3560988549744754E-3</v>
      </c>
      <c r="L1564">
        <f t="shared" si="165"/>
        <v>3.8412683433946587E-3</v>
      </c>
      <c r="M1564">
        <f t="shared" si="166"/>
        <v>-3.3333389847366897E-3</v>
      </c>
      <c r="N1564">
        <f t="shared" si="167"/>
        <v>-3.8314321842200802E-3</v>
      </c>
      <c r="O1564">
        <f t="shared" si="168"/>
        <v>2.4958179557986833E-3</v>
      </c>
    </row>
    <row r="1565" spans="1:15">
      <c r="A1565" s="2">
        <v>41765</v>
      </c>
      <c r="B1565" s="1">
        <v>61.549999237060547</v>
      </c>
      <c r="C1565" s="1">
        <v>29.989999771118161</v>
      </c>
      <c r="D1565" s="1">
        <v>36.509998321533203</v>
      </c>
      <c r="E1565" s="1">
        <v>27.139999389648441</v>
      </c>
      <c r="F1565" s="1">
        <v>13.239999771118161</v>
      </c>
      <c r="G1565" s="1">
        <v>24.219999313354489</v>
      </c>
      <c r="I1565" s="2">
        <v>41765</v>
      </c>
      <c r="J1565">
        <f t="shared" si="163"/>
        <v>5.7189292444100818E-3</v>
      </c>
      <c r="K1565">
        <f t="shared" si="164"/>
        <v>1.1808380184783493E-2</v>
      </c>
      <c r="L1565">
        <f t="shared" si="165"/>
        <v>-6.8622509924781375E-2</v>
      </c>
      <c r="M1565">
        <f t="shared" si="166"/>
        <v>8.5469915845596094E-3</v>
      </c>
      <c r="N1565">
        <f t="shared" si="167"/>
        <v>1.8461520855243115E-2</v>
      </c>
      <c r="O1565">
        <f t="shared" si="168"/>
        <v>4.9792087130846934E-3</v>
      </c>
    </row>
    <row r="1566" spans="1:15">
      <c r="A1566" s="2">
        <v>41766</v>
      </c>
      <c r="B1566" s="1">
        <v>61.400001525878913</v>
      </c>
      <c r="C1566" s="1">
        <v>29.780000686645511</v>
      </c>
      <c r="D1566" s="1">
        <v>36.700000762939453</v>
      </c>
      <c r="E1566" s="1">
        <v>27.180000305175781</v>
      </c>
      <c r="F1566" s="1">
        <v>13.159999847412109</v>
      </c>
      <c r="G1566" s="1">
        <v>24.120000839233398</v>
      </c>
      <c r="I1566" s="2">
        <v>41766</v>
      </c>
      <c r="J1566">
        <f t="shared" si="163"/>
        <v>-2.4370058983090408E-3</v>
      </c>
      <c r="K1566">
        <f t="shared" si="164"/>
        <v>-7.0023036370573284E-3</v>
      </c>
      <c r="L1566">
        <f t="shared" si="165"/>
        <v>5.2041207926922474E-3</v>
      </c>
      <c r="M1566">
        <f t="shared" si="166"/>
        <v>1.4738731181621575E-3</v>
      </c>
      <c r="N1566">
        <f t="shared" si="167"/>
        <v>-6.0422904145786766E-3</v>
      </c>
      <c r="O1566">
        <f t="shared" si="168"/>
        <v>-4.1287562739918317E-3</v>
      </c>
    </row>
    <row r="1567" spans="1:15">
      <c r="A1567" s="2">
        <v>41767</v>
      </c>
      <c r="B1567" s="1">
        <v>61.849998474121087</v>
      </c>
      <c r="C1567" s="1">
        <v>30.10000038146973</v>
      </c>
      <c r="D1567" s="1">
        <v>37.150001525878913</v>
      </c>
      <c r="E1567" s="1">
        <v>27.29000091552734</v>
      </c>
      <c r="F1567" s="1">
        <v>13.289999961853029</v>
      </c>
      <c r="G1567" s="1">
        <v>24.190000534057621</v>
      </c>
      <c r="I1567" s="2">
        <v>41767</v>
      </c>
      <c r="J1567">
        <f t="shared" si="163"/>
        <v>7.3289403429820481E-3</v>
      </c>
      <c r="K1567">
        <f t="shared" si="164"/>
        <v>1.0745456260775669E-2</v>
      </c>
      <c r="L1567">
        <f t="shared" si="165"/>
        <v>1.2261600915111748E-2</v>
      </c>
      <c r="M1567">
        <f t="shared" si="166"/>
        <v>4.0471158615333772E-3</v>
      </c>
      <c r="N1567">
        <f t="shared" si="167"/>
        <v>9.8784282635447015E-3</v>
      </c>
      <c r="O1567">
        <f t="shared" si="168"/>
        <v>2.9021431338576639E-3</v>
      </c>
    </row>
    <row r="1568" spans="1:15">
      <c r="A1568" s="2">
        <v>41768</v>
      </c>
      <c r="B1568" s="1">
        <v>61.450000762939453</v>
      </c>
      <c r="C1568" s="1">
        <v>29.780000686645511</v>
      </c>
      <c r="D1568" s="1">
        <v>36.740001678466797</v>
      </c>
      <c r="E1568" s="1">
        <v>26.920000076293949</v>
      </c>
      <c r="F1568" s="1">
        <v>13.260000228881839</v>
      </c>
      <c r="G1568" s="1">
        <v>24.120000839233398</v>
      </c>
      <c r="I1568" s="2">
        <v>41768</v>
      </c>
      <c r="J1568">
        <f t="shared" si="163"/>
        <v>-6.4672226523820892E-3</v>
      </c>
      <c r="K1568">
        <f t="shared" si="164"/>
        <v>-1.0631218962416296E-2</v>
      </c>
      <c r="L1568">
        <f t="shared" si="165"/>
        <v>-1.1036334604899226E-2</v>
      </c>
      <c r="M1568">
        <f t="shared" si="166"/>
        <v>-1.3558110180306735E-2</v>
      </c>
      <c r="N1568">
        <f t="shared" si="167"/>
        <v>-2.2573162571331382E-3</v>
      </c>
      <c r="O1568">
        <f t="shared" si="168"/>
        <v>-2.8937450714673707E-3</v>
      </c>
    </row>
    <row r="1569" spans="1:15">
      <c r="A1569" s="2">
        <v>41771</v>
      </c>
      <c r="B1569" s="1">
        <v>61.150001525878913</v>
      </c>
      <c r="C1569" s="1">
        <v>30</v>
      </c>
      <c r="D1569" s="1">
        <v>37.139999389648438</v>
      </c>
      <c r="E1569" s="1">
        <v>26.79999923706055</v>
      </c>
      <c r="F1569" s="1">
        <v>13.210000038146971</v>
      </c>
      <c r="G1569" s="1">
        <v>23.989999771118161</v>
      </c>
      <c r="I1569" s="2">
        <v>41771</v>
      </c>
      <c r="J1569">
        <f t="shared" si="163"/>
        <v>-4.8820054245055367E-3</v>
      </c>
      <c r="K1569">
        <f t="shared" si="164"/>
        <v>7.3874851672902989E-3</v>
      </c>
      <c r="L1569">
        <f t="shared" si="165"/>
        <v>1.0887253481430244E-2</v>
      </c>
      <c r="M1569">
        <f t="shared" si="166"/>
        <v>-4.4576834655759351E-3</v>
      </c>
      <c r="N1569">
        <f t="shared" si="167"/>
        <v>-3.7707533839978612E-3</v>
      </c>
      <c r="O1569">
        <f t="shared" si="168"/>
        <v>-5.3897621721380393E-3</v>
      </c>
    </row>
    <row r="1570" spans="1:15">
      <c r="A1570" s="2">
        <v>41772</v>
      </c>
      <c r="B1570" s="1">
        <v>61.450000762939453</v>
      </c>
      <c r="C1570" s="1">
        <v>29.760000228881839</v>
      </c>
      <c r="D1570" s="1">
        <v>36.450000762939453</v>
      </c>
      <c r="E1570" s="1">
        <v>26.809999465942379</v>
      </c>
      <c r="F1570" s="1">
        <v>13.239999771118161</v>
      </c>
      <c r="G1570" s="1">
        <v>23.979999542236332</v>
      </c>
      <c r="I1570" s="2">
        <v>41772</v>
      </c>
      <c r="J1570">
        <f t="shared" si="163"/>
        <v>4.9059563299205964E-3</v>
      </c>
      <c r="K1570">
        <f t="shared" si="164"/>
        <v>-7.9999923706053511E-3</v>
      </c>
      <c r="L1570">
        <f t="shared" si="165"/>
        <v>-1.8578315510185468E-2</v>
      </c>
      <c r="M1570">
        <f t="shared" si="166"/>
        <v>3.7314287934754684E-4</v>
      </c>
      <c r="N1570">
        <f t="shared" si="167"/>
        <v>2.2709865923208456E-3</v>
      </c>
      <c r="O1570">
        <f t="shared" si="168"/>
        <v>-4.1684989484110893E-4</v>
      </c>
    </row>
    <row r="1571" spans="1:15">
      <c r="A1571" s="2">
        <v>41773</v>
      </c>
      <c r="B1571" s="1">
        <v>61.799999237060547</v>
      </c>
      <c r="C1571" s="1">
        <v>30.29000091552734</v>
      </c>
      <c r="D1571" s="1">
        <v>36.700000762939453</v>
      </c>
      <c r="E1571" s="1">
        <v>27.229999542236332</v>
      </c>
      <c r="F1571" s="1">
        <v>13.260000228881839</v>
      </c>
      <c r="G1571" s="1">
        <v>23.95000076293945</v>
      </c>
      <c r="I1571" s="2">
        <v>41773</v>
      </c>
      <c r="J1571">
        <f t="shared" si="163"/>
        <v>5.6956626489120914E-3</v>
      </c>
      <c r="K1571">
        <f t="shared" si="164"/>
        <v>1.7809162720742837E-2</v>
      </c>
      <c r="L1571">
        <f t="shared" si="165"/>
        <v>6.8587104188537508E-3</v>
      </c>
      <c r="M1571">
        <f t="shared" si="166"/>
        <v>1.5665799502439091E-2</v>
      </c>
      <c r="N1571">
        <f t="shared" si="167"/>
        <v>1.5106086185369984E-3</v>
      </c>
      <c r="O1571">
        <f t="shared" si="168"/>
        <v>-1.2509916542760898E-3</v>
      </c>
    </row>
    <row r="1572" spans="1:15">
      <c r="A1572" s="2">
        <v>41774</v>
      </c>
      <c r="B1572" s="1">
        <v>61.75</v>
      </c>
      <c r="C1572" s="1">
        <v>29.79999923706055</v>
      </c>
      <c r="D1572" s="1">
        <v>37.009998321533203</v>
      </c>
      <c r="E1572" s="1">
        <v>27.340000152587891</v>
      </c>
      <c r="F1572" s="1">
        <v>13.27000045776367</v>
      </c>
      <c r="G1572" s="1">
        <v>24.020000457763668</v>
      </c>
      <c r="I1572" s="2">
        <v>41774</v>
      </c>
      <c r="J1572">
        <f t="shared" si="163"/>
        <v>-8.0904915336249832E-4</v>
      </c>
      <c r="K1572">
        <f t="shared" si="164"/>
        <v>-1.6177011015394319E-2</v>
      </c>
      <c r="L1572">
        <f t="shared" si="165"/>
        <v>8.4467997860859182E-3</v>
      </c>
      <c r="M1572">
        <f t="shared" si="166"/>
        <v>4.0396846199331543E-3</v>
      </c>
      <c r="N1572">
        <f t="shared" si="167"/>
        <v>7.5416506102684178E-4</v>
      </c>
      <c r="O1572">
        <f t="shared" si="168"/>
        <v>2.9227429058180745E-3</v>
      </c>
    </row>
    <row r="1573" spans="1:15">
      <c r="A1573" s="2">
        <v>41775</v>
      </c>
      <c r="B1573" s="1">
        <v>61.849998474121087</v>
      </c>
      <c r="C1573" s="1">
        <v>29.639999389648441</v>
      </c>
      <c r="D1573" s="1">
        <v>36.919998168945313</v>
      </c>
      <c r="E1573" s="1">
        <v>27.059999465942379</v>
      </c>
      <c r="F1573" s="1">
        <v>13.35000038146973</v>
      </c>
      <c r="G1573" s="1">
        <v>24.090000152587891</v>
      </c>
      <c r="I1573" s="2">
        <v>41775</v>
      </c>
      <c r="J1573">
        <f t="shared" si="163"/>
        <v>1.6194084877908768E-3</v>
      </c>
      <c r="K1573">
        <f t="shared" si="164"/>
        <v>-5.3691225338397576E-3</v>
      </c>
      <c r="L1573">
        <f t="shared" si="165"/>
        <v>-2.4317794290611094E-3</v>
      </c>
      <c r="M1573">
        <f t="shared" si="166"/>
        <v>-1.0241429593372101E-2</v>
      </c>
      <c r="N1573">
        <f t="shared" si="167"/>
        <v>6.0286300637808739E-3</v>
      </c>
      <c r="O1573">
        <f t="shared" si="168"/>
        <v>2.914225374279592E-3</v>
      </c>
    </row>
    <row r="1574" spans="1:15">
      <c r="A1574" s="2">
        <v>41778</v>
      </c>
      <c r="B1574" s="1">
        <v>61.849998474121087</v>
      </c>
      <c r="C1574" s="1">
        <v>29.909999847412109</v>
      </c>
      <c r="D1574" s="1">
        <v>37.029998779296882</v>
      </c>
      <c r="E1574" s="1">
        <v>27.389999389648441</v>
      </c>
      <c r="F1574" s="1">
        <v>13.39999961853027</v>
      </c>
      <c r="G1574" s="1">
        <v>24.170000076293949</v>
      </c>
      <c r="I1574" s="2">
        <v>41778</v>
      </c>
      <c r="J1574">
        <f t="shared" si="163"/>
        <v>0</v>
      </c>
      <c r="K1574">
        <f t="shared" si="164"/>
        <v>9.1093273725897598E-3</v>
      </c>
      <c r="L1574">
        <f t="shared" si="165"/>
        <v>2.9794316307440913E-3</v>
      </c>
      <c r="M1574">
        <f t="shared" si="166"/>
        <v>1.2195119372467044E-2</v>
      </c>
      <c r="N1574">
        <f t="shared" si="167"/>
        <v>3.7452610960176801E-3</v>
      </c>
      <c r="O1574">
        <f t="shared" si="168"/>
        <v>3.320876845136266E-3</v>
      </c>
    </row>
    <row r="1575" spans="1:15">
      <c r="A1575" s="2">
        <v>41779</v>
      </c>
      <c r="B1575" s="1">
        <v>62.099998474121087</v>
      </c>
      <c r="C1575" s="1">
        <v>29.989999771118161</v>
      </c>
      <c r="D1575" s="1">
        <v>37.450000762939453</v>
      </c>
      <c r="E1575" s="1">
        <v>27.579999923706051</v>
      </c>
      <c r="F1575" s="1">
        <v>13.35999965667725</v>
      </c>
      <c r="G1575" s="1">
        <v>24.20000076293945</v>
      </c>
      <c r="I1575" s="2">
        <v>41779</v>
      </c>
      <c r="J1575">
        <f t="shared" si="163"/>
        <v>4.0420372864617537E-3</v>
      </c>
      <c r="K1575">
        <f t="shared" si="164"/>
        <v>2.674688201744439E-3</v>
      </c>
      <c r="L1575">
        <f t="shared" si="165"/>
        <v>1.134220895187796E-2</v>
      </c>
      <c r="M1575">
        <f t="shared" si="166"/>
        <v>6.9368579149883943E-3</v>
      </c>
      <c r="N1575">
        <f t="shared" si="167"/>
        <v>-2.9850718650548357E-3</v>
      </c>
      <c r="O1575">
        <f t="shared" si="168"/>
        <v>1.2412365143070695E-3</v>
      </c>
    </row>
    <row r="1576" spans="1:15">
      <c r="A1576" s="2">
        <v>41780</v>
      </c>
      <c r="B1576" s="1">
        <v>61.799999237060547</v>
      </c>
      <c r="C1576" s="1">
        <v>29.639999389648441</v>
      </c>
      <c r="D1576" s="1">
        <v>37.040000915527337</v>
      </c>
      <c r="E1576" s="1">
        <v>27.280000686645511</v>
      </c>
      <c r="F1576" s="1">
        <v>13.25</v>
      </c>
      <c r="G1576" s="1">
        <v>24.090000152587891</v>
      </c>
      <c r="I1576" s="2">
        <v>41780</v>
      </c>
      <c r="J1576">
        <f t="shared" si="163"/>
        <v>-4.8309057074382754E-3</v>
      </c>
      <c r="K1576">
        <f t="shared" si="164"/>
        <v>-1.1670569661250447E-2</v>
      </c>
      <c r="L1576">
        <f t="shared" si="165"/>
        <v>-1.0947926276622472E-2</v>
      </c>
      <c r="M1576">
        <f t="shared" si="166"/>
        <v>-1.0877419792981185E-2</v>
      </c>
      <c r="N1576">
        <f t="shared" si="167"/>
        <v>-8.2335074479041974E-3</v>
      </c>
      <c r="O1576">
        <f t="shared" si="168"/>
        <v>-4.545479623290629E-3</v>
      </c>
    </row>
    <row r="1577" spans="1:15">
      <c r="A1577" s="2">
        <v>41781</v>
      </c>
      <c r="B1577" s="1">
        <v>62.650001525878913</v>
      </c>
      <c r="C1577" s="1">
        <v>29.95000076293945</v>
      </c>
      <c r="D1577" s="1">
        <v>37.470001220703118</v>
      </c>
      <c r="E1577" s="1">
        <v>27.70999908447266</v>
      </c>
      <c r="F1577" s="1">
        <v>13.35999965667725</v>
      </c>
      <c r="G1577" s="1">
        <v>24.280000686645511</v>
      </c>
      <c r="I1577" s="2">
        <v>41781</v>
      </c>
      <c r="J1577">
        <f t="shared" si="163"/>
        <v>1.3754082513137519E-2</v>
      </c>
      <c r="K1577">
        <f t="shared" si="164"/>
        <v>1.0458885953934072E-2</v>
      </c>
      <c r="L1577">
        <f t="shared" si="165"/>
        <v>1.1609079226440385E-2</v>
      </c>
      <c r="M1577">
        <f t="shared" si="166"/>
        <v>1.5762404215687843E-2</v>
      </c>
      <c r="N1577">
        <f t="shared" si="167"/>
        <v>8.3018608813018608E-3</v>
      </c>
      <c r="O1577">
        <f t="shared" si="168"/>
        <v>7.8871121981794485E-3</v>
      </c>
    </row>
    <row r="1578" spans="1:15">
      <c r="A1578" s="2">
        <v>41782</v>
      </c>
      <c r="B1578" s="1">
        <v>62.75</v>
      </c>
      <c r="C1578" s="1">
        <v>29.879999160766602</v>
      </c>
      <c r="D1578" s="1">
        <v>37.979999542236328</v>
      </c>
      <c r="E1578" s="1">
        <v>27.729999542236332</v>
      </c>
      <c r="F1578" s="1">
        <v>13.460000038146971</v>
      </c>
      <c r="G1578" s="1">
        <v>24.379999160766602</v>
      </c>
      <c r="I1578" s="2">
        <v>41782</v>
      </c>
      <c r="J1578">
        <f t="shared" si="163"/>
        <v>1.5961447994503265E-3</v>
      </c>
      <c r="K1578">
        <f t="shared" si="164"/>
        <v>-2.3372821499046161E-3</v>
      </c>
      <c r="L1578">
        <f t="shared" si="165"/>
        <v>1.361084347260238E-2</v>
      </c>
      <c r="M1578">
        <f t="shared" si="166"/>
        <v>7.217776407246135E-4</v>
      </c>
      <c r="N1578">
        <f t="shared" si="167"/>
        <v>7.4850586855922281E-3</v>
      </c>
      <c r="O1578">
        <f t="shared" si="168"/>
        <v>4.1185531834062664E-3</v>
      </c>
    </row>
    <row r="1579" spans="1:15">
      <c r="A1579" s="2">
        <v>41785</v>
      </c>
      <c r="B1579" s="1">
        <v>63.049999237060547</v>
      </c>
      <c r="C1579" s="1">
        <v>29.969999313354489</v>
      </c>
      <c r="D1579" s="1">
        <v>40.5</v>
      </c>
      <c r="E1579" s="1">
        <v>27.909999847412109</v>
      </c>
      <c r="F1579" s="1">
        <v>13.510000228881839</v>
      </c>
      <c r="G1579" s="1">
        <v>24.45999908447266</v>
      </c>
      <c r="I1579" s="2">
        <v>41785</v>
      </c>
      <c r="J1579">
        <f t="shared" si="163"/>
        <v>4.7808643356262448E-3</v>
      </c>
      <c r="K1579">
        <f t="shared" si="164"/>
        <v>3.0120533840596675E-3</v>
      </c>
      <c r="L1579">
        <f t="shared" si="165"/>
        <v>6.6350723752938989E-2</v>
      </c>
      <c r="M1579">
        <f t="shared" si="166"/>
        <v>6.4911759158745837E-3</v>
      </c>
      <c r="N1579">
        <f t="shared" si="167"/>
        <v>3.7147244125678401E-3</v>
      </c>
      <c r="O1579">
        <f t="shared" si="168"/>
        <v>3.2813751624240308E-3</v>
      </c>
    </row>
    <row r="1580" spans="1:15">
      <c r="A1580" s="2">
        <v>41786</v>
      </c>
      <c r="B1580" s="1">
        <v>63.099998474121087</v>
      </c>
      <c r="C1580" s="1">
        <v>30</v>
      </c>
      <c r="D1580" s="1">
        <v>40.049999237060547</v>
      </c>
      <c r="E1580" s="1">
        <v>27.889999389648441</v>
      </c>
      <c r="F1580" s="1">
        <v>13.55000019073486</v>
      </c>
      <c r="G1580" s="1">
        <v>24.469999313354489</v>
      </c>
      <c r="I1580" s="2">
        <v>41786</v>
      </c>
      <c r="J1580">
        <f t="shared" si="163"/>
        <v>7.9300932062740474E-4</v>
      </c>
      <c r="K1580">
        <f t="shared" si="164"/>
        <v>1.0010239350303624E-3</v>
      </c>
      <c r="L1580">
        <f t="shared" si="165"/>
        <v>-1.1111129949122299E-2</v>
      </c>
      <c r="M1580">
        <f t="shared" si="166"/>
        <v>-7.1660544152682317E-4</v>
      </c>
      <c r="N1580">
        <f t="shared" si="167"/>
        <v>2.960766926377088E-3</v>
      </c>
      <c r="O1580">
        <f t="shared" si="168"/>
        <v>4.0884011676750354E-4</v>
      </c>
    </row>
    <row r="1581" spans="1:15">
      <c r="A1581" s="2">
        <v>41787</v>
      </c>
      <c r="B1581" s="1">
        <v>63.700000762939453</v>
      </c>
      <c r="C1581" s="1">
        <v>30.379999160766602</v>
      </c>
      <c r="D1581" s="1">
        <v>40</v>
      </c>
      <c r="E1581" s="1">
        <v>28.159999847412109</v>
      </c>
      <c r="F1581" s="1">
        <v>13.739999771118161</v>
      </c>
      <c r="G1581" s="1">
        <v>24.70000076293945</v>
      </c>
      <c r="I1581" s="2">
        <v>41787</v>
      </c>
      <c r="J1581">
        <f t="shared" si="163"/>
        <v>9.5087528261104896E-3</v>
      </c>
      <c r="K1581">
        <f t="shared" si="164"/>
        <v>1.2666638692220051E-2</v>
      </c>
      <c r="L1581">
        <f t="shared" si="165"/>
        <v>-1.2484204247944087E-3</v>
      </c>
      <c r="M1581">
        <f t="shared" si="166"/>
        <v>9.6809058326433953E-3</v>
      </c>
      <c r="N1581">
        <f t="shared" si="167"/>
        <v>1.4022109055999689E-2</v>
      </c>
      <c r="O1581">
        <f t="shared" si="168"/>
        <v>9.3993239084170215E-3</v>
      </c>
    </row>
    <row r="1582" spans="1:15">
      <c r="A1582" s="2">
        <v>41788</v>
      </c>
      <c r="B1582" s="1">
        <v>63.400001525878913</v>
      </c>
      <c r="C1582" s="1">
        <v>30.39999961853027</v>
      </c>
      <c r="D1582" s="1">
        <v>38.569999694824219</v>
      </c>
      <c r="E1582" s="1">
        <v>28.280000686645511</v>
      </c>
      <c r="F1582" s="1">
        <v>13.75</v>
      </c>
      <c r="G1582" s="1">
        <v>24.879999160766602</v>
      </c>
      <c r="I1582" s="2">
        <v>41788</v>
      </c>
      <c r="J1582">
        <f t="shared" si="163"/>
        <v>-4.709564104669192E-3</v>
      </c>
      <c r="K1582">
        <f t="shared" si="164"/>
        <v>6.5834293338287362E-4</v>
      </c>
      <c r="L1582">
        <f t="shared" si="165"/>
        <v>-3.575000762939453E-2</v>
      </c>
      <c r="M1582">
        <f t="shared" si="166"/>
        <v>4.261393461776954E-3</v>
      </c>
      <c r="N1582">
        <f t="shared" si="167"/>
        <v>7.2781870803667939E-4</v>
      </c>
      <c r="O1582">
        <f t="shared" si="168"/>
        <v>7.2873843023206078E-3</v>
      </c>
    </row>
    <row r="1583" spans="1:15">
      <c r="A1583" s="2">
        <v>41789</v>
      </c>
      <c r="B1583" s="1">
        <v>63.099998474121087</v>
      </c>
      <c r="C1583" s="1">
        <v>30.39999961853027</v>
      </c>
      <c r="D1583" s="1">
        <v>38.569999694824219</v>
      </c>
      <c r="E1583" s="1">
        <v>28.20000076293945</v>
      </c>
      <c r="F1583" s="1">
        <v>13.72999954223633</v>
      </c>
      <c r="G1583" s="1">
        <v>24.879999160766602</v>
      </c>
      <c r="I1583" s="2">
        <v>41789</v>
      </c>
      <c r="J1583">
        <f t="shared" si="163"/>
        <v>-4.7319092198344825E-3</v>
      </c>
      <c r="K1583">
        <f t="shared" si="164"/>
        <v>0</v>
      </c>
      <c r="L1583">
        <f t="shared" si="165"/>
        <v>0</v>
      </c>
      <c r="M1583">
        <f t="shared" si="166"/>
        <v>-2.8288515475121492E-3</v>
      </c>
      <c r="N1583">
        <f t="shared" si="167"/>
        <v>-1.4545787464487344E-3</v>
      </c>
      <c r="O1583">
        <f t="shared" si="168"/>
        <v>0</v>
      </c>
    </row>
    <row r="1584" spans="1:15">
      <c r="A1584" s="2">
        <v>41793</v>
      </c>
      <c r="B1584" s="1">
        <v>63.150001525878913</v>
      </c>
      <c r="C1584" s="1">
        <v>30.35000038146973</v>
      </c>
      <c r="D1584" s="1">
        <v>38.279998779296882</v>
      </c>
      <c r="E1584" s="1">
        <v>28.20000076293945</v>
      </c>
      <c r="F1584" s="1">
        <v>13.72000026702881</v>
      </c>
      <c r="G1584" s="1">
        <v>24.829999923706051</v>
      </c>
      <c r="I1584" s="2">
        <v>41793</v>
      </c>
      <c r="J1584">
        <f t="shared" si="163"/>
        <v>7.924414099365507E-4</v>
      </c>
      <c r="K1584">
        <f t="shared" si="164"/>
        <v>-1.6447117660509053E-3</v>
      </c>
      <c r="L1584">
        <f t="shared" si="165"/>
        <v>-7.5188207887451038E-3</v>
      </c>
      <c r="M1584">
        <f t="shared" si="166"/>
        <v>0</v>
      </c>
      <c r="N1584">
        <f t="shared" si="167"/>
        <v>-7.2827935476324555E-4</v>
      </c>
      <c r="O1584">
        <f t="shared" si="168"/>
        <v>-2.009615705268772E-3</v>
      </c>
    </row>
    <row r="1585" spans="1:15">
      <c r="A1585" s="2">
        <v>41794</v>
      </c>
      <c r="B1585" s="1">
        <v>63.400001525878913</v>
      </c>
      <c r="C1585" s="1">
        <v>30.370000839233398</v>
      </c>
      <c r="D1585" s="1">
        <v>39.130001068115227</v>
      </c>
      <c r="E1585" s="1">
        <v>28.409999847412109</v>
      </c>
      <c r="F1585" s="1">
        <v>13.659999847412109</v>
      </c>
      <c r="G1585" s="1">
        <v>24.879999160766602</v>
      </c>
      <c r="I1585" s="2">
        <v>41794</v>
      </c>
      <c r="J1585">
        <f t="shared" si="163"/>
        <v>3.9588280912004389E-3</v>
      </c>
      <c r="K1585">
        <f t="shared" si="164"/>
        <v>6.5899365773582172E-4</v>
      </c>
      <c r="L1585">
        <f t="shared" si="165"/>
        <v>2.2204867187144612E-2</v>
      </c>
      <c r="M1585">
        <f t="shared" si="166"/>
        <v>7.4467758436603101E-3</v>
      </c>
      <c r="N1585">
        <f t="shared" si="167"/>
        <v>-4.3732083417586274E-3</v>
      </c>
      <c r="O1585">
        <f t="shared" si="168"/>
        <v>2.0136623928385293E-3</v>
      </c>
    </row>
    <row r="1586" spans="1:15">
      <c r="A1586" s="2">
        <v>41795</v>
      </c>
      <c r="B1586" s="1">
        <v>63.400001525878913</v>
      </c>
      <c r="C1586" s="1">
        <v>30.270000457763668</v>
      </c>
      <c r="D1586" s="1">
        <v>38.119998931884773</v>
      </c>
      <c r="E1586" s="1">
        <v>28.239999771118161</v>
      </c>
      <c r="F1586" s="1">
        <v>13.680000305175779</v>
      </c>
      <c r="G1586" s="1">
        <v>24.969999313354489</v>
      </c>
      <c r="I1586" s="2">
        <v>41795</v>
      </c>
      <c r="J1586">
        <f t="shared" si="163"/>
        <v>0</v>
      </c>
      <c r="K1586">
        <f t="shared" si="164"/>
        <v>-3.292735551740417E-3</v>
      </c>
      <c r="L1586">
        <f t="shared" si="165"/>
        <v>-2.581145179301942E-2</v>
      </c>
      <c r="M1586">
        <f t="shared" si="166"/>
        <v>-5.9838112357270675E-3</v>
      </c>
      <c r="N1586">
        <f t="shared" si="167"/>
        <v>1.4641623709431585E-3</v>
      </c>
      <c r="O1586">
        <f t="shared" si="168"/>
        <v>3.617369599023491E-3</v>
      </c>
    </row>
    <row r="1587" spans="1:15">
      <c r="A1587" s="2">
        <v>41796</v>
      </c>
      <c r="B1587" s="1">
        <v>63.549999237060547</v>
      </c>
      <c r="C1587" s="1">
        <v>30.379999160766602</v>
      </c>
      <c r="D1587" s="1">
        <v>38.200000762939453</v>
      </c>
      <c r="E1587" s="1">
        <v>28.340000152587891</v>
      </c>
      <c r="F1587" s="1">
        <v>13.680000305175779</v>
      </c>
      <c r="G1587" s="1">
        <v>24.989999771118161</v>
      </c>
      <c r="I1587" s="2">
        <v>41796</v>
      </c>
      <c r="J1587">
        <f t="shared" si="163"/>
        <v>2.3658944411918781E-3</v>
      </c>
      <c r="K1587">
        <f t="shared" si="164"/>
        <v>3.6339181149473918E-3</v>
      </c>
      <c r="L1587">
        <f t="shared" si="165"/>
        <v>2.0986839794416767E-3</v>
      </c>
      <c r="M1587">
        <f t="shared" si="166"/>
        <v>3.541090024087157E-3</v>
      </c>
      <c r="N1587">
        <f t="shared" si="167"/>
        <v>0</v>
      </c>
      <c r="O1587">
        <f t="shared" si="168"/>
        <v>8.0097950795598148E-4</v>
      </c>
    </row>
    <row r="1588" spans="1:15">
      <c r="A1588" s="2">
        <v>41799</v>
      </c>
      <c r="B1588" s="1">
        <v>63.799999237060547</v>
      </c>
      <c r="C1588" s="1">
        <v>30.579999923706051</v>
      </c>
      <c r="D1588" s="1">
        <v>38.419998168945313</v>
      </c>
      <c r="E1588" s="1">
        <v>28.680000305175781</v>
      </c>
      <c r="F1588" s="1">
        <v>13.72000026702881</v>
      </c>
      <c r="G1588" s="1">
        <v>25.10000038146973</v>
      </c>
      <c r="I1588" s="2">
        <v>41799</v>
      </c>
      <c r="J1588">
        <f t="shared" si="163"/>
        <v>3.9339103540729416E-3</v>
      </c>
      <c r="K1588">
        <f t="shared" si="164"/>
        <v>6.583303767754377E-3</v>
      </c>
      <c r="L1588">
        <f t="shared" si="165"/>
        <v>5.7590942830371503E-3</v>
      </c>
      <c r="M1588">
        <f t="shared" si="166"/>
        <v>1.1997182454384822E-2</v>
      </c>
      <c r="N1588">
        <f t="shared" si="167"/>
        <v>2.9239737544374945E-3</v>
      </c>
      <c r="O1588">
        <f t="shared" si="168"/>
        <v>4.4017851684297034E-3</v>
      </c>
    </row>
    <row r="1589" spans="1:15">
      <c r="A1589" s="2">
        <v>41800</v>
      </c>
      <c r="B1589" s="1">
        <v>64.199996948242188</v>
      </c>
      <c r="C1589" s="1">
        <v>30.620000839233398</v>
      </c>
      <c r="D1589" s="1">
        <v>39.189998626708977</v>
      </c>
      <c r="E1589" s="1">
        <v>28.639999389648441</v>
      </c>
      <c r="F1589" s="1">
        <v>13.840000152587891</v>
      </c>
      <c r="G1589" s="1">
        <v>25.20000076293945</v>
      </c>
      <c r="I1589" s="2">
        <v>41800</v>
      </c>
      <c r="J1589">
        <f t="shared" si="163"/>
        <v>6.2695566765663445E-3</v>
      </c>
      <c r="K1589">
        <f t="shared" si="164"/>
        <v>1.308074415537785E-3</v>
      </c>
      <c r="L1589">
        <f t="shared" si="165"/>
        <v>2.0041657846461121E-2</v>
      </c>
      <c r="M1589">
        <f t="shared" si="166"/>
        <v>-1.3947320467817906E-3</v>
      </c>
      <c r="N1589">
        <f t="shared" si="167"/>
        <v>8.7463471737283943E-3</v>
      </c>
      <c r="O1589">
        <f t="shared" si="168"/>
        <v>3.984078882466692E-3</v>
      </c>
    </row>
    <row r="1590" spans="1:15">
      <c r="A1590" s="2">
        <v>41801</v>
      </c>
      <c r="B1590" s="1">
        <v>64.150001525878906</v>
      </c>
      <c r="C1590" s="1">
        <v>30.79999923706055</v>
      </c>
      <c r="D1590" s="1">
        <v>38.830001831054688</v>
      </c>
      <c r="E1590" s="1">
        <v>28.579999923706051</v>
      </c>
      <c r="F1590" s="1">
        <v>13.829999923706049</v>
      </c>
      <c r="G1590" s="1">
        <v>25.180000305175781</v>
      </c>
      <c r="I1590" s="2">
        <v>41801</v>
      </c>
      <c r="J1590">
        <f t="shared" si="163"/>
        <v>-7.7874493364209012E-4</v>
      </c>
      <c r="K1590">
        <f t="shared" si="164"/>
        <v>5.8784582917620334E-3</v>
      </c>
      <c r="L1590">
        <f t="shared" si="165"/>
        <v>-9.1859353985519875E-3</v>
      </c>
      <c r="M1590">
        <f t="shared" si="166"/>
        <v>-2.0949534644220682E-3</v>
      </c>
      <c r="N1590">
        <f t="shared" si="167"/>
        <v>-7.2255988234012848E-4</v>
      </c>
      <c r="O1590">
        <f t="shared" si="168"/>
        <v>-7.9366893484710248E-4</v>
      </c>
    </row>
    <row r="1591" spans="1:15">
      <c r="A1591" s="2">
        <v>41802</v>
      </c>
      <c r="B1591" s="1">
        <v>64</v>
      </c>
      <c r="C1591" s="1">
        <v>30.79000091552734</v>
      </c>
      <c r="D1591" s="1">
        <v>38.450000762939453</v>
      </c>
      <c r="E1591" s="1">
        <v>28.739999771118161</v>
      </c>
      <c r="F1591" s="1">
        <v>13.840000152587891</v>
      </c>
      <c r="G1591" s="1">
        <v>25.10000038146973</v>
      </c>
      <c r="I1591" s="2">
        <v>41802</v>
      </c>
      <c r="J1591">
        <f t="shared" si="163"/>
        <v>-2.3382934109267913E-3</v>
      </c>
      <c r="K1591">
        <f t="shared" si="164"/>
        <v>-3.2462083704143743E-4</v>
      </c>
      <c r="L1591">
        <f t="shared" si="165"/>
        <v>-9.7862747925838278E-3</v>
      </c>
      <c r="M1591">
        <f t="shared" si="166"/>
        <v>5.5983151798189978E-3</v>
      </c>
      <c r="N1591">
        <f t="shared" si="167"/>
        <v>7.2308235263977415E-4</v>
      </c>
      <c r="O1591">
        <f t="shared" si="168"/>
        <v>-3.1771216336962094E-3</v>
      </c>
    </row>
    <row r="1592" spans="1:15">
      <c r="A1592" s="2">
        <v>41803</v>
      </c>
      <c r="B1592" s="1">
        <v>63.849998474121087</v>
      </c>
      <c r="C1592" s="1">
        <v>30.659999847412109</v>
      </c>
      <c r="D1592" s="1">
        <v>38.470001220703118</v>
      </c>
      <c r="E1592" s="1">
        <v>28.739999771118161</v>
      </c>
      <c r="F1592" s="1">
        <v>13.829999923706049</v>
      </c>
      <c r="G1592" s="1">
        <v>25.110000610351559</v>
      </c>
      <c r="I1592" s="2">
        <v>41803</v>
      </c>
      <c r="J1592">
        <f t="shared" si="163"/>
        <v>-2.3437738418580212E-3</v>
      </c>
      <c r="K1592">
        <f t="shared" si="164"/>
        <v>-4.2221846135013109E-3</v>
      </c>
      <c r="L1592">
        <f t="shared" si="165"/>
        <v>5.2016794191958712E-4</v>
      </c>
      <c r="M1592">
        <f t="shared" si="166"/>
        <v>0</v>
      </c>
      <c r="N1592">
        <f t="shared" si="167"/>
        <v>-7.2255988234012848E-4</v>
      </c>
      <c r="O1592">
        <f t="shared" si="168"/>
        <v>3.98415487244836E-4</v>
      </c>
    </row>
    <row r="1593" spans="1:15">
      <c r="A1593" s="2">
        <v>41806</v>
      </c>
      <c r="B1593" s="1">
        <v>63.900001525878913</v>
      </c>
      <c r="C1593" s="1">
        <v>31</v>
      </c>
      <c r="D1593" s="1">
        <v>38.799999237060547</v>
      </c>
      <c r="E1593" s="1">
        <v>28.75</v>
      </c>
      <c r="F1593" s="1">
        <v>13.88000011444092</v>
      </c>
      <c r="G1593" s="1">
        <v>25.14999961853027</v>
      </c>
      <c r="I1593" s="2">
        <v>41806</v>
      </c>
      <c r="J1593">
        <f t="shared" si="163"/>
        <v>7.831331707563524E-4</v>
      </c>
      <c r="K1593">
        <f t="shared" si="164"/>
        <v>1.1089372285714109E-2</v>
      </c>
      <c r="L1593">
        <f t="shared" si="165"/>
        <v>8.5780609796247253E-3</v>
      </c>
      <c r="M1593">
        <f t="shared" si="166"/>
        <v>3.479550786875466E-4</v>
      </c>
      <c r="N1593">
        <f t="shared" si="167"/>
        <v>3.6153428062689207E-3</v>
      </c>
      <c r="O1593">
        <f t="shared" si="168"/>
        <v>1.5929513025269067E-3</v>
      </c>
    </row>
    <row r="1594" spans="1:15">
      <c r="A1594" s="2">
        <v>41807</v>
      </c>
      <c r="B1594" s="1">
        <v>64.349998474121094</v>
      </c>
      <c r="C1594" s="1">
        <v>30.760000228881839</v>
      </c>
      <c r="D1594" s="1">
        <v>38.669998168945313</v>
      </c>
      <c r="E1594" s="1">
        <v>28.809999465942379</v>
      </c>
      <c r="F1594" s="1">
        <v>13.89000034332275</v>
      </c>
      <c r="G1594" s="1">
        <v>25.219999313354489</v>
      </c>
      <c r="I1594" s="2">
        <v>41807</v>
      </c>
      <c r="J1594">
        <f t="shared" si="163"/>
        <v>7.0422055946264064E-3</v>
      </c>
      <c r="K1594">
        <f t="shared" si="164"/>
        <v>-7.741928100585823E-3</v>
      </c>
      <c r="L1594">
        <f t="shared" si="165"/>
        <v>-3.3505430585437077E-3</v>
      </c>
      <c r="M1594">
        <f t="shared" si="166"/>
        <v>2.0869379458218875E-3</v>
      </c>
      <c r="N1594">
        <f t="shared" si="167"/>
        <v>7.2047757920594316E-4</v>
      </c>
      <c r="O1594">
        <f t="shared" si="168"/>
        <v>2.7832881067975713E-3</v>
      </c>
    </row>
    <row r="1595" spans="1:15">
      <c r="A1595" s="2">
        <v>41808</v>
      </c>
      <c r="B1595" s="1">
        <v>64.5</v>
      </c>
      <c r="C1595" s="1">
        <v>30.840000152587891</v>
      </c>
      <c r="D1595" s="1">
        <v>39.099998474121087</v>
      </c>
      <c r="E1595" s="1">
        <v>28.719999313354489</v>
      </c>
      <c r="F1595" s="1">
        <v>13.86999988555908</v>
      </c>
      <c r="G1595" s="1">
        <v>25.229999542236332</v>
      </c>
      <c r="I1595" s="2">
        <v>41808</v>
      </c>
      <c r="J1595">
        <f t="shared" si="163"/>
        <v>2.3310260984579613E-3</v>
      </c>
      <c r="K1595">
        <f t="shared" si="164"/>
        <v>2.6007777344206873E-3</v>
      </c>
      <c r="L1595">
        <f t="shared" si="165"/>
        <v>1.1119739475992377E-2</v>
      </c>
      <c r="M1595">
        <f t="shared" si="166"/>
        <v>-3.1239206614454792E-3</v>
      </c>
      <c r="N1595">
        <f t="shared" si="167"/>
        <v>-1.4399177299721801E-3</v>
      </c>
      <c r="O1595">
        <f t="shared" si="168"/>
        <v>3.9651979199490793E-4</v>
      </c>
    </row>
    <row r="1596" spans="1:15">
      <c r="A1596" s="2">
        <v>41809</v>
      </c>
      <c r="B1596" s="1">
        <v>64.949996948242188</v>
      </c>
      <c r="C1596" s="1">
        <v>30.870000839233398</v>
      </c>
      <c r="D1596" s="1">
        <v>39.200000762939453</v>
      </c>
      <c r="E1596" s="1">
        <v>29</v>
      </c>
      <c r="F1596" s="1">
        <v>13.930000305175779</v>
      </c>
      <c r="G1596" s="1">
        <v>25.20000076293945</v>
      </c>
      <c r="I1596" s="2">
        <v>41809</v>
      </c>
      <c r="J1596">
        <f t="shared" si="163"/>
        <v>6.9766968719718993E-3</v>
      </c>
      <c r="K1596">
        <f t="shared" si="164"/>
        <v>9.7278490587135588E-4</v>
      </c>
      <c r="L1596">
        <f t="shared" si="165"/>
        <v>2.557603394397943E-3</v>
      </c>
      <c r="M1596">
        <f t="shared" si="166"/>
        <v>9.7493277625293698E-3</v>
      </c>
      <c r="N1596">
        <f t="shared" si="167"/>
        <v>4.325913490393709E-3</v>
      </c>
      <c r="O1596">
        <f t="shared" si="168"/>
        <v>-1.1890122806646345E-3</v>
      </c>
    </row>
    <row r="1597" spans="1:15">
      <c r="A1597" s="2">
        <v>41810</v>
      </c>
      <c r="B1597" s="1">
        <v>64.75</v>
      </c>
      <c r="C1597" s="1">
        <v>30.870000839233398</v>
      </c>
      <c r="D1597" s="1">
        <v>39.020000457763672</v>
      </c>
      <c r="E1597" s="1">
        <v>29.010000228881839</v>
      </c>
      <c r="F1597" s="1">
        <v>13.920000076293951</v>
      </c>
      <c r="G1597" s="1">
        <v>25.190000534057621</v>
      </c>
      <c r="I1597" s="2">
        <v>41810</v>
      </c>
      <c r="J1597">
        <f t="shared" si="163"/>
        <v>-3.0792449213132753E-3</v>
      </c>
      <c r="K1597">
        <f t="shared" si="164"/>
        <v>0</v>
      </c>
      <c r="L1597">
        <f t="shared" si="165"/>
        <v>-4.5918444304204583E-3</v>
      </c>
      <c r="M1597">
        <f t="shared" si="166"/>
        <v>3.4483547868412038E-4</v>
      </c>
      <c r="N1597">
        <f t="shared" si="167"/>
        <v>-7.1789150486329734E-4</v>
      </c>
      <c r="O1597">
        <f t="shared" si="168"/>
        <v>-3.9683446742333977E-4</v>
      </c>
    </row>
    <row r="1598" spans="1:15">
      <c r="A1598" s="2">
        <v>41813</v>
      </c>
      <c r="B1598" s="1">
        <v>64.699996948242188</v>
      </c>
      <c r="C1598" s="1">
        <v>30.569999694824219</v>
      </c>
      <c r="D1598" s="1">
        <v>38.590000152587891</v>
      </c>
      <c r="E1598" s="1">
        <v>29</v>
      </c>
      <c r="F1598" s="1">
        <v>13.930000305175779</v>
      </c>
      <c r="G1598" s="1">
        <v>25</v>
      </c>
      <c r="I1598" s="2">
        <v>41813</v>
      </c>
      <c r="J1598">
        <f t="shared" si="163"/>
        <v>-7.7224790359555981E-4</v>
      </c>
      <c r="K1598">
        <f t="shared" si="164"/>
        <v>-9.7182097911672639E-3</v>
      </c>
      <c r="L1598">
        <f t="shared" si="165"/>
        <v>-1.101999744057475E-2</v>
      </c>
      <c r="M1598">
        <f t="shared" si="166"/>
        <v>-3.4471660816753251E-4</v>
      </c>
      <c r="N1598">
        <f t="shared" si="167"/>
        <v>7.1840724332030933E-4</v>
      </c>
      <c r="O1598">
        <f t="shared" si="168"/>
        <v>-7.5426967062082609E-3</v>
      </c>
    </row>
    <row r="1599" spans="1:15">
      <c r="A1599" s="2">
        <v>41814</v>
      </c>
      <c r="B1599" s="1">
        <v>64.800003051757813</v>
      </c>
      <c r="C1599" s="1">
        <v>30.75</v>
      </c>
      <c r="D1599" s="1">
        <v>39.130001068115227</v>
      </c>
      <c r="E1599" s="1">
        <v>28.930000305175781</v>
      </c>
      <c r="F1599" s="1">
        <v>13.97000026702881</v>
      </c>
      <c r="G1599" s="1">
        <v>24.940000534057621</v>
      </c>
      <c r="I1599" s="2">
        <v>41814</v>
      </c>
      <c r="J1599">
        <f t="shared" si="163"/>
        <v>1.5456894626382518E-3</v>
      </c>
      <c r="K1599">
        <f t="shared" si="164"/>
        <v>5.8881356549786608E-3</v>
      </c>
      <c r="L1599">
        <f t="shared" si="165"/>
        <v>1.3993286172379648E-2</v>
      </c>
      <c r="M1599">
        <f t="shared" si="166"/>
        <v>-2.4137825801454739E-3</v>
      </c>
      <c r="N1599">
        <f t="shared" si="167"/>
        <v>2.8714975575534381E-3</v>
      </c>
      <c r="O1599">
        <f t="shared" si="168"/>
        <v>-2.3999786376951702E-3</v>
      </c>
    </row>
    <row r="1600" spans="1:15">
      <c r="A1600" s="2">
        <v>41815</v>
      </c>
      <c r="B1600" s="1">
        <v>64.650001525878906</v>
      </c>
      <c r="C1600" s="1">
        <v>30.530000686645511</v>
      </c>
      <c r="D1600" s="1">
        <v>39.180000305175781</v>
      </c>
      <c r="E1600" s="1">
        <v>28.840000152587891</v>
      </c>
      <c r="F1600" s="1">
        <v>13.94999980926514</v>
      </c>
      <c r="G1600" s="1">
        <v>24.979999542236332</v>
      </c>
      <c r="I1600" s="2">
        <v>41815</v>
      </c>
      <c r="J1600">
        <f t="shared" si="163"/>
        <v>-2.3148382533114279E-3</v>
      </c>
      <c r="K1600">
        <f t="shared" si="164"/>
        <v>-7.1544492147801184E-3</v>
      </c>
      <c r="L1600">
        <f t="shared" si="165"/>
        <v>1.2777724430295368E-3</v>
      </c>
      <c r="M1600">
        <f t="shared" si="166"/>
        <v>-3.1109627251469114E-3</v>
      </c>
      <c r="N1600">
        <f t="shared" si="167"/>
        <v>-1.4316719671705394E-3</v>
      </c>
      <c r="O1600">
        <f t="shared" si="168"/>
        <v>1.6038094355326498E-3</v>
      </c>
    </row>
    <row r="1601" spans="1:15">
      <c r="A1601" s="2">
        <v>41816</v>
      </c>
      <c r="B1601" s="1">
        <v>65.349998474121094</v>
      </c>
      <c r="C1601" s="1">
        <v>30.879999160766602</v>
      </c>
      <c r="D1601" s="1">
        <v>39</v>
      </c>
      <c r="E1601" s="1">
        <v>29.20000076293945</v>
      </c>
      <c r="F1601" s="1">
        <v>14.05000019073486</v>
      </c>
      <c r="G1601" s="1">
        <v>25.079999923706051</v>
      </c>
      <c r="I1601" s="2">
        <v>41816</v>
      </c>
      <c r="J1601">
        <f t="shared" si="163"/>
        <v>1.0827485409447115E-2</v>
      </c>
      <c r="K1601">
        <f t="shared" si="164"/>
        <v>1.1464083401550239E-2</v>
      </c>
      <c r="L1601">
        <f t="shared" si="165"/>
        <v>-4.5941884577270593E-3</v>
      </c>
      <c r="M1601">
        <f t="shared" si="166"/>
        <v>1.2482684065424845E-2</v>
      </c>
      <c r="N1601">
        <f t="shared" si="167"/>
        <v>7.1684862248745287E-3</v>
      </c>
      <c r="O1601">
        <f t="shared" si="168"/>
        <v>4.0032179064150184E-3</v>
      </c>
    </row>
    <row r="1602" spans="1:15">
      <c r="A1602" s="2">
        <v>41817</v>
      </c>
      <c r="B1602" s="1">
        <v>65.349998474121094</v>
      </c>
      <c r="C1602" s="1">
        <v>30.870000839233398</v>
      </c>
      <c r="D1602" s="1">
        <v>39.5</v>
      </c>
      <c r="E1602" s="1">
        <v>29.20000076293945</v>
      </c>
      <c r="F1602" s="1">
        <v>14.05000019073486</v>
      </c>
      <c r="G1602" s="1">
        <v>25.069999694824219</v>
      </c>
      <c r="I1602" s="2">
        <v>41817</v>
      </c>
      <c r="J1602">
        <f t="shared" si="163"/>
        <v>0</v>
      </c>
      <c r="K1602">
        <f t="shared" si="164"/>
        <v>-3.2377985119591936E-4</v>
      </c>
      <c r="L1602">
        <f t="shared" si="165"/>
        <v>1.282051282051282E-2</v>
      </c>
      <c r="M1602">
        <f t="shared" si="166"/>
        <v>0</v>
      </c>
      <c r="N1602">
        <f t="shared" si="167"/>
        <v>0</v>
      </c>
      <c r="O1602">
        <f t="shared" si="168"/>
        <v>-3.9873321021743685E-4</v>
      </c>
    </row>
    <row r="1603" spans="1:15">
      <c r="A1603" s="2">
        <v>41820</v>
      </c>
      <c r="B1603" s="1">
        <v>65.949996948242188</v>
      </c>
      <c r="C1603" s="1">
        <v>30.879999160766602</v>
      </c>
      <c r="D1603" s="1">
        <v>40</v>
      </c>
      <c r="E1603" s="1">
        <v>29.29999923706055</v>
      </c>
      <c r="F1603" s="1">
        <v>14.10999965667725</v>
      </c>
      <c r="G1603" s="1">
        <v>25.170000076293949</v>
      </c>
      <c r="I1603" s="2">
        <v>41820</v>
      </c>
      <c r="J1603">
        <f t="shared" si="163"/>
        <v>9.1813081580819928E-3</v>
      </c>
      <c r="K1603">
        <f t="shared" si="164"/>
        <v>3.238847185418935E-4</v>
      </c>
      <c r="L1603">
        <f t="shared" si="165"/>
        <v>1.2658227848101266E-2</v>
      </c>
      <c r="M1603">
        <f t="shared" si="166"/>
        <v>3.4246051886415909E-3</v>
      </c>
      <c r="N1603">
        <f t="shared" si="167"/>
        <v>4.2704245642612871E-3</v>
      </c>
      <c r="O1603">
        <f t="shared" si="168"/>
        <v>3.9888465371770831E-3</v>
      </c>
    </row>
    <row r="1604" spans="1:15">
      <c r="A1604" s="2">
        <v>41821</v>
      </c>
      <c r="B1604" s="1">
        <v>66.550003051757813</v>
      </c>
      <c r="C1604" s="1">
        <v>31.10000038146973</v>
      </c>
      <c r="D1604" s="1">
        <v>39.659999847412109</v>
      </c>
      <c r="E1604" s="1">
        <v>29.75</v>
      </c>
      <c r="F1604" s="1">
        <v>14.11999988555908</v>
      </c>
      <c r="G1604" s="1">
        <v>25.389999389648441</v>
      </c>
      <c r="I1604" s="2">
        <v>41821</v>
      </c>
      <c r="J1604">
        <f t="shared" ref="J1604:J1667" si="169">(B1604-B1603)/B1603</f>
        <v>9.0978943332857484E-3</v>
      </c>
      <c r="K1604">
        <f t="shared" ref="K1604:K1667" si="170">(C1604-C1603)/C1603</f>
        <v>7.1243920557693104E-3</v>
      </c>
      <c r="L1604">
        <f t="shared" ref="L1604:L1667" si="171">(D1604-D1603)/D1603</f>
        <v>-8.5000038146972653E-3</v>
      </c>
      <c r="M1604">
        <f t="shared" ref="M1604:M1667" si="172">(E1604-E1603)/E1603</f>
        <v>1.5358388213548457E-2</v>
      </c>
      <c r="N1604">
        <f t="shared" ref="N1604:N1667" si="173">(F1604-F1603)/F1603</f>
        <v>7.0873346032281569E-4</v>
      </c>
      <c r="O1604">
        <f t="shared" ref="O1604:O1667" si="174">(G1604-G1603)/G1603</f>
        <v>8.7405368568789082E-3</v>
      </c>
    </row>
    <row r="1605" spans="1:15">
      <c r="A1605" s="2">
        <v>41822</v>
      </c>
      <c r="B1605" s="1">
        <v>67.099998474121094</v>
      </c>
      <c r="C1605" s="1">
        <v>31.10000038146973</v>
      </c>
      <c r="D1605" s="1">
        <v>40.470001220703118</v>
      </c>
      <c r="E1605" s="1">
        <v>29.89999961853027</v>
      </c>
      <c r="F1605" s="1">
        <v>14.079999923706049</v>
      </c>
      <c r="G1605" s="1">
        <v>25.319999694824219</v>
      </c>
      <c r="I1605" s="2">
        <v>41822</v>
      </c>
      <c r="J1605">
        <f t="shared" si="169"/>
        <v>8.2643936460158277E-3</v>
      </c>
      <c r="K1605">
        <f t="shared" si="170"/>
        <v>0</v>
      </c>
      <c r="L1605">
        <f t="shared" si="171"/>
        <v>2.0423635310322943E-2</v>
      </c>
      <c r="M1605">
        <f t="shared" si="172"/>
        <v>5.0420039842107526E-3</v>
      </c>
      <c r="N1605">
        <f t="shared" si="173"/>
        <v>-2.8328585111349739E-3</v>
      </c>
      <c r="O1605">
        <f t="shared" si="174"/>
        <v>-2.7569789880641485E-3</v>
      </c>
    </row>
    <row r="1606" spans="1:15">
      <c r="A1606" s="2">
        <v>41823</v>
      </c>
      <c r="B1606" s="1">
        <v>67.699996948242188</v>
      </c>
      <c r="C1606" s="1">
        <v>31.120000839233398</v>
      </c>
      <c r="D1606" s="1">
        <v>41.189998626708977</v>
      </c>
      <c r="E1606" s="1">
        <v>30.20000076293945</v>
      </c>
      <c r="F1606" s="1">
        <v>14.079999923706049</v>
      </c>
      <c r="G1606" s="1">
        <v>25.430000305175781</v>
      </c>
      <c r="I1606" s="2">
        <v>41823</v>
      </c>
      <c r="J1606">
        <f t="shared" si="169"/>
        <v>8.941855257306737E-3</v>
      </c>
      <c r="K1606">
        <f t="shared" si="170"/>
        <v>6.4310152792104681E-4</v>
      </c>
      <c r="L1606">
        <f t="shared" si="171"/>
        <v>1.7790891630552568E-2</v>
      </c>
      <c r="M1606">
        <f t="shared" si="172"/>
        <v>1.0033483218617051E-2</v>
      </c>
      <c r="N1606">
        <f t="shared" si="173"/>
        <v>0</v>
      </c>
      <c r="O1606">
        <f t="shared" si="174"/>
        <v>4.3444159430242116E-3</v>
      </c>
    </row>
    <row r="1607" spans="1:15">
      <c r="A1607" s="2">
        <v>41824</v>
      </c>
      <c r="B1607" s="1">
        <v>67.699996948242188</v>
      </c>
      <c r="C1607" s="1">
        <v>31.29000091552734</v>
      </c>
      <c r="D1607" s="1">
        <v>41.529998779296882</v>
      </c>
      <c r="E1607" s="1">
        <v>30.309999465942379</v>
      </c>
      <c r="F1607" s="1">
        <v>14.069999694824221</v>
      </c>
      <c r="G1607" s="1">
        <v>25.590000152587891</v>
      </c>
      <c r="I1607" s="2">
        <v>41824</v>
      </c>
      <c r="J1607">
        <f t="shared" si="169"/>
        <v>0</v>
      </c>
      <c r="K1607">
        <f t="shared" si="170"/>
        <v>5.4627272400205214E-3</v>
      </c>
      <c r="L1607">
        <f t="shared" si="171"/>
        <v>8.2544346667551803E-3</v>
      </c>
      <c r="M1607">
        <f t="shared" si="172"/>
        <v>3.6423410670213246E-3</v>
      </c>
      <c r="N1607">
        <f t="shared" si="173"/>
        <v>-7.1024353238750826E-4</v>
      </c>
      <c r="O1607">
        <f t="shared" si="174"/>
        <v>6.2917752847822233E-3</v>
      </c>
    </row>
    <row r="1608" spans="1:15">
      <c r="A1608" s="2">
        <v>41827</v>
      </c>
      <c r="B1608" s="1">
        <v>67.599998474121094</v>
      </c>
      <c r="C1608" s="1">
        <v>31.10000038146973</v>
      </c>
      <c r="D1608" s="1">
        <v>41.479999542236328</v>
      </c>
      <c r="E1608" s="1">
        <v>30.29000091552734</v>
      </c>
      <c r="F1608" s="1">
        <v>14.039999961853029</v>
      </c>
      <c r="G1608" s="1">
        <v>25.620000839233398</v>
      </c>
      <c r="I1608" s="2">
        <v>41827</v>
      </c>
      <c r="J1608">
        <f t="shared" si="169"/>
        <v>-1.4770824021978067E-3</v>
      </c>
      <c r="K1608">
        <f t="shared" si="170"/>
        <v>-6.0722444390637351E-3</v>
      </c>
      <c r="L1608">
        <f t="shared" si="171"/>
        <v>-1.2039306171489487E-3</v>
      </c>
      <c r="M1608">
        <f t="shared" si="172"/>
        <v>-6.5980042122766429E-4</v>
      </c>
      <c r="N1608">
        <f t="shared" si="173"/>
        <v>-2.1321772297000891E-3</v>
      </c>
      <c r="O1608">
        <f t="shared" si="174"/>
        <v>1.1723597681367686E-3</v>
      </c>
    </row>
    <row r="1609" spans="1:15">
      <c r="A1609" s="2">
        <v>41828</v>
      </c>
      <c r="B1609" s="1">
        <v>67.75</v>
      </c>
      <c r="C1609" s="1">
        <v>31.270000457763668</v>
      </c>
      <c r="D1609" s="1">
        <v>41.470001220703118</v>
      </c>
      <c r="E1609" s="1">
        <v>30.340000152587891</v>
      </c>
      <c r="F1609" s="1">
        <v>14.22000026702881</v>
      </c>
      <c r="G1609" s="1">
        <v>25.79000091552734</v>
      </c>
      <c r="I1609" s="2">
        <v>41828</v>
      </c>
      <c r="J1609">
        <f t="shared" si="169"/>
        <v>2.2189575335024667E-3</v>
      </c>
      <c r="K1609">
        <f t="shared" si="170"/>
        <v>5.46624032825508E-3</v>
      </c>
      <c r="L1609">
        <f t="shared" si="171"/>
        <v>-2.4103957674902101E-4</v>
      </c>
      <c r="M1609">
        <f t="shared" si="172"/>
        <v>1.6506845674910391E-3</v>
      </c>
      <c r="N1609">
        <f t="shared" si="173"/>
        <v>1.2820534591513234E-2</v>
      </c>
      <c r="O1609">
        <f t="shared" si="174"/>
        <v>6.6354438222191916E-3</v>
      </c>
    </row>
    <row r="1610" spans="1:15">
      <c r="A1610" s="2">
        <v>41829</v>
      </c>
      <c r="B1610" s="1">
        <v>67.849998474121094</v>
      </c>
      <c r="C1610" s="1">
        <v>31.29000091552734</v>
      </c>
      <c r="D1610" s="1">
        <v>40.889999389648438</v>
      </c>
      <c r="E1610" s="1">
        <v>30.379999160766602</v>
      </c>
      <c r="F1610" s="1">
        <v>14.329999923706049</v>
      </c>
      <c r="G1610" s="1">
        <v>25.719999313354489</v>
      </c>
      <c r="I1610" s="2">
        <v>41829</v>
      </c>
      <c r="J1610">
        <f t="shared" si="169"/>
        <v>1.4759922379497233E-3</v>
      </c>
      <c r="K1610">
        <f t="shared" si="170"/>
        <v>6.3960529168160575E-4</v>
      </c>
      <c r="L1610">
        <f t="shared" si="171"/>
        <v>-1.39860577280409E-2</v>
      </c>
      <c r="M1610">
        <f t="shared" si="172"/>
        <v>1.3183588654431555E-3</v>
      </c>
      <c r="N1610">
        <f t="shared" si="173"/>
        <v>7.7355593960352857E-3</v>
      </c>
      <c r="O1610">
        <f t="shared" si="174"/>
        <v>-2.7142923492765687E-3</v>
      </c>
    </row>
    <row r="1611" spans="1:15">
      <c r="A1611" s="2">
        <v>41830</v>
      </c>
      <c r="B1611" s="1">
        <v>68.349998474121094</v>
      </c>
      <c r="C1611" s="1">
        <v>31.319999694824219</v>
      </c>
      <c r="D1611" s="1">
        <v>41.080001831054688</v>
      </c>
      <c r="E1611" s="1">
        <v>30.360000610351559</v>
      </c>
      <c r="F1611" s="1">
        <v>14.569999694824221</v>
      </c>
      <c r="G1611" s="1">
        <v>25.75</v>
      </c>
      <c r="I1611" s="2">
        <v>41830</v>
      </c>
      <c r="J1611">
        <f t="shared" si="169"/>
        <v>7.3691969232793243E-3</v>
      </c>
      <c r="K1611">
        <f t="shared" si="170"/>
        <v>9.5873373023750753E-4</v>
      </c>
      <c r="L1611">
        <f t="shared" si="171"/>
        <v>4.6466726398227904E-3</v>
      </c>
      <c r="M1611">
        <f t="shared" si="172"/>
        <v>-6.5828015034540173E-4</v>
      </c>
      <c r="N1611">
        <f t="shared" si="173"/>
        <v>1.6748065066011668E-2</v>
      </c>
      <c r="O1611">
        <f t="shared" si="174"/>
        <v>1.1664341930963519E-3</v>
      </c>
    </row>
    <row r="1612" spans="1:15">
      <c r="A1612" s="2">
        <v>41831</v>
      </c>
      <c r="B1612" s="1">
        <v>68.300003051757813</v>
      </c>
      <c r="C1612" s="1">
        <v>31</v>
      </c>
      <c r="D1612" s="1">
        <v>40.740001678466797</v>
      </c>
      <c r="E1612" s="1">
        <v>30.239999771118161</v>
      </c>
      <c r="F1612" s="1">
        <v>14.47000026702881</v>
      </c>
      <c r="G1612" s="1">
        <v>25.430000305175781</v>
      </c>
      <c r="I1612" s="2">
        <v>41831</v>
      </c>
      <c r="J1612">
        <f t="shared" si="169"/>
        <v>-7.3146193825023541E-4</v>
      </c>
      <c r="K1612">
        <f t="shared" si="170"/>
        <v>-1.0217104021144044E-2</v>
      </c>
      <c r="L1612">
        <f t="shared" si="171"/>
        <v>-8.2765369384882881E-3</v>
      </c>
      <c r="M1612">
        <f t="shared" si="172"/>
        <v>-3.9525967332320437E-3</v>
      </c>
      <c r="N1612">
        <f t="shared" si="173"/>
        <v>-6.8633788531192279E-3</v>
      </c>
      <c r="O1612">
        <f t="shared" si="174"/>
        <v>-1.2427172614532767E-2</v>
      </c>
    </row>
    <row r="1613" spans="1:15">
      <c r="A1613" s="2">
        <v>41834</v>
      </c>
      <c r="B1613" s="1">
        <v>68.699996948242188</v>
      </c>
      <c r="C1613" s="1">
        <v>31.20000076293945</v>
      </c>
      <c r="D1613" s="1">
        <v>41.090000152587891</v>
      </c>
      <c r="E1613" s="1">
        <v>30.389999389648441</v>
      </c>
      <c r="F1613" s="1">
        <v>14.77999973297119</v>
      </c>
      <c r="G1613" s="1">
        <v>25.520000457763668</v>
      </c>
      <c r="I1613" s="2">
        <v>41834</v>
      </c>
      <c r="J1613">
        <f t="shared" si="169"/>
        <v>5.8564257483452705E-3</v>
      </c>
      <c r="K1613">
        <f t="shared" si="170"/>
        <v>6.4516375141757927E-3</v>
      </c>
      <c r="L1613">
        <f t="shared" si="171"/>
        <v>8.5910274840780409E-3</v>
      </c>
      <c r="M1613">
        <f t="shared" si="172"/>
        <v>4.9603048831218339E-3</v>
      </c>
      <c r="N1613">
        <f t="shared" si="173"/>
        <v>2.1423597803846679E-2</v>
      </c>
      <c r="O1613">
        <f t="shared" si="174"/>
        <v>3.5391329731745734E-3</v>
      </c>
    </row>
    <row r="1614" spans="1:15">
      <c r="A1614" s="2">
        <v>41835</v>
      </c>
      <c r="B1614" s="1">
        <v>68.949996948242188</v>
      </c>
      <c r="C1614" s="1">
        <v>31.260000228881839</v>
      </c>
      <c r="D1614" s="1">
        <v>41.180000305175781</v>
      </c>
      <c r="E1614" s="1">
        <v>30.45000076293945</v>
      </c>
      <c r="F1614" s="1">
        <v>15</v>
      </c>
      <c r="G1614" s="1">
        <v>25.60000038146973</v>
      </c>
      <c r="I1614" s="2">
        <v>41835</v>
      </c>
      <c r="J1614">
        <f t="shared" si="169"/>
        <v>3.6390103508788687E-3</v>
      </c>
      <c r="K1614">
        <f t="shared" si="170"/>
        <v>1.9230597588208898E-3</v>
      </c>
      <c r="L1614">
        <f t="shared" si="171"/>
        <v>2.1903176503693033E-3</v>
      </c>
      <c r="M1614">
        <f t="shared" si="172"/>
        <v>1.9743788909533976E-3</v>
      </c>
      <c r="N1614">
        <f t="shared" si="173"/>
        <v>1.4884998038128126E-2</v>
      </c>
      <c r="O1614">
        <f t="shared" si="174"/>
        <v>3.1347931924399436E-3</v>
      </c>
    </row>
    <row r="1615" spans="1:15">
      <c r="A1615" s="2">
        <v>41836</v>
      </c>
      <c r="B1615" s="1">
        <v>68.349998474121094</v>
      </c>
      <c r="C1615" s="1">
        <v>31.020000457763668</v>
      </c>
      <c r="D1615" s="1">
        <v>40.869998931884773</v>
      </c>
      <c r="E1615" s="1">
        <v>30.120000839233398</v>
      </c>
      <c r="F1615" s="1">
        <v>14.920000076293951</v>
      </c>
      <c r="G1615" s="1">
        <v>25.559999465942379</v>
      </c>
      <c r="I1615" s="2">
        <v>41836</v>
      </c>
      <c r="J1615">
        <f t="shared" si="169"/>
        <v>-8.7019361954647646E-3</v>
      </c>
      <c r="K1615">
        <f t="shared" si="170"/>
        <v>-7.6775358080909354E-3</v>
      </c>
      <c r="L1615">
        <f t="shared" si="171"/>
        <v>-7.5279594704627875E-3</v>
      </c>
      <c r="M1615">
        <f t="shared" si="172"/>
        <v>-1.0837435646559736E-2</v>
      </c>
      <c r="N1615">
        <f t="shared" si="173"/>
        <v>-5.3333282470699574E-3</v>
      </c>
      <c r="O1615">
        <f t="shared" si="174"/>
        <v>-1.5625357395035457E-3</v>
      </c>
    </row>
    <row r="1616" spans="1:15">
      <c r="A1616" s="2">
        <v>41837</v>
      </c>
      <c r="B1616" s="1">
        <v>67.5</v>
      </c>
      <c r="C1616" s="1">
        <v>31.120000839233398</v>
      </c>
      <c r="D1616" s="1">
        <v>40.020000457763672</v>
      </c>
      <c r="E1616" s="1">
        <v>29.659999847412109</v>
      </c>
      <c r="F1616" s="1">
        <v>15</v>
      </c>
      <c r="G1616" s="1">
        <v>25.469999313354489</v>
      </c>
      <c r="I1616" s="2">
        <v>41837</v>
      </c>
      <c r="J1616">
        <f t="shared" si="169"/>
        <v>-1.2435969174789712E-2</v>
      </c>
      <c r="K1616">
        <f t="shared" si="170"/>
        <v>3.2237388779503412E-3</v>
      </c>
      <c r="L1616">
        <f t="shared" si="171"/>
        <v>-2.079761429741496E-2</v>
      </c>
      <c r="M1616">
        <f t="shared" si="172"/>
        <v>-1.5272276859371986E-2</v>
      </c>
      <c r="N1616">
        <f t="shared" si="173"/>
        <v>5.3619251539522052E-3</v>
      </c>
      <c r="O1616">
        <f t="shared" si="174"/>
        <v>-3.5211328039271689E-3</v>
      </c>
    </row>
    <row r="1617" spans="1:15">
      <c r="A1617" s="2">
        <v>41838</v>
      </c>
      <c r="B1617" s="1">
        <v>67.5</v>
      </c>
      <c r="C1617" s="1">
        <v>31.20999908447266</v>
      </c>
      <c r="D1617" s="1">
        <v>39.919998168945313</v>
      </c>
      <c r="E1617" s="1">
        <v>29.70999908447266</v>
      </c>
      <c r="F1617" s="1">
        <v>15</v>
      </c>
      <c r="G1617" s="1">
        <v>25.530000686645511</v>
      </c>
      <c r="I1617" s="2">
        <v>41838</v>
      </c>
      <c r="J1617">
        <f t="shared" si="169"/>
        <v>0</v>
      </c>
      <c r="K1617">
        <f t="shared" si="170"/>
        <v>2.8919743834260885E-3</v>
      </c>
      <c r="L1617">
        <f t="shared" si="171"/>
        <v>-2.4988077879684145E-3</v>
      </c>
      <c r="M1617">
        <f t="shared" si="172"/>
        <v>1.6857463694462209E-3</v>
      </c>
      <c r="N1617">
        <f t="shared" si="173"/>
        <v>0</v>
      </c>
      <c r="O1617">
        <f t="shared" si="174"/>
        <v>2.3557665845543494E-3</v>
      </c>
    </row>
    <row r="1618" spans="1:15">
      <c r="A1618" s="2">
        <v>41841</v>
      </c>
      <c r="B1618" s="1">
        <v>67.5</v>
      </c>
      <c r="C1618" s="1">
        <v>31.340000152587891</v>
      </c>
      <c r="D1618" s="1">
        <v>39.990001678466797</v>
      </c>
      <c r="E1618" s="1">
        <v>29.930000305175781</v>
      </c>
      <c r="F1618" s="1">
        <v>15.069999694824221</v>
      </c>
      <c r="G1618" s="1">
        <v>25.54999923706055</v>
      </c>
      <c r="I1618" s="2">
        <v>41841</v>
      </c>
      <c r="J1618">
        <f t="shared" si="169"/>
        <v>0</v>
      </c>
      <c r="K1618">
        <f t="shared" si="170"/>
        <v>4.165365970161399E-3</v>
      </c>
      <c r="L1618">
        <f t="shared" si="171"/>
        <v>1.7535950083269723E-3</v>
      </c>
      <c r="M1618">
        <f t="shared" si="172"/>
        <v>7.4049554857812403E-3</v>
      </c>
      <c r="N1618">
        <f t="shared" si="173"/>
        <v>4.6666463216147019E-3</v>
      </c>
      <c r="O1618">
        <f t="shared" si="174"/>
        <v>7.833352870021701E-4</v>
      </c>
    </row>
    <row r="1619" spans="1:15">
      <c r="A1619" s="2">
        <v>41842</v>
      </c>
      <c r="B1619" s="1">
        <v>68.099998474121094</v>
      </c>
      <c r="C1619" s="1">
        <v>31.379999160766602</v>
      </c>
      <c r="D1619" s="1">
        <v>40.529998779296882</v>
      </c>
      <c r="E1619" s="1">
        <v>30</v>
      </c>
      <c r="F1619" s="1">
        <v>15.039999961853029</v>
      </c>
      <c r="G1619" s="1">
        <v>25.760000228881839</v>
      </c>
      <c r="I1619" s="2">
        <v>41842</v>
      </c>
      <c r="J1619">
        <f t="shared" si="169"/>
        <v>8.8888662832754626E-3</v>
      </c>
      <c r="K1619">
        <f t="shared" si="170"/>
        <v>1.2762925329918365E-3</v>
      </c>
      <c r="L1619">
        <f t="shared" si="171"/>
        <v>1.3503302779825954E-2</v>
      </c>
      <c r="M1619">
        <f t="shared" si="172"/>
        <v>2.338780291028388E-3</v>
      </c>
      <c r="N1619">
        <f t="shared" si="173"/>
        <v>-1.9906923409888848E-3</v>
      </c>
      <c r="O1619">
        <f t="shared" si="174"/>
        <v>8.2192171464600412E-3</v>
      </c>
    </row>
    <row r="1620" spans="1:15">
      <c r="A1620" s="2">
        <v>41844</v>
      </c>
      <c r="B1620" s="1">
        <v>68.400001525878906</v>
      </c>
      <c r="C1620" s="1">
        <v>31.70000076293945</v>
      </c>
      <c r="D1620" s="1">
        <v>40.599998474121087</v>
      </c>
      <c r="E1620" s="1">
        <v>30.35000038146973</v>
      </c>
      <c r="F1620" s="1">
        <v>15.260000228881839</v>
      </c>
      <c r="G1620" s="1">
        <v>25.79999923706055</v>
      </c>
      <c r="I1620" s="2">
        <v>41844</v>
      </c>
      <c r="J1620">
        <f t="shared" si="169"/>
        <v>4.4053312552101986E-3</v>
      </c>
      <c r="K1620">
        <f t="shared" si="170"/>
        <v>1.019762940506817E-2</v>
      </c>
      <c r="L1620">
        <f t="shared" si="171"/>
        <v>1.7271082391436209E-3</v>
      </c>
      <c r="M1620">
        <f t="shared" si="172"/>
        <v>1.1666679382324336E-2</v>
      </c>
      <c r="N1620">
        <f t="shared" si="173"/>
        <v>1.4627677366144412E-2</v>
      </c>
      <c r="O1620">
        <f t="shared" si="174"/>
        <v>1.5527565148801697E-3</v>
      </c>
    </row>
    <row r="1621" spans="1:15">
      <c r="A1621" s="2">
        <v>41845</v>
      </c>
      <c r="B1621" s="1">
        <v>67.650001525878906</v>
      </c>
      <c r="C1621" s="1">
        <v>31.520000457763668</v>
      </c>
      <c r="D1621" s="1">
        <v>39.889999389648438</v>
      </c>
      <c r="E1621" s="1">
        <v>29.729999542236332</v>
      </c>
      <c r="F1621" s="1">
        <v>15.27000045776367</v>
      </c>
      <c r="G1621" s="1">
        <v>25.60000038146973</v>
      </c>
      <c r="I1621" s="2">
        <v>41845</v>
      </c>
      <c r="J1621">
        <f t="shared" si="169"/>
        <v>-1.0964912036094621E-2</v>
      </c>
      <c r="K1621">
        <f t="shared" si="170"/>
        <v>-5.6782429288210002E-3</v>
      </c>
      <c r="L1621">
        <f t="shared" si="171"/>
        <v>-1.7487662836372046E-2</v>
      </c>
      <c r="M1621">
        <f t="shared" si="172"/>
        <v>-2.0428363474154734E-2</v>
      </c>
      <c r="N1621">
        <f t="shared" si="173"/>
        <v>6.5532298373781642E-4</v>
      </c>
      <c r="O1621">
        <f t="shared" si="174"/>
        <v>-7.7518938567847267E-3</v>
      </c>
    </row>
    <row r="1622" spans="1:15">
      <c r="A1622" s="2">
        <v>41848</v>
      </c>
      <c r="B1622" s="1">
        <v>67.5</v>
      </c>
      <c r="C1622" s="1">
        <v>31.489999771118161</v>
      </c>
      <c r="D1622" s="1">
        <v>39.75</v>
      </c>
      <c r="E1622" s="1">
        <v>29.770000457763668</v>
      </c>
      <c r="F1622" s="1">
        <v>15.47000026702881</v>
      </c>
      <c r="G1622" s="1">
        <v>25.680000305175781</v>
      </c>
      <c r="I1622" s="2">
        <v>41848</v>
      </c>
      <c r="J1622">
        <f t="shared" si="169"/>
        <v>-2.2173174056991634E-3</v>
      </c>
      <c r="K1622">
        <f t="shared" si="170"/>
        <v>-9.5179842036196302E-4</v>
      </c>
      <c r="L1622">
        <f t="shared" si="171"/>
        <v>-3.5096362945738154E-3</v>
      </c>
      <c r="M1622">
        <f t="shared" si="172"/>
        <v>1.3454731296079839E-3</v>
      </c>
      <c r="N1622">
        <f t="shared" si="173"/>
        <v>1.309756406480362E-2</v>
      </c>
      <c r="O1622">
        <f t="shared" si="174"/>
        <v>3.1249969732015386E-3</v>
      </c>
    </row>
    <row r="1623" spans="1:15">
      <c r="A1623" s="2">
        <v>41849</v>
      </c>
      <c r="B1623" s="1">
        <v>67.449996948242188</v>
      </c>
      <c r="C1623" s="1">
        <v>31.680000305175781</v>
      </c>
      <c r="D1623" s="1">
        <v>39.590000152587891</v>
      </c>
      <c r="E1623" s="1">
        <v>29.420000076293949</v>
      </c>
      <c r="F1623" s="1">
        <v>15.25</v>
      </c>
      <c r="G1623" s="1">
        <v>25.620000839233398</v>
      </c>
      <c r="I1623" s="2">
        <v>41849</v>
      </c>
      <c r="J1623">
        <f t="shared" si="169"/>
        <v>-7.4078595196759264E-4</v>
      </c>
      <c r="K1623">
        <f t="shared" si="170"/>
        <v>6.0336784832842223E-3</v>
      </c>
      <c r="L1623">
        <f t="shared" si="171"/>
        <v>-4.02515339401533E-3</v>
      </c>
      <c r="M1623">
        <f t="shared" si="172"/>
        <v>-1.1756814782931703E-2</v>
      </c>
      <c r="N1623">
        <f t="shared" si="173"/>
        <v>-1.4221090060204887E-2</v>
      </c>
      <c r="O1623">
        <f t="shared" si="174"/>
        <v>-2.336427773729036E-3</v>
      </c>
    </row>
    <row r="1624" spans="1:15">
      <c r="A1624" s="2">
        <v>41850</v>
      </c>
      <c r="B1624" s="1">
        <v>67.849998474121094</v>
      </c>
      <c r="C1624" s="1">
        <v>31.659999847412109</v>
      </c>
      <c r="D1624" s="1">
        <v>39.590000152587891</v>
      </c>
      <c r="E1624" s="1">
        <v>29.5</v>
      </c>
      <c r="F1624" s="1">
        <v>15.35999965667725</v>
      </c>
      <c r="G1624" s="1">
        <v>25.639999389648441</v>
      </c>
      <c r="I1624" s="2">
        <v>41850</v>
      </c>
      <c r="J1624">
        <f t="shared" si="169"/>
        <v>5.9303416453205735E-3</v>
      </c>
      <c r="K1624">
        <f t="shared" si="170"/>
        <v>-6.3132757484236077E-4</v>
      </c>
      <c r="L1624">
        <f t="shared" si="171"/>
        <v>0</v>
      </c>
      <c r="M1624">
        <f t="shared" si="172"/>
        <v>2.7192360128684527E-3</v>
      </c>
      <c r="N1624">
        <f t="shared" si="173"/>
        <v>7.2130922411311246E-3</v>
      </c>
      <c r="O1624">
        <f t="shared" si="174"/>
        <v>7.8058351912376487E-4</v>
      </c>
    </row>
    <row r="1625" spans="1:15">
      <c r="A1625" s="2">
        <v>41851</v>
      </c>
      <c r="B1625" s="1">
        <v>66.75</v>
      </c>
      <c r="C1625" s="1">
        <v>31.35000038146973</v>
      </c>
      <c r="D1625" s="1">
        <v>39.029998779296882</v>
      </c>
      <c r="E1625" s="1">
        <v>28.95000076293945</v>
      </c>
      <c r="F1625" s="1">
        <v>15.22999954223633</v>
      </c>
      <c r="G1625" s="1">
        <v>25.45000076293945</v>
      </c>
      <c r="I1625" s="2">
        <v>41851</v>
      </c>
      <c r="J1625">
        <f t="shared" si="169"/>
        <v>-1.6212210742210232E-2</v>
      </c>
      <c r="K1625">
        <f t="shared" si="170"/>
        <v>-9.7915182386748689E-3</v>
      </c>
      <c r="L1625">
        <f t="shared" si="171"/>
        <v>-1.4145020740910574E-2</v>
      </c>
      <c r="M1625">
        <f t="shared" si="172"/>
        <v>-1.8644041934255947E-2</v>
      </c>
      <c r="N1625">
        <f t="shared" si="173"/>
        <v>-8.4635493064224455E-3</v>
      </c>
      <c r="O1625">
        <f t="shared" si="174"/>
        <v>-7.4102430277630605E-3</v>
      </c>
    </row>
    <row r="1626" spans="1:15">
      <c r="A1626" s="2">
        <v>41852</v>
      </c>
      <c r="B1626" s="1">
        <v>66.25</v>
      </c>
      <c r="C1626" s="1">
        <v>31.170000076293949</v>
      </c>
      <c r="D1626" s="1">
        <v>41.270000457763672</v>
      </c>
      <c r="E1626" s="1">
        <v>28.95000076293945</v>
      </c>
      <c r="F1626" s="1">
        <v>15.010000228881839</v>
      </c>
      <c r="G1626" s="1">
        <v>25.319999694824219</v>
      </c>
      <c r="I1626" s="2">
        <v>41852</v>
      </c>
      <c r="J1626">
        <f t="shared" si="169"/>
        <v>-7.4906367041198503E-3</v>
      </c>
      <c r="K1626">
        <f t="shared" si="170"/>
        <v>-5.741636458868285E-3</v>
      </c>
      <c r="L1626">
        <f t="shared" si="171"/>
        <v>5.7391794735463297E-2</v>
      </c>
      <c r="M1626">
        <f t="shared" si="172"/>
        <v>0</v>
      </c>
      <c r="N1626">
        <f t="shared" si="173"/>
        <v>-1.4445129347796837E-2</v>
      </c>
      <c r="O1626">
        <f t="shared" si="174"/>
        <v>-5.1080968258570628E-3</v>
      </c>
    </row>
    <row r="1627" spans="1:15">
      <c r="A1627" s="2">
        <v>41855</v>
      </c>
      <c r="B1627" s="1">
        <v>66.599998474121094</v>
      </c>
      <c r="C1627" s="1">
        <v>31.280000686645511</v>
      </c>
      <c r="D1627" s="1">
        <v>39.290000915527337</v>
      </c>
      <c r="E1627" s="1">
        <v>29.20000076293945</v>
      </c>
      <c r="F1627" s="1">
        <v>15</v>
      </c>
      <c r="G1627" s="1">
        <v>25.64999961853027</v>
      </c>
      <c r="I1627" s="2">
        <v>41855</v>
      </c>
      <c r="J1627">
        <f t="shared" si="169"/>
        <v>5.2829958357900947E-3</v>
      </c>
      <c r="K1627">
        <f t="shared" si="170"/>
        <v>3.5290539006197319E-3</v>
      </c>
      <c r="L1627">
        <f t="shared" si="171"/>
        <v>-4.7976726926928337E-2</v>
      </c>
      <c r="M1627">
        <f t="shared" si="172"/>
        <v>8.6355783561857195E-3</v>
      </c>
      <c r="N1627">
        <f t="shared" si="173"/>
        <v>-6.6623775678546077E-4</v>
      </c>
      <c r="O1627">
        <f t="shared" si="174"/>
        <v>1.3033172499346751E-2</v>
      </c>
    </row>
    <row r="1628" spans="1:15">
      <c r="A1628" s="2">
        <v>41856</v>
      </c>
      <c r="B1628" s="1">
        <v>65.25</v>
      </c>
      <c r="C1628" s="1">
        <v>31.110000610351559</v>
      </c>
      <c r="D1628" s="1">
        <v>38.889999389648438</v>
      </c>
      <c r="E1628" s="1">
        <v>29</v>
      </c>
      <c r="F1628" s="1">
        <v>14.61999988555908</v>
      </c>
      <c r="G1628" s="1">
        <v>25.270000457763668</v>
      </c>
      <c r="I1628" s="2">
        <v>41856</v>
      </c>
      <c r="J1628">
        <f t="shared" si="169"/>
        <v>-2.027024782358915E-2</v>
      </c>
      <c r="K1628">
        <f t="shared" si="170"/>
        <v>-5.4347849284584956E-3</v>
      </c>
      <c r="L1628">
        <f t="shared" si="171"/>
        <v>-1.0180746158262859E-2</v>
      </c>
      <c r="M1628">
        <f t="shared" si="172"/>
        <v>-6.8493410175964765E-3</v>
      </c>
      <c r="N1628">
        <f t="shared" si="173"/>
        <v>-2.5333340962727983E-2</v>
      </c>
      <c r="O1628">
        <f t="shared" si="174"/>
        <v>-1.4814782316490938E-2</v>
      </c>
    </row>
    <row r="1629" spans="1:15">
      <c r="A1629" s="2">
        <v>41857</v>
      </c>
      <c r="B1629" s="1">
        <v>65.699996948242188</v>
      </c>
      <c r="C1629" s="1">
        <v>30.95000076293945</v>
      </c>
      <c r="D1629" s="1">
        <v>41</v>
      </c>
      <c r="E1629" s="1">
        <v>29.95999908447266</v>
      </c>
      <c r="F1629" s="1">
        <v>14.75</v>
      </c>
      <c r="G1629" s="1">
        <v>25.319999694824219</v>
      </c>
      <c r="I1629" s="2">
        <v>41857</v>
      </c>
      <c r="J1629">
        <f t="shared" si="169"/>
        <v>6.8965049539032571E-3</v>
      </c>
      <c r="K1629">
        <f t="shared" si="170"/>
        <v>-5.1430358171986323E-3</v>
      </c>
      <c r="L1629">
        <f t="shared" si="171"/>
        <v>5.4255609243161695E-2</v>
      </c>
      <c r="M1629">
        <f t="shared" si="172"/>
        <v>3.3103416705953785E-2</v>
      </c>
      <c r="N1629">
        <f t="shared" si="173"/>
        <v>8.8919367618687534E-3</v>
      </c>
      <c r="O1629">
        <f t="shared" si="174"/>
        <v>1.9786005601432123E-3</v>
      </c>
    </row>
    <row r="1630" spans="1:15">
      <c r="A1630" s="2">
        <v>41858</v>
      </c>
      <c r="B1630" s="1">
        <v>65.699996948242188</v>
      </c>
      <c r="C1630" s="1">
        <v>30.79999923706055</v>
      </c>
      <c r="D1630" s="1">
        <v>38.900001525878913</v>
      </c>
      <c r="E1630" s="1">
        <v>29.89999961853027</v>
      </c>
      <c r="F1630" s="1">
        <v>14.829999923706049</v>
      </c>
      <c r="G1630" s="1">
        <v>25.25</v>
      </c>
      <c r="I1630" s="2">
        <v>41858</v>
      </c>
      <c r="J1630">
        <f t="shared" si="169"/>
        <v>0</v>
      </c>
      <c r="K1630">
        <f t="shared" si="170"/>
        <v>-4.8465758378434653E-3</v>
      </c>
      <c r="L1630">
        <f t="shared" si="171"/>
        <v>-5.1219474978563086E-2</v>
      </c>
      <c r="M1630">
        <f t="shared" si="172"/>
        <v>-2.0026524624790721E-3</v>
      </c>
      <c r="N1630">
        <f t="shared" si="173"/>
        <v>5.4237236410880924E-3</v>
      </c>
      <c r="O1630">
        <f t="shared" si="174"/>
        <v>-2.7646009347515009E-3</v>
      </c>
    </row>
    <row r="1631" spans="1:15">
      <c r="A1631" s="2">
        <v>41859</v>
      </c>
      <c r="B1631" s="1">
        <v>65.699996948242188</v>
      </c>
      <c r="C1631" s="1">
        <v>30.45999908447266</v>
      </c>
      <c r="D1631" s="1">
        <v>38.200000762939453</v>
      </c>
      <c r="E1631" s="1">
        <v>29.10000038146973</v>
      </c>
      <c r="F1631" s="1">
        <v>14.77999973297119</v>
      </c>
      <c r="G1631" s="1">
        <v>25.20000076293945</v>
      </c>
      <c r="I1631" s="2">
        <v>41859</v>
      </c>
      <c r="J1631">
        <f t="shared" si="169"/>
        <v>0</v>
      </c>
      <c r="K1631">
        <f t="shared" si="170"/>
        <v>-1.103896626655693E-2</v>
      </c>
      <c r="L1631">
        <f t="shared" si="171"/>
        <v>-1.79948775188035E-2</v>
      </c>
      <c r="M1631">
        <f t="shared" si="172"/>
        <v>-2.6755827667795256E-2</v>
      </c>
      <c r="N1631">
        <f t="shared" si="173"/>
        <v>-3.3715570459938731E-3</v>
      </c>
      <c r="O1631">
        <f t="shared" si="174"/>
        <v>-1.9801678043782347E-3</v>
      </c>
    </row>
    <row r="1632" spans="1:15">
      <c r="A1632" s="2">
        <v>41862</v>
      </c>
      <c r="B1632" s="1">
        <v>66.050003051757813</v>
      </c>
      <c r="C1632" s="1">
        <v>30.70000076293945</v>
      </c>
      <c r="D1632" s="1">
        <v>39.099998474121087</v>
      </c>
      <c r="E1632" s="1">
        <v>29.35000038146973</v>
      </c>
      <c r="F1632" s="1">
        <v>14.94999980926514</v>
      </c>
      <c r="G1632" s="1">
        <v>25.479999542236332</v>
      </c>
      <c r="I1632" s="2">
        <v>41862</v>
      </c>
      <c r="J1632">
        <f t="shared" si="169"/>
        <v>5.3273382005079297E-3</v>
      </c>
      <c r="K1632">
        <f t="shared" si="170"/>
        <v>7.8792411582551038E-3</v>
      </c>
      <c r="L1632">
        <f t="shared" si="171"/>
        <v>2.3560149036823724E-2</v>
      </c>
      <c r="M1632">
        <f t="shared" si="172"/>
        <v>8.5910651794765865E-3</v>
      </c>
      <c r="N1632">
        <f t="shared" si="173"/>
        <v>1.1502035139737849E-2</v>
      </c>
      <c r="O1632">
        <f t="shared" si="174"/>
        <v>1.1111062334119615E-2</v>
      </c>
    </row>
    <row r="1633" spans="1:15">
      <c r="A1633" s="2">
        <v>41863</v>
      </c>
      <c r="B1633" s="1">
        <v>66.099998474121094</v>
      </c>
      <c r="C1633" s="1">
        <v>30.870000839233398</v>
      </c>
      <c r="D1633" s="1">
        <v>39.049999237060547</v>
      </c>
      <c r="E1633" s="1">
        <v>29.35000038146973</v>
      </c>
      <c r="F1633" s="1">
        <v>14.89000034332275</v>
      </c>
      <c r="G1633" s="1">
        <v>25.45000076293945</v>
      </c>
      <c r="I1633" s="2">
        <v>41863</v>
      </c>
      <c r="J1633">
        <f t="shared" si="169"/>
        <v>7.5693293040583298E-4</v>
      </c>
      <c r="K1633">
        <f t="shared" si="170"/>
        <v>5.5374616309185973E-3</v>
      </c>
      <c r="L1633">
        <f t="shared" si="171"/>
        <v>-1.2787529159018383E-3</v>
      </c>
      <c r="M1633">
        <f t="shared" si="172"/>
        <v>0</v>
      </c>
      <c r="N1633">
        <f t="shared" si="173"/>
        <v>-4.0133422547073035E-3</v>
      </c>
      <c r="O1633">
        <f t="shared" si="174"/>
        <v>-1.1773461474029983E-3</v>
      </c>
    </row>
    <row r="1634" spans="1:15">
      <c r="A1634" s="2">
        <v>41864</v>
      </c>
      <c r="B1634" s="1">
        <v>66.75</v>
      </c>
      <c r="C1634" s="1">
        <v>31.10000038146973</v>
      </c>
      <c r="D1634" s="1">
        <v>39.599998474121087</v>
      </c>
      <c r="E1634" s="1">
        <v>29.29999923706055</v>
      </c>
      <c r="F1634" s="1">
        <v>15.039999961853029</v>
      </c>
      <c r="G1634" s="1">
        <v>25.569999694824219</v>
      </c>
      <c r="I1634" s="2">
        <v>41864</v>
      </c>
      <c r="J1634">
        <f t="shared" si="169"/>
        <v>9.8336087879546518E-3</v>
      </c>
      <c r="K1634">
        <f t="shared" si="170"/>
        <v>7.4505842560269693E-3</v>
      </c>
      <c r="L1634">
        <f t="shared" si="171"/>
        <v>1.4084487779927046E-2</v>
      </c>
      <c r="M1634">
        <f t="shared" si="172"/>
        <v>-1.703616482429355E-3</v>
      </c>
      <c r="N1634">
        <f t="shared" si="173"/>
        <v>1.0073849232484697E-2</v>
      </c>
      <c r="O1634">
        <f t="shared" si="174"/>
        <v>4.715085590862254E-3</v>
      </c>
    </row>
    <row r="1635" spans="1:15">
      <c r="A1635" s="2">
        <v>41865</v>
      </c>
      <c r="B1635" s="1">
        <v>67.099998474121094</v>
      </c>
      <c r="C1635" s="1">
        <v>31.10000038146973</v>
      </c>
      <c r="D1635" s="1">
        <v>39.569999694824219</v>
      </c>
      <c r="E1635" s="1">
        <v>29.5</v>
      </c>
      <c r="F1635" s="1">
        <v>15.02999973297119</v>
      </c>
      <c r="G1635" s="1">
        <v>25.520000457763668</v>
      </c>
      <c r="I1635" s="2">
        <v>41865</v>
      </c>
      <c r="J1635">
        <f t="shared" si="169"/>
        <v>5.2434228332748131E-3</v>
      </c>
      <c r="K1635">
        <f t="shared" si="170"/>
        <v>0</v>
      </c>
      <c r="L1635">
        <f t="shared" si="171"/>
        <v>-7.5754496092903477E-4</v>
      </c>
      <c r="M1635">
        <f t="shared" si="172"/>
        <v>6.8259647831825044E-3</v>
      </c>
      <c r="N1635">
        <f t="shared" si="173"/>
        <v>-6.6490883691514284E-4</v>
      </c>
      <c r="O1635">
        <f t="shared" si="174"/>
        <v>-1.955386689764845E-3</v>
      </c>
    </row>
    <row r="1636" spans="1:15">
      <c r="A1636" s="2">
        <v>41866</v>
      </c>
      <c r="B1636" s="1">
        <v>67.099998474121094</v>
      </c>
      <c r="C1636" s="1">
        <v>30.809999465942379</v>
      </c>
      <c r="D1636" s="1">
        <v>39.310001373291023</v>
      </c>
      <c r="E1636" s="1">
        <v>29.39999961853027</v>
      </c>
      <c r="F1636" s="1">
        <v>15</v>
      </c>
      <c r="G1636" s="1">
        <v>25.5</v>
      </c>
      <c r="I1636" s="2">
        <v>41866</v>
      </c>
      <c r="J1636">
        <f t="shared" si="169"/>
        <v>0</v>
      </c>
      <c r="K1636">
        <f t="shared" si="170"/>
        <v>-9.324788166245223E-3</v>
      </c>
      <c r="L1636">
        <f t="shared" si="171"/>
        <v>-6.5705919519429253E-3</v>
      </c>
      <c r="M1636">
        <f t="shared" si="172"/>
        <v>-3.3898434396518683E-3</v>
      </c>
      <c r="N1636">
        <f t="shared" si="173"/>
        <v>-1.9959902531055578E-3</v>
      </c>
      <c r="O1636">
        <f t="shared" si="174"/>
        <v>-7.8371698295106435E-4</v>
      </c>
    </row>
    <row r="1637" spans="1:15">
      <c r="A1637" s="2">
        <v>41869</v>
      </c>
      <c r="B1637" s="1">
        <v>66.900001525878906</v>
      </c>
      <c r="C1637" s="1">
        <v>30.89999961853027</v>
      </c>
      <c r="D1637" s="1">
        <v>39.169998168945313</v>
      </c>
      <c r="E1637" s="1">
        <v>29.309999465942379</v>
      </c>
      <c r="F1637" s="1">
        <v>14.89999961853027</v>
      </c>
      <c r="G1637" s="1">
        <v>25.54999923706055</v>
      </c>
      <c r="I1637" s="2">
        <v>41869</v>
      </c>
      <c r="J1637">
        <f t="shared" si="169"/>
        <v>-2.980580518482749E-3</v>
      </c>
      <c r="K1637">
        <f t="shared" si="170"/>
        <v>2.9211345065869774E-3</v>
      </c>
      <c r="L1637">
        <f t="shared" si="171"/>
        <v>-3.5615161397789898E-3</v>
      </c>
      <c r="M1637">
        <f t="shared" si="172"/>
        <v>-3.0612297195801736E-3</v>
      </c>
      <c r="N1637">
        <f t="shared" si="173"/>
        <v>-6.666692097982008E-3</v>
      </c>
      <c r="O1637">
        <f t="shared" si="174"/>
        <v>1.9607543945313892E-3</v>
      </c>
    </row>
    <row r="1638" spans="1:15">
      <c r="A1638" s="2">
        <v>41870</v>
      </c>
      <c r="B1638" s="1">
        <v>67.75</v>
      </c>
      <c r="C1638" s="1">
        <v>30.819999694824219</v>
      </c>
      <c r="D1638" s="1">
        <v>40.049999237060547</v>
      </c>
      <c r="E1638" s="1">
        <v>29.79999923706055</v>
      </c>
      <c r="F1638" s="1">
        <v>14.989999771118161</v>
      </c>
      <c r="G1638" s="1">
        <v>25.70000076293945</v>
      </c>
      <c r="I1638" s="2">
        <v>41870</v>
      </c>
      <c r="J1638">
        <f t="shared" si="169"/>
        <v>1.2705507544604302E-2</v>
      </c>
      <c r="K1638">
        <f t="shared" si="170"/>
        <v>-2.58899432665612E-3</v>
      </c>
      <c r="L1638">
        <f t="shared" si="171"/>
        <v>2.2466201410571297E-2</v>
      </c>
      <c r="M1638">
        <f t="shared" si="172"/>
        <v>1.6717836234952543E-2</v>
      </c>
      <c r="N1638">
        <f t="shared" si="173"/>
        <v>6.0402788518170583E-3</v>
      </c>
      <c r="O1638">
        <f t="shared" si="174"/>
        <v>5.8709013838763764E-3</v>
      </c>
    </row>
    <row r="1639" spans="1:15">
      <c r="A1639" s="2">
        <v>41871</v>
      </c>
      <c r="B1639" s="1">
        <v>68</v>
      </c>
      <c r="C1639" s="1">
        <v>30.89999961853027</v>
      </c>
      <c r="D1639" s="1">
        <v>40.020000457763672</v>
      </c>
      <c r="E1639" s="1">
        <v>29.670000076293949</v>
      </c>
      <c r="F1639" s="1">
        <v>15.30000019073486</v>
      </c>
      <c r="G1639" s="1">
        <v>25.739999771118161</v>
      </c>
      <c r="I1639" s="2">
        <v>41871</v>
      </c>
      <c r="J1639">
        <f t="shared" si="169"/>
        <v>3.6900369003690036E-3</v>
      </c>
      <c r="K1639">
        <f t="shared" si="170"/>
        <v>2.595714617073341E-3</v>
      </c>
      <c r="L1639">
        <f t="shared" si="171"/>
        <v>-7.4903320520204705E-4</v>
      </c>
      <c r="M1639">
        <f t="shared" si="172"/>
        <v>-4.3623880568738086E-3</v>
      </c>
      <c r="N1639">
        <f t="shared" si="173"/>
        <v>2.0680481944635488E-2</v>
      </c>
      <c r="O1639">
        <f t="shared" si="174"/>
        <v>1.5563815949916739E-3</v>
      </c>
    </row>
    <row r="1640" spans="1:15">
      <c r="A1640" s="2">
        <v>41872</v>
      </c>
      <c r="B1640" s="1">
        <v>67.900001525878906</v>
      </c>
      <c r="C1640" s="1">
        <v>30.870000839233398</v>
      </c>
      <c r="D1640" s="1">
        <v>39.700000762939453</v>
      </c>
      <c r="E1640" s="1">
        <v>29.95999908447266</v>
      </c>
      <c r="F1640" s="1">
        <v>15.39999961853027</v>
      </c>
      <c r="G1640" s="1">
        <v>25.829999923706051</v>
      </c>
      <c r="I1640" s="2">
        <v>41872</v>
      </c>
      <c r="J1640">
        <f t="shared" si="169"/>
        <v>-1.4705657958984375E-3</v>
      </c>
      <c r="K1640">
        <f t="shared" si="170"/>
        <v>-9.7083429343738979E-4</v>
      </c>
      <c r="L1640">
        <f t="shared" si="171"/>
        <v>-7.9959942819575972E-3</v>
      </c>
      <c r="M1640">
        <f t="shared" si="172"/>
        <v>9.774149222548113E-3</v>
      </c>
      <c r="N1640">
        <f t="shared" si="173"/>
        <v>6.5359102319466822E-3</v>
      </c>
      <c r="O1640">
        <f t="shared" si="174"/>
        <v>3.4965094556401763E-3</v>
      </c>
    </row>
    <row r="1641" spans="1:15">
      <c r="A1641" s="2">
        <v>41873</v>
      </c>
      <c r="B1641" s="1">
        <v>68.75</v>
      </c>
      <c r="C1641" s="1">
        <v>31.120000839233398</v>
      </c>
      <c r="D1641" s="1">
        <v>40.049999237060547</v>
      </c>
      <c r="E1641" s="1">
        <v>29.889999389648441</v>
      </c>
      <c r="F1641" s="1">
        <v>15.61999988555908</v>
      </c>
      <c r="G1641" s="1">
        <v>26.319999694824219</v>
      </c>
      <c r="I1641" s="2">
        <v>41873</v>
      </c>
      <c r="J1641">
        <f t="shared" si="169"/>
        <v>1.2518386671863793E-2</v>
      </c>
      <c r="K1641">
        <f t="shared" si="170"/>
        <v>8.098477266066972E-3</v>
      </c>
      <c r="L1641">
        <f t="shared" si="171"/>
        <v>8.8160823021399687E-3</v>
      </c>
      <c r="M1641">
        <f t="shared" si="172"/>
        <v>-2.3364384834209631E-3</v>
      </c>
      <c r="N1641">
        <f t="shared" si="173"/>
        <v>1.4285731979115888E-2</v>
      </c>
      <c r="O1641">
        <f t="shared" si="174"/>
        <v>1.8970180896843887E-2</v>
      </c>
    </row>
    <row r="1642" spans="1:15">
      <c r="A1642" s="2">
        <v>41876</v>
      </c>
      <c r="B1642" s="1">
        <v>68.650001525878906</v>
      </c>
      <c r="C1642" s="1">
        <v>31.129999160766602</v>
      </c>
      <c r="D1642" s="1">
        <v>40.930000305175781</v>
      </c>
      <c r="E1642" s="1">
        <v>29.75</v>
      </c>
      <c r="F1642" s="1">
        <v>15.63000011444092</v>
      </c>
      <c r="G1642" s="1">
        <v>26.270000457763668</v>
      </c>
      <c r="I1642" s="2">
        <v>41876</v>
      </c>
      <c r="J1642">
        <f t="shared" si="169"/>
        <v>-1.4545232599431819E-3</v>
      </c>
      <c r="K1642">
        <f t="shared" si="170"/>
        <v>3.2128281695282309E-4</v>
      </c>
      <c r="L1642">
        <f t="shared" si="171"/>
        <v>2.1972561420198961E-2</v>
      </c>
      <c r="M1642">
        <f t="shared" si="172"/>
        <v>-4.6838204251327589E-3</v>
      </c>
      <c r="N1642">
        <f t="shared" si="173"/>
        <v>6.4021952337431506E-4</v>
      </c>
      <c r="O1642">
        <f t="shared" si="174"/>
        <v>-1.8996670835973713E-3</v>
      </c>
    </row>
    <row r="1643" spans="1:15">
      <c r="A1643" s="2">
        <v>41877</v>
      </c>
      <c r="B1643" s="1">
        <v>68.599998474121094</v>
      </c>
      <c r="C1643" s="1">
        <v>31.379999160766602</v>
      </c>
      <c r="D1643" s="1">
        <v>41.75</v>
      </c>
      <c r="E1643" s="1">
        <v>29.79999923706055</v>
      </c>
      <c r="F1643" s="1">
        <v>15.60999965667725</v>
      </c>
      <c r="G1643" s="1">
        <v>26.29000091552734</v>
      </c>
      <c r="I1643" s="2">
        <v>41877</v>
      </c>
      <c r="J1643">
        <f t="shared" si="169"/>
        <v>-7.2837655712160339E-4</v>
      </c>
      <c r="K1643">
        <f t="shared" si="170"/>
        <v>8.030838636034307E-3</v>
      </c>
      <c r="L1643">
        <f t="shared" si="171"/>
        <v>2.0034197134382287E-2</v>
      </c>
      <c r="M1643">
        <f t="shared" si="172"/>
        <v>1.680646623884048E-3</v>
      </c>
      <c r="N1643">
        <f t="shared" si="173"/>
        <v>-1.2796198091637385E-3</v>
      </c>
      <c r="O1643">
        <f t="shared" si="174"/>
        <v>7.613421170596541E-4</v>
      </c>
    </row>
    <row r="1644" spans="1:15">
      <c r="A1644" s="2">
        <v>41878</v>
      </c>
      <c r="B1644" s="1">
        <v>69.25</v>
      </c>
      <c r="C1644" s="1">
        <v>31.639999389648441</v>
      </c>
      <c r="D1644" s="1">
        <v>40.25</v>
      </c>
      <c r="E1644" s="1">
        <v>30</v>
      </c>
      <c r="F1644" s="1">
        <v>15.69999980926514</v>
      </c>
      <c r="G1644" s="1">
        <v>26.45000076293945</v>
      </c>
      <c r="I1644" s="2">
        <v>41878</v>
      </c>
      <c r="J1644">
        <f t="shared" si="169"/>
        <v>9.4752411127839182E-3</v>
      </c>
      <c r="K1644">
        <f t="shared" si="170"/>
        <v>8.2855397015723746E-3</v>
      </c>
      <c r="L1644">
        <f t="shared" si="171"/>
        <v>-3.5928143712574849E-2</v>
      </c>
      <c r="M1644">
        <f t="shared" si="172"/>
        <v>6.7114351697942359E-3</v>
      </c>
      <c r="N1644">
        <f t="shared" si="173"/>
        <v>5.7655448153320519E-3</v>
      </c>
      <c r="O1644">
        <f t="shared" si="174"/>
        <v>6.0859582289938463E-3</v>
      </c>
    </row>
    <row r="1645" spans="1:15">
      <c r="A1645" s="2">
        <v>41879</v>
      </c>
      <c r="B1645" s="1">
        <v>69.349998474121094</v>
      </c>
      <c r="C1645" s="1">
        <v>31.54999923706055</v>
      </c>
      <c r="D1645" s="1">
        <v>40.259998321533203</v>
      </c>
      <c r="E1645" s="1">
        <v>30.190000534057621</v>
      </c>
      <c r="F1645" s="1">
        <v>15.659999847412109</v>
      </c>
      <c r="G1645" s="1">
        <v>26.39999961853027</v>
      </c>
      <c r="I1645" s="2">
        <v>41879</v>
      </c>
      <c r="J1645">
        <f t="shared" si="169"/>
        <v>1.4440212869472021E-3</v>
      </c>
      <c r="K1645">
        <f t="shared" si="170"/>
        <v>-2.8445055096093237E-3</v>
      </c>
      <c r="L1645">
        <f t="shared" si="171"/>
        <v>2.4840550393051244E-4</v>
      </c>
      <c r="M1645">
        <f t="shared" si="172"/>
        <v>6.3333511352540251E-3</v>
      </c>
      <c r="N1645">
        <f t="shared" si="173"/>
        <v>-2.5477683018458042E-3</v>
      </c>
      <c r="O1645">
        <f t="shared" si="174"/>
        <v>-1.8904023806017821E-3</v>
      </c>
    </row>
    <row r="1646" spans="1:15">
      <c r="A1646" s="2">
        <v>41880</v>
      </c>
      <c r="B1646" s="1">
        <v>69.199996948242188</v>
      </c>
      <c r="C1646" s="1">
        <v>31.719999313354489</v>
      </c>
      <c r="D1646" s="1">
        <v>40.110000610351563</v>
      </c>
      <c r="E1646" s="1">
        <v>30.170000076293949</v>
      </c>
      <c r="F1646" s="1">
        <v>15.60999965667725</v>
      </c>
      <c r="G1646" s="1">
        <v>26.520000457763668</v>
      </c>
      <c r="I1646" s="2">
        <v>41880</v>
      </c>
      <c r="J1646">
        <f t="shared" si="169"/>
        <v>-2.1629636507473232E-3</v>
      </c>
      <c r="K1646">
        <f t="shared" si="170"/>
        <v>5.3882751316914699E-3</v>
      </c>
      <c r="L1646">
        <f t="shared" si="171"/>
        <v>-3.7257257187070921E-3</v>
      </c>
      <c r="M1646">
        <f t="shared" si="172"/>
        <v>-6.6248616793196716E-4</v>
      </c>
      <c r="N1646">
        <f t="shared" si="173"/>
        <v>-3.1928602312932017E-3</v>
      </c>
      <c r="O1646">
        <f t="shared" si="174"/>
        <v>4.5454864002789355E-3</v>
      </c>
    </row>
    <row r="1647" spans="1:15">
      <c r="A1647" s="2">
        <v>41883</v>
      </c>
      <c r="B1647" s="1">
        <v>69.800003051757813</v>
      </c>
      <c r="C1647" s="1">
        <v>31.79000091552734</v>
      </c>
      <c r="D1647" s="1">
        <v>40.759998321533203</v>
      </c>
      <c r="E1647" s="1">
        <v>30.469999313354489</v>
      </c>
      <c r="F1647" s="1">
        <v>15.69999980926514</v>
      </c>
      <c r="G1647" s="1">
        <v>26.60000038146973</v>
      </c>
      <c r="I1647" s="2">
        <v>41883</v>
      </c>
      <c r="J1647">
        <f t="shared" si="169"/>
        <v>8.6706088146853069E-3</v>
      </c>
      <c r="K1647">
        <f t="shared" si="170"/>
        <v>2.2068601414937635E-3</v>
      </c>
      <c r="L1647">
        <f t="shared" si="171"/>
        <v>1.6205377743472027E-2</v>
      </c>
      <c r="M1647">
        <f t="shared" si="172"/>
        <v>9.9436273219059065E-3</v>
      </c>
      <c r="N1647">
        <f t="shared" si="173"/>
        <v>5.7655448153320519E-3</v>
      </c>
      <c r="O1647">
        <f t="shared" si="174"/>
        <v>3.0165883229704847E-3</v>
      </c>
    </row>
    <row r="1648" spans="1:15">
      <c r="A1648" s="2">
        <v>41884</v>
      </c>
      <c r="B1648" s="1">
        <v>68.75</v>
      </c>
      <c r="C1648" s="1">
        <v>31.5</v>
      </c>
      <c r="D1648" s="1">
        <v>40.479999542236328</v>
      </c>
      <c r="E1648" s="1">
        <v>30.079999923706051</v>
      </c>
      <c r="F1648" s="1">
        <v>15.55000019073486</v>
      </c>
      <c r="G1648" s="1">
        <v>26.309999465942379</v>
      </c>
      <c r="I1648" s="2">
        <v>41884</v>
      </c>
      <c r="J1648">
        <f t="shared" si="169"/>
        <v>-1.5043023006449134E-2</v>
      </c>
      <c r="K1648">
        <f t="shared" si="170"/>
        <v>-9.1223940602560248E-3</v>
      </c>
      <c r="L1648">
        <f t="shared" si="171"/>
        <v>-6.8694502165608223E-3</v>
      </c>
      <c r="M1648">
        <f t="shared" si="172"/>
        <v>-1.2799455150545648E-2</v>
      </c>
      <c r="N1648">
        <f t="shared" si="173"/>
        <v>-9.5541159460244274E-3</v>
      </c>
      <c r="O1648">
        <f t="shared" si="174"/>
        <v>-1.0902289901069822E-2</v>
      </c>
    </row>
    <row r="1649" spans="1:15">
      <c r="A1649" s="2">
        <v>41885</v>
      </c>
      <c r="B1649" s="1">
        <v>69.25</v>
      </c>
      <c r="C1649" s="1">
        <v>31.479999542236332</v>
      </c>
      <c r="D1649" s="1">
        <v>40.650001525878913</v>
      </c>
      <c r="E1649" s="1">
        <v>30.04999923706055</v>
      </c>
      <c r="F1649" s="1">
        <v>15.64000034332275</v>
      </c>
      <c r="G1649" s="1">
        <v>26.360000610351559</v>
      </c>
      <c r="I1649" s="2">
        <v>41885</v>
      </c>
      <c r="J1649">
        <f t="shared" si="169"/>
        <v>7.2727272727272727E-3</v>
      </c>
      <c r="K1649">
        <f t="shared" si="170"/>
        <v>-6.3493516710058163E-4</v>
      </c>
      <c r="L1649">
        <f t="shared" si="171"/>
        <v>4.1996537936026231E-3</v>
      </c>
      <c r="M1649">
        <f t="shared" si="172"/>
        <v>-9.9736325537212386E-4</v>
      </c>
      <c r="N1649">
        <f t="shared" si="173"/>
        <v>5.7877910922158908E-3</v>
      </c>
      <c r="O1649">
        <f t="shared" si="174"/>
        <v>1.9004616276752453E-3</v>
      </c>
    </row>
    <row r="1650" spans="1:15">
      <c r="A1650" s="2">
        <v>41886</v>
      </c>
      <c r="B1650" s="1">
        <v>69</v>
      </c>
      <c r="C1650" s="1">
        <v>31.370000839233398</v>
      </c>
      <c r="D1650" s="1">
        <v>40.150001525878913</v>
      </c>
      <c r="E1650" s="1">
        <v>29.89999961853027</v>
      </c>
      <c r="F1650" s="1">
        <v>15.64000034332275</v>
      </c>
      <c r="G1650" s="1">
        <v>26.29999923706055</v>
      </c>
      <c r="I1650" s="2">
        <v>41886</v>
      </c>
      <c r="J1650">
        <f t="shared" si="169"/>
        <v>-3.6101083032490976E-3</v>
      </c>
      <c r="K1650">
        <f t="shared" si="170"/>
        <v>-3.4942409340047581E-3</v>
      </c>
      <c r="L1650">
        <f t="shared" si="171"/>
        <v>-1.2300122539520354E-2</v>
      </c>
      <c r="M1650">
        <f t="shared" si="172"/>
        <v>-4.9916679646795654E-3</v>
      </c>
      <c r="N1650">
        <f t="shared" si="173"/>
        <v>0</v>
      </c>
      <c r="O1650">
        <f t="shared" si="174"/>
        <v>-2.2762280691088457E-3</v>
      </c>
    </row>
    <row r="1651" spans="1:15">
      <c r="A1651" s="2">
        <v>41887</v>
      </c>
      <c r="B1651" s="1">
        <v>69</v>
      </c>
      <c r="C1651" s="1">
        <v>31.639999389648441</v>
      </c>
      <c r="D1651" s="1">
        <v>40.349998474121087</v>
      </c>
      <c r="E1651" s="1">
        <v>29.819999694824219</v>
      </c>
      <c r="F1651" s="1">
        <v>15.72000026702881</v>
      </c>
      <c r="G1651" s="1">
        <v>26.14999961853027</v>
      </c>
      <c r="I1651" s="2">
        <v>41887</v>
      </c>
      <c r="J1651">
        <f t="shared" si="169"/>
        <v>0</v>
      </c>
      <c r="K1651">
        <f t="shared" si="170"/>
        <v>8.6069028750985748E-3</v>
      </c>
      <c r="L1651">
        <f t="shared" si="171"/>
        <v>4.9812438515914907E-3</v>
      </c>
      <c r="M1651">
        <f t="shared" si="172"/>
        <v>-2.6755827667794304E-3</v>
      </c>
      <c r="N1651">
        <f t="shared" si="173"/>
        <v>5.1150845236531415E-3</v>
      </c>
      <c r="O1651">
        <f t="shared" si="174"/>
        <v>-5.703407714130619E-3</v>
      </c>
    </row>
    <row r="1652" spans="1:15">
      <c r="A1652" s="2">
        <v>41891</v>
      </c>
      <c r="B1652" s="1">
        <v>69.25</v>
      </c>
      <c r="C1652" s="1">
        <v>31.379999160766602</v>
      </c>
      <c r="D1652" s="1">
        <v>40.25</v>
      </c>
      <c r="E1652" s="1">
        <v>30</v>
      </c>
      <c r="F1652" s="1">
        <v>15.75</v>
      </c>
      <c r="G1652" s="1">
        <v>26.20000076293945</v>
      </c>
      <c r="I1652" s="2">
        <v>41891</v>
      </c>
      <c r="J1652">
        <f t="shared" si="169"/>
        <v>3.6231884057971015E-3</v>
      </c>
      <c r="K1652">
        <f t="shared" si="170"/>
        <v>-8.2174536630017433E-3</v>
      </c>
      <c r="L1652">
        <f t="shared" si="171"/>
        <v>-2.4782770236093507E-3</v>
      </c>
      <c r="M1652">
        <f t="shared" si="172"/>
        <v>6.0362275995268855E-3</v>
      </c>
      <c r="N1652">
        <f t="shared" si="173"/>
        <v>1.9083799275825197E-3</v>
      </c>
      <c r="O1652">
        <f t="shared" si="174"/>
        <v>1.912089680251779E-3</v>
      </c>
    </row>
    <row r="1653" spans="1:15">
      <c r="A1653" s="2">
        <v>41892</v>
      </c>
      <c r="B1653" s="1">
        <v>68.650001525878906</v>
      </c>
      <c r="C1653" s="1">
        <v>31.219999313354489</v>
      </c>
      <c r="D1653" s="1">
        <v>39.830001831054688</v>
      </c>
      <c r="E1653" s="1">
        <v>29.729999542236332</v>
      </c>
      <c r="F1653" s="1">
        <v>15.64999961853027</v>
      </c>
      <c r="G1653" s="1">
        <v>26.010000228881839</v>
      </c>
      <c r="I1653" s="2">
        <v>41892</v>
      </c>
      <c r="J1653">
        <f t="shared" si="169"/>
        <v>-8.6642378934453975E-3</v>
      </c>
      <c r="K1653">
        <f t="shared" si="170"/>
        <v>-5.0987843113825052E-3</v>
      </c>
      <c r="L1653">
        <f t="shared" si="171"/>
        <v>-1.0434737116653726E-2</v>
      </c>
      <c r="M1653">
        <f t="shared" si="172"/>
        <v>-9.0000152587889435E-3</v>
      </c>
      <c r="N1653">
        <f t="shared" si="173"/>
        <v>-6.3492305695066736E-3</v>
      </c>
      <c r="O1653">
        <f t="shared" si="174"/>
        <v>-7.2519285696499118E-3</v>
      </c>
    </row>
    <row r="1654" spans="1:15">
      <c r="A1654" s="2">
        <v>41893</v>
      </c>
      <c r="B1654" s="1">
        <v>68.400001525878906</v>
      </c>
      <c r="C1654" s="1">
        <v>31.14999961853027</v>
      </c>
      <c r="D1654" s="1">
        <v>39.740001678466797</v>
      </c>
      <c r="E1654" s="1">
        <v>29.75</v>
      </c>
      <c r="F1654" s="1">
        <v>15.61999988555908</v>
      </c>
      <c r="G1654" s="1">
        <v>26.030000686645511</v>
      </c>
      <c r="I1654" s="2">
        <v>41893</v>
      </c>
      <c r="J1654">
        <f t="shared" si="169"/>
        <v>-3.6416605162893959E-3</v>
      </c>
      <c r="K1654">
        <f t="shared" si="170"/>
        <v>-2.242142740671877E-3</v>
      </c>
      <c r="L1654">
        <f t="shared" si="171"/>
        <v>-2.2596070411857031E-3</v>
      </c>
      <c r="M1654">
        <f t="shared" si="172"/>
        <v>6.7273656480399194E-4</v>
      </c>
      <c r="N1654">
        <f t="shared" si="173"/>
        <v>-1.9169158915293941E-3</v>
      </c>
      <c r="O1654">
        <f t="shared" si="174"/>
        <v>7.689526177498111E-4</v>
      </c>
    </row>
    <row r="1655" spans="1:15">
      <c r="A1655" s="2">
        <v>41894</v>
      </c>
      <c r="B1655" s="1">
        <v>67.75</v>
      </c>
      <c r="C1655" s="1">
        <v>30.85000038146973</v>
      </c>
      <c r="D1655" s="1">
        <v>39.299999237060547</v>
      </c>
      <c r="E1655" s="1">
        <v>29.20999908447266</v>
      </c>
      <c r="F1655" s="1">
        <v>15.55000019073486</v>
      </c>
      <c r="G1655" s="1">
        <v>25.719999313354489</v>
      </c>
      <c r="I1655" s="2">
        <v>41894</v>
      </c>
      <c r="J1655">
        <f t="shared" si="169"/>
        <v>-9.5029460727859838E-3</v>
      </c>
      <c r="K1655">
        <f t="shared" si="170"/>
        <v>-9.6307942450849521E-3</v>
      </c>
      <c r="L1655">
        <f t="shared" si="171"/>
        <v>-1.1072028757479048E-2</v>
      </c>
      <c r="M1655">
        <f t="shared" si="172"/>
        <v>-1.8151291278229922E-2</v>
      </c>
      <c r="N1655">
        <f t="shared" si="173"/>
        <v>-4.4814145542303287E-3</v>
      </c>
      <c r="O1655">
        <f t="shared" si="174"/>
        <v>-1.1909387826104303E-2</v>
      </c>
    </row>
    <row r="1656" spans="1:15">
      <c r="A1656" s="2">
        <v>41897</v>
      </c>
      <c r="B1656" s="1">
        <v>67.75</v>
      </c>
      <c r="C1656" s="1">
        <v>30.620000839233398</v>
      </c>
      <c r="D1656" s="1">
        <v>39.369998931884773</v>
      </c>
      <c r="E1656" s="1">
        <v>29.280000686645511</v>
      </c>
      <c r="F1656" s="1">
        <v>15.39999961853027</v>
      </c>
      <c r="G1656" s="1">
        <v>25.70999908447266</v>
      </c>
      <c r="I1656" s="2">
        <v>41897</v>
      </c>
      <c r="J1656">
        <f t="shared" si="169"/>
        <v>0</v>
      </c>
      <c r="K1656">
        <f t="shared" si="170"/>
        <v>-7.4554145670118867E-3</v>
      </c>
      <c r="L1656">
        <f t="shared" si="171"/>
        <v>1.781162752751786E-3</v>
      </c>
      <c r="M1656">
        <f t="shared" si="172"/>
        <v>2.3964945007500103E-3</v>
      </c>
      <c r="N1656">
        <f t="shared" si="173"/>
        <v>-9.6463389302055783E-3</v>
      </c>
      <c r="O1656">
        <f t="shared" si="174"/>
        <v>-3.8881139769846165E-4</v>
      </c>
    </row>
    <row r="1657" spans="1:15">
      <c r="A1657" s="2">
        <v>41898</v>
      </c>
      <c r="B1657" s="1">
        <v>67.199996948242188</v>
      </c>
      <c r="C1657" s="1">
        <v>30.45999908447266</v>
      </c>
      <c r="D1657" s="1">
        <v>39.279998779296882</v>
      </c>
      <c r="E1657" s="1">
        <v>29.020000457763668</v>
      </c>
      <c r="F1657" s="1">
        <v>15.27999973297119</v>
      </c>
      <c r="G1657" s="1">
        <v>25.520000457763668</v>
      </c>
      <c r="I1657" s="2">
        <v>41898</v>
      </c>
      <c r="J1657">
        <f t="shared" si="169"/>
        <v>-8.1181262252075642E-3</v>
      </c>
      <c r="K1657">
        <f t="shared" si="170"/>
        <v>-5.2254000775770202E-3</v>
      </c>
      <c r="L1657">
        <f t="shared" si="171"/>
        <v>-2.2860085097691422E-3</v>
      </c>
      <c r="M1657">
        <f t="shared" si="172"/>
        <v>-8.8797890295278601E-3</v>
      </c>
      <c r="N1657">
        <f t="shared" si="173"/>
        <v>-7.7922005539979803E-3</v>
      </c>
      <c r="O1657">
        <f t="shared" si="174"/>
        <v>-7.3900674241462565E-3</v>
      </c>
    </row>
    <row r="1658" spans="1:15">
      <c r="A1658" s="2">
        <v>41899</v>
      </c>
      <c r="B1658" s="1">
        <v>67.699996948242188</v>
      </c>
      <c r="C1658" s="1">
        <v>30.70999908447266</v>
      </c>
      <c r="D1658" s="1">
        <v>39.020000457763672</v>
      </c>
      <c r="E1658" s="1">
        <v>29.45000076293945</v>
      </c>
      <c r="F1658" s="1">
        <v>15.38000011444092</v>
      </c>
      <c r="G1658" s="1">
        <v>25.629999160766602</v>
      </c>
      <c r="I1658" s="2">
        <v>41899</v>
      </c>
      <c r="J1658">
        <f t="shared" si="169"/>
        <v>7.4404765283710176E-3</v>
      </c>
      <c r="K1658">
        <f t="shared" si="170"/>
        <v>8.2074854732165897E-3</v>
      </c>
      <c r="L1658">
        <f t="shared" si="171"/>
        <v>-6.619102077728329E-3</v>
      </c>
      <c r="M1658">
        <f t="shared" si="172"/>
        <v>1.4817377615193802E-2</v>
      </c>
      <c r="N1658">
        <f t="shared" si="173"/>
        <v>6.5445276974677724E-3</v>
      </c>
      <c r="O1658">
        <f t="shared" si="174"/>
        <v>4.3102939275014608E-3</v>
      </c>
    </row>
    <row r="1659" spans="1:15">
      <c r="A1659" s="2">
        <v>41900</v>
      </c>
      <c r="B1659" s="1">
        <v>67.849998474121094</v>
      </c>
      <c r="C1659" s="1">
        <v>30.60000038146973</v>
      </c>
      <c r="D1659" s="1">
        <v>39.430000305175781</v>
      </c>
      <c r="E1659" s="1">
        <v>29.379999160766602</v>
      </c>
      <c r="F1659" s="1">
        <v>15.39999961853027</v>
      </c>
      <c r="G1659" s="1">
        <v>25.70000076293945</v>
      </c>
      <c r="I1659" s="2">
        <v>41900</v>
      </c>
      <c r="J1659">
        <f t="shared" si="169"/>
        <v>2.2156799503785058E-3</v>
      </c>
      <c r="K1659">
        <f t="shared" si="170"/>
        <v>-3.5818530212378399E-3</v>
      </c>
      <c r="L1659">
        <f t="shared" si="171"/>
        <v>1.0507428052337019E-2</v>
      </c>
      <c r="M1659">
        <f t="shared" si="172"/>
        <v>-2.3769643585523983E-3</v>
      </c>
      <c r="N1659">
        <f t="shared" si="173"/>
        <v>1.3003578634938875E-3</v>
      </c>
      <c r="O1659">
        <f t="shared" si="174"/>
        <v>2.7312370060473402E-3</v>
      </c>
    </row>
    <row r="1660" spans="1:15">
      <c r="A1660" s="2">
        <v>41901</v>
      </c>
      <c r="B1660" s="1">
        <v>68</v>
      </c>
      <c r="C1660" s="1">
        <v>30.760000228881839</v>
      </c>
      <c r="D1660" s="1">
        <v>39.419998168945313</v>
      </c>
      <c r="E1660" s="1">
        <v>29.54999923706055</v>
      </c>
      <c r="F1660" s="1">
        <v>15.510000228881839</v>
      </c>
      <c r="G1660" s="1">
        <v>25.639999389648441</v>
      </c>
      <c r="I1660" s="2">
        <v>41901</v>
      </c>
      <c r="J1660">
        <f t="shared" si="169"/>
        <v>2.2107815659880795E-3</v>
      </c>
      <c r="K1660">
        <f t="shared" si="170"/>
        <v>5.2287531182189E-3</v>
      </c>
      <c r="L1660">
        <f t="shared" si="171"/>
        <v>-2.53668175324762E-4</v>
      </c>
      <c r="M1660">
        <f t="shared" si="172"/>
        <v>5.7862519111628562E-3</v>
      </c>
      <c r="N1660">
        <f t="shared" si="173"/>
        <v>7.1428969530109463E-3</v>
      </c>
      <c r="O1660">
        <f t="shared" si="174"/>
        <v>-2.3346837163340938E-3</v>
      </c>
    </row>
    <row r="1661" spans="1:15">
      <c r="A1661" s="2">
        <v>41904</v>
      </c>
      <c r="B1661" s="1">
        <v>66.949996948242188</v>
      </c>
      <c r="C1661" s="1">
        <v>30.420000076293949</v>
      </c>
      <c r="D1661" s="1">
        <v>38.610000610351563</v>
      </c>
      <c r="E1661" s="1">
        <v>29.04999923706055</v>
      </c>
      <c r="F1661" s="1">
        <v>15.30000019073486</v>
      </c>
      <c r="G1661" s="1">
        <v>25.29999923706055</v>
      </c>
      <c r="I1661" s="2">
        <v>41904</v>
      </c>
      <c r="J1661">
        <f t="shared" si="169"/>
        <v>-1.5441221349379596E-2</v>
      </c>
      <c r="K1661">
        <f t="shared" si="170"/>
        <v>-1.1053320873146496E-2</v>
      </c>
      <c r="L1661">
        <f t="shared" si="171"/>
        <v>-2.054788422673896E-2</v>
      </c>
      <c r="M1661">
        <f t="shared" si="172"/>
        <v>-1.6920474210128503E-2</v>
      </c>
      <c r="N1661">
        <f t="shared" si="173"/>
        <v>-1.3539654097227519E-2</v>
      </c>
      <c r="O1661">
        <f t="shared" si="174"/>
        <v>-1.3260536688045237E-2</v>
      </c>
    </row>
    <row r="1662" spans="1:15">
      <c r="A1662" s="2">
        <v>41905</v>
      </c>
      <c r="B1662" s="1">
        <v>66.800003051757813</v>
      </c>
      <c r="C1662" s="1">
        <v>30.35000038146973</v>
      </c>
      <c r="D1662" s="1">
        <v>38.919998168945313</v>
      </c>
      <c r="E1662" s="1">
        <v>28.930000305175781</v>
      </c>
      <c r="F1662" s="1">
        <v>15.289999961853029</v>
      </c>
      <c r="G1662" s="1">
        <v>25.120000839233398</v>
      </c>
      <c r="I1662" s="2">
        <v>41905</v>
      </c>
      <c r="J1662">
        <f t="shared" si="169"/>
        <v>-2.2403869054741336E-3</v>
      </c>
      <c r="K1662">
        <f t="shared" si="170"/>
        <v>-2.3011076478848835E-3</v>
      </c>
      <c r="L1662">
        <f t="shared" si="171"/>
        <v>8.0289446696003904E-3</v>
      </c>
      <c r="M1662">
        <f t="shared" si="172"/>
        <v>-4.1307722904061379E-3</v>
      </c>
      <c r="N1662">
        <f t="shared" si="173"/>
        <v>-6.5360972269048686E-4</v>
      </c>
      <c r="O1662">
        <f t="shared" si="174"/>
        <v>-7.1145613934834604E-3</v>
      </c>
    </row>
    <row r="1663" spans="1:15">
      <c r="A1663" s="2">
        <v>41906</v>
      </c>
      <c r="B1663" s="1">
        <v>66.550003051757813</v>
      </c>
      <c r="C1663" s="1">
        <v>30.35000038146973</v>
      </c>
      <c r="D1663" s="1">
        <v>38.369998931884773</v>
      </c>
      <c r="E1663" s="1">
        <v>28.840000152587891</v>
      </c>
      <c r="F1663" s="1">
        <v>15.289999961853029</v>
      </c>
      <c r="G1663" s="1">
        <v>25.25</v>
      </c>
      <c r="I1663" s="2">
        <v>41906</v>
      </c>
      <c r="J1663">
        <f t="shared" si="169"/>
        <v>-3.7425147990831019E-3</v>
      </c>
      <c r="K1663">
        <f t="shared" si="170"/>
        <v>0</v>
      </c>
      <c r="L1663">
        <f t="shared" si="171"/>
        <v>-1.4131532963415967E-2</v>
      </c>
      <c r="M1663">
        <f t="shared" si="172"/>
        <v>-3.1109627251469114E-3</v>
      </c>
      <c r="N1663">
        <f t="shared" si="173"/>
        <v>0</v>
      </c>
      <c r="O1663">
        <f t="shared" si="174"/>
        <v>5.1751256538002891E-3</v>
      </c>
    </row>
    <row r="1664" spans="1:15">
      <c r="A1664" s="2">
        <v>41907</v>
      </c>
      <c r="B1664" s="1">
        <v>65.949996948242188</v>
      </c>
      <c r="C1664" s="1">
        <v>29.979999542236332</v>
      </c>
      <c r="D1664" s="1">
        <v>38.080001831054688</v>
      </c>
      <c r="E1664" s="1">
        <v>28.590000152587891</v>
      </c>
      <c r="F1664" s="1">
        <v>15.13000011444092</v>
      </c>
      <c r="G1664" s="1">
        <v>24.85000038146973</v>
      </c>
      <c r="I1664" s="2">
        <v>41907</v>
      </c>
      <c r="J1664">
        <f t="shared" si="169"/>
        <v>-9.0158689106142244E-3</v>
      </c>
      <c r="K1664">
        <f t="shared" si="170"/>
        <v>-1.2191131287738084E-2</v>
      </c>
      <c r="L1664">
        <f t="shared" si="171"/>
        <v>-7.5579126636123751E-3</v>
      </c>
      <c r="M1664">
        <f t="shared" si="172"/>
        <v>-8.6685159042055974E-3</v>
      </c>
      <c r="N1664">
        <f t="shared" si="173"/>
        <v>-1.0464345834616905E-2</v>
      </c>
      <c r="O1664">
        <f t="shared" si="174"/>
        <v>-1.5841569050703757E-2</v>
      </c>
    </row>
    <row r="1665" spans="1:15">
      <c r="A1665" s="2">
        <v>41908</v>
      </c>
      <c r="B1665" s="1">
        <v>65.599998474121094</v>
      </c>
      <c r="C1665" s="1">
        <v>29.840000152587891</v>
      </c>
      <c r="D1665" s="1">
        <v>37.779998779296882</v>
      </c>
      <c r="E1665" s="1">
        <v>28.39999961853027</v>
      </c>
      <c r="F1665" s="1">
        <v>15.11999988555908</v>
      </c>
      <c r="G1665" s="1">
        <v>24.75</v>
      </c>
      <c r="I1665" s="2">
        <v>41908</v>
      </c>
      <c r="J1665">
        <f t="shared" si="169"/>
        <v>-5.307027904728698E-3</v>
      </c>
      <c r="K1665">
        <f t="shared" si="170"/>
        <v>-4.6697595659135199E-3</v>
      </c>
      <c r="L1665">
        <f t="shared" si="171"/>
        <v>-7.878231022382708E-3</v>
      </c>
      <c r="M1665">
        <f t="shared" si="172"/>
        <v>-6.6456989522059307E-3</v>
      </c>
      <c r="N1665">
        <f t="shared" si="173"/>
        <v>-6.6095365539982462E-4</v>
      </c>
      <c r="O1665">
        <f t="shared" si="174"/>
        <v>-4.0241601583354053E-3</v>
      </c>
    </row>
    <row r="1666" spans="1:15">
      <c r="A1666" s="2">
        <v>41911</v>
      </c>
      <c r="B1666" s="1">
        <v>65.400001525878906</v>
      </c>
      <c r="C1666" s="1">
        <v>29.95000076293945</v>
      </c>
      <c r="D1666" s="1">
        <v>37.819999694824219</v>
      </c>
      <c r="E1666" s="1">
        <v>28.319999694824219</v>
      </c>
      <c r="F1666" s="1">
        <v>15</v>
      </c>
      <c r="G1666" s="1">
        <v>24.719999313354489</v>
      </c>
      <c r="I1666" s="2">
        <v>41911</v>
      </c>
      <c r="J1666">
        <f t="shared" si="169"/>
        <v>-3.0487340380211348E-3</v>
      </c>
      <c r="K1666">
        <f t="shared" si="170"/>
        <v>3.6863475130384368E-3</v>
      </c>
      <c r="L1666">
        <f t="shared" si="171"/>
        <v>1.0587855166701806E-3</v>
      </c>
      <c r="M1666">
        <f t="shared" si="172"/>
        <v>-2.8168987598807304E-3</v>
      </c>
      <c r="N1666">
        <f t="shared" si="173"/>
        <v>-7.9365004277341701E-3</v>
      </c>
      <c r="O1666">
        <f t="shared" si="174"/>
        <v>-1.2121489553741966E-3</v>
      </c>
    </row>
    <row r="1667" spans="1:15">
      <c r="A1667" s="2">
        <v>41912</v>
      </c>
      <c r="B1667" s="1">
        <v>65.300003051757813</v>
      </c>
      <c r="C1667" s="1">
        <v>29.79999923706055</v>
      </c>
      <c r="D1667" s="1">
        <v>37.75</v>
      </c>
      <c r="E1667" s="1">
        <v>28.29999923706055</v>
      </c>
      <c r="F1667" s="1">
        <v>14.920000076293951</v>
      </c>
      <c r="G1667" s="1">
        <v>24.579999923706051</v>
      </c>
      <c r="I1667" s="2">
        <v>41912</v>
      </c>
      <c r="J1667">
        <f t="shared" si="169"/>
        <v>-1.5290286206113338E-3</v>
      </c>
      <c r="K1667">
        <f t="shared" si="170"/>
        <v>-5.008398065368771E-3</v>
      </c>
      <c r="L1667">
        <f t="shared" si="171"/>
        <v>-1.8508644999750865E-3</v>
      </c>
      <c r="M1667">
        <f t="shared" si="172"/>
        <v>-7.0623086084720609E-4</v>
      </c>
      <c r="N1667">
        <f t="shared" si="173"/>
        <v>-5.3333282470699574E-3</v>
      </c>
      <c r="O1667">
        <f t="shared" si="174"/>
        <v>-5.6634058874267691E-3</v>
      </c>
    </row>
    <row r="1668" spans="1:15">
      <c r="A1668" s="2">
        <v>41913</v>
      </c>
      <c r="B1668" s="1">
        <v>65.5</v>
      </c>
      <c r="C1668" s="1">
        <v>29.909999847412109</v>
      </c>
      <c r="D1668" s="1">
        <v>38.110000610351563</v>
      </c>
      <c r="E1668" s="1">
        <v>28.60000038146973</v>
      </c>
      <c r="F1668" s="1">
        <v>14.829999923706049</v>
      </c>
      <c r="G1668" s="1">
        <v>24.64999961853027</v>
      </c>
      <c r="I1668" s="2">
        <v>41913</v>
      </c>
      <c r="J1668">
        <f t="shared" ref="J1668:J1731" si="175">(B1668-B1667)/B1667</f>
        <v>3.0627402587357733E-3</v>
      </c>
      <c r="K1668">
        <f t="shared" ref="K1668:K1731" si="176">(C1668-C1667)/C1667</f>
        <v>3.6912957438857076E-3</v>
      </c>
      <c r="L1668">
        <f t="shared" ref="L1668:L1731" si="177">(D1668-D1667)/D1667</f>
        <v>9.5364400093129135E-3</v>
      </c>
      <c r="M1668">
        <f t="shared" ref="M1668:M1731" si="178">(E1668-E1667)/E1667</f>
        <v>1.060074743805329E-2</v>
      </c>
      <c r="N1668">
        <f t="shared" ref="N1668:N1731" si="179">(F1668-F1667)/F1667</f>
        <v>-6.0321817779947929E-3</v>
      </c>
      <c r="O1668">
        <f t="shared" ref="O1668:O1731" si="180">(G1668-G1667)/G1667</f>
        <v>2.8478313686530125E-3</v>
      </c>
    </row>
    <row r="1669" spans="1:15">
      <c r="A1669" s="2">
        <v>41914</v>
      </c>
      <c r="B1669" s="1">
        <v>65.5</v>
      </c>
      <c r="C1669" s="1">
        <v>30.190000534057621</v>
      </c>
      <c r="D1669" s="1">
        <v>38.040000915527337</v>
      </c>
      <c r="E1669" s="1">
        <v>28.329999923706051</v>
      </c>
      <c r="F1669" s="1">
        <v>14.819999694824221</v>
      </c>
      <c r="G1669" s="1">
        <v>24.719999313354489</v>
      </c>
      <c r="I1669" s="2">
        <v>41914</v>
      </c>
      <c r="J1669">
        <f t="shared" si="175"/>
        <v>0</v>
      </c>
      <c r="K1669">
        <f t="shared" si="176"/>
        <v>9.361440590904508E-3</v>
      </c>
      <c r="L1669">
        <f t="shared" si="177"/>
        <v>-1.8367802073771763E-3</v>
      </c>
      <c r="M1669">
        <f t="shared" si="178"/>
        <v>-9.4405753203631211E-3</v>
      </c>
      <c r="N1669">
        <f t="shared" si="179"/>
        <v>-6.7432427061872515E-4</v>
      </c>
      <c r="O1669">
        <f t="shared" si="180"/>
        <v>2.8397442558821592E-3</v>
      </c>
    </row>
    <row r="1670" spans="1:15">
      <c r="A1670" s="2">
        <v>41915</v>
      </c>
      <c r="B1670" s="1">
        <v>66.699996948242188</v>
      </c>
      <c r="C1670" s="1">
        <v>30.180000305175781</v>
      </c>
      <c r="D1670" s="1">
        <v>38.619998931884773</v>
      </c>
      <c r="E1670" s="1">
        <v>29.10000038146973</v>
      </c>
      <c r="F1670" s="1">
        <v>15.10000038146973</v>
      </c>
      <c r="G1670" s="1">
        <v>24.909999847412109</v>
      </c>
      <c r="I1670" s="2">
        <v>41915</v>
      </c>
      <c r="J1670">
        <f t="shared" si="175"/>
        <v>1.8320564095300574E-2</v>
      </c>
      <c r="K1670">
        <f t="shared" si="176"/>
        <v>-3.3124308396610127E-4</v>
      </c>
      <c r="L1670">
        <f t="shared" si="177"/>
        <v>1.524705579385751E-2</v>
      </c>
      <c r="M1670">
        <f t="shared" si="178"/>
        <v>2.7179684427720594E-2</v>
      </c>
      <c r="N1670">
        <f t="shared" si="179"/>
        <v>1.8893434035852096E-2</v>
      </c>
      <c r="O1670">
        <f t="shared" si="180"/>
        <v>7.6861059601638715E-3</v>
      </c>
    </row>
    <row r="1671" spans="1:15">
      <c r="A1671" s="2">
        <v>41918</v>
      </c>
      <c r="B1671" s="1">
        <v>66.650001525878906</v>
      </c>
      <c r="C1671" s="1">
        <v>30.29000091552734</v>
      </c>
      <c r="D1671" s="1">
        <v>38.849998474121087</v>
      </c>
      <c r="E1671" s="1">
        <v>29.10000038146973</v>
      </c>
      <c r="F1671" s="1">
        <v>15.02000045776367</v>
      </c>
      <c r="G1671" s="1">
        <v>24.95000076293945</v>
      </c>
      <c r="I1671" s="2">
        <v>41918</v>
      </c>
      <c r="J1671">
        <f t="shared" si="175"/>
        <v>-7.4955659146546381E-4</v>
      </c>
      <c r="K1671">
        <f t="shared" si="176"/>
        <v>3.6448180662441601E-3</v>
      </c>
      <c r="L1671">
        <f t="shared" si="177"/>
        <v>5.955451802108303E-3</v>
      </c>
      <c r="M1671">
        <f t="shared" si="178"/>
        <v>0</v>
      </c>
      <c r="N1671">
        <f t="shared" si="179"/>
        <v>-5.2980080586112789E-3</v>
      </c>
      <c r="O1671">
        <f t="shared" si="180"/>
        <v>1.6058175741617228E-3</v>
      </c>
    </row>
    <row r="1672" spans="1:15">
      <c r="A1672" s="2">
        <v>41919</v>
      </c>
      <c r="B1672" s="1">
        <v>66.099998474121094</v>
      </c>
      <c r="C1672" s="1">
        <v>30.020000457763668</v>
      </c>
      <c r="D1672" s="1">
        <v>38.569999694824219</v>
      </c>
      <c r="E1672" s="1">
        <v>28.780000686645511</v>
      </c>
      <c r="F1672" s="1">
        <v>14.88000011444092</v>
      </c>
      <c r="G1672" s="1">
        <v>24.770000457763668</v>
      </c>
      <c r="I1672" s="2">
        <v>41919</v>
      </c>
      <c r="J1672">
        <f t="shared" si="175"/>
        <v>-8.252108614645072E-3</v>
      </c>
      <c r="K1672">
        <f t="shared" si="176"/>
        <v>-8.9138477914427368E-3</v>
      </c>
      <c r="L1672">
        <f t="shared" si="177"/>
        <v>-7.2071760693473846E-3</v>
      </c>
      <c r="M1672">
        <f t="shared" si="178"/>
        <v>-1.0996552942589919E-2</v>
      </c>
      <c r="N1672">
        <f t="shared" si="179"/>
        <v>-9.3209280330205143E-3</v>
      </c>
      <c r="O1672">
        <f t="shared" si="180"/>
        <v>-7.2144408686011909E-3</v>
      </c>
    </row>
    <row r="1673" spans="1:15">
      <c r="A1673" s="2">
        <v>41920</v>
      </c>
      <c r="B1673" s="1">
        <v>65.699996948242188</v>
      </c>
      <c r="C1673" s="1">
        <v>29.89999961853027</v>
      </c>
      <c r="D1673" s="1">
        <v>38.450000762939453</v>
      </c>
      <c r="E1673" s="1">
        <v>28.64999961853027</v>
      </c>
      <c r="F1673" s="1">
        <v>15.02000045776367</v>
      </c>
      <c r="G1673" s="1">
        <v>24.70000076293945</v>
      </c>
      <c r="I1673" s="2">
        <v>41920</v>
      </c>
      <c r="J1673">
        <f t="shared" si="175"/>
        <v>-6.0514604404342219E-3</v>
      </c>
      <c r="K1673">
        <f t="shared" si="176"/>
        <v>-3.9973630047818419E-3</v>
      </c>
      <c r="L1673">
        <f t="shared" si="177"/>
        <v>-3.1111986734308557E-3</v>
      </c>
      <c r="M1673">
        <f t="shared" si="178"/>
        <v>-4.5170627176379652E-3</v>
      </c>
      <c r="N1673">
        <f t="shared" si="179"/>
        <v>9.4086251509421133E-3</v>
      </c>
      <c r="O1673">
        <f t="shared" si="180"/>
        <v>-2.8259868199670833E-3</v>
      </c>
    </row>
    <row r="1674" spans="1:15">
      <c r="A1674" s="2">
        <v>41921</v>
      </c>
      <c r="B1674" s="1">
        <v>66</v>
      </c>
      <c r="C1674" s="1">
        <v>29.64999961853027</v>
      </c>
      <c r="D1674" s="1">
        <v>37.990001678466797</v>
      </c>
      <c r="E1674" s="1">
        <v>28.54000091552734</v>
      </c>
      <c r="F1674" s="1">
        <v>15.090000152587891</v>
      </c>
      <c r="G1674" s="1">
        <v>24.54999923706055</v>
      </c>
      <c r="I1674" s="2">
        <v>41921</v>
      </c>
      <c r="J1674">
        <f t="shared" si="175"/>
        <v>4.5662567076548265E-3</v>
      </c>
      <c r="K1674">
        <f t="shared" si="176"/>
        <v>-8.3612041200517156E-3</v>
      </c>
      <c r="L1674">
        <f t="shared" si="177"/>
        <v>-1.1963565028483237E-2</v>
      </c>
      <c r="M1674">
        <f t="shared" si="178"/>
        <v>-3.839396316493653E-3</v>
      </c>
      <c r="N1674">
        <f t="shared" si="179"/>
        <v>4.6604322696966677E-3</v>
      </c>
      <c r="O1674">
        <f t="shared" si="180"/>
        <v>-6.0729360828184874E-3</v>
      </c>
    </row>
    <row r="1675" spans="1:15">
      <c r="A1675" s="2">
        <v>41925</v>
      </c>
      <c r="B1675" s="1">
        <v>64</v>
      </c>
      <c r="C1675" s="1">
        <v>28.89999961853027</v>
      </c>
      <c r="D1675" s="1">
        <v>36.990001678466797</v>
      </c>
      <c r="E1675" s="1">
        <v>27.610000610351559</v>
      </c>
      <c r="F1675" s="1">
        <v>14.75</v>
      </c>
      <c r="G1675" s="1">
        <v>23.819999694824219</v>
      </c>
      <c r="I1675" s="2">
        <v>41925</v>
      </c>
      <c r="J1675">
        <f t="shared" si="175"/>
        <v>-3.0303030303030304E-2</v>
      </c>
      <c r="K1675">
        <f t="shared" si="176"/>
        <v>-2.5295109937582421E-2</v>
      </c>
      <c r="L1675">
        <f t="shared" si="177"/>
        <v>-2.6322715341358154E-2</v>
      </c>
      <c r="M1675">
        <f t="shared" si="178"/>
        <v>-3.2585854076473054E-2</v>
      </c>
      <c r="N1675">
        <f t="shared" si="179"/>
        <v>-2.2531487683887241E-2</v>
      </c>
      <c r="O1675">
        <f t="shared" si="180"/>
        <v>-2.9735216493788245E-2</v>
      </c>
    </row>
    <row r="1676" spans="1:15">
      <c r="A1676" s="2">
        <v>41926</v>
      </c>
      <c r="B1676" s="1">
        <v>64.550003051757813</v>
      </c>
      <c r="C1676" s="1">
        <v>29.29000091552734</v>
      </c>
      <c r="D1676" s="1">
        <v>36.919998168945313</v>
      </c>
      <c r="E1676" s="1">
        <v>27.680000305175781</v>
      </c>
      <c r="F1676" s="1">
        <v>14.89999961853027</v>
      </c>
      <c r="G1676" s="1">
        <v>23.829999923706051</v>
      </c>
      <c r="I1676" s="2">
        <v>41926</v>
      </c>
      <c r="J1676">
        <f t="shared" si="175"/>
        <v>8.5937976837158203E-3</v>
      </c>
      <c r="K1676">
        <f t="shared" si="176"/>
        <v>1.3494854745499963E-2</v>
      </c>
      <c r="L1676">
        <f t="shared" si="177"/>
        <v>-1.8924981439575311E-3</v>
      </c>
      <c r="M1676">
        <f t="shared" si="178"/>
        <v>2.5353021831509112E-3</v>
      </c>
      <c r="N1676">
        <f t="shared" si="179"/>
        <v>1.0169465663069146E-2</v>
      </c>
      <c r="O1676">
        <f t="shared" si="180"/>
        <v>4.1982489546401241E-4</v>
      </c>
    </row>
    <row r="1677" spans="1:15">
      <c r="A1677" s="2">
        <v>41927</v>
      </c>
      <c r="B1677" s="1">
        <v>64.099998474121094</v>
      </c>
      <c r="C1677" s="1">
        <v>29.29000091552734</v>
      </c>
      <c r="D1677" s="1">
        <v>36.849998474121087</v>
      </c>
      <c r="E1677" s="1">
        <v>27.489999771118161</v>
      </c>
      <c r="F1677" s="1">
        <v>14.689999580383301</v>
      </c>
      <c r="G1677" s="1">
        <v>23.670000076293949</v>
      </c>
      <c r="I1677" s="2">
        <v>41927</v>
      </c>
      <c r="J1677">
        <f t="shared" si="175"/>
        <v>-6.9714106330234218E-3</v>
      </c>
      <c r="K1677">
        <f t="shared" si="176"/>
        <v>0</v>
      </c>
      <c r="L1677">
        <f t="shared" si="177"/>
        <v>-1.8959831607766714E-3</v>
      </c>
      <c r="M1677">
        <f t="shared" si="178"/>
        <v>-6.8641810680216374E-3</v>
      </c>
      <c r="N1677">
        <f t="shared" si="179"/>
        <v>-1.4093962652576458E-2</v>
      </c>
      <c r="O1677">
        <f t="shared" si="180"/>
        <v>-6.7142193841526051E-3</v>
      </c>
    </row>
    <row r="1678" spans="1:15">
      <c r="A1678" s="2">
        <v>41928</v>
      </c>
      <c r="B1678" s="1">
        <v>64</v>
      </c>
      <c r="C1678" s="1">
        <v>28.20999908447266</v>
      </c>
      <c r="D1678" s="1">
        <v>36.849998474121087</v>
      </c>
      <c r="E1678" s="1">
        <v>27.659999847412109</v>
      </c>
      <c r="F1678" s="1">
        <v>14.579999923706049</v>
      </c>
      <c r="G1678" s="1">
        <v>23.610000610351559</v>
      </c>
      <c r="I1678" s="2">
        <v>41928</v>
      </c>
      <c r="J1678">
        <f t="shared" si="175"/>
        <v>-1.56003863496917E-3</v>
      </c>
      <c r="K1678">
        <f t="shared" si="176"/>
        <v>-3.6872714144646719E-2</v>
      </c>
      <c r="L1678">
        <f t="shared" si="177"/>
        <v>0</v>
      </c>
      <c r="M1678">
        <f t="shared" si="178"/>
        <v>6.1840697602535515E-3</v>
      </c>
      <c r="N1678">
        <f t="shared" si="179"/>
        <v>-7.4880639768119886E-3</v>
      </c>
      <c r="O1678">
        <f t="shared" si="180"/>
        <v>-2.5348316750738319E-3</v>
      </c>
    </row>
    <row r="1679" spans="1:15">
      <c r="A1679" s="2">
        <v>41929</v>
      </c>
      <c r="B1679" s="1">
        <v>63.349998474121087</v>
      </c>
      <c r="C1679" s="1">
        <v>27.829999923706051</v>
      </c>
      <c r="D1679" s="1">
        <v>37.619998931884773</v>
      </c>
      <c r="E1679" s="1">
        <v>27.29999923706055</v>
      </c>
      <c r="F1679" s="1">
        <v>14.36999988555908</v>
      </c>
      <c r="G1679" s="1">
        <v>23.530000686645511</v>
      </c>
      <c r="I1679" s="2">
        <v>41929</v>
      </c>
      <c r="J1679">
        <f t="shared" si="175"/>
        <v>-1.0156273841858021E-2</v>
      </c>
      <c r="K1679">
        <f t="shared" si="176"/>
        <v>-1.3470371254842319E-2</v>
      </c>
      <c r="L1679">
        <f t="shared" si="177"/>
        <v>2.0895535675651108E-2</v>
      </c>
      <c r="M1679">
        <f t="shared" si="178"/>
        <v>-1.3015206519794716E-2</v>
      </c>
      <c r="N1679">
        <f t="shared" si="179"/>
        <v>-1.440329487282945E-2</v>
      </c>
      <c r="O1679">
        <f t="shared" si="180"/>
        <v>-3.3883914289681316E-3</v>
      </c>
    </row>
    <row r="1680" spans="1:15">
      <c r="A1680" s="2">
        <v>41932</v>
      </c>
      <c r="B1680" s="1">
        <v>64.599998474121094</v>
      </c>
      <c r="C1680" s="1">
        <v>28.29999923706055</v>
      </c>
      <c r="D1680" s="1">
        <v>37.869998931884773</v>
      </c>
      <c r="E1680" s="1">
        <v>27.670000076293949</v>
      </c>
      <c r="F1680" s="1">
        <v>14.510000228881839</v>
      </c>
      <c r="G1680" s="1">
        <v>23.969999313354489</v>
      </c>
      <c r="I1680" s="2">
        <v>41932</v>
      </c>
      <c r="J1680">
        <f t="shared" si="175"/>
        <v>1.9731650041169942E-2</v>
      </c>
      <c r="K1680">
        <f t="shared" si="176"/>
        <v>1.6888225463275914E-2</v>
      </c>
      <c r="L1680">
        <f t="shared" si="177"/>
        <v>6.6454015709211754E-3</v>
      </c>
      <c r="M1680">
        <f t="shared" si="178"/>
        <v>1.3553144673026636E-2</v>
      </c>
      <c r="N1680">
        <f t="shared" si="179"/>
        <v>9.7425431063120974E-3</v>
      </c>
      <c r="O1680">
        <f t="shared" si="180"/>
        <v>1.8699473602595312E-2</v>
      </c>
    </row>
    <row r="1681" spans="1:15">
      <c r="A1681" s="2">
        <v>41933</v>
      </c>
      <c r="B1681" s="1">
        <v>64.300003051757813</v>
      </c>
      <c r="C1681" s="1">
        <v>28.229999542236332</v>
      </c>
      <c r="D1681" s="1">
        <v>37.650001525878913</v>
      </c>
      <c r="E1681" s="1">
        <v>27.629999160766602</v>
      </c>
      <c r="F1681" s="1">
        <v>14.590000152587891</v>
      </c>
      <c r="G1681" s="1">
        <v>23.879999160766602</v>
      </c>
      <c r="I1681" s="2">
        <v>41933</v>
      </c>
      <c r="J1681">
        <f t="shared" si="175"/>
        <v>-4.6438920967383631E-3</v>
      </c>
      <c r="K1681">
        <f t="shared" si="176"/>
        <v>-2.4734875163017651E-3</v>
      </c>
      <c r="L1681">
        <f t="shared" si="177"/>
        <v>-5.8092794351951201E-3</v>
      </c>
      <c r="M1681">
        <f t="shared" si="178"/>
        <v>-1.4456420461530018E-3</v>
      </c>
      <c r="N1681">
        <f t="shared" si="179"/>
        <v>5.5134336625862366E-3</v>
      </c>
      <c r="O1681">
        <f t="shared" si="180"/>
        <v>-3.7546998400515169E-3</v>
      </c>
    </row>
    <row r="1682" spans="1:15">
      <c r="A1682" s="2">
        <v>41934</v>
      </c>
      <c r="B1682" s="1">
        <v>65.300003051757813</v>
      </c>
      <c r="C1682" s="1">
        <v>28.590000152587891</v>
      </c>
      <c r="D1682" s="1">
        <v>38.400001525878913</v>
      </c>
      <c r="E1682" s="1">
        <v>27.979999542236332</v>
      </c>
      <c r="F1682" s="1">
        <v>14.69999980926514</v>
      </c>
      <c r="G1682" s="1">
        <v>24</v>
      </c>
      <c r="I1682" s="2">
        <v>41934</v>
      </c>
      <c r="J1682">
        <f t="shared" si="175"/>
        <v>1.5552098795315101E-2</v>
      </c>
      <c r="K1682">
        <f t="shared" si="176"/>
        <v>1.2752412900784636E-2</v>
      </c>
      <c r="L1682">
        <f t="shared" si="177"/>
        <v>1.9920317917769107E-2</v>
      </c>
      <c r="M1682">
        <f t="shared" si="178"/>
        <v>1.2667404708673153E-2</v>
      </c>
      <c r="N1682">
        <f t="shared" si="179"/>
        <v>7.5393869449506849E-3</v>
      </c>
      <c r="O1682">
        <f t="shared" si="180"/>
        <v>5.0251609485209943E-3</v>
      </c>
    </row>
    <row r="1683" spans="1:15">
      <c r="A1683" s="2">
        <v>41935</v>
      </c>
      <c r="B1683" s="1">
        <v>65.050003051757813</v>
      </c>
      <c r="C1683" s="1">
        <v>28.5</v>
      </c>
      <c r="D1683" s="1">
        <v>38.25</v>
      </c>
      <c r="E1683" s="1">
        <v>27.840000152587891</v>
      </c>
      <c r="F1683" s="1">
        <v>14.560000419616699</v>
      </c>
      <c r="G1683" s="1">
        <v>23.95999908447266</v>
      </c>
      <c r="I1683" s="2">
        <v>41935</v>
      </c>
      <c r="J1683">
        <f t="shared" si="175"/>
        <v>-3.8284837414455566E-3</v>
      </c>
      <c r="K1683">
        <f t="shared" si="176"/>
        <v>-3.1479591503165505E-3</v>
      </c>
      <c r="L1683">
        <f t="shared" si="177"/>
        <v>-3.9062895812080325E-3</v>
      </c>
      <c r="M1683">
        <f t="shared" si="178"/>
        <v>-5.0035522494240705E-3</v>
      </c>
      <c r="N1683">
        <f t="shared" si="179"/>
        <v>-9.52376812686773E-3</v>
      </c>
      <c r="O1683">
        <f t="shared" si="180"/>
        <v>-1.6667048136391749E-3</v>
      </c>
    </row>
    <row r="1684" spans="1:15">
      <c r="A1684" s="2">
        <v>41936</v>
      </c>
      <c r="B1684" s="1">
        <v>63.049999237060547</v>
      </c>
      <c r="C1684" s="1">
        <v>28.129999160766602</v>
      </c>
      <c r="D1684" s="1">
        <v>37.599998474121087</v>
      </c>
      <c r="E1684" s="1">
        <v>27.60000038146973</v>
      </c>
      <c r="F1684" s="1">
        <v>14.659999847412109</v>
      </c>
      <c r="G1684" s="1">
        <v>22.75</v>
      </c>
      <c r="I1684" s="2">
        <v>41936</v>
      </c>
      <c r="J1684">
        <f t="shared" si="175"/>
        <v>-3.0745637522967349E-2</v>
      </c>
      <c r="K1684">
        <f t="shared" si="176"/>
        <v>-1.2982485587136787E-2</v>
      </c>
      <c r="L1684">
        <f t="shared" si="177"/>
        <v>-1.6993503944546753E-2</v>
      </c>
      <c r="M1684">
        <f t="shared" si="178"/>
        <v>-8.6206813865929936E-3</v>
      </c>
      <c r="N1684">
        <f t="shared" si="179"/>
        <v>6.8680923704288396E-3</v>
      </c>
      <c r="O1684">
        <f t="shared" si="180"/>
        <v>-5.0500798443552652E-2</v>
      </c>
    </row>
    <row r="1685" spans="1:15">
      <c r="A1685" s="2">
        <v>41939</v>
      </c>
      <c r="B1685" s="1">
        <v>63.25</v>
      </c>
      <c r="C1685" s="1">
        <v>28.129999160766602</v>
      </c>
      <c r="D1685" s="1">
        <v>37.709999084472663</v>
      </c>
      <c r="E1685" s="1">
        <v>27.559999465942379</v>
      </c>
      <c r="F1685" s="1">
        <v>14.739999771118161</v>
      </c>
      <c r="G1685" s="1">
        <v>22.680000305175781</v>
      </c>
      <c r="I1685" s="2">
        <v>41939</v>
      </c>
      <c r="J1685">
        <f t="shared" si="175"/>
        <v>3.1720977852430082E-3</v>
      </c>
      <c r="K1685">
        <f t="shared" si="176"/>
        <v>0</v>
      </c>
      <c r="L1685">
        <f t="shared" si="177"/>
        <v>2.9255482663725829E-3</v>
      </c>
      <c r="M1685">
        <f t="shared" si="178"/>
        <v>-1.4493085135682438E-3</v>
      </c>
      <c r="N1685">
        <f t="shared" si="179"/>
        <v>5.4570207734465498E-3</v>
      </c>
      <c r="O1685">
        <f t="shared" si="180"/>
        <v>-3.076909662603022E-3</v>
      </c>
    </row>
    <row r="1686" spans="1:15">
      <c r="A1686" s="2">
        <v>41940</v>
      </c>
      <c r="B1686" s="1">
        <v>64.349998474121094</v>
      </c>
      <c r="C1686" s="1">
        <v>28.45999908447266</v>
      </c>
      <c r="D1686" s="1">
        <v>38.299999237060547</v>
      </c>
      <c r="E1686" s="1">
        <v>27.95000076293945</v>
      </c>
      <c r="F1686" s="1">
        <v>15.090000152587891</v>
      </c>
      <c r="G1686" s="1">
        <v>23</v>
      </c>
      <c r="I1686" s="2">
        <v>41940</v>
      </c>
      <c r="J1686">
        <f t="shared" si="175"/>
        <v>1.73912802232584E-2</v>
      </c>
      <c r="K1686">
        <f t="shared" si="176"/>
        <v>1.1731245415972669E-2</v>
      </c>
      <c r="L1686">
        <f t="shared" si="177"/>
        <v>1.5645721742560844E-2</v>
      </c>
      <c r="M1686">
        <f t="shared" si="178"/>
        <v>1.4150990731295891E-2</v>
      </c>
      <c r="N1686">
        <f t="shared" si="179"/>
        <v>2.3744938053223558E-2</v>
      </c>
      <c r="O1686">
        <f t="shared" si="180"/>
        <v>1.4109333797107222E-2</v>
      </c>
    </row>
    <row r="1687" spans="1:15">
      <c r="A1687" s="2">
        <v>41941</v>
      </c>
      <c r="B1687" s="1">
        <v>65</v>
      </c>
      <c r="C1687" s="1">
        <v>29.010000228881839</v>
      </c>
      <c r="D1687" s="1">
        <v>38.840000152587891</v>
      </c>
      <c r="E1687" s="1">
        <v>28.389999389648441</v>
      </c>
      <c r="F1687" s="1">
        <v>15.189999580383301</v>
      </c>
      <c r="G1687" s="1">
        <v>23.29999923706055</v>
      </c>
      <c r="I1687" s="2">
        <v>41941</v>
      </c>
      <c r="J1687">
        <f t="shared" si="175"/>
        <v>1.0101034052709573E-2</v>
      </c>
      <c r="K1687">
        <f t="shared" si="176"/>
        <v>1.9325409771683792E-2</v>
      </c>
      <c r="L1687">
        <f t="shared" si="177"/>
        <v>1.409924089514911E-2</v>
      </c>
      <c r="M1687">
        <f t="shared" si="178"/>
        <v>1.5742347574187243E-2</v>
      </c>
      <c r="N1687">
        <f t="shared" si="179"/>
        <v>6.6268672487892954E-3</v>
      </c>
      <c r="O1687">
        <f t="shared" si="180"/>
        <v>1.3043445089589149E-2</v>
      </c>
    </row>
    <row r="1688" spans="1:15">
      <c r="A1688" s="2">
        <v>41942</v>
      </c>
      <c r="B1688" s="1">
        <v>64.800003051757813</v>
      </c>
      <c r="C1688" s="1">
        <v>28.829999923706051</v>
      </c>
      <c r="D1688" s="1">
        <v>38.689998626708977</v>
      </c>
      <c r="E1688" s="1">
        <v>28.309999465942379</v>
      </c>
      <c r="F1688" s="1">
        <v>15.159999847412109</v>
      </c>
      <c r="G1688" s="1">
        <v>23.340000152587891</v>
      </c>
      <c r="I1688" s="2">
        <v>41942</v>
      </c>
      <c r="J1688">
        <f t="shared" si="175"/>
        <v>-3.0768761268028847E-3</v>
      </c>
      <c r="K1688">
        <f t="shared" si="176"/>
        <v>-6.2047674510730703E-3</v>
      </c>
      <c r="L1688">
        <f t="shared" si="177"/>
        <v>-3.862037211370063E-3</v>
      </c>
      <c r="M1688">
        <f t="shared" si="178"/>
        <v>-2.817890997744486E-3</v>
      </c>
      <c r="N1688">
        <f t="shared" si="179"/>
        <v>-1.9749660171112658E-3</v>
      </c>
      <c r="O1688">
        <f t="shared" si="180"/>
        <v>1.7167775466582623E-3</v>
      </c>
    </row>
    <row r="1689" spans="1:15">
      <c r="A1689" s="2">
        <v>41943</v>
      </c>
      <c r="B1689" s="1">
        <v>65.300003051757813</v>
      </c>
      <c r="C1689" s="1">
        <v>28.989999771118161</v>
      </c>
      <c r="D1689" s="1">
        <v>38.770000457763672</v>
      </c>
      <c r="E1689" s="1">
        <v>28.5</v>
      </c>
      <c r="F1689" s="1">
        <v>15.260000228881839</v>
      </c>
      <c r="G1689" s="1">
        <v>23.430000305175781</v>
      </c>
      <c r="I1689" s="2">
        <v>41943</v>
      </c>
      <c r="J1689">
        <f t="shared" si="175"/>
        <v>7.7160490193285049E-3</v>
      </c>
      <c r="K1689">
        <f t="shared" si="176"/>
        <v>5.5497692624184251E-3</v>
      </c>
      <c r="L1689">
        <f t="shared" si="177"/>
        <v>2.0677651562248109E-3</v>
      </c>
      <c r="M1689">
        <f t="shared" si="178"/>
        <v>6.7114283872098278E-3</v>
      </c>
      <c r="N1689">
        <f t="shared" si="179"/>
        <v>6.5963312979056988E-3</v>
      </c>
      <c r="O1689">
        <f t="shared" si="180"/>
        <v>3.8560476435091882E-3</v>
      </c>
    </row>
    <row r="1690" spans="1:15">
      <c r="A1690" s="2">
        <v>41946</v>
      </c>
      <c r="B1690" s="1">
        <v>65.599998474121094</v>
      </c>
      <c r="C1690" s="1">
        <v>29.35000038146973</v>
      </c>
      <c r="D1690" s="1">
        <v>39.520000457763672</v>
      </c>
      <c r="E1690" s="1">
        <v>28.719999313354489</v>
      </c>
      <c r="F1690" s="1">
        <v>15.239999771118161</v>
      </c>
      <c r="G1690" s="1">
        <v>23.579999923706051</v>
      </c>
      <c r="I1690" s="2">
        <v>41946</v>
      </c>
      <c r="J1690">
        <f t="shared" si="175"/>
        <v>4.5941103881036597E-3</v>
      </c>
      <c r="K1690">
        <f t="shared" si="176"/>
        <v>1.241809635025341E-2</v>
      </c>
      <c r="L1690">
        <f t="shared" si="177"/>
        <v>1.9344854040356681E-2</v>
      </c>
      <c r="M1690">
        <f t="shared" si="178"/>
        <v>7.7192741527890747E-3</v>
      </c>
      <c r="N1690">
        <f t="shared" si="179"/>
        <v>-1.3106459674767968E-3</v>
      </c>
      <c r="O1690">
        <f t="shared" si="180"/>
        <v>6.402032290931484E-3</v>
      </c>
    </row>
    <row r="1691" spans="1:15">
      <c r="A1691" s="2">
        <v>41947</v>
      </c>
      <c r="B1691" s="1">
        <v>65.650001525878906</v>
      </c>
      <c r="C1691" s="1">
        <v>29.440000534057621</v>
      </c>
      <c r="D1691" s="1">
        <v>39.520000457763672</v>
      </c>
      <c r="E1691" s="1">
        <v>28.909999847412109</v>
      </c>
      <c r="F1691" s="1">
        <v>15.310000419616699</v>
      </c>
      <c r="G1691" s="1">
        <v>23.590000152587891</v>
      </c>
      <c r="I1691" s="2">
        <v>41947</v>
      </c>
      <c r="J1691">
        <f t="shared" si="175"/>
        <v>7.6224166037958802E-4</v>
      </c>
      <c r="K1691">
        <f t="shared" si="176"/>
        <v>3.0664446820488859E-3</v>
      </c>
      <c r="L1691">
        <f t="shared" si="177"/>
        <v>0</v>
      </c>
      <c r="M1691">
        <f t="shared" si="178"/>
        <v>6.6156176392828999E-3</v>
      </c>
      <c r="N1691">
        <f t="shared" si="179"/>
        <v>4.5932184743991472E-3</v>
      </c>
      <c r="O1691">
        <f t="shared" si="180"/>
        <v>4.2409791832890566E-4</v>
      </c>
    </row>
    <row r="1692" spans="1:15">
      <c r="A1692" s="2">
        <v>41948</v>
      </c>
      <c r="B1692" s="1">
        <v>65.5</v>
      </c>
      <c r="C1692" s="1">
        <v>29.479999542236332</v>
      </c>
      <c r="D1692" s="1">
        <v>39.529998779296882</v>
      </c>
      <c r="E1692" s="1">
        <v>28.639999389648441</v>
      </c>
      <c r="F1692" s="1">
        <v>15.19999980926514</v>
      </c>
      <c r="G1692" s="1">
        <v>23.45999908447266</v>
      </c>
      <c r="I1692" s="2">
        <v>41948</v>
      </c>
      <c r="J1692">
        <f t="shared" si="175"/>
        <v>-2.2848670585297153E-3</v>
      </c>
      <c r="K1692">
        <f t="shared" si="176"/>
        <v>1.3586619379452167E-3</v>
      </c>
      <c r="L1692">
        <f t="shared" si="177"/>
        <v>2.5299396299085993E-4</v>
      </c>
      <c r="M1692">
        <f t="shared" si="178"/>
        <v>-9.3393448353074806E-3</v>
      </c>
      <c r="N1692">
        <f t="shared" si="179"/>
        <v>-7.1848861748308769E-3</v>
      </c>
      <c r="O1692">
        <f t="shared" si="180"/>
        <v>-5.5108549077719834E-3</v>
      </c>
    </row>
    <row r="1693" spans="1:15">
      <c r="A1693" s="2">
        <v>41949</v>
      </c>
      <c r="B1693" s="1">
        <v>65.099998474121094</v>
      </c>
      <c r="C1693" s="1">
        <v>28.879999160766602</v>
      </c>
      <c r="D1693" s="1">
        <v>38.619998931884773</v>
      </c>
      <c r="E1693" s="1">
        <v>28.469999313354489</v>
      </c>
      <c r="F1693" s="1">
        <v>15.159999847412109</v>
      </c>
      <c r="G1693" s="1">
        <v>23.239999771118161</v>
      </c>
      <c r="I1693" s="2">
        <v>41949</v>
      </c>
      <c r="J1693">
        <f t="shared" si="175"/>
        <v>-6.1068935248687981E-3</v>
      </c>
      <c r="K1693">
        <f t="shared" si="176"/>
        <v>-2.0352794802798512E-2</v>
      </c>
      <c r="L1693">
        <f t="shared" si="177"/>
        <v>-2.3020487617335956E-2</v>
      </c>
      <c r="M1693">
        <f t="shared" si="178"/>
        <v>-5.9357569803369743E-3</v>
      </c>
      <c r="N1693">
        <f t="shared" si="179"/>
        <v>-2.6315764707213331E-3</v>
      </c>
      <c r="O1693">
        <f t="shared" si="180"/>
        <v>-9.377635206307789E-3</v>
      </c>
    </row>
    <row r="1694" spans="1:15">
      <c r="A1694" s="2">
        <v>41950</v>
      </c>
      <c r="B1694" s="1">
        <v>65.199996948242188</v>
      </c>
      <c r="C1694" s="1">
        <v>28.809999465942379</v>
      </c>
      <c r="D1694" s="1">
        <v>39.220001220703118</v>
      </c>
      <c r="E1694" s="1">
        <v>28.479999542236332</v>
      </c>
      <c r="F1694" s="1">
        <v>15.14000034332275</v>
      </c>
      <c r="G1694" s="1">
        <v>23.29999923706055</v>
      </c>
      <c r="I1694" s="2">
        <v>41950</v>
      </c>
      <c r="J1694">
        <f t="shared" si="175"/>
        <v>1.5360749072958226E-3</v>
      </c>
      <c r="K1694">
        <f t="shared" si="176"/>
        <v>-2.4238122180874817E-3</v>
      </c>
      <c r="L1694">
        <f t="shared" si="177"/>
        <v>1.5536051408923827E-2</v>
      </c>
      <c r="M1694">
        <f t="shared" si="178"/>
        <v>3.5125497446542655E-4</v>
      </c>
      <c r="N1694">
        <f t="shared" si="179"/>
        <v>-1.3192285152148627E-3</v>
      </c>
      <c r="O1694">
        <f t="shared" si="180"/>
        <v>2.5817326391265765E-3</v>
      </c>
    </row>
    <row r="1695" spans="1:15">
      <c r="A1695" s="2">
        <v>41953</v>
      </c>
      <c r="B1695" s="1">
        <v>66.150001525878906</v>
      </c>
      <c r="C1695" s="1">
        <v>29.379999160766602</v>
      </c>
      <c r="D1695" s="1">
        <v>39.790000915527337</v>
      </c>
      <c r="E1695" s="1">
        <v>29.04999923706055</v>
      </c>
      <c r="F1695" s="1">
        <v>15.35000038146973</v>
      </c>
      <c r="G1695" s="1">
        <v>23.510000228881839</v>
      </c>
      <c r="I1695" s="2">
        <v>41953</v>
      </c>
      <c r="J1695">
        <f t="shared" si="175"/>
        <v>1.4570623038385452E-2</v>
      </c>
      <c r="K1695">
        <f t="shared" si="176"/>
        <v>1.9784786719557045E-2</v>
      </c>
      <c r="L1695">
        <f t="shared" si="177"/>
        <v>1.453339309238298E-2</v>
      </c>
      <c r="M1695">
        <f t="shared" si="178"/>
        <v>2.0014034550067297E-2</v>
      </c>
      <c r="N1695">
        <f t="shared" si="179"/>
        <v>1.3870543816704524E-2</v>
      </c>
      <c r="O1695">
        <f t="shared" si="180"/>
        <v>9.0129183990386302E-3</v>
      </c>
    </row>
    <row r="1696" spans="1:15">
      <c r="A1696" s="2">
        <v>41954</v>
      </c>
      <c r="B1696" s="1">
        <v>65.949996948242188</v>
      </c>
      <c r="C1696" s="1">
        <v>29.39999961853027</v>
      </c>
      <c r="D1696" s="1">
        <v>39.950000762939453</v>
      </c>
      <c r="E1696" s="1">
        <v>29.020000457763668</v>
      </c>
      <c r="F1696" s="1">
        <v>15.319999694824221</v>
      </c>
      <c r="G1696" s="1">
        <v>23.54000091552734</v>
      </c>
      <c r="I1696" s="2">
        <v>41954</v>
      </c>
      <c r="J1696">
        <f t="shared" si="175"/>
        <v>-3.0235007259746451E-3</v>
      </c>
      <c r="K1696">
        <f t="shared" si="176"/>
        <v>6.8075079424700902E-4</v>
      </c>
      <c r="L1696">
        <f t="shared" si="177"/>
        <v>4.0211069045157878E-3</v>
      </c>
      <c r="M1696">
        <f t="shared" si="178"/>
        <v>-1.0326602438808724E-3</v>
      </c>
      <c r="N1696">
        <f t="shared" si="179"/>
        <v>-1.9544420781725798E-3</v>
      </c>
      <c r="O1696">
        <f t="shared" si="180"/>
        <v>1.2760819376192566E-3</v>
      </c>
    </row>
    <row r="1697" spans="1:15">
      <c r="A1697" s="2">
        <v>41955</v>
      </c>
      <c r="B1697" s="1">
        <v>65</v>
      </c>
      <c r="C1697" s="1">
        <v>29.389999389648441</v>
      </c>
      <c r="D1697" s="1">
        <v>39.700000762939453</v>
      </c>
      <c r="E1697" s="1">
        <v>28.70000076293945</v>
      </c>
      <c r="F1697" s="1">
        <v>15.079999923706049</v>
      </c>
      <c r="G1697" s="1">
        <v>23.219999313354489</v>
      </c>
      <c r="I1697" s="2">
        <v>41955</v>
      </c>
      <c r="J1697">
        <f t="shared" si="175"/>
        <v>-1.4404806553482464E-2</v>
      </c>
      <c r="K1697">
        <f t="shared" si="176"/>
        <v>-3.4014384393140859E-4</v>
      </c>
      <c r="L1697">
        <f t="shared" si="177"/>
        <v>-6.2578221583394393E-3</v>
      </c>
      <c r="M1697">
        <f t="shared" si="178"/>
        <v>-1.1026867325172968E-2</v>
      </c>
      <c r="N1697">
        <f t="shared" si="179"/>
        <v>-1.5665781716644147E-2</v>
      </c>
      <c r="O1697">
        <f t="shared" si="180"/>
        <v>-1.3593950285778183E-2</v>
      </c>
    </row>
    <row r="1698" spans="1:15">
      <c r="A1698" s="2">
        <v>41956</v>
      </c>
      <c r="B1698" s="1">
        <v>65.650001525878906</v>
      </c>
      <c r="C1698" s="1">
        <v>29.190000534057621</v>
      </c>
      <c r="D1698" s="1">
        <v>39.900001525878913</v>
      </c>
      <c r="E1698" s="1">
        <v>28.860000610351559</v>
      </c>
      <c r="F1698" s="1">
        <v>15.14000034332275</v>
      </c>
      <c r="G1698" s="1">
        <v>23.14999961853027</v>
      </c>
      <c r="I1698" s="2">
        <v>41956</v>
      </c>
      <c r="J1698">
        <f t="shared" si="175"/>
        <v>1.0000023475060096E-2</v>
      </c>
      <c r="K1698">
        <f t="shared" si="176"/>
        <v>-6.8049969290323508E-3</v>
      </c>
      <c r="L1698">
        <f t="shared" si="177"/>
        <v>5.0378024961189411E-3</v>
      </c>
      <c r="M1698">
        <f t="shared" si="178"/>
        <v>5.5749074271356294E-3</v>
      </c>
      <c r="N1698">
        <f t="shared" si="179"/>
        <v>3.9788076870198906E-3</v>
      </c>
      <c r="O1698">
        <f t="shared" si="180"/>
        <v>-3.0146294958742705E-3</v>
      </c>
    </row>
    <row r="1699" spans="1:15">
      <c r="A1699" s="2">
        <v>41957</v>
      </c>
      <c r="B1699" s="1">
        <v>65.699996948242188</v>
      </c>
      <c r="C1699" s="1">
        <v>29.229999542236332</v>
      </c>
      <c r="D1699" s="1">
        <v>39.900001525878913</v>
      </c>
      <c r="E1699" s="1">
        <v>28.870000839233398</v>
      </c>
      <c r="F1699" s="1">
        <v>15.13000011444092</v>
      </c>
      <c r="G1699" s="1">
        <v>23.159999847412109</v>
      </c>
      <c r="I1699" s="2">
        <v>41957</v>
      </c>
      <c r="J1699">
        <f t="shared" si="175"/>
        <v>7.6154487739917725E-4</v>
      </c>
      <c r="K1699">
        <f t="shared" si="176"/>
        <v>1.3702983023944051E-3</v>
      </c>
      <c r="L1699">
        <f t="shared" si="177"/>
        <v>0</v>
      </c>
      <c r="M1699">
        <f t="shared" si="178"/>
        <v>3.4650826993581522E-4</v>
      </c>
      <c r="N1699">
        <f t="shared" si="179"/>
        <v>-6.6051708421797006E-4</v>
      </c>
      <c r="O1699">
        <f t="shared" si="180"/>
        <v>4.3197533678725723E-4</v>
      </c>
    </row>
    <row r="1700" spans="1:15">
      <c r="A1700" s="2">
        <v>41960</v>
      </c>
      <c r="B1700" s="1">
        <v>65.099998474121094</v>
      </c>
      <c r="C1700" s="1">
        <v>29</v>
      </c>
      <c r="D1700" s="1">
        <v>39.75</v>
      </c>
      <c r="E1700" s="1">
        <v>28.670000076293949</v>
      </c>
      <c r="F1700" s="1">
        <v>15.060000419616699</v>
      </c>
      <c r="G1700" s="1">
        <v>23.059999465942379</v>
      </c>
      <c r="I1700" s="2">
        <v>41960</v>
      </c>
      <c r="J1700">
        <f t="shared" si="175"/>
        <v>-9.132397290577755E-3</v>
      </c>
      <c r="K1700">
        <f t="shared" si="176"/>
        <v>-7.8686125842728927E-3</v>
      </c>
      <c r="L1700">
        <f t="shared" si="177"/>
        <v>-3.7594365950493315E-3</v>
      </c>
      <c r="M1700">
        <f t="shared" si="178"/>
        <v>-6.9276327372895328E-3</v>
      </c>
      <c r="N1700">
        <f t="shared" si="179"/>
        <v>-4.6265495237775246E-3</v>
      </c>
      <c r="O1700">
        <f t="shared" si="180"/>
        <v>-4.3178057913892485E-3</v>
      </c>
    </row>
    <row r="1701" spans="1:15">
      <c r="A1701" s="2">
        <v>41961</v>
      </c>
      <c r="B1701" s="1">
        <v>64.900001525878906</v>
      </c>
      <c r="C1701" s="1">
        <v>28.940000534057621</v>
      </c>
      <c r="D1701" s="1">
        <v>39.759998321533203</v>
      </c>
      <c r="E1701" s="1">
        <v>28.5</v>
      </c>
      <c r="F1701" s="1">
        <v>15.010000228881839</v>
      </c>
      <c r="G1701" s="1">
        <v>22.940000534057621</v>
      </c>
      <c r="I1701" s="2">
        <v>41961</v>
      </c>
      <c r="J1701">
        <f t="shared" si="175"/>
        <v>-3.0721498145916452E-3</v>
      </c>
      <c r="K1701">
        <f t="shared" si="176"/>
        <v>-2.0689471014613539E-3</v>
      </c>
      <c r="L1701">
        <f t="shared" si="177"/>
        <v>2.5153010146422957E-4</v>
      </c>
      <c r="M1701">
        <f t="shared" si="178"/>
        <v>-5.9295457217146989E-3</v>
      </c>
      <c r="N1701">
        <f t="shared" si="179"/>
        <v>-3.3200656933402867E-3</v>
      </c>
      <c r="O1701">
        <f t="shared" si="180"/>
        <v>-5.2037699333855811E-3</v>
      </c>
    </row>
    <row r="1702" spans="1:15">
      <c r="A1702" s="2">
        <v>41962</v>
      </c>
      <c r="B1702" s="1">
        <v>65.849998474121094</v>
      </c>
      <c r="C1702" s="1">
        <v>29</v>
      </c>
      <c r="D1702" s="1">
        <v>40</v>
      </c>
      <c r="E1702" s="1">
        <v>28.75</v>
      </c>
      <c r="F1702" s="1">
        <v>15.14999961853027</v>
      </c>
      <c r="G1702" s="1">
        <v>23.079999923706051</v>
      </c>
      <c r="I1702" s="2">
        <v>41962</v>
      </c>
      <c r="J1702">
        <f t="shared" si="175"/>
        <v>1.4637857101796457E-2</v>
      </c>
      <c r="K1702">
        <f t="shared" si="176"/>
        <v>2.073236518146216E-3</v>
      </c>
      <c r="L1702">
        <f t="shared" si="177"/>
        <v>6.0362597736030804E-3</v>
      </c>
      <c r="M1702">
        <f t="shared" si="178"/>
        <v>8.771929824561403E-3</v>
      </c>
      <c r="N1702">
        <f t="shared" si="179"/>
        <v>9.3270744512746456E-3</v>
      </c>
      <c r="O1702">
        <f t="shared" si="180"/>
        <v>6.1028503221079626E-3</v>
      </c>
    </row>
    <row r="1703" spans="1:15">
      <c r="A1703" s="2">
        <v>41963</v>
      </c>
      <c r="B1703" s="1">
        <v>66.599998474121094</v>
      </c>
      <c r="C1703" s="1">
        <v>29.360000610351559</v>
      </c>
      <c r="D1703" s="1">
        <v>40.569999694824219</v>
      </c>
      <c r="E1703" s="1">
        <v>29.090000152587891</v>
      </c>
      <c r="F1703" s="1">
        <v>15.310000419616699</v>
      </c>
      <c r="G1703" s="1">
        <v>23.25</v>
      </c>
      <c r="I1703" s="2">
        <v>41963</v>
      </c>
      <c r="J1703">
        <f t="shared" si="175"/>
        <v>1.1389521904009586E-2</v>
      </c>
      <c r="K1703">
        <f t="shared" si="176"/>
        <v>1.2413814150053756E-2</v>
      </c>
      <c r="L1703">
        <f t="shared" si="177"/>
        <v>1.4249992370605469E-2</v>
      </c>
      <c r="M1703">
        <f t="shared" si="178"/>
        <v>1.182609226392663E-2</v>
      </c>
      <c r="N1703">
        <f t="shared" si="179"/>
        <v>1.0561109248526259E-2</v>
      </c>
      <c r="O1703">
        <f t="shared" si="180"/>
        <v>7.3656879053685563E-3</v>
      </c>
    </row>
    <row r="1704" spans="1:15">
      <c r="A1704" s="2">
        <v>41964</v>
      </c>
      <c r="B1704" s="1">
        <v>66.650001525878906</v>
      </c>
      <c r="C1704" s="1">
        <v>29.379999160766602</v>
      </c>
      <c r="D1704" s="1">
        <v>40.849998474121087</v>
      </c>
      <c r="E1704" s="1">
        <v>29.20000076293945</v>
      </c>
      <c r="F1704" s="1">
        <v>15.27999973297119</v>
      </c>
      <c r="G1704" s="1">
        <v>23.280000686645511</v>
      </c>
      <c r="I1704" s="2">
        <v>41964</v>
      </c>
      <c r="J1704">
        <f t="shared" si="175"/>
        <v>7.5079659014169937E-4</v>
      </c>
      <c r="K1704">
        <f t="shared" si="176"/>
        <v>6.8114952313698711E-4</v>
      </c>
      <c r="L1704">
        <f t="shared" si="177"/>
        <v>6.901621429703614E-3</v>
      </c>
      <c r="M1704">
        <f t="shared" si="178"/>
        <v>3.7813891294109577E-3</v>
      </c>
      <c r="N1704">
        <f t="shared" si="179"/>
        <v>-1.9595483881940145E-3</v>
      </c>
      <c r="O1704">
        <f t="shared" si="180"/>
        <v>1.2903521137854351E-3</v>
      </c>
    </row>
    <row r="1705" spans="1:15">
      <c r="A1705" s="2">
        <v>41967</v>
      </c>
      <c r="B1705" s="1">
        <v>66.800003051757813</v>
      </c>
      <c r="C1705" s="1">
        <v>29.54999923706055</v>
      </c>
      <c r="D1705" s="1">
        <v>41.229999542236328</v>
      </c>
      <c r="E1705" s="1">
        <v>29.35000038146973</v>
      </c>
      <c r="F1705" s="1">
        <v>15.30000019073486</v>
      </c>
      <c r="G1705" s="1">
        <v>23.309999465942379</v>
      </c>
      <c r="I1705" s="2">
        <v>41967</v>
      </c>
      <c r="J1705">
        <f t="shared" si="175"/>
        <v>2.2505854830425407E-3</v>
      </c>
      <c r="K1705">
        <f t="shared" si="176"/>
        <v>5.7862519111628562E-3</v>
      </c>
      <c r="L1705">
        <f t="shared" si="177"/>
        <v>9.302352076120058E-3</v>
      </c>
      <c r="M1705">
        <f t="shared" si="178"/>
        <v>5.1369731031192158E-3</v>
      </c>
      <c r="N1705">
        <f t="shared" si="179"/>
        <v>1.3089305047900689E-3</v>
      </c>
      <c r="O1705">
        <f t="shared" si="180"/>
        <v>1.2886073201053034E-3</v>
      </c>
    </row>
    <row r="1706" spans="1:15">
      <c r="A1706" s="2">
        <v>41968</v>
      </c>
      <c r="B1706" s="1">
        <v>66.849998474121094</v>
      </c>
      <c r="C1706" s="1">
        <v>28.870000839233398</v>
      </c>
      <c r="D1706" s="1">
        <v>40.840000152587891</v>
      </c>
      <c r="E1706" s="1">
        <v>28.5</v>
      </c>
      <c r="F1706" s="1">
        <v>14.89999961853027</v>
      </c>
      <c r="G1706" s="1">
        <v>23.29999923706055</v>
      </c>
      <c r="I1706" s="2">
        <v>41968</v>
      </c>
      <c r="J1706">
        <f t="shared" si="175"/>
        <v>7.4843443232396143E-4</v>
      </c>
      <c r="K1706">
        <f t="shared" si="176"/>
        <v>-2.3011790706726053E-2</v>
      </c>
      <c r="L1706">
        <f t="shared" si="177"/>
        <v>-9.4591170016608689E-3</v>
      </c>
      <c r="M1706">
        <f t="shared" si="178"/>
        <v>-2.8960830338059625E-2</v>
      </c>
      <c r="N1706">
        <f t="shared" si="179"/>
        <v>-2.6143827922748396E-2</v>
      </c>
      <c r="O1706">
        <f t="shared" si="180"/>
        <v>-4.2901025786979964E-4</v>
      </c>
    </row>
    <row r="1707" spans="1:15">
      <c r="A1707" s="2">
        <v>41969</v>
      </c>
      <c r="B1707" s="1">
        <v>66.849998474121094</v>
      </c>
      <c r="C1707" s="1">
        <v>28.879999160766602</v>
      </c>
      <c r="D1707" s="1">
        <v>40.979999542236328</v>
      </c>
      <c r="E1707" s="1">
        <v>28.5</v>
      </c>
      <c r="F1707" s="1">
        <v>14.810000419616699</v>
      </c>
      <c r="G1707" s="1">
        <v>23.360000610351559</v>
      </c>
      <c r="I1707" s="2">
        <v>41969</v>
      </c>
      <c r="J1707">
        <f t="shared" si="175"/>
        <v>0</v>
      </c>
      <c r="K1707">
        <f t="shared" si="176"/>
        <v>3.4632217674256973E-4</v>
      </c>
      <c r="L1707">
        <f t="shared" si="177"/>
        <v>3.4279967954301345E-3</v>
      </c>
      <c r="M1707">
        <f t="shared" si="178"/>
        <v>0</v>
      </c>
      <c r="N1707">
        <f t="shared" si="179"/>
        <v>-6.0402148468275026E-3</v>
      </c>
      <c r="O1707">
        <f t="shared" si="180"/>
        <v>2.5751663199873173E-3</v>
      </c>
    </row>
    <row r="1708" spans="1:15">
      <c r="A1708" s="2">
        <v>41970</v>
      </c>
      <c r="B1708" s="1">
        <v>67.5</v>
      </c>
      <c r="C1708" s="1">
        <v>29.04000091552734</v>
      </c>
      <c r="D1708" s="1">
        <v>41.450000762939453</v>
      </c>
      <c r="E1708" s="1">
        <v>28.89999961853027</v>
      </c>
      <c r="F1708" s="1">
        <v>14.85000038146973</v>
      </c>
      <c r="G1708" s="1">
        <v>23.469999313354489</v>
      </c>
      <c r="I1708" s="2">
        <v>41970</v>
      </c>
      <c r="J1708">
        <f t="shared" si="175"/>
        <v>9.7232840795132437E-3</v>
      </c>
      <c r="K1708">
        <f t="shared" si="176"/>
        <v>5.5402271263948156E-3</v>
      </c>
      <c r="L1708">
        <f t="shared" si="177"/>
        <v>1.1469039188707527E-2</v>
      </c>
      <c r="M1708">
        <f t="shared" si="178"/>
        <v>1.4035074334395435E-2</v>
      </c>
      <c r="N1708">
        <f t="shared" si="179"/>
        <v>2.7008751329978789E-3</v>
      </c>
      <c r="O1708">
        <f t="shared" si="180"/>
        <v>4.7088484644210908E-3</v>
      </c>
    </row>
    <row r="1709" spans="1:15">
      <c r="A1709" s="2">
        <v>41971</v>
      </c>
      <c r="B1709" s="1">
        <v>67.5</v>
      </c>
      <c r="C1709" s="1">
        <v>28.879999160766602</v>
      </c>
      <c r="D1709" s="1">
        <v>41.430000305175781</v>
      </c>
      <c r="E1709" s="1">
        <v>28.75</v>
      </c>
      <c r="F1709" s="1">
        <v>14.89000034332275</v>
      </c>
      <c r="G1709" s="1">
        <v>23.469999313354489</v>
      </c>
      <c r="I1709" s="2">
        <v>41971</v>
      </c>
      <c r="J1709">
        <f t="shared" si="175"/>
        <v>0</v>
      </c>
      <c r="K1709">
        <f t="shared" si="176"/>
        <v>-5.5097021252223039E-3</v>
      </c>
      <c r="L1709">
        <f t="shared" si="177"/>
        <v>-4.825200819188967E-4</v>
      </c>
      <c r="M1709">
        <f t="shared" si="178"/>
        <v>-5.1902982875505731E-3</v>
      </c>
      <c r="N1709">
        <f t="shared" si="179"/>
        <v>2.6936000555887779E-3</v>
      </c>
      <c r="O1709">
        <f t="shared" si="180"/>
        <v>0</v>
      </c>
    </row>
    <row r="1710" spans="1:15">
      <c r="A1710" s="2">
        <v>41974</v>
      </c>
      <c r="B1710" s="1">
        <v>66.800003051757813</v>
      </c>
      <c r="C1710" s="1">
        <v>28.719999313354489</v>
      </c>
      <c r="D1710" s="1">
        <v>41.110000610351563</v>
      </c>
      <c r="E1710" s="1">
        <v>28.440000534057621</v>
      </c>
      <c r="F1710" s="1">
        <v>14.61999988555908</v>
      </c>
      <c r="G1710" s="1">
        <v>23.39999961853027</v>
      </c>
      <c r="I1710" s="2">
        <v>41974</v>
      </c>
      <c r="J1710">
        <f t="shared" si="175"/>
        <v>-1.0370325159143519E-2</v>
      </c>
      <c r="K1710">
        <f t="shared" si="176"/>
        <v>-5.5401610824654139E-3</v>
      </c>
      <c r="L1710">
        <f t="shared" si="177"/>
        <v>-7.7238641676824153E-3</v>
      </c>
      <c r="M1710">
        <f t="shared" si="178"/>
        <v>-1.078259011973493E-2</v>
      </c>
      <c r="N1710">
        <f t="shared" si="179"/>
        <v>-1.8133005476037394E-2</v>
      </c>
      <c r="O1710">
        <f t="shared" si="180"/>
        <v>-2.9825179749531881E-3</v>
      </c>
    </row>
    <row r="1711" spans="1:15">
      <c r="A1711" s="2">
        <v>41975</v>
      </c>
      <c r="B1711" s="1">
        <v>65.800003051757813</v>
      </c>
      <c r="C1711" s="1">
        <v>28.629999160766602</v>
      </c>
      <c r="D1711" s="1">
        <v>40.880001068115227</v>
      </c>
      <c r="E1711" s="1">
        <v>28.20999908447266</v>
      </c>
      <c r="F1711" s="1">
        <v>14.409999847412109</v>
      </c>
      <c r="G1711" s="1">
        <v>23.409999847412109</v>
      </c>
      <c r="I1711" s="2">
        <v>41975</v>
      </c>
      <c r="J1711">
        <f t="shared" si="175"/>
        <v>-1.4970059196332408E-2</v>
      </c>
      <c r="K1711">
        <f t="shared" si="176"/>
        <v>-3.1337101232463463E-3</v>
      </c>
      <c r="L1711">
        <f t="shared" si="177"/>
        <v>-5.5947345857839999E-3</v>
      </c>
      <c r="M1711">
        <f t="shared" si="178"/>
        <v>-8.0872519432455131E-3</v>
      </c>
      <c r="N1711">
        <f t="shared" si="179"/>
        <v>-1.4363887810587374E-2</v>
      </c>
      <c r="O1711">
        <f t="shared" si="180"/>
        <v>4.2736021559249899E-4</v>
      </c>
    </row>
    <row r="1712" spans="1:15">
      <c r="A1712" s="2">
        <v>41976</v>
      </c>
      <c r="B1712" s="1">
        <v>66.849998474121094</v>
      </c>
      <c r="C1712" s="1">
        <v>29.159999847412109</v>
      </c>
      <c r="D1712" s="1">
        <v>41.270000457763672</v>
      </c>
      <c r="E1712" s="1">
        <v>28.64999961853027</v>
      </c>
      <c r="F1712" s="1">
        <v>14.60000038146973</v>
      </c>
      <c r="G1712" s="1">
        <v>23.770000457763668</v>
      </c>
      <c r="I1712" s="2">
        <v>41976</v>
      </c>
      <c r="J1712">
        <f t="shared" si="175"/>
        <v>1.5957376499471623E-2</v>
      </c>
      <c r="K1712">
        <f t="shared" si="176"/>
        <v>1.8512074822963999E-2</v>
      </c>
      <c r="L1712">
        <f t="shared" si="177"/>
        <v>9.5401022372435459E-3</v>
      </c>
      <c r="M1712">
        <f t="shared" si="178"/>
        <v>1.5597325357581989E-2</v>
      </c>
      <c r="N1712">
        <f t="shared" si="179"/>
        <v>1.3185325195665627E-2</v>
      </c>
      <c r="O1712">
        <f t="shared" si="180"/>
        <v>1.5378069743616668E-2</v>
      </c>
    </row>
    <row r="1713" spans="1:15">
      <c r="A1713" s="2">
        <v>41977</v>
      </c>
      <c r="B1713" s="1">
        <v>67.099998474121094</v>
      </c>
      <c r="C1713" s="1">
        <v>29.430000305175781</v>
      </c>
      <c r="D1713" s="1">
        <v>41.639999389648438</v>
      </c>
      <c r="E1713" s="1">
        <v>28.930000305175781</v>
      </c>
      <c r="F1713" s="1">
        <v>14.63000011444092</v>
      </c>
      <c r="G1713" s="1">
        <v>23.879999160766602</v>
      </c>
      <c r="I1713" s="2">
        <v>41977</v>
      </c>
      <c r="J1713">
        <f t="shared" si="175"/>
        <v>3.7397158669611602E-3</v>
      </c>
      <c r="K1713">
        <f t="shared" si="176"/>
        <v>9.259275006053674E-3</v>
      </c>
      <c r="L1713">
        <f t="shared" si="177"/>
        <v>8.9653241526718181E-3</v>
      </c>
      <c r="M1713">
        <f t="shared" si="178"/>
        <v>9.7731480060618322E-3</v>
      </c>
      <c r="N1713">
        <f t="shared" si="179"/>
        <v>2.0547761772160764E-3</v>
      </c>
      <c r="O1713">
        <f t="shared" si="180"/>
        <v>4.6276272984675472E-3</v>
      </c>
    </row>
    <row r="1714" spans="1:15">
      <c r="A1714" s="2">
        <v>41978</v>
      </c>
      <c r="B1714" s="1">
        <v>66.849998474121094</v>
      </c>
      <c r="C1714" s="1">
        <v>29.510000228881839</v>
      </c>
      <c r="D1714" s="1">
        <v>41.389999389648438</v>
      </c>
      <c r="E1714" s="1">
        <v>28.770000457763668</v>
      </c>
      <c r="F1714" s="1">
        <v>14.680000305175779</v>
      </c>
      <c r="G1714" s="1">
        <v>24</v>
      </c>
      <c r="I1714" s="2">
        <v>41978</v>
      </c>
      <c r="J1714">
        <f t="shared" si="175"/>
        <v>-3.7257824990326815E-3</v>
      </c>
      <c r="K1714">
        <f t="shared" si="176"/>
        <v>2.7183120243457438E-3</v>
      </c>
      <c r="L1714">
        <f t="shared" si="177"/>
        <v>-6.0038425471771054E-3</v>
      </c>
      <c r="M1714">
        <f t="shared" si="178"/>
        <v>-5.530585749198483E-3</v>
      </c>
      <c r="N1714">
        <f t="shared" si="179"/>
        <v>3.4176480070909738E-3</v>
      </c>
      <c r="O1714">
        <f t="shared" si="180"/>
        <v>5.0251609485209943E-3</v>
      </c>
    </row>
    <row r="1715" spans="1:15">
      <c r="A1715" s="2">
        <v>41981</v>
      </c>
      <c r="B1715" s="1">
        <v>66.349998474121094</v>
      </c>
      <c r="C1715" s="1">
        <v>29.510000228881839</v>
      </c>
      <c r="D1715" s="1">
        <v>41.279998779296882</v>
      </c>
      <c r="E1715" s="1">
        <v>28.70000076293945</v>
      </c>
      <c r="F1715" s="1">
        <v>14.689999580383301</v>
      </c>
      <c r="G1715" s="1">
        <v>23.95999908447266</v>
      </c>
      <c r="I1715" s="2">
        <v>41981</v>
      </c>
      <c r="J1715">
        <f t="shared" si="175"/>
        <v>-7.4794317339223204E-3</v>
      </c>
      <c r="K1715">
        <f t="shared" si="176"/>
        <v>0</v>
      </c>
      <c r="L1715">
        <f t="shared" si="177"/>
        <v>-2.6576615601271629E-3</v>
      </c>
      <c r="M1715">
        <f t="shared" si="178"/>
        <v>-2.4330793781871187E-3</v>
      </c>
      <c r="N1715">
        <f t="shared" si="179"/>
        <v>6.8114952313698711E-4</v>
      </c>
      <c r="O1715">
        <f t="shared" si="180"/>
        <v>-1.6667048136391749E-3</v>
      </c>
    </row>
    <row r="1716" spans="1:15">
      <c r="A1716" s="2">
        <v>41982</v>
      </c>
      <c r="B1716" s="1">
        <v>66.199996948242188</v>
      </c>
      <c r="C1716" s="1">
        <v>29.35000038146973</v>
      </c>
      <c r="D1716" s="1">
        <v>41.209999084472663</v>
      </c>
      <c r="E1716" s="1">
        <v>28.54000091552734</v>
      </c>
      <c r="F1716" s="1">
        <v>14.590000152587891</v>
      </c>
      <c r="G1716" s="1">
        <v>23.920000076293949</v>
      </c>
      <c r="I1716" s="2">
        <v>41982</v>
      </c>
      <c r="J1716">
        <f t="shared" si="175"/>
        <v>-2.2607615573256158E-3</v>
      </c>
      <c r="K1716">
        <f t="shared" si="176"/>
        <v>-5.4218856716753035E-3</v>
      </c>
      <c r="L1716">
        <f t="shared" si="177"/>
        <v>-1.6957290914292767E-3</v>
      </c>
      <c r="M1716">
        <f t="shared" si="178"/>
        <v>-5.5749074271356294E-3</v>
      </c>
      <c r="N1716">
        <f t="shared" si="179"/>
        <v>-6.8073131825644962E-3</v>
      </c>
      <c r="O1716">
        <f t="shared" si="180"/>
        <v>-1.6694077507136635E-3</v>
      </c>
    </row>
    <row r="1717" spans="1:15">
      <c r="A1717" s="2">
        <v>41983</v>
      </c>
      <c r="B1717" s="1">
        <v>65.300003051757813</v>
      </c>
      <c r="C1717" s="1">
        <v>29.04000091552734</v>
      </c>
      <c r="D1717" s="1">
        <v>41.5</v>
      </c>
      <c r="E1717" s="1">
        <v>28.14999961853027</v>
      </c>
      <c r="F1717" s="1">
        <v>14.420000076293951</v>
      </c>
      <c r="G1717" s="1">
        <v>23.79999923706055</v>
      </c>
      <c r="I1717" s="2">
        <v>41983</v>
      </c>
      <c r="J1717">
        <f t="shared" si="175"/>
        <v>-1.3595074591740938E-2</v>
      </c>
      <c r="K1717">
        <f t="shared" si="176"/>
        <v>-1.056216224576643E-2</v>
      </c>
      <c r="L1717">
        <f t="shared" si="177"/>
        <v>7.0371492834273037E-3</v>
      </c>
      <c r="M1717">
        <f t="shared" si="178"/>
        <v>-1.3665076541216507E-2</v>
      </c>
      <c r="N1717">
        <f t="shared" si="179"/>
        <v>-1.1651821419877528E-2</v>
      </c>
      <c r="O1717">
        <f t="shared" si="180"/>
        <v>-5.0167574770338709E-3</v>
      </c>
    </row>
    <row r="1718" spans="1:15">
      <c r="A1718" s="2">
        <v>41984</v>
      </c>
      <c r="B1718" s="1">
        <v>65.25</v>
      </c>
      <c r="C1718" s="1">
        <v>28.989999771118161</v>
      </c>
      <c r="D1718" s="1">
        <v>40.799999237060547</v>
      </c>
      <c r="E1718" s="1">
        <v>28.139999389648441</v>
      </c>
      <c r="F1718" s="1">
        <v>14.39999961853027</v>
      </c>
      <c r="G1718" s="1">
        <v>23.770000457763668</v>
      </c>
      <c r="I1718" s="2">
        <v>41984</v>
      </c>
      <c r="J1718">
        <f t="shared" si="175"/>
        <v>-7.6574348270978321E-4</v>
      </c>
      <c r="K1718">
        <f t="shared" si="176"/>
        <v>-1.7218024391467796E-3</v>
      </c>
      <c r="L1718">
        <f t="shared" si="177"/>
        <v>-1.686748826360128E-2</v>
      </c>
      <c r="M1718">
        <f t="shared" si="178"/>
        <v>-3.5524792246341603E-4</v>
      </c>
      <c r="N1718">
        <f t="shared" si="179"/>
        <v>-1.3869942897268713E-3</v>
      </c>
      <c r="O1718">
        <f t="shared" si="180"/>
        <v>-1.260452952039134E-3</v>
      </c>
    </row>
    <row r="1719" spans="1:15">
      <c r="A1719" s="2">
        <v>41985</v>
      </c>
      <c r="B1719" s="1">
        <v>65.300003051757813</v>
      </c>
      <c r="C1719" s="1">
        <v>29.270000457763668</v>
      </c>
      <c r="D1719" s="1">
        <v>41.389999389648438</v>
      </c>
      <c r="E1719" s="1">
        <v>28.20000076293945</v>
      </c>
      <c r="F1719" s="1">
        <v>14.36999988555908</v>
      </c>
      <c r="G1719" s="1">
        <v>23.809999465942379</v>
      </c>
      <c r="I1719" s="2">
        <v>41985</v>
      </c>
      <c r="J1719">
        <f t="shared" si="175"/>
        <v>7.6633029513888888E-4</v>
      </c>
      <c r="K1719">
        <f t="shared" si="176"/>
        <v>9.6585266939002816E-3</v>
      </c>
      <c r="L1719">
        <f t="shared" si="177"/>
        <v>1.4460788324034229E-2</v>
      </c>
      <c r="M1719">
        <f t="shared" si="178"/>
        <v>2.1322450103918827E-3</v>
      </c>
      <c r="N1719">
        <f t="shared" si="179"/>
        <v>-2.0833148448549431E-3</v>
      </c>
      <c r="O1719">
        <f t="shared" si="180"/>
        <v>1.6827516789401917E-3</v>
      </c>
    </row>
    <row r="1720" spans="1:15">
      <c r="A1720" s="2">
        <v>41988</v>
      </c>
      <c r="B1720" s="1">
        <v>65.099998474121094</v>
      </c>
      <c r="C1720" s="1">
        <v>28.95999908447266</v>
      </c>
      <c r="D1720" s="1">
        <v>40.209999084472663</v>
      </c>
      <c r="E1720" s="1">
        <v>28.110000610351559</v>
      </c>
      <c r="F1720" s="1">
        <v>14.340000152587891</v>
      </c>
      <c r="G1720" s="1">
        <v>23.70000076293945</v>
      </c>
      <c r="I1720" s="2">
        <v>41988</v>
      </c>
      <c r="J1720">
        <f t="shared" si="175"/>
        <v>-3.0628570947874531E-3</v>
      </c>
      <c r="K1720">
        <f t="shared" si="176"/>
        <v>-1.0591095607884857E-2</v>
      </c>
      <c r="L1720">
        <f t="shared" si="177"/>
        <v>-2.8509309557295862E-2</v>
      </c>
      <c r="M1720">
        <f t="shared" si="178"/>
        <v>-3.1914946862756535E-3</v>
      </c>
      <c r="N1720">
        <f t="shared" si="179"/>
        <v>-2.0876641064790417E-3</v>
      </c>
      <c r="O1720">
        <f t="shared" si="180"/>
        <v>-4.6198532326836416E-3</v>
      </c>
    </row>
    <row r="1721" spans="1:15">
      <c r="A1721" s="2">
        <v>41989</v>
      </c>
      <c r="B1721" s="1">
        <v>64.550003051757813</v>
      </c>
      <c r="C1721" s="1">
        <v>29.069999694824219</v>
      </c>
      <c r="D1721" s="1">
        <v>40.470001220703118</v>
      </c>
      <c r="E1721" s="1">
        <v>28</v>
      </c>
      <c r="F1721" s="1">
        <v>14.30000019073486</v>
      </c>
      <c r="G1721" s="1">
        <v>23.729999542236332</v>
      </c>
      <c r="I1721" s="2">
        <v>41989</v>
      </c>
      <c r="J1721">
        <f t="shared" si="175"/>
        <v>-8.448470587628638E-3</v>
      </c>
      <c r="K1721">
        <f t="shared" si="176"/>
        <v>3.798363737191464E-3</v>
      </c>
      <c r="L1721">
        <f t="shared" si="177"/>
        <v>6.4661064946618203E-3</v>
      </c>
      <c r="M1721">
        <f t="shared" si="178"/>
        <v>-3.9132197781259039E-3</v>
      </c>
      <c r="N1721">
        <f t="shared" si="179"/>
        <v>-2.7893975890796795E-3</v>
      </c>
      <c r="O1721">
        <f t="shared" si="180"/>
        <v>1.2657712376023332E-3</v>
      </c>
    </row>
    <row r="1722" spans="1:15">
      <c r="A1722" s="2">
        <v>41990</v>
      </c>
      <c r="B1722" s="1">
        <v>63.549999237060547</v>
      </c>
      <c r="C1722" s="1">
        <v>28.70000076293945</v>
      </c>
      <c r="D1722" s="1">
        <v>39.479999542236328</v>
      </c>
      <c r="E1722" s="1">
        <v>27.620000839233398</v>
      </c>
      <c r="F1722" s="1">
        <v>14.11999988555908</v>
      </c>
      <c r="G1722" s="1">
        <v>23.5</v>
      </c>
      <c r="I1722" s="2">
        <v>41990</v>
      </c>
      <c r="J1722">
        <f t="shared" si="175"/>
        <v>-1.549192513430925E-2</v>
      </c>
      <c r="K1722">
        <f t="shared" si="176"/>
        <v>-1.2727861567561206E-2</v>
      </c>
      <c r="L1722">
        <f t="shared" si="177"/>
        <v>-2.446260559933805E-2</v>
      </c>
      <c r="M1722">
        <f t="shared" si="178"/>
        <v>-1.3571398598807198E-2</v>
      </c>
      <c r="N1722">
        <f t="shared" si="179"/>
        <v>-1.2587433760483711E-2</v>
      </c>
      <c r="O1722">
        <f t="shared" si="180"/>
        <v>-9.6923534206969624E-3</v>
      </c>
    </row>
    <row r="1723" spans="1:15">
      <c r="A1723" s="2">
        <v>41991</v>
      </c>
      <c r="B1723" s="1">
        <v>63.700000762939453</v>
      </c>
      <c r="C1723" s="1">
        <v>28.79000091552734</v>
      </c>
      <c r="D1723" s="1">
        <v>39.490001678466797</v>
      </c>
      <c r="E1723" s="1">
        <v>27.64999961853027</v>
      </c>
      <c r="F1723" s="1">
        <v>14.02999973297119</v>
      </c>
      <c r="G1723" s="1">
        <v>23.45000076293945</v>
      </c>
      <c r="I1723" s="2">
        <v>41991</v>
      </c>
      <c r="J1723">
        <f t="shared" si="175"/>
        <v>2.3603702231270781E-3</v>
      </c>
      <c r="K1723">
        <f t="shared" si="176"/>
        <v>3.1358937350311352E-3</v>
      </c>
      <c r="L1723">
        <f t="shared" si="177"/>
        <v>2.5334691860288158E-4</v>
      </c>
      <c r="M1723">
        <f t="shared" si="178"/>
        <v>1.086125213083233E-3</v>
      </c>
      <c r="N1723">
        <f t="shared" si="179"/>
        <v>-6.3739485352217531E-3</v>
      </c>
      <c r="O1723">
        <f t="shared" si="180"/>
        <v>-2.1276271089595926E-3</v>
      </c>
    </row>
    <row r="1724" spans="1:15">
      <c r="A1724" s="2">
        <v>41992</v>
      </c>
      <c r="B1724" s="1">
        <v>65.199996948242188</v>
      </c>
      <c r="C1724" s="1">
        <v>28.89999961853027</v>
      </c>
      <c r="D1724" s="1">
        <v>40.700000762939453</v>
      </c>
      <c r="E1724" s="1">
        <v>28.090000152587891</v>
      </c>
      <c r="F1724" s="1">
        <v>14.25</v>
      </c>
      <c r="G1724" s="1">
        <v>23.610000610351559</v>
      </c>
      <c r="I1724" s="2">
        <v>41992</v>
      </c>
      <c r="J1724">
        <f t="shared" si="175"/>
        <v>2.3547820523346516E-2</v>
      </c>
      <c r="K1724">
        <f t="shared" si="176"/>
        <v>3.8207259293140203E-3</v>
      </c>
      <c r="L1724">
        <f t="shared" si="177"/>
        <v>3.0640644037562739E-2</v>
      </c>
      <c r="M1724">
        <f t="shared" si="178"/>
        <v>1.5913220257795031E-2</v>
      </c>
      <c r="N1724">
        <f t="shared" si="179"/>
        <v>1.5680703579188167E-2</v>
      </c>
      <c r="O1724">
        <f t="shared" si="180"/>
        <v>6.8230209896186569E-3</v>
      </c>
    </row>
    <row r="1725" spans="1:15">
      <c r="A1725" s="2">
        <v>41995</v>
      </c>
      <c r="B1725" s="1">
        <v>66</v>
      </c>
      <c r="C1725" s="1">
        <v>29.10000038146973</v>
      </c>
      <c r="D1725" s="1">
        <v>41.240001678466797</v>
      </c>
      <c r="E1725" s="1">
        <v>28.45999908447266</v>
      </c>
      <c r="F1725" s="1">
        <v>14.44999980926514</v>
      </c>
      <c r="G1725" s="1">
        <v>23.719999313354489</v>
      </c>
      <c r="I1725" s="2">
        <v>41995</v>
      </c>
      <c r="J1725">
        <f t="shared" si="175"/>
        <v>1.2269986030718378E-2</v>
      </c>
      <c r="K1725">
        <f t="shared" si="176"/>
        <v>6.9204417155501472E-3</v>
      </c>
      <c r="L1725">
        <f t="shared" si="177"/>
        <v>1.3267835513631169E-2</v>
      </c>
      <c r="M1725">
        <f t="shared" si="178"/>
        <v>1.3171909215909411E-2</v>
      </c>
      <c r="N1725">
        <f t="shared" si="179"/>
        <v>1.4035074334395808E-2</v>
      </c>
      <c r="O1725">
        <f t="shared" si="180"/>
        <v>4.6589877238165725E-3</v>
      </c>
    </row>
    <row r="1726" spans="1:15">
      <c r="A1726" s="2">
        <v>41996</v>
      </c>
      <c r="B1726" s="1">
        <v>65.800003051757813</v>
      </c>
      <c r="C1726" s="1">
        <v>29.270000457763668</v>
      </c>
      <c r="D1726" s="1">
        <v>41.139999389648438</v>
      </c>
      <c r="E1726" s="1">
        <v>28.5</v>
      </c>
      <c r="F1726" s="1">
        <v>14.47999954223633</v>
      </c>
      <c r="G1726" s="1">
        <v>23.819999694824219</v>
      </c>
      <c r="I1726" s="2">
        <v>41996</v>
      </c>
      <c r="J1726">
        <f t="shared" si="175"/>
        <v>-3.0302567915482955E-3</v>
      </c>
      <c r="K1726">
        <f t="shared" si="176"/>
        <v>5.841926943828863E-3</v>
      </c>
      <c r="L1726">
        <f t="shared" si="177"/>
        <v>-2.4248856631491102E-3</v>
      </c>
      <c r="M1726">
        <f t="shared" si="178"/>
        <v>1.4055135915012761E-3</v>
      </c>
      <c r="N1726">
        <f t="shared" si="179"/>
        <v>2.076106115375463E-3</v>
      </c>
      <c r="O1726">
        <f t="shared" si="180"/>
        <v>4.2158678062620917E-3</v>
      </c>
    </row>
    <row r="1727" spans="1:15">
      <c r="A1727" s="2">
        <v>41997</v>
      </c>
      <c r="B1727" s="1">
        <v>66.300003051757813</v>
      </c>
      <c r="C1727" s="1">
        <v>29.319999694824219</v>
      </c>
      <c r="D1727" s="1">
        <v>41.169998168945313</v>
      </c>
      <c r="E1727" s="1">
        <v>28.569999694824219</v>
      </c>
      <c r="F1727" s="1">
        <v>14.52000045776367</v>
      </c>
      <c r="G1727" s="1">
        <v>23.89999961853027</v>
      </c>
      <c r="I1727" s="2">
        <v>41997</v>
      </c>
      <c r="J1727">
        <f t="shared" si="175"/>
        <v>7.5987838421026146E-3</v>
      </c>
      <c r="K1727">
        <f t="shared" si="176"/>
        <v>1.7082075940756767E-3</v>
      </c>
      <c r="L1727">
        <f t="shared" si="177"/>
        <v>7.2918764564744334E-4</v>
      </c>
      <c r="M1727">
        <f t="shared" si="178"/>
        <v>2.4561296429550438E-3</v>
      </c>
      <c r="N1727">
        <f t="shared" si="179"/>
        <v>2.7624942535849242E-3</v>
      </c>
      <c r="O1727">
        <f t="shared" si="180"/>
        <v>3.3585190903018397E-3</v>
      </c>
    </row>
    <row r="1728" spans="1:15">
      <c r="A1728" s="2">
        <v>41998</v>
      </c>
      <c r="B1728" s="1">
        <v>66.300003051757813</v>
      </c>
      <c r="C1728" s="1">
        <v>29.430000305175781</v>
      </c>
      <c r="D1728" s="1">
        <v>41.299999237060547</v>
      </c>
      <c r="E1728" s="1">
        <v>28.680000305175781</v>
      </c>
      <c r="F1728" s="1">
        <v>14.5</v>
      </c>
      <c r="G1728" s="1">
        <v>23.889999389648441</v>
      </c>
      <c r="I1728" s="2">
        <v>41998</v>
      </c>
      <c r="J1728">
        <f t="shared" si="175"/>
        <v>0</v>
      </c>
      <c r="K1728">
        <f t="shared" si="176"/>
        <v>3.7517261765517896E-3</v>
      </c>
      <c r="L1728">
        <f t="shared" si="177"/>
        <v>3.157665142023122E-3</v>
      </c>
      <c r="M1728">
        <f t="shared" si="178"/>
        <v>3.8502139141251149E-3</v>
      </c>
      <c r="N1728">
        <f t="shared" si="179"/>
        <v>-1.3774419513173013E-3</v>
      </c>
      <c r="O1728">
        <f t="shared" si="180"/>
        <v>-4.1841962516498972E-4</v>
      </c>
    </row>
    <row r="1729" spans="1:15">
      <c r="A1729" s="2">
        <v>41999</v>
      </c>
      <c r="B1729" s="1">
        <v>66.449996948242188</v>
      </c>
      <c r="C1729" s="1">
        <v>29.520000457763668</v>
      </c>
      <c r="D1729" s="1">
        <v>41.5</v>
      </c>
      <c r="E1729" s="1">
        <v>28.670000076293949</v>
      </c>
      <c r="F1729" s="1">
        <v>14.55000019073486</v>
      </c>
      <c r="G1729" s="1">
        <v>23.920000076293949</v>
      </c>
      <c r="I1729" s="2">
        <v>41999</v>
      </c>
      <c r="J1729">
        <f t="shared" si="175"/>
        <v>2.2623512757198616E-3</v>
      </c>
      <c r="K1729">
        <f t="shared" si="176"/>
        <v>3.0581091285975612E-3</v>
      </c>
      <c r="L1729">
        <f t="shared" si="177"/>
        <v>4.8426335746752864E-3</v>
      </c>
      <c r="M1729">
        <f t="shared" si="178"/>
        <v>-3.4868301169535478E-4</v>
      </c>
      <c r="N1729">
        <f t="shared" si="179"/>
        <v>3.4482890161972226E-3</v>
      </c>
      <c r="O1729">
        <f t="shared" si="180"/>
        <v>1.2557843203004492E-3</v>
      </c>
    </row>
    <row r="1730" spans="1:15">
      <c r="A1730" s="2">
        <v>42002</v>
      </c>
      <c r="B1730" s="1">
        <v>67.199996948242188</v>
      </c>
      <c r="C1730" s="1">
        <v>29.840000152587891</v>
      </c>
      <c r="D1730" s="1">
        <v>42.299999237060547</v>
      </c>
      <c r="E1730" s="1">
        <v>29.030000686645511</v>
      </c>
      <c r="F1730" s="1">
        <v>14.60999965667725</v>
      </c>
      <c r="G1730" s="1">
        <v>24.139999389648441</v>
      </c>
      <c r="I1730" s="2">
        <v>42002</v>
      </c>
      <c r="J1730">
        <f t="shared" si="175"/>
        <v>1.1286682233923562E-2</v>
      </c>
      <c r="K1730">
        <f t="shared" si="176"/>
        <v>1.0840097895054855E-2</v>
      </c>
      <c r="L1730">
        <f t="shared" si="177"/>
        <v>1.9277090049651731E-2</v>
      </c>
      <c r="M1730">
        <f t="shared" si="178"/>
        <v>1.2556700711320621E-2</v>
      </c>
      <c r="N1730">
        <f t="shared" si="179"/>
        <v>4.1236745811588605E-3</v>
      </c>
      <c r="O1730">
        <f t="shared" si="180"/>
        <v>9.1972956794646402E-3</v>
      </c>
    </row>
    <row r="1731" spans="1:15">
      <c r="A1731" s="2">
        <v>42003</v>
      </c>
      <c r="B1731" s="1">
        <v>66.849998474121094</v>
      </c>
      <c r="C1731" s="1">
        <v>30</v>
      </c>
      <c r="D1731" s="1">
        <v>42.130001068115227</v>
      </c>
      <c r="E1731" s="1">
        <v>29</v>
      </c>
      <c r="F1731" s="1">
        <v>14.64999961853027</v>
      </c>
      <c r="G1731" s="1">
        <v>24.180000305175781</v>
      </c>
      <c r="I1731" s="2">
        <v>42003</v>
      </c>
      <c r="J1731">
        <f t="shared" si="175"/>
        <v>-5.2083108633273383E-3</v>
      </c>
      <c r="K1731">
        <f t="shared" si="176"/>
        <v>5.3619251539525643E-3</v>
      </c>
      <c r="L1731">
        <f t="shared" si="177"/>
        <v>-4.0188693146920463E-3</v>
      </c>
      <c r="M1731">
        <f t="shared" si="178"/>
        <v>-1.033437338474208E-3</v>
      </c>
      <c r="N1731">
        <f t="shared" si="179"/>
        <v>2.7378482404507754E-3</v>
      </c>
      <c r="O1731">
        <f t="shared" si="180"/>
        <v>1.6570387961357253E-3</v>
      </c>
    </row>
    <row r="1732" spans="1:15">
      <c r="A1732" s="2">
        <v>42004</v>
      </c>
      <c r="B1732" s="1">
        <v>66.849998474121094</v>
      </c>
      <c r="C1732" s="1">
        <v>30.10000038146973</v>
      </c>
      <c r="D1732" s="1">
        <v>41.950000762939453</v>
      </c>
      <c r="E1732" s="1">
        <v>28.89999961853027</v>
      </c>
      <c r="F1732" s="1">
        <v>14.60999965667725</v>
      </c>
      <c r="G1732" s="1">
        <v>24.159999847412109</v>
      </c>
      <c r="I1732" s="2">
        <v>42004</v>
      </c>
      <c r="J1732">
        <f t="shared" ref="J1732:J1795" si="181">(B1732-B1731)/B1731</f>
        <v>0</v>
      </c>
      <c r="K1732">
        <f t="shared" ref="K1732:K1795" si="182">(C1732-C1731)/C1731</f>
        <v>3.333346048991004E-3</v>
      </c>
      <c r="L1732">
        <f t="shared" ref="L1732:L1795" si="183">(D1732-D1731)/D1731</f>
        <v>-4.2724970475256346E-3</v>
      </c>
      <c r="M1732">
        <f t="shared" ref="M1732:M1795" si="184">(E1732-E1731)/E1731</f>
        <v>-3.4482890161975904E-3</v>
      </c>
      <c r="N1732">
        <f t="shared" ref="N1732:N1795" si="185">(F1732-F1731)/F1731</f>
        <v>-2.7303728938276347E-3</v>
      </c>
      <c r="O1732">
        <f t="shared" ref="O1732:O1795" si="186">(G1732-G1731)/G1731</f>
        <v>-8.2714878044855668E-4</v>
      </c>
    </row>
    <row r="1733" spans="1:15">
      <c r="A1733" s="2">
        <v>42009</v>
      </c>
      <c r="B1733" s="1">
        <v>66.550003051757813</v>
      </c>
      <c r="C1733" s="1">
        <v>29.79999923706055</v>
      </c>
      <c r="D1733" s="1">
        <v>42</v>
      </c>
      <c r="E1733" s="1">
        <v>28.85000038146973</v>
      </c>
      <c r="F1733" s="1">
        <v>14.5</v>
      </c>
      <c r="G1733" s="1">
        <v>24.14999961853027</v>
      </c>
      <c r="I1733" s="2">
        <v>42009</v>
      </c>
      <c r="J1733">
        <f t="shared" si="181"/>
        <v>-4.4875905641107109E-3</v>
      </c>
      <c r="K1733">
        <f t="shared" si="182"/>
        <v>-9.9668153025628346E-3</v>
      </c>
      <c r="L1733">
        <f t="shared" si="183"/>
        <v>1.1918769046774008E-3</v>
      </c>
      <c r="M1733">
        <f t="shared" si="184"/>
        <v>-1.7300774297754997E-3</v>
      </c>
      <c r="N1733">
        <f t="shared" si="185"/>
        <v>-7.5290663423784676E-3</v>
      </c>
      <c r="O1733">
        <f t="shared" si="186"/>
        <v>-4.1391676096846756E-4</v>
      </c>
    </row>
    <row r="1734" spans="1:15">
      <c r="A1734" s="2">
        <v>42010</v>
      </c>
      <c r="B1734" s="1">
        <v>64.900001525878906</v>
      </c>
      <c r="C1734" s="1">
        <v>29.20000076293945</v>
      </c>
      <c r="D1734" s="1">
        <v>40.830001831054688</v>
      </c>
      <c r="E1734" s="1">
        <v>28.29000091552734</v>
      </c>
      <c r="F1734" s="1">
        <v>14.210000038146971</v>
      </c>
      <c r="G1734" s="1">
        <v>23.889999389648441</v>
      </c>
      <c r="I1734" s="2">
        <v>42010</v>
      </c>
      <c r="J1734">
        <f t="shared" si="181"/>
        <v>-2.4793410221118299E-2</v>
      </c>
      <c r="K1734">
        <f t="shared" si="182"/>
        <v>-2.013417749940467E-2</v>
      </c>
      <c r="L1734">
        <f t="shared" si="183"/>
        <v>-2.7857099260602678E-2</v>
      </c>
      <c r="M1734">
        <f t="shared" si="184"/>
        <v>-1.9410726465781122E-2</v>
      </c>
      <c r="N1734">
        <f t="shared" si="185"/>
        <v>-1.9999997369174422E-2</v>
      </c>
      <c r="O1734">
        <f t="shared" si="186"/>
        <v>-1.0766055196221657E-2</v>
      </c>
    </row>
    <row r="1735" spans="1:15">
      <c r="A1735" s="2">
        <v>42011</v>
      </c>
      <c r="B1735" s="1">
        <v>65</v>
      </c>
      <c r="C1735" s="1">
        <v>29.29000091552734</v>
      </c>
      <c r="D1735" s="1">
        <v>41.069999694824219</v>
      </c>
      <c r="E1735" s="1">
        <v>28.489999771118161</v>
      </c>
      <c r="F1735" s="1">
        <v>14.22000026702881</v>
      </c>
      <c r="G1735" s="1">
        <v>23.909999847412109</v>
      </c>
      <c r="I1735" s="2">
        <v>42011</v>
      </c>
      <c r="J1735">
        <f t="shared" si="181"/>
        <v>1.5408085018490995E-3</v>
      </c>
      <c r="K1735">
        <f t="shared" si="182"/>
        <v>3.0821969259027739E-3</v>
      </c>
      <c r="L1735">
        <f t="shared" si="183"/>
        <v>5.8779782759400337E-3</v>
      </c>
      <c r="M1735">
        <f t="shared" si="184"/>
        <v>7.0695952321814274E-3</v>
      </c>
      <c r="N1735">
        <f t="shared" si="185"/>
        <v>7.0374587297633475E-4</v>
      </c>
      <c r="O1735">
        <f t="shared" si="186"/>
        <v>8.3718954686681736E-4</v>
      </c>
    </row>
    <row r="1736" spans="1:15">
      <c r="A1736" s="2">
        <v>42012</v>
      </c>
      <c r="B1736" s="1">
        <v>66.5</v>
      </c>
      <c r="C1736" s="1">
        <v>29.79999923706055</v>
      </c>
      <c r="D1736" s="1">
        <v>42.200000762939453</v>
      </c>
      <c r="E1736" s="1">
        <v>28.969999313354489</v>
      </c>
      <c r="F1736" s="1">
        <v>14.38000011444092</v>
      </c>
      <c r="G1736" s="1">
        <v>24.120000839233398</v>
      </c>
      <c r="I1736" s="2">
        <v>42012</v>
      </c>
      <c r="J1736">
        <f t="shared" si="181"/>
        <v>2.3076923076923078E-2</v>
      </c>
      <c r="K1736">
        <f t="shared" si="182"/>
        <v>1.7412028186822203E-2</v>
      </c>
      <c r="L1736">
        <f t="shared" si="183"/>
        <v>2.7514026698608449E-2</v>
      </c>
      <c r="M1736">
        <f t="shared" si="184"/>
        <v>1.6848000915848704E-2</v>
      </c>
      <c r="N1736">
        <f t="shared" si="185"/>
        <v>1.1251747145398644E-2</v>
      </c>
      <c r="O1736">
        <f t="shared" si="186"/>
        <v>8.782977547530952E-3</v>
      </c>
    </row>
    <row r="1737" spans="1:15">
      <c r="A1737" s="2">
        <v>42013</v>
      </c>
      <c r="B1737" s="1">
        <v>66.150001525878906</v>
      </c>
      <c r="C1737" s="1">
        <v>29.85000038146973</v>
      </c>
      <c r="D1737" s="1">
        <v>41.669998168945313</v>
      </c>
      <c r="E1737" s="1">
        <v>28.829999923706051</v>
      </c>
      <c r="F1737" s="1">
        <v>14.409999847412109</v>
      </c>
      <c r="G1737" s="1">
        <v>24.159999847412109</v>
      </c>
      <c r="I1737" s="2">
        <v>42013</v>
      </c>
      <c r="J1737">
        <f t="shared" si="181"/>
        <v>-5.2631349491893799E-3</v>
      </c>
      <c r="K1737">
        <f t="shared" si="182"/>
        <v>1.6778907949432473E-3</v>
      </c>
      <c r="L1737">
        <f t="shared" si="183"/>
        <v>-1.2559302948155281E-2</v>
      </c>
      <c r="M1737">
        <f t="shared" si="184"/>
        <v>-4.8325644793474698E-3</v>
      </c>
      <c r="N1737">
        <f t="shared" si="185"/>
        <v>2.0862122901558816E-3</v>
      </c>
      <c r="O1737">
        <f t="shared" si="186"/>
        <v>1.6583336147173292E-3</v>
      </c>
    </row>
    <row r="1738" spans="1:15">
      <c r="A1738" s="2">
        <v>42016</v>
      </c>
      <c r="B1738" s="1">
        <v>65.75</v>
      </c>
      <c r="C1738" s="1">
        <v>29.590000152587891</v>
      </c>
      <c r="D1738" s="1">
        <v>41.380001068115227</v>
      </c>
      <c r="E1738" s="1">
        <v>28.79999923706055</v>
      </c>
      <c r="F1738" s="1">
        <v>14.44999980926514</v>
      </c>
      <c r="G1738" s="1">
        <v>24.14999961853027</v>
      </c>
      <c r="I1738" s="2">
        <v>42016</v>
      </c>
      <c r="J1738">
        <f t="shared" si="181"/>
        <v>-6.0468861171895736E-3</v>
      </c>
      <c r="K1738">
        <f t="shared" si="182"/>
        <v>-8.7102253118643957E-3</v>
      </c>
      <c r="L1738">
        <f t="shared" si="183"/>
        <v>-6.9593739758358432E-3</v>
      </c>
      <c r="M1738">
        <f t="shared" si="184"/>
        <v>-1.0406065461287786E-3</v>
      </c>
      <c r="N1738">
        <f t="shared" si="185"/>
        <v>2.7758474862312013E-3</v>
      </c>
      <c r="O1738">
        <f t="shared" si="186"/>
        <v>-4.1391676096846756E-4</v>
      </c>
    </row>
    <row r="1739" spans="1:15">
      <c r="A1739" s="2">
        <v>42017</v>
      </c>
      <c r="B1739" s="1">
        <v>65.949996948242188</v>
      </c>
      <c r="C1739" s="1">
        <v>29.909999847412109</v>
      </c>
      <c r="D1739" s="1">
        <v>41.310001373291023</v>
      </c>
      <c r="E1739" s="1">
        <v>28.819999694824219</v>
      </c>
      <c r="F1739" s="1">
        <v>14.47000026702881</v>
      </c>
      <c r="G1739" s="1">
        <v>24.29999923706055</v>
      </c>
      <c r="I1739" s="2">
        <v>42017</v>
      </c>
      <c r="J1739">
        <f t="shared" si="181"/>
        <v>3.0417786804895438E-3</v>
      </c>
      <c r="K1739">
        <f t="shared" si="182"/>
        <v>1.0814453976818655E-2</v>
      </c>
      <c r="L1739">
        <f t="shared" si="183"/>
        <v>-1.6916310540683339E-3</v>
      </c>
      <c r="M1739">
        <f t="shared" si="184"/>
        <v>6.9446035741317798E-4</v>
      </c>
      <c r="N1739">
        <f t="shared" si="185"/>
        <v>1.3841147423992409E-3</v>
      </c>
      <c r="O1739">
        <f t="shared" si="186"/>
        <v>6.211164426486615E-3</v>
      </c>
    </row>
    <row r="1740" spans="1:15">
      <c r="A1740" s="2">
        <v>42018</v>
      </c>
      <c r="B1740" s="1">
        <v>65.599998474121094</v>
      </c>
      <c r="C1740" s="1">
        <v>29.930000305175781</v>
      </c>
      <c r="D1740" s="1">
        <v>41.049999237060547</v>
      </c>
      <c r="E1740" s="1">
        <v>28.530000686645511</v>
      </c>
      <c r="F1740" s="1">
        <v>14.36999988555908</v>
      </c>
      <c r="G1740" s="1">
        <v>24.319999694824219</v>
      </c>
      <c r="I1740" s="2">
        <v>42018</v>
      </c>
      <c r="J1740">
        <f t="shared" si="181"/>
        <v>-5.307027904728698E-3</v>
      </c>
      <c r="K1740">
        <f t="shared" si="182"/>
        <v>6.6868799283535825E-4</v>
      </c>
      <c r="L1740">
        <f t="shared" si="183"/>
        <v>-6.2939270778765988E-3</v>
      </c>
      <c r="M1740">
        <f t="shared" si="184"/>
        <v>-1.0062422319552913E-2</v>
      </c>
      <c r="N1740">
        <f t="shared" si="185"/>
        <v>-6.910876269822187E-3</v>
      </c>
      <c r="O1740">
        <f t="shared" si="186"/>
        <v>8.2306413134223936E-4</v>
      </c>
    </row>
    <row r="1741" spans="1:15">
      <c r="A1741" s="2">
        <v>42019</v>
      </c>
      <c r="B1741" s="1">
        <v>65.800003051757813</v>
      </c>
      <c r="C1741" s="1">
        <v>29.780000686645511</v>
      </c>
      <c r="D1741" s="1">
        <v>41.25</v>
      </c>
      <c r="E1741" s="1">
        <v>28.520000457763668</v>
      </c>
      <c r="F1741" s="1">
        <v>14.329999923706049</v>
      </c>
      <c r="G1741" s="1">
        <v>24.260000228881839</v>
      </c>
      <c r="I1741" s="2">
        <v>42019</v>
      </c>
      <c r="J1741">
        <f t="shared" si="181"/>
        <v>3.0488503397697437E-3</v>
      </c>
      <c r="K1741">
        <f t="shared" si="182"/>
        <v>-5.0116811560583421E-3</v>
      </c>
      <c r="L1741">
        <f t="shared" si="183"/>
        <v>4.8721258625235115E-3</v>
      </c>
      <c r="M1741">
        <f t="shared" si="184"/>
        <v>-3.5051625100464886E-4</v>
      </c>
      <c r="N1741">
        <f t="shared" si="185"/>
        <v>-2.7835742638542584E-3</v>
      </c>
      <c r="O1741">
        <f t="shared" si="186"/>
        <v>-2.4670833345095946E-3</v>
      </c>
    </row>
    <row r="1742" spans="1:15">
      <c r="A1742" s="2">
        <v>42020</v>
      </c>
      <c r="B1742" s="1">
        <v>65.5</v>
      </c>
      <c r="C1742" s="1">
        <v>29.510000228881839</v>
      </c>
      <c r="D1742" s="1">
        <v>41.459999084472663</v>
      </c>
      <c r="E1742" s="1">
        <v>28.639999389648441</v>
      </c>
      <c r="F1742" s="1">
        <v>14.189999580383301</v>
      </c>
      <c r="G1742" s="1">
        <v>24.090000152587891</v>
      </c>
      <c r="I1742" s="2">
        <v>42020</v>
      </c>
      <c r="J1742">
        <f t="shared" si="181"/>
        <v>-4.55931668455748E-3</v>
      </c>
      <c r="K1742">
        <f t="shared" si="182"/>
        <v>-9.0665027380187526E-3</v>
      </c>
      <c r="L1742">
        <f t="shared" si="183"/>
        <v>5.0908868963069906E-3</v>
      </c>
      <c r="M1742">
        <f t="shared" si="184"/>
        <v>4.2075361135594513E-3</v>
      </c>
      <c r="N1742">
        <f t="shared" si="185"/>
        <v>-9.7697378972868443E-3</v>
      </c>
      <c r="O1742">
        <f t="shared" si="186"/>
        <v>-7.0074226995085354E-3</v>
      </c>
    </row>
    <row r="1743" spans="1:15">
      <c r="A1743" s="2">
        <v>42023</v>
      </c>
      <c r="B1743" s="1">
        <v>66.25</v>
      </c>
      <c r="C1743" s="1">
        <v>29.70000076293945</v>
      </c>
      <c r="D1743" s="1">
        <v>41.930000305175781</v>
      </c>
      <c r="E1743" s="1">
        <v>28.79999923706055</v>
      </c>
      <c r="F1743" s="1">
        <v>14.180000305175779</v>
      </c>
      <c r="G1743" s="1">
        <v>24.14999961853027</v>
      </c>
      <c r="I1743" s="2">
        <v>42023</v>
      </c>
      <c r="J1743">
        <f t="shared" si="181"/>
        <v>1.1450381679389313E-2</v>
      </c>
      <c r="K1743">
        <f t="shared" si="182"/>
        <v>6.4385134728550076E-3</v>
      </c>
      <c r="L1743">
        <f t="shared" si="183"/>
        <v>1.1336257382580112E-2</v>
      </c>
      <c r="M1743">
        <f t="shared" si="184"/>
        <v>5.586586970038109E-3</v>
      </c>
      <c r="N1743">
        <f t="shared" si="185"/>
        <v>-7.0467057809815714E-4</v>
      </c>
      <c r="O1743">
        <f t="shared" si="186"/>
        <v>2.4906378398645945E-3</v>
      </c>
    </row>
    <row r="1744" spans="1:15">
      <c r="A1744" s="2">
        <v>42024</v>
      </c>
      <c r="B1744" s="1">
        <v>66.75</v>
      </c>
      <c r="C1744" s="1">
        <v>29.739999771118161</v>
      </c>
      <c r="D1744" s="1">
        <v>42</v>
      </c>
      <c r="E1744" s="1">
        <v>28.89999961853027</v>
      </c>
      <c r="F1744" s="1">
        <v>14.35000038146973</v>
      </c>
      <c r="G1744" s="1">
        <v>24.229999542236332</v>
      </c>
      <c r="I1744" s="2">
        <v>42024</v>
      </c>
      <c r="J1744">
        <f t="shared" si="181"/>
        <v>7.5471698113207548E-3</v>
      </c>
      <c r="K1744">
        <f t="shared" si="182"/>
        <v>1.3467679175491098E-3</v>
      </c>
      <c r="L1744">
        <f t="shared" si="183"/>
        <v>1.6694417914320425E-3</v>
      </c>
      <c r="M1744">
        <f t="shared" si="184"/>
        <v>3.4722355596814216E-3</v>
      </c>
      <c r="N1744">
        <f t="shared" si="185"/>
        <v>1.1988721624491057E-2</v>
      </c>
      <c r="O1744">
        <f t="shared" si="186"/>
        <v>3.3126262927423789E-3</v>
      </c>
    </row>
    <row r="1745" spans="1:15">
      <c r="A1745" s="2">
        <v>42025</v>
      </c>
      <c r="B1745" s="1">
        <v>67.25</v>
      </c>
      <c r="C1745" s="1">
        <v>29.89999961853027</v>
      </c>
      <c r="D1745" s="1">
        <v>42.220001220703118</v>
      </c>
      <c r="E1745" s="1">
        <v>29.20000076293945</v>
      </c>
      <c r="F1745" s="1">
        <v>14.39000034332275</v>
      </c>
      <c r="G1745" s="1">
        <v>24.29999923706055</v>
      </c>
      <c r="I1745" s="2">
        <v>42025</v>
      </c>
      <c r="J1745">
        <f t="shared" si="181"/>
        <v>7.4906367041198503E-3</v>
      </c>
      <c r="K1745">
        <f t="shared" si="182"/>
        <v>5.3799545609779179E-3</v>
      </c>
      <c r="L1745">
        <f t="shared" si="183"/>
        <v>5.2381243024551879E-3</v>
      </c>
      <c r="M1745">
        <f t="shared" si="184"/>
        <v>1.0380662573324852E-2</v>
      </c>
      <c r="N1745">
        <f t="shared" si="185"/>
        <v>2.7874537135673186E-3</v>
      </c>
      <c r="O1745">
        <f t="shared" si="186"/>
        <v>2.8889680621825573E-3</v>
      </c>
    </row>
    <row r="1746" spans="1:15">
      <c r="A1746" s="2">
        <v>42026</v>
      </c>
      <c r="B1746" s="1">
        <v>67.599998474121094</v>
      </c>
      <c r="C1746" s="1">
        <v>30.079999923706051</v>
      </c>
      <c r="D1746" s="1">
        <v>42.5</v>
      </c>
      <c r="E1746" s="1">
        <v>29.29999923706055</v>
      </c>
      <c r="F1746" s="1">
        <v>14.510000228881839</v>
      </c>
      <c r="G1746" s="1">
        <v>24.629999160766602</v>
      </c>
      <c r="I1746" s="2">
        <v>42026</v>
      </c>
      <c r="J1746">
        <f t="shared" si="181"/>
        <v>5.2044382768935875E-3</v>
      </c>
      <c r="K1746">
        <f t="shared" si="182"/>
        <v>6.0200771729852333E-3</v>
      </c>
      <c r="L1746">
        <f t="shared" si="183"/>
        <v>6.6318988915514557E-3</v>
      </c>
      <c r="M1746">
        <f t="shared" si="184"/>
        <v>3.4246051886415909E-3</v>
      </c>
      <c r="N1746">
        <f t="shared" si="185"/>
        <v>8.3391162401723982E-3</v>
      </c>
      <c r="O1746">
        <f t="shared" si="186"/>
        <v>1.3580244200286222E-2</v>
      </c>
    </row>
    <row r="1747" spans="1:15">
      <c r="A1747" s="2">
        <v>42027</v>
      </c>
      <c r="B1747" s="1">
        <v>68.699996948242188</v>
      </c>
      <c r="C1747" s="1">
        <v>30.170000076293949</v>
      </c>
      <c r="D1747" s="1">
        <v>43.049999237060547</v>
      </c>
      <c r="E1747" s="1">
        <v>29.809999465942379</v>
      </c>
      <c r="F1747" s="1">
        <v>14.64999961853027</v>
      </c>
      <c r="G1747" s="1">
        <v>24.770000457763668</v>
      </c>
      <c r="I1747" s="2">
        <v>42027</v>
      </c>
      <c r="J1747">
        <f t="shared" si="181"/>
        <v>1.6272167144237432E-2</v>
      </c>
      <c r="K1747">
        <f t="shared" si="182"/>
        <v>2.9920263569205865E-3</v>
      </c>
      <c r="L1747">
        <f t="shared" si="183"/>
        <v>1.2941158519071691E-2</v>
      </c>
      <c r="M1747">
        <f t="shared" si="184"/>
        <v>1.7406151609613261E-2</v>
      </c>
      <c r="N1747">
        <f t="shared" si="185"/>
        <v>9.6484760468690187E-3</v>
      </c>
      <c r="O1747">
        <f t="shared" si="186"/>
        <v>5.6841779036710801E-3</v>
      </c>
    </row>
    <row r="1748" spans="1:15">
      <c r="A1748" s="2">
        <v>42030</v>
      </c>
      <c r="B1748" s="1">
        <v>68.699996948242188</v>
      </c>
      <c r="C1748" s="1">
        <v>30.079999923706051</v>
      </c>
      <c r="D1748" s="1">
        <v>43.119998931884773</v>
      </c>
      <c r="E1748" s="1">
        <v>29.79999923706055</v>
      </c>
      <c r="F1748" s="1">
        <v>14.55000019073486</v>
      </c>
      <c r="G1748" s="1">
        <v>24.770000457763668</v>
      </c>
      <c r="I1748" s="2">
        <v>42030</v>
      </c>
      <c r="J1748">
        <f t="shared" si="181"/>
        <v>0</v>
      </c>
      <c r="K1748">
        <f t="shared" si="182"/>
        <v>-2.9831008405802185E-3</v>
      </c>
      <c r="L1748">
        <f t="shared" si="183"/>
        <v>1.6260092001108577E-3</v>
      </c>
      <c r="M1748">
        <f t="shared" si="184"/>
        <v>-3.3546558406530639E-4</v>
      </c>
      <c r="N1748">
        <f t="shared" si="185"/>
        <v>-6.8258996859579708E-3</v>
      </c>
      <c r="O1748">
        <f t="shared" si="186"/>
        <v>0</v>
      </c>
    </row>
    <row r="1749" spans="1:15">
      <c r="A1749" s="2">
        <v>42031</v>
      </c>
      <c r="B1749" s="1">
        <v>69.150001525878906</v>
      </c>
      <c r="C1749" s="1">
        <v>30.170000076293949</v>
      </c>
      <c r="D1749" s="1">
        <v>43.319999694824219</v>
      </c>
      <c r="E1749" s="1">
        <v>29.95999908447266</v>
      </c>
      <c r="F1749" s="1">
        <v>14.64000034332275</v>
      </c>
      <c r="G1749" s="1">
        <v>24.829999923706051</v>
      </c>
      <c r="I1749" s="2">
        <v>42031</v>
      </c>
      <c r="J1749">
        <f t="shared" si="181"/>
        <v>6.550285263851572E-3</v>
      </c>
      <c r="K1749">
        <f t="shared" si="182"/>
        <v>2.9920263569205865E-3</v>
      </c>
      <c r="L1749">
        <f t="shared" si="183"/>
        <v>4.6382367322267467E-3</v>
      </c>
      <c r="M1749">
        <f t="shared" si="184"/>
        <v>5.3691225338397576E-3</v>
      </c>
      <c r="N1749">
        <f t="shared" si="185"/>
        <v>6.1855774163632566E-3</v>
      </c>
      <c r="O1749">
        <f t="shared" si="186"/>
        <v>2.4222634167766904E-3</v>
      </c>
    </row>
    <row r="1750" spans="1:15">
      <c r="A1750" s="2">
        <v>42032</v>
      </c>
      <c r="B1750" s="1">
        <v>69.150001525878906</v>
      </c>
      <c r="C1750" s="1">
        <v>30.39999961853027</v>
      </c>
      <c r="D1750" s="1">
        <v>43.389999389648438</v>
      </c>
      <c r="E1750" s="1">
        <v>30</v>
      </c>
      <c r="F1750" s="1">
        <v>14.61999988555908</v>
      </c>
      <c r="G1750" s="1">
        <v>24.909999847412109</v>
      </c>
      <c r="I1750" s="2">
        <v>42032</v>
      </c>
      <c r="J1750">
        <f t="shared" si="181"/>
        <v>0</v>
      </c>
      <c r="K1750">
        <f t="shared" si="182"/>
        <v>7.6234518281305197E-3</v>
      </c>
      <c r="L1750">
        <f t="shared" si="183"/>
        <v>1.6158747764853324E-3</v>
      </c>
      <c r="M1750">
        <f t="shared" si="184"/>
        <v>1.3351440837683949E-3</v>
      </c>
      <c r="N1750">
        <f t="shared" si="185"/>
        <v>-1.3661514545518596E-3</v>
      </c>
      <c r="O1750">
        <f t="shared" si="186"/>
        <v>3.2219059183193786E-3</v>
      </c>
    </row>
    <row r="1751" spans="1:15">
      <c r="A1751" s="2">
        <v>42033</v>
      </c>
      <c r="B1751" s="1">
        <v>68.300003051757813</v>
      </c>
      <c r="C1751" s="1">
        <v>30.079999923706051</v>
      </c>
      <c r="D1751" s="1">
        <v>43.119998931884773</v>
      </c>
      <c r="E1751" s="1">
        <v>29.819999694824219</v>
      </c>
      <c r="F1751" s="1">
        <v>14.52000045776367</v>
      </c>
      <c r="G1751" s="1">
        <v>24.719999313354489</v>
      </c>
      <c r="I1751" s="2">
        <v>42033</v>
      </c>
      <c r="J1751">
        <f t="shared" si="181"/>
        <v>-1.229209624533396E-2</v>
      </c>
      <c r="K1751">
        <f t="shared" si="182"/>
        <v>-1.0526305882884402E-2</v>
      </c>
      <c r="L1751">
        <f t="shared" si="183"/>
        <v>-6.2226425803564049E-3</v>
      </c>
      <c r="M1751">
        <f t="shared" si="184"/>
        <v>-6.0000101725260413E-3</v>
      </c>
      <c r="N1751">
        <f t="shared" si="185"/>
        <v>-6.8399061954976274E-3</v>
      </c>
      <c r="O1751">
        <f t="shared" si="186"/>
        <v>-7.6274803380763498E-3</v>
      </c>
    </row>
    <row r="1752" spans="1:15">
      <c r="A1752" s="2">
        <v>42034</v>
      </c>
      <c r="B1752" s="1">
        <v>68</v>
      </c>
      <c r="C1752" s="1">
        <v>30.069999694824219</v>
      </c>
      <c r="D1752" s="1">
        <v>42.669998168945313</v>
      </c>
      <c r="E1752" s="1">
        <v>29.569999694824219</v>
      </c>
      <c r="F1752" s="1">
        <v>14.52999973297119</v>
      </c>
      <c r="G1752" s="1">
        <v>24.64999961853027</v>
      </c>
      <c r="I1752" s="2">
        <v>42034</v>
      </c>
      <c r="J1752">
        <f t="shared" si="181"/>
        <v>-4.3924310154198655E-3</v>
      </c>
      <c r="K1752">
        <f t="shared" si="182"/>
        <v>-3.3245441845733528E-4</v>
      </c>
      <c r="L1752">
        <f t="shared" si="183"/>
        <v>-1.043601053075886E-2</v>
      </c>
      <c r="M1752">
        <f t="shared" si="184"/>
        <v>-8.3836352299960573E-3</v>
      </c>
      <c r="N1752">
        <f t="shared" si="185"/>
        <v>6.8865529561144324E-4</v>
      </c>
      <c r="O1752">
        <f t="shared" si="186"/>
        <v>-2.8317029437133845E-3</v>
      </c>
    </row>
    <row r="1753" spans="1:15">
      <c r="A1753" s="2">
        <v>42037</v>
      </c>
      <c r="B1753" s="1">
        <v>68.150001525878906</v>
      </c>
      <c r="C1753" s="1">
        <v>30</v>
      </c>
      <c r="D1753" s="1">
        <v>42.509998321533203</v>
      </c>
      <c r="E1753" s="1">
        <v>29.569999694824219</v>
      </c>
      <c r="F1753" s="1">
        <v>14.5</v>
      </c>
      <c r="G1753" s="1">
        <v>24.569999694824219</v>
      </c>
      <c r="I1753" s="2">
        <v>42037</v>
      </c>
      <c r="J1753">
        <f t="shared" si="181"/>
        <v>2.2059047923368566E-3</v>
      </c>
      <c r="K1753">
        <f t="shared" si="182"/>
        <v>-2.3278914377996289E-3</v>
      </c>
      <c r="L1753">
        <f t="shared" si="183"/>
        <v>-3.7497036390443357E-3</v>
      </c>
      <c r="M1753">
        <f t="shared" si="184"/>
        <v>0</v>
      </c>
      <c r="N1753">
        <f t="shared" si="185"/>
        <v>-2.0646753972826874E-3</v>
      </c>
      <c r="O1753">
        <f t="shared" si="186"/>
        <v>-3.2454330606119922E-3</v>
      </c>
    </row>
    <row r="1754" spans="1:15">
      <c r="A1754" s="2">
        <v>42038</v>
      </c>
      <c r="B1754" s="1">
        <v>68.650001525878906</v>
      </c>
      <c r="C1754" s="1">
        <v>30.020000457763668</v>
      </c>
      <c r="D1754" s="1">
        <v>43</v>
      </c>
      <c r="E1754" s="1">
        <v>29.819999694824219</v>
      </c>
      <c r="F1754" s="1">
        <v>14.55000019073486</v>
      </c>
      <c r="G1754" s="1">
        <v>24.70000076293945</v>
      </c>
      <c r="I1754" s="2">
        <v>42038</v>
      </c>
      <c r="J1754">
        <f t="shared" si="181"/>
        <v>7.3367569890681918E-3</v>
      </c>
      <c r="K1754">
        <f t="shared" si="182"/>
        <v>6.6668192545561071E-4</v>
      </c>
      <c r="L1754">
        <f t="shared" si="183"/>
        <v>1.1526739539262443E-2</v>
      </c>
      <c r="M1754">
        <f t="shared" si="184"/>
        <v>8.4545147981100154E-3</v>
      </c>
      <c r="N1754">
        <f t="shared" si="185"/>
        <v>3.4482890161972226E-3</v>
      </c>
      <c r="O1754">
        <f t="shared" si="186"/>
        <v>5.2910488290570119E-3</v>
      </c>
    </row>
    <row r="1755" spans="1:15">
      <c r="A1755" s="2">
        <v>42039</v>
      </c>
      <c r="B1755" s="1">
        <v>69.400001525878906</v>
      </c>
      <c r="C1755" s="1">
        <v>30.170000076293949</v>
      </c>
      <c r="D1755" s="1">
        <v>43.319999694824219</v>
      </c>
      <c r="E1755" s="1">
        <v>29.969999313354489</v>
      </c>
      <c r="F1755" s="1">
        <v>14.670000076293951</v>
      </c>
      <c r="G1755" s="1">
        <v>24.829999923706051</v>
      </c>
      <c r="I1755" s="2">
        <v>42039</v>
      </c>
      <c r="J1755">
        <f t="shared" si="181"/>
        <v>1.0924981548868187E-2</v>
      </c>
      <c r="K1755">
        <f t="shared" si="182"/>
        <v>4.9966561040304105E-3</v>
      </c>
      <c r="L1755">
        <f t="shared" si="183"/>
        <v>7.4418533680050874E-3</v>
      </c>
      <c r="M1755">
        <f t="shared" si="184"/>
        <v>5.0301683455853605E-3</v>
      </c>
      <c r="N1755">
        <f t="shared" si="185"/>
        <v>8.2474147069430525E-3</v>
      </c>
      <c r="O1755">
        <f t="shared" si="186"/>
        <v>5.2631237551075639E-3</v>
      </c>
    </row>
    <row r="1756" spans="1:15">
      <c r="A1756" s="2">
        <v>42040</v>
      </c>
      <c r="B1756" s="1">
        <v>69.099998474121094</v>
      </c>
      <c r="C1756" s="1">
        <v>30.090000152587891</v>
      </c>
      <c r="D1756" s="1">
        <v>43.029998779296882</v>
      </c>
      <c r="E1756" s="1">
        <v>29.819999694824219</v>
      </c>
      <c r="F1756" s="1">
        <v>14.710000038146971</v>
      </c>
      <c r="G1756" s="1">
        <v>24.809999465942379</v>
      </c>
      <c r="I1756" s="2">
        <v>42040</v>
      </c>
      <c r="J1756">
        <f t="shared" si="181"/>
        <v>-4.3228104490162424E-3</v>
      </c>
      <c r="K1756">
        <f t="shared" si="182"/>
        <v>-2.6516381671778024E-3</v>
      </c>
      <c r="L1756">
        <f t="shared" si="183"/>
        <v>-6.69438867890817E-3</v>
      </c>
      <c r="M1756">
        <f t="shared" si="184"/>
        <v>-5.0049923912888032E-3</v>
      </c>
      <c r="N1756">
        <f t="shared" si="185"/>
        <v>2.7266504188816158E-3</v>
      </c>
      <c r="O1756">
        <f t="shared" si="186"/>
        <v>-8.0549568365389937E-4</v>
      </c>
    </row>
    <row r="1757" spans="1:15">
      <c r="A1757" s="2">
        <v>42041</v>
      </c>
      <c r="B1757" s="1">
        <v>68.75</v>
      </c>
      <c r="C1757" s="1">
        <v>29.95000076293945</v>
      </c>
      <c r="D1757" s="1">
        <v>42.819999694824219</v>
      </c>
      <c r="E1757" s="1">
        <v>29.690000534057621</v>
      </c>
      <c r="F1757" s="1">
        <v>14.659999847412109</v>
      </c>
      <c r="G1757" s="1">
        <v>24.739999771118161</v>
      </c>
      <c r="I1757" s="2">
        <v>42041</v>
      </c>
      <c r="J1757">
        <f t="shared" si="181"/>
        <v>-5.0651010397948565E-3</v>
      </c>
      <c r="K1757">
        <f t="shared" si="182"/>
        <v>-4.6526882332501556E-3</v>
      </c>
      <c r="L1757">
        <f t="shared" si="183"/>
        <v>-4.8802949205218353E-3</v>
      </c>
      <c r="M1757">
        <f t="shared" si="184"/>
        <v>-4.3594621762910891E-3</v>
      </c>
      <c r="N1757">
        <f t="shared" si="185"/>
        <v>-3.399061224010715E-3</v>
      </c>
      <c r="O1757">
        <f t="shared" si="186"/>
        <v>-2.8214307267644227E-3</v>
      </c>
    </row>
    <row r="1758" spans="1:15">
      <c r="A1758" s="2">
        <v>42044</v>
      </c>
      <c r="B1758" s="1">
        <v>68.5</v>
      </c>
      <c r="C1758" s="1">
        <v>30.10000038146973</v>
      </c>
      <c r="D1758" s="1">
        <v>42.669998168945313</v>
      </c>
      <c r="E1758" s="1">
        <v>29.610000610351559</v>
      </c>
      <c r="F1758" s="1">
        <v>14.64999961853027</v>
      </c>
      <c r="G1758" s="1">
        <v>24.719999313354489</v>
      </c>
      <c r="I1758" s="2">
        <v>42044</v>
      </c>
      <c r="J1758">
        <f t="shared" si="181"/>
        <v>-3.6363636363636364E-3</v>
      </c>
      <c r="K1758">
        <f t="shared" si="182"/>
        <v>5.0083343809423928E-3</v>
      </c>
      <c r="L1758">
        <f t="shared" si="183"/>
        <v>-3.5030716241933411E-3</v>
      </c>
      <c r="M1758">
        <f t="shared" si="184"/>
        <v>-2.6945073178524632E-3</v>
      </c>
      <c r="N1758">
        <f t="shared" si="185"/>
        <v>-6.8214385988583784E-4</v>
      </c>
      <c r="O1758">
        <f t="shared" si="186"/>
        <v>-8.0842594780541205E-4</v>
      </c>
    </row>
    <row r="1759" spans="1:15">
      <c r="A1759" s="2">
        <v>42045</v>
      </c>
      <c r="B1759" s="1">
        <v>68.25</v>
      </c>
      <c r="C1759" s="1">
        <v>30.090000152587891</v>
      </c>
      <c r="D1759" s="1">
        <v>42.139999389648438</v>
      </c>
      <c r="E1759" s="1">
        <v>29.360000610351559</v>
      </c>
      <c r="F1759" s="1">
        <v>14.80000019073486</v>
      </c>
      <c r="G1759" s="1">
        <v>24.629999160766602</v>
      </c>
      <c r="I1759" s="2">
        <v>42045</v>
      </c>
      <c r="J1759">
        <f t="shared" si="181"/>
        <v>-3.6496350364963502E-3</v>
      </c>
      <c r="K1759">
        <f t="shared" si="182"/>
        <v>-3.3223351345855354E-4</v>
      </c>
      <c r="L1759">
        <f t="shared" si="183"/>
        <v>-1.242087654183687E-2</v>
      </c>
      <c r="M1759">
        <f t="shared" si="184"/>
        <v>-8.4430933754388645E-3</v>
      </c>
      <c r="N1759">
        <f t="shared" si="185"/>
        <v>1.0238947174773942E-2</v>
      </c>
      <c r="O1759">
        <f t="shared" si="186"/>
        <v>-3.6407829728080242E-3</v>
      </c>
    </row>
    <row r="1760" spans="1:15">
      <c r="A1760" s="2">
        <v>42046</v>
      </c>
      <c r="B1760" s="1">
        <v>69</v>
      </c>
      <c r="C1760" s="1">
        <v>30</v>
      </c>
      <c r="D1760" s="1">
        <v>43.290000915527337</v>
      </c>
      <c r="E1760" s="1">
        <v>29.870000839233398</v>
      </c>
      <c r="F1760" s="1">
        <v>14.75</v>
      </c>
      <c r="G1760" s="1">
        <v>24.70000076293945</v>
      </c>
      <c r="I1760" s="2">
        <v>42046</v>
      </c>
      <c r="J1760">
        <f t="shared" si="181"/>
        <v>1.098901098901099E-2</v>
      </c>
      <c r="K1760">
        <f t="shared" si="182"/>
        <v>-2.991031975124472E-3</v>
      </c>
      <c r="L1760">
        <f t="shared" si="183"/>
        <v>2.7290022366763336E-2</v>
      </c>
      <c r="M1760">
        <f t="shared" si="184"/>
        <v>1.7370579641678444E-2</v>
      </c>
      <c r="N1760">
        <f t="shared" si="185"/>
        <v>-3.3783912223299159E-3</v>
      </c>
      <c r="O1760">
        <f t="shared" si="186"/>
        <v>2.842127671865874E-3</v>
      </c>
    </row>
    <row r="1761" spans="1:15">
      <c r="A1761" s="2">
        <v>42047</v>
      </c>
      <c r="B1761" s="1">
        <v>69</v>
      </c>
      <c r="C1761" s="1">
        <v>30.10000038146973</v>
      </c>
      <c r="D1761" s="1">
        <v>43.319999694824219</v>
      </c>
      <c r="E1761" s="1">
        <v>29.829999923706051</v>
      </c>
      <c r="F1761" s="1">
        <v>14.77999973297119</v>
      </c>
      <c r="G1761" s="1">
        <v>24.64999961853027</v>
      </c>
      <c r="I1761" s="2">
        <v>42047</v>
      </c>
      <c r="J1761">
        <f t="shared" si="181"/>
        <v>0</v>
      </c>
      <c r="K1761">
        <f t="shared" si="182"/>
        <v>3.333346048991004E-3</v>
      </c>
      <c r="L1761">
        <f t="shared" si="183"/>
        <v>6.9297248007500246E-4</v>
      </c>
      <c r="M1761">
        <f t="shared" si="184"/>
        <v>-1.3391668698852944E-3</v>
      </c>
      <c r="N1761">
        <f t="shared" si="185"/>
        <v>2.0338802014365849E-3</v>
      </c>
      <c r="O1761">
        <f t="shared" si="186"/>
        <v>-2.0243377678029369E-3</v>
      </c>
    </row>
    <row r="1762" spans="1:15">
      <c r="A1762" s="2">
        <v>42048</v>
      </c>
      <c r="B1762" s="1">
        <v>69.449996948242188</v>
      </c>
      <c r="C1762" s="1">
        <v>30.120000839233398</v>
      </c>
      <c r="D1762" s="1">
        <v>43.430000305175781</v>
      </c>
      <c r="E1762" s="1">
        <v>29.95000076293945</v>
      </c>
      <c r="F1762" s="1">
        <v>14.77999973297119</v>
      </c>
      <c r="G1762" s="1">
        <v>24.79999923706055</v>
      </c>
      <c r="I1762" s="2">
        <v>42048</v>
      </c>
      <c r="J1762">
        <f t="shared" si="181"/>
        <v>6.5216949020606881E-3</v>
      </c>
      <c r="K1762">
        <f t="shared" si="182"/>
        <v>6.6446702691675297E-4</v>
      </c>
      <c r="L1762">
        <f t="shared" si="183"/>
        <v>2.5392569512115012E-3</v>
      </c>
      <c r="M1762">
        <f t="shared" si="184"/>
        <v>4.0228239872717253E-3</v>
      </c>
      <c r="N1762">
        <f t="shared" si="185"/>
        <v>0</v>
      </c>
      <c r="O1762">
        <f t="shared" si="186"/>
        <v>6.0851773164945838E-3</v>
      </c>
    </row>
    <row r="1763" spans="1:15">
      <c r="A1763" s="2">
        <v>42059</v>
      </c>
      <c r="B1763" s="1">
        <v>70.25</v>
      </c>
      <c r="C1763" s="1">
        <v>30.39999961853027</v>
      </c>
      <c r="D1763" s="1">
        <v>43.950000762939453</v>
      </c>
      <c r="E1763" s="1">
        <v>30.219999313354489</v>
      </c>
      <c r="F1763" s="1">
        <v>14.97999954223633</v>
      </c>
      <c r="G1763" s="1">
        <v>25.059999465942379</v>
      </c>
      <c r="I1763" s="2">
        <v>42059</v>
      </c>
      <c r="J1763">
        <f t="shared" si="181"/>
        <v>1.1519122921690222E-2</v>
      </c>
      <c r="K1763">
        <f t="shared" si="182"/>
        <v>9.2961079513700917E-3</v>
      </c>
      <c r="L1763">
        <f t="shared" si="183"/>
        <v>1.1973300808420687E-2</v>
      </c>
      <c r="M1763">
        <f t="shared" si="184"/>
        <v>9.014976411925139E-3</v>
      </c>
      <c r="N1763">
        <f t="shared" si="185"/>
        <v>1.3531787068911859E-2</v>
      </c>
      <c r="O1763">
        <f t="shared" si="186"/>
        <v>1.0483880519370761E-2</v>
      </c>
    </row>
    <row r="1764" spans="1:15">
      <c r="A1764" s="2">
        <v>42060</v>
      </c>
      <c r="B1764" s="1">
        <v>70.800003051757813</v>
      </c>
      <c r="C1764" s="1">
        <v>30.54999923706055</v>
      </c>
      <c r="D1764" s="1">
        <v>44.700000762939453</v>
      </c>
      <c r="E1764" s="1">
        <v>30.639999389648441</v>
      </c>
      <c r="F1764" s="1">
        <v>14.960000038146971</v>
      </c>
      <c r="G1764" s="1">
        <v>25.159999847412109</v>
      </c>
      <c r="I1764" s="2">
        <v>42060</v>
      </c>
      <c r="J1764">
        <f t="shared" si="181"/>
        <v>7.8292249360542698E-3</v>
      </c>
      <c r="K1764">
        <f t="shared" si="182"/>
        <v>4.9341980398857812E-3</v>
      </c>
      <c r="L1764">
        <f t="shared" si="183"/>
        <v>1.706484612014916E-2</v>
      </c>
      <c r="M1764">
        <f t="shared" si="184"/>
        <v>1.3898083581634982E-2</v>
      </c>
      <c r="N1764">
        <f t="shared" si="185"/>
        <v>-1.3350804205948155E-3</v>
      </c>
      <c r="O1764">
        <f t="shared" si="186"/>
        <v>3.9904382921330441E-3</v>
      </c>
    </row>
    <row r="1765" spans="1:15">
      <c r="A1765" s="2">
        <v>42061</v>
      </c>
      <c r="B1765" s="1">
        <v>70.300003051757813</v>
      </c>
      <c r="C1765" s="1">
        <v>30.54999923706055</v>
      </c>
      <c r="D1765" s="1">
        <v>44.069999694824219</v>
      </c>
      <c r="E1765" s="1">
        <v>30.309999465942379</v>
      </c>
      <c r="F1765" s="1">
        <v>15.010000228881839</v>
      </c>
      <c r="G1765" s="1">
        <v>25.139999389648441</v>
      </c>
      <c r="I1765" s="2">
        <v>42061</v>
      </c>
      <c r="J1765">
        <f t="shared" si="181"/>
        <v>-7.0621465882491378E-3</v>
      </c>
      <c r="K1765">
        <f t="shared" si="182"/>
        <v>0</v>
      </c>
      <c r="L1765">
        <f t="shared" si="183"/>
        <v>-1.4093983386182962E-2</v>
      </c>
      <c r="M1765">
        <f t="shared" si="184"/>
        <v>-1.0770232711478136E-2</v>
      </c>
      <c r="N1765">
        <f t="shared" si="185"/>
        <v>3.3422587304392758E-3</v>
      </c>
      <c r="O1765">
        <f t="shared" si="186"/>
        <v>-7.9493075854392408E-4</v>
      </c>
    </row>
    <row r="1766" spans="1:15">
      <c r="A1766" s="2">
        <v>42065</v>
      </c>
      <c r="B1766" s="1">
        <v>70</v>
      </c>
      <c r="C1766" s="1">
        <v>30.79999923706055</v>
      </c>
      <c r="D1766" s="1">
        <v>43.939998626708977</v>
      </c>
      <c r="E1766" s="1">
        <v>30.219999313354489</v>
      </c>
      <c r="F1766" s="1">
        <v>14.960000038146971</v>
      </c>
      <c r="G1766" s="1">
        <v>25.20999908447266</v>
      </c>
      <c r="I1766" s="2">
        <v>42065</v>
      </c>
      <c r="J1766">
        <f t="shared" si="181"/>
        <v>-4.2674685452991756E-3</v>
      </c>
      <c r="K1766">
        <f t="shared" si="182"/>
        <v>8.1833062600120184E-3</v>
      </c>
      <c r="L1766">
        <f t="shared" si="183"/>
        <v>-2.9498767645897987E-3</v>
      </c>
      <c r="M1766">
        <f t="shared" si="184"/>
        <v>-2.9693221436383945E-3</v>
      </c>
      <c r="N1766">
        <f t="shared" si="185"/>
        <v>-3.3311252479969709E-3</v>
      </c>
      <c r="O1766">
        <f t="shared" si="186"/>
        <v>2.7843952475608085E-3</v>
      </c>
    </row>
    <row r="1767" spans="1:15">
      <c r="A1767" s="2">
        <v>42066</v>
      </c>
      <c r="B1767" s="1">
        <v>69.900001525878906</v>
      </c>
      <c r="C1767" s="1">
        <v>30.64999961853027</v>
      </c>
      <c r="D1767" s="1">
        <v>43.919998168945313</v>
      </c>
      <c r="E1767" s="1">
        <v>30.239999771118161</v>
      </c>
      <c r="F1767" s="1">
        <v>14.89999961853027</v>
      </c>
      <c r="G1767" s="1">
        <v>25.190000534057621</v>
      </c>
      <c r="I1767" s="2">
        <v>42066</v>
      </c>
      <c r="J1767">
        <f t="shared" si="181"/>
        <v>-1.4285496303013392E-3</v>
      </c>
      <c r="K1767">
        <f t="shared" si="182"/>
        <v>-4.8701176053858892E-3</v>
      </c>
      <c r="L1767">
        <f t="shared" si="183"/>
        <v>-4.5517656779141247E-4</v>
      </c>
      <c r="M1767">
        <f t="shared" si="184"/>
        <v>6.6182853137370832E-4</v>
      </c>
      <c r="N1767">
        <f t="shared" si="185"/>
        <v>-4.010723226183426E-3</v>
      </c>
      <c r="O1767">
        <f t="shared" si="186"/>
        <v>-7.932785062002072E-4</v>
      </c>
    </row>
    <row r="1768" spans="1:15">
      <c r="A1768" s="2">
        <v>42067</v>
      </c>
      <c r="B1768" s="1">
        <v>69.949996948242188</v>
      </c>
      <c r="C1768" s="1">
        <v>30.70000076293945</v>
      </c>
      <c r="D1768" s="1">
        <v>43.939998626708977</v>
      </c>
      <c r="E1768" s="1">
        <v>30.260000228881839</v>
      </c>
      <c r="F1768" s="1">
        <v>14.85000038146973</v>
      </c>
      <c r="G1768" s="1">
        <v>25.190000534057621</v>
      </c>
      <c r="I1768" s="2">
        <v>42067</v>
      </c>
      <c r="J1768">
        <f t="shared" si="181"/>
        <v>7.1524207828195204E-4</v>
      </c>
      <c r="K1768">
        <f t="shared" si="182"/>
        <v>1.6313587285968567E-3</v>
      </c>
      <c r="L1768">
        <f t="shared" si="183"/>
        <v>4.5538384784830373E-4</v>
      </c>
      <c r="M1768">
        <f t="shared" si="184"/>
        <v>6.6139080406942214E-4</v>
      </c>
      <c r="N1768">
        <f t="shared" si="185"/>
        <v>-3.3556535799073848E-3</v>
      </c>
      <c r="O1768">
        <f t="shared" si="186"/>
        <v>0</v>
      </c>
    </row>
    <row r="1769" spans="1:15">
      <c r="A1769" s="2">
        <v>42068</v>
      </c>
      <c r="B1769" s="1">
        <v>69.699996948242188</v>
      </c>
      <c r="C1769" s="1">
        <v>30.64999961853027</v>
      </c>
      <c r="D1769" s="1">
        <v>43.900001525878913</v>
      </c>
      <c r="E1769" s="1">
        <v>30.219999313354489</v>
      </c>
      <c r="F1769" s="1">
        <v>14.810000419616699</v>
      </c>
      <c r="G1769" s="1">
        <v>25.180000305175781</v>
      </c>
      <c r="I1769" s="2">
        <v>42068</v>
      </c>
      <c r="J1769">
        <f t="shared" si="181"/>
        <v>-3.5739815712212465E-3</v>
      </c>
      <c r="K1769">
        <f t="shared" si="182"/>
        <v>-1.6287017318103872E-3</v>
      </c>
      <c r="L1769">
        <f t="shared" si="183"/>
        <v>-9.1026631952946014E-4</v>
      </c>
      <c r="M1769">
        <f t="shared" si="184"/>
        <v>-1.3219073107994144E-3</v>
      </c>
      <c r="N1769">
        <f t="shared" si="185"/>
        <v>-2.6936000555894957E-3</v>
      </c>
      <c r="O1769">
        <f t="shared" si="186"/>
        <v>-3.9699200753564445E-4</v>
      </c>
    </row>
    <row r="1770" spans="1:15">
      <c r="A1770" s="2">
        <v>42069</v>
      </c>
      <c r="B1770" s="1">
        <v>69.800003051757813</v>
      </c>
      <c r="C1770" s="1">
        <v>30.70000076293945</v>
      </c>
      <c r="D1770" s="1">
        <v>43.889999389648438</v>
      </c>
      <c r="E1770" s="1">
        <v>30.25</v>
      </c>
      <c r="F1770" s="1">
        <v>14.909999847412109</v>
      </c>
      <c r="G1770" s="1">
        <v>25.25</v>
      </c>
      <c r="I1770" s="2">
        <v>42069</v>
      </c>
      <c r="J1770">
        <f t="shared" si="181"/>
        <v>1.4348078607505179E-3</v>
      </c>
      <c r="K1770">
        <f t="shared" si="182"/>
        <v>1.6313587285968567E-3</v>
      </c>
      <c r="L1770">
        <f t="shared" si="183"/>
        <v>-2.2783908616904323E-4</v>
      </c>
      <c r="M1770">
        <f t="shared" si="184"/>
        <v>9.9274279706068006E-4</v>
      </c>
      <c r="N1770">
        <f t="shared" si="185"/>
        <v>6.7521556355228151E-3</v>
      </c>
      <c r="O1770">
        <f t="shared" si="186"/>
        <v>2.7799719609149579E-3</v>
      </c>
    </row>
    <row r="1771" spans="1:15">
      <c r="A1771" s="2">
        <v>42072</v>
      </c>
      <c r="B1771" s="1">
        <v>69.099998474121094</v>
      </c>
      <c r="C1771" s="1">
        <v>30.590000152587891</v>
      </c>
      <c r="D1771" s="1">
        <v>43.240001678466797</v>
      </c>
      <c r="E1771" s="1">
        <v>30.20999908447266</v>
      </c>
      <c r="F1771" s="1">
        <v>14.86999988555908</v>
      </c>
      <c r="G1771" s="1">
        <v>25.20000076293945</v>
      </c>
      <c r="I1771" s="2">
        <v>42072</v>
      </c>
      <c r="J1771">
        <f t="shared" si="181"/>
        <v>-1.0028718438846689E-2</v>
      </c>
      <c r="K1771">
        <f t="shared" si="182"/>
        <v>-3.5830816813643188E-3</v>
      </c>
      <c r="L1771">
        <f t="shared" si="183"/>
        <v>-1.4809699708834905E-2</v>
      </c>
      <c r="M1771">
        <f t="shared" si="184"/>
        <v>-1.322344314953395E-3</v>
      </c>
      <c r="N1771">
        <f t="shared" si="185"/>
        <v>-2.6827607151164263E-3</v>
      </c>
      <c r="O1771">
        <f t="shared" si="186"/>
        <v>-1.9801678043782347E-3</v>
      </c>
    </row>
    <row r="1772" spans="1:15">
      <c r="A1772" s="2">
        <v>42073</v>
      </c>
      <c r="B1772" s="1">
        <v>68.949996948242188</v>
      </c>
      <c r="C1772" s="1">
        <v>30.5</v>
      </c>
      <c r="D1772" s="1">
        <v>43.090000152587891</v>
      </c>
      <c r="E1772" s="1">
        <v>29.870000839233398</v>
      </c>
      <c r="F1772" s="1">
        <v>14.86999988555908</v>
      </c>
      <c r="G1772" s="1">
        <v>25.069999694824219</v>
      </c>
      <c r="I1772" s="2">
        <v>42073</v>
      </c>
      <c r="J1772">
        <f t="shared" si="181"/>
        <v>-2.1707891344611807E-3</v>
      </c>
      <c r="K1772">
        <f t="shared" si="182"/>
        <v>-2.9421429270662059E-3</v>
      </c>
      <c r="L1772">
        <f t="shared" si="183"/>
        <v>-3.4690453297000195E-3</v>
      </c>
      <c r="M1772">
        <f t="shared" si="184"/>
        <v>-1.1254493728667927E-2</v>
      </c>
      <c r="N1772">
        <f t="shared" si="185"/>
        <v>0</v>
      </c>
      <c r="O1772">
        <f t="shared" si="186"/>
        <v>-5.1587723880714229E-3</v>
      </c>
    </row>
    <row r="1773" spans="1:15">
      <c r="A1773" s="2">
        <v>42074</v>
      </c>
      <c r="B1773" s="1">
        <v>69.050003051757813</v>
      </c>
      <c r="C1773" s="1">
        <v>30.79000091552734</v>
      </c>
      <c r="D1773" s="1">
        <v>43.330001831054688</v>
      </c>
      <c r="E1773" s="1">
        <v>30</v>
      </c>
      <c r="F1773" s="1">
        <v>14.97999954223633</v>
      </c>
      <c r="G1773" s="1">
        <v>24.940000534057621</v>
      </c>
      <c r="I1773" s="2">
        <v>42074</v>
      </c>
      <c r="J1773">
        <f t="shared" si="181"/>
        <v>1.4504149085125457E-3</v>
      </c>
      <c r="K1773">
        <f t="shared" si="182"/>
        <v>9.5082267386013171E-3</v>
      </c>
      <c r="L1773">
        <f t="shared" si="183"/>
        <v>5.5697766910400648E-3</v>
      </c>
      <c r="M1773">
        <f t="shared" si="184"/>
        <v>4.3521646171449501E-3</v>
      </c>
      <c r="N1773">
        <f t="shared" si="185"/>
        <v>7.3974214878155592E-3</v>
      </c>
      <c r="O1773">
        <f t="shared" si="186"/>
        <v>-5.1854472416861157E-3</v>
      </c>
    </row>
    <row r="1774" spans="1:15">
      <c r="A1774" s="2">
        <v>42075</v>
      </c>
      <c r="B1774" s="1">
        <v>69.650001525878906</v>
      </c>
      <c r="C1774" s="1">
        <v>30.60000038146973</v>
      </c>
      <c r="D1774" s="1">
        <v>43.680000305175781</v>
      </c>
      <c r="E1774" s="1">
        <v>30.030000686645511</v>
      </c>
      <c r="F1774" s="1">
        <v>15.02000045776367</v>
      </c>
      <c r="G1774" s="1">
        <v>25.069999694824219</v>
      </c>
      <c r="I1774" s="2">
        <v>42075</v>
      </c>
      <c r="J1774">
        <f t="shared" si="181"/>
        <v>8.6893330572534941E-3</v>
      </c>
      <c r="K1774">
        <f t="shared" si="182"/>
        <v>-6.170851848263284E-3</v>
      </c>
      <c r="L1774">
        <f t="shared" si="183"/>
        <v>8.0775088698530634E-3</v>
      </c>
      <c r="M1774">
        <f t="shared" si="184"/>
        <v>1.0000228881837123E-3</v>
      </c>
      <c r="N1774">
        <f t="shared" si="185"/>
        <v>2.6702881675367898E-3</v>
      </c>
      <c r="O1774">
        <f t="shared" si="186"/>
        <v>5.2124762623430368E-3</v>
      </c>
    </row>
    <row r="1775" spans="1:15">
      <c r="A1775" s="2">
        <v>42076</v>
      </c>
      <c r="B1775" s="1">
        <v>69.449996948242188</v>
      </c>
      <c r="C1775" s="1">
        <v>30.530000686645511</v>
      </c>
      <c r="D1775" s="1">
        <v>43.75</v>
      </c>
      <c r="E1775" s="1">
        <v>30.14999961853027</v>
      </c>
      <c r="F1775" s="1">
        <v>14.94999980926514</v>
      </c>
      <c r="G1775" s="1">
        <v>25.059999465942379</v>
      </c>
      <c r="I1775" s="2">
        <v>42076</v>
      </c>
      <c r="J1775">
        <f t="shared" si="181"/>
        <v>-2.8715660194552294E-3</v>
      </c>
      <c r="K1775">
        <f t="shared" si="182"/>
        <v>-2.2875716977640323E-3</v>
      </c>
      <c r="L1775">
        <f t="shared" si="183"/>
        <v>1.6025571047426084E-3</v>
      </c>
      <c r="M1775">
        <f t="shared" si="184"/>
        <v>3.9959683363617977E-3</v>
      </c>
      <c r="N1775">
        <f t="shared" si="185"/>
        <v>-4.6604957633238466E-3</v>
      </c>
      <c r="O1775">
        <f t="shared" si="186"/>
        <v>-3.9889226180980249E-4</v>
      </c>
    </row>
    <row r="1776" spans="1:15">
      <c r="A1776" s="2">
        <v>42079</v>
      </c>
      <c r="B1776" s="1">
        <v>68.900001525878906</v>
      </c>
      <c r="C1776" s="1">
        <v>30.54000091552734</v>
      </c>
      <c r="D1776" s="1">
        <v>43.159999847412109</v>
      </c>
      <c r="E1776" s="1">
        <v>29.909999847412109</v>
      </c>
      <c r="F1776" s="1">
        <v>15</v>
      </c>
      <c r="G1776" s="1">
        <v>25</v>
      </c>
      <c r="I1776" s="2">
        <v>42079</v>
      </c>
      <c r="J1776">
        <f t="shared" si="181"/>
        <v>-7.9193008859765237E-3</v>
      </c>
      <c r="K1776">
        <f t="shared" si="182"/>
        <v>3.2755416498248397E-4</v>
      </c>
      <c r="L1776">
        <f t="shared" si="183"/>
        <v>-1.3485717773437499E-2</v>
      </c>
      <c r="M1776">
        <f t="shared" si="184"/>
        <v>-7.9601915142531541E-3</v>
      </c>
      <c r="N1776">
        <f t="shared" si="185"/>
        <v>3.3444944062054447E-3</v>
      </c>
      <c r="O1776">
        <f t="shared" si="186"/>
        <v>-2.394232530767653E-3</v>
      </c>
    </row>
    <row r="1777" spans="1:15">
      <c r="A1777" s="2">
        <v>42080</v>
      </c>
      <c r="B1777" s="1">
        <v>69.150001525878906</v>
      </c>
      <c r="C1777" s="1">
        <v>30.54999923706055</v>
      </c>
      <c r="D1777" s="1">
        <v>43.459999084472663</v>
      </c>
      <c r="E1777" s="1">
        <v>30.260000228881839</v>
      </c>
      <c r="F1777" s="1">
        <v>14.960000038146971</v>
      </c>
      <c r="G1777" s="1">
        <v>25</v>
      </c>
      <c r="I1777" s="2">
        <v>42080</v>
      </c>
      <c r="J1777">
        <f t="shared" si="181"/>
        <v>3.6284469443168266E-3</v>
      </c>
      <c r="K1777">
        <f t="shared" si="182"/>
        <v>3.2738445427245619E-4</v>
      </c>
      <c r="L1777">
        <f t="shared" si="183"/>
        <v>6.9508627924275129E-3</v>
      </c>
      <c r="M1777">
        <f t="shared" si="184"/>
        <v>1.1701784796231386E-2</v>
      </c>
      <c r="N1777">
        <f t="shared" si="185"/>
        <v>-2.6666641235352745E-3</v>
      </c>
      <c r="O1777">
        <f t="shared" si="186"/>
        <v>0</v>
      </c>
    </row>
    <row r="1778" spans="1:15">
      <c r="A1778" s="2">
        <v>42081</v>
      </c>
      <c r="B1778" s="1">
        <v>69.900001525878906</v>
      </c>
      <c r="C1778" s="1">
        <v>30.510000228881839</v>
      </c>
      <c r="D1778" s="1">
        <v>43.919998168945313</v>
      </c>
      <c r="E1778" s="1">
        <v>30.340000152587891</v>
      </c>
      <c r="F1778" s="1">
        <v>15.02999973297119</v>
      </c>
      <c r="G1778" s="1">
        <v>25.04000091552734</v>
      </c>
      <c r="I1778" s="2">
        <v>42081</v>
      </c>
      <c r="J1778">
        <f t="shared" si="181"/>
        <v>1.084598674548572E-2</v>
      </c>
      <c r="K1778">
        <f t="shared" si="182"/>
        <v>-1.3092965360924685E-3</v>
      </c>
      <c r="L1778">
        <f t="shared" si="183"/>
        <v>1.0584424624090641E-2</v>
      </c>
      <c r="M1778">
        <f t="shared" si="184"/>
        <v>2.6437515895883809E-3</v>
      </c>
      <c r="N1778">
        <f t="shared" si="185"/>
        <v>4.6791239736446756E-3</v>
      </c>
      <c r="O1778">
        <f t="shared" si="186"/>
        <v>1.600036621093608E-3</v>
      </c>
    </row>
    <row r="1779" spans="1:15">
      <c r="A1779" s="2">
        <v>42082</v>
      </c>
      <c r="B1779" s="1">
        <v>70.650001525878906</v>
      </c>
      <c r="C1779" s="1">
        <v>30.79999923706055</v>
      </c>
      <c r="D1779" s="1">
        <v>44.240001678466797</v>
      </c>
      <c r="E1779" s="1">
        <v>30.719999313354489</v>
      </c>
      <c r="F1779" s="1">
        <v>15.19999980926514</v>
      </c>
      <c r="G1779" s="1">
        <v>25.219999313354489</v>
      </c>
      <c r="I1779" s="2">
        <v>42082</v>
      </c>
      <c r="J1779">
        <f t="shared" si="181"/>
        <v>1.0729613499683963E-2</v>
      </c>
      <c r="K1779">
        <f t="shared" si="182"/>
        <v>9.5050477221625077E-3</v>
      </c>
      <c r="L1779">
        <f t="shared" si="183"/>
        <v>7.2860547099874544E-3</v>
      </c>
      <c r="M1779">
        <f t="shared" si="184"/>
        <v>1.2524692117847121E-2</v>
      </c>
      <c r="N1779">
        <f t="shared" si="185"/>
        <v>1.1310717186576048E-2</v>
      </c>
      <c r="O1779">
        <f t="shared" si="186"/>
        <v>7.1884341551893141E-3</v>
      </c>
    </row>
    <row r="1780" spans="1:15">
      <c r="A1780" s="2">
        <v>42083</v>
      </c>
      <c r="B1780" s="1">
        <v>70.550003051757813</v>
      </c>
      <c r="C1780" s="1">
        <v>30.879999160766602</v>
      </c>
      <c r="D1780" s="1">
        <v>44.060001373291023</v>
      </c>
      <c r="E1780" s="1">
        <v>30.70000076293945</v>
      </c>
      <c r="F1780" s="1">
        <v>15.159999847412109</v>
      </c>
      <c r="G1780" s="1">
        <v>25.20000076293945</v>
      </c>
      <c r="I1780" s="2">
        <v>42083</v>
      </c>
      <c r="J1780">
        <f t="shared" si="181"/>
        <v>-1.4154065387311362E-3</v>
      </c>
      <c r="K1780">
        <f t="shared" si="182"/>
        <v>2.5974001846659155E-3</v>
      </c>
      <c r="L1780">
        <f t="shared" si="183"/>
        <v>-4.068722837851672E-3</v>
      </c>
      <c r="M1780">
        <f t="shared" si="184"/>
        <v>-6.5099449420708043E-4</v>
      </c>
      <c r="N1780">
        <f t="shared" si="185"/>
        <v>-2.6315764707213331E-3</v>
      </c>
      <c r="O1780">
        <f t="shared" si="186"/>
        <v>-7.929639555719351E-4</v>
      </c>
    </row>
    <row r="1781" spans="1:15">
      <c r="A1781" s="2">
        <v>42086</v>
      </c>
      <c r="B1781" s="1">
        <v>70.75</v>
      </c>
      <c r="C1781" s="1">
        <v>30.879999160766602</v>
      </c>
      <c r="D1781" s="1">
        <v>44.159999847412109</v>
      </c>
      <c r="E1781" s="1">
        <v>30.770000457763668</v>
      </c>
      <c r="F1781" s="1">
        <v>15.19999980926514</v>
      </c>
      <c r="G1781" s="1">
        <v>25.14999961853027</v>
      </c>
      <c r="I1781" s="2">
        <v>42086</v>
      </c>
      <c r="J1781">
        <f t="shared" si="181"/>
        <v>2.8348255080224891E-3</v>
      </c>
      <c r="K1781">
        <f t="shared" si="182"/>
        <v>0</v>
      </c>
      <c r="L1781">
        <f t="shared" si="183"/>
        <v>2.2695976169829464E-3</v>
      </c>
      <c r="M1781">
        <f t="shared" si="184"/>
        <v>2.2801202959161246E-3</v>
      </c>
      <c r="N1781">
        <f t="shared" si="185"/>
        <v>2.6385199377069318E-3</v>
      </c>
      <c r="O1781">
        <f t="shared" si="186"/>
        <v>-1.9841723371181088E-3</v>
      </c>
    </row>
    <row r="1782" spans="1:15">
      <c r="A1782" s="2">
        <v>42087</v>
      </c>
      <c r="B1782" s="1">
        <v>70.5</v>
      </c>
      <c r="C1782" s="1">
        <v>30.5</v>
      </c>
      <c r="D1782" s="1">
        <v>43.909999847412109</v>
      </c>
      <c r="E1782" s="1">
        <v>30.670000076293949</v>
      </c>
      <c r="F1782" s="1">
        <v>15.13000011444092</v>
      </c>
      <c r="G1782" s="1">
        <v>25.110000610351559</v>
      </c>
      <c r="I1782" s="2">
        <v>42087</v>
      </c>
      <c r="J1782">
        <f t="shared" si="181"/>
        <v>-3.5335689045936395E-3</v>
      </c>
      <c r="K1782">
        <f t="shared" si="182"/>
        <v>-1.2305672639052235E-2</v>
      </c>
      <c r="L1782">
        <f t="shared" si="183"/>
        <v>-5.6612319036194615E-3</v>
      </c>
      <c r="M1782">
        <f t="shared" si="184"/>
        <v>-3.2499311011380916E-3</v>
      </c>
      <c r="N1782">
        <f t="shared" si="185"/>
        <v>-4.6052431383290082E-3</v>
      </c>
      <c r="O1782">
        <f t="shared" si="186"/>
        <v>-1.590417844350187E-3</v>
      </c>
    </row>
    <row r="1783" spans="1:15">
      <c r="A1783" s="2">
        <v>42088</v>
      </c>
      <c r="B1783" s="1">
        <v>70.25</v>
      </c>
      <c r="C1783" s="1">
        <v>30.54000091552734</v>
      </c>
      <c r="D1783" s="1">
        <v>43.740001678466797</v>
      </c>
      <c r="E1783" s="1">
        <v>30.5</v>
      </c>
      <c r="F1783" s="1">
        <v>15.05000019073486</v>
      </c>
      <c r="G1783" s="1">
        <v>25.010000228881839</v>
      </c>
      <c r="I1783" s="2">
        <v>42088</v>
      </c>
      <c r="J1783">
        <f t="shared" si="181"/>
        <v>-3.5460992907801418E-3</v>
      </c>
      <c r="K1783">
        <f t="shared" si="182"/>
        <v>1.3115054271259081E-3</v>
      </c>
      <c r="L1783">
        <f t="shared" si="183"/>
        <v>-3.8715137676169123E-3</v>
      </c>
      <c r="M1783">
        <f t="shared" si="184"/>
        <v>-5.5428782481597915E-3</v>
      </c>
      <c r="N1783">
        <f t="shared" si="185"/>
        <v>-5.287503179177349E-3</v>
      </c>
      <c r="O1783">
        <f t="shared" si="186"/>
        <v>-3.9824921958980146E-3</v>
      </c>
    </row>
    <row r="1784" spans="1:15">
      <c r="A1784" s="2">
        <v>42089</v>
      </c>
      <c r="B1784" s="1">
        <v>69.400001525878906</v>
      </c>
      <c r="C1784" s="1">
        <v>30.309999465942379</v>
      </c>
      <c r="D1784" s="1">
        <v>42.509998321533203</v>
      </c>
      <c r="E1784" s="1">
        <v>29.979999542236332</v>
      </c>
      <c r="F1784" s="1">
        <v>15.060000419616699</v>
      </c>
      <c r="G1784" s="1">
        <v>24.89999961853027</v>
      </c>
      <c r="I1784" s="2">
        <v>42089</v>
      </c>
      <c r="J1784">
        <f t="shared" si="181"/>
        <v>-1.2099622407417705E-2</v>
      </c>
      <c r="K1784">
        <f t="shared" si="182"/>
        <v>-7.5311539846098091E-3</v>
      </c>
      <c r="L1784">
        <f t="shared" si="183"/>
        <v>-2.8120788974252017E-2</v>
      </c>
      <c r="M1784">
        <f t="shared" si="184"/>
        <v>-1.7049195336513716E-2</v>
      </c>
      <c r="N1784">
        <f t="shared" si="185"/>
        <v>6.6446702691710729E-4</v>
      </c>
      <c r="O1784">
        <f t="shared" si="186"/>
        <v>-4.3982650677683571E-3</v>
      </c>
    </row>
    <row r="1785" spans="1:15">
      <c r="A1785" s="2">
        <v>42090</v>
      </c>
      <c r="B1785" s="1">
        <v>68.75</v>
      </c>
      <c r="C1785" s="1">
        <v>30.60000038146973</v>
      </c>
      <c r="D1785" s="1">
        <v>41.900001525878913</v>
      </c>
      <c r="E1785" s="1">
        <v>29.70000076293945</v>
      </c>
      <c r="F1785" s="1">
        <v>14.989999771118161</v>
      </c>
      <c r="G1785" s="1">
        <v>24.840000152587891</v>
      </c>
      <c r="I1785" s="2">
        <v>42090</v>
      </c>
      <c r="J1785">
        <f t="shared" si="181"/>
        <v>-9.3660160171109511E-3</v>
      </c>
      <c r="K1785">
        <f t="shared" si="182"/>
        <v>9.5678297801756271E-3</v>
      </c>
      <c r="L1785">
        <f t="shared" si="183"/>
        <v>-1.4349489996222825E-2</v>
      </c>
      <c r="M1785">
        <f t="shared" si="184"/>
        <v>-9.3395191318270399E-3</v>
      </c>
      <c r="N1785">
        <f t="shared" si="185"/>
        <v>-4.6481173006713856E-3</v>
      </c>
      <c r="O1785">
        <f t="shared" si="186"/>
        <v>-2.4096171430351512E-3</v>
      </c>
    </row>
    <row r="1786" spans="1:15">
      <c r="A1786" s="2">
        <v>42093</v>
      </c>
      <c r="B1786" s="1">
        <v>68.800003051757813</v>
      </c>
      <c r="C1786" s="1">
        <v>30.25</v>
      </c>
      <c r="D1786" s="1">
        <v>41.810001373291023</v>
      </c>
      <c r="E1786" s="1">
        <v>29.70000076293945</v>
      </c>
      <c r="F1786" s="1">
        <v>15.02000045776367</v>
      </c>
      <c r="G1786" s="1">
        <v>24.870000839233398</v>
      </c>
      <c r="I1786" s="2">
        <v>42093</v>
      </c>
      <c r="J1786">
        <f t="shared" si="181"/>
        <v>7.2731711647727271E-4</v>
      </c>
      <c r="K1786">
        <f t="shared" si="182"/>
        <v>-1.1437920820474168E-2</v>
      </c>
      <c r="L1786">
        <f t="shared" si="183"/>
        <v>-2.1479749238744864E-3</v>
      </c>
      <c r="M1786">
        <f t="shared" si="184"/>
        <v>0</v>
      </c>
      <c r="N1786">
        <f t="shared" si="185"/>
        <v>2.0013800602794621E-3</v>
      </c>
      <c r="O1786">
        <f t="shared" si="186"/>
        <v>1.2077571039137965E-3</v>
      </c>
    </row>
    <row r="1787" spans="1:15">
      <c r="A1787" s="2">
        <v>42094</v>
      </c>
      <c r="B1787" s="1">
        <v>69.050003051757813</v>
      </c>
      <c r="C1787" s="1">
        <v>30.39999961853027</v>
      </c>
      <c r="D1787" s="1">
        <v>42.009998321533203</v>
      </c>
      <c r="E1787" s="1">
        <v>29.739999771118161</v>
      </c>
      <c r="F1787" s="1">
        <v>15.10000038146973</v>
      </c>
      <c r="G1787" s="1">
        <v>24.85000038146973</v>
      </c>
      <c r="I1787" s="2">
        <v>42094</v>
      </c>
      <c r="J1787">
        <f t="shared" si="181"/>
        <v>3.6337207690518062E-3</v>
      </c>
      <c r="K1787">
        <f t="shared" si="182"/>
        <v>4.9586650753808224E-3</v>
      </c>
      <c r="L1787">
        <f t="shared" si="183"/>
        <v>4.7834714583372875E-3</v>
      </c>
      <c r="M1787">
        <f t="shared" si="184"/>
        <v>1.3467679175491098E-3</v>
      </c>
      <c r="N1787">
        <f t="shared" si="185"/>
        <v>5.3262264492614543E-3</v>
      </c>
      <c r="O1787">
        <f t="shared" si="186"/>
        <v>-8.0420012419608845E-4</v>
      </c>
    </row>
    <row r="1788" spans="1:15">
      <c r="A1788" s="2">
        <v>42095</v>
      </c>
      <c r="B1788" s="1">
        <v>68.650001525878906</v>
      </c>
      <c r="C1788" s="1">
        <v>30.14999961853027</v>
      </c>
      <c r="D1788" s="1">
        <v>41.950000762939453</v>
      </c>
      <c r="E1788" s="1">
        <v>29.670000076293949</v>
      </c>
      <c r="F1788" s="1">
        <v>15.069999694824221</v>
      </c>
      <c r="G1788" s="1">
        <v>24.780000686645511</v>
      </c>
      <c r="I1788" s="2">
        <v>42095</v>
      </c>
      <c r="J1788">
        <f t="shared" si="181"/>
        <v>-5.7929255351238306E-3</v>
      </c>
      <c r="K1788">
        <f t="shared" si="182"/>
        <v>-8.2236843137199547E-3</v>
      </c>
      <c r="L1788">
        <f t="shared" si="183"/>
        <v>-1.4281733156603544E-3</v>
      </c>
      <c r="M1788">
        <f t="shared" si="184"/>
        <v>-2.3537221036629419E-3</v>
      </c>
      <c r="N1788">
        <f t="shared" si="185"/>
        <v>-1.9868003899076413E-3</v>
      </c>
      <c r="O1788">
        <f t="shared" si="186"/>
        <v>-2.8168890844933936E-3</v>
      </c>
    </row>
    <row r="1789" spans="1:15">
      <c r="A1789" s="2">
        <v>42096</v>
      </c>
      <c r="B1789" s="1">
        <v>69.5</v>
      </c>
      <c r="C1789" s="1">
        <v>30.29999923706055</v>
      </c>
      <c r="D1789" s="1">
        <v>42.360000610351563</v>
      </c>
      <c r="E1789" s="1">
        <v>30.030000686645511</v>
      </c>
      <c r="F1789" s="1">
        <v>15.189999580383301</v>
      </c>
      <c r="G1789" s="1">
        <v>24.85000038146973</v>
      </c>
      <c r="I1789" s="2">
        <v>42096</v>
      </c>
      <c r="J1789">
        <f t="shared" si="181"/>
        <v>1.2381623528452084E-2</v>
      </c>
      <c r="K1789">
        <f t="shared" si="182"/>
        <v>4.9751117886611971E-3</v>
      </c>
      <c r="L1789">
        <f t="shared" si="183"/>
        <v>9.7735361133609797E-3</v>
      </c>
      <c r="M1789">
        <f t="shared" si="184"/>
        <v>1.2133488689782633E-2</v>
      </c>
      <c r="N1789">
        <f t="shared" si="185"/>
        <v>7.9628326469239497E-3</v>
      </c>
      <c r="O1789">
        <f t="shared" si="186"/>
        <v>2.8248463633797688E-3</v>
      </c>
    </row>
    <row r="1790" spans="1:15">
      <c r="A1790" s="2">
        <v>42101</v>
      </c>
      <c r="B1790" s="1">
        <v>69.599998474121094</v>
      </c>
      <c r="C1790" s="1">
        <v>30.39999961853027</v>
      </c>
      <c r="D1790" s="1">
        <v>42.139999389648438</v>
      </c>
      <c r="E1790" s="1">
        <v>30.069999694824219</v>
      </c>
      <c r="F1790" s="1">
        <v>15.170000076293951</v>
      </c>
      <c r="G1790" s="1">
        <v>24.889999389648441</v>
      </c>
      <c r="I1790" s="2">
        <v>42101</v>
      </c>
      <c r="J1790">
        <f t="shared" si="181"/>
        <v>1.438826965771133E-3</v>
      </c>
      <c r="K1790">
        <f t="shared" si="182"/>
        <v>3.3003427058640629E-3</v>
      </c>
      <c r="L1790">
        <f t="shared" si="183"/>
        <v>-5.193607590490994E-3</v>
      </c>
      <c r="M1790">
        <f t="shared" si="184"/>
        <v>1.3319682738633816E-3</v>
      </c>
      <c r="N1790">
        <f t="shared" si="185"/>
        <v>-1.3166230837279244E-3</v>
      </c>
      <c r="O1790">
        <f t="shared" si="186"/>
        <v>1.6096180106515247E-3</v>
      </c>
    </row>
    <row r="1791" spans="1:15">
      <c r="A1791" s="2">
        <v>42102</v>
      </c>
      <c r="B1791" s="1">
        <v>69</v>
      </c>
      <c r="C1791" s="1">
        <v>30.39999961853027</v>
      </c>
      <c r="D1791" s="1">
        <v>41.709999084472663</v>
      </c>
      <c r="E1791" s="1">
        <v>29.629999160766602</v>
      </c>
      <c r="F1791" s="1">
        <v>15.14000034332275</v>
      </c>
      <c r="G1791" s="1">
        <v>24.89999961853027</v>
      </c>
      <c r="I1791" s="2">
        <v>42102</v>
      </c>
      <c r="J1791">
        <f t="shared" si="181"/>
        <v>-8.6206679206205332E-3</v>
      </c>
      <c r="K1791">
        <f t="shared" si="182"/>
        <v>0</v>
      </c>
      <c r="L1791">
        <f t="shared" si="183"/>
        <v>-1.0204089022398097E-2</v>
      </c>
      <c r="M1791">
        <f t="shared" si="184"/>
        <v>-1.4632542019391907E-2</v>
      </c>
      <c r="N1791">
        <f t="shared" si="185"/>
        <v>-1.9775697310694582E-3</v>
      </c>
      <c r="O1791">
        <f t="shared" si="186"/>
        <v>4.0177698381092971E-4</v>
      </c>
    </row>
    <row r="1792" spans="1:15">
      <c r="A1792" s="2">
        <v>42103</v>
      </c>
      <c r="B1792" s="1">
        <v>69.099998474121094</v>
      </c>
      <c r="C1792" s="1">
        <v>30.39999961853027</v>
      </c>
      <c r="D1792" s="1">
        <v>41.900001525878913</v>
      </c>
      <c r="E1792" s="1">
        <v>29.54999923706055</v>
      </c>
      <c r="F1792" s="1">
        <v>15.30000019073486</v>
      </c>
      <c r="G1792" s="1">
        <v>24.860000610351559</v>
      </c>
      <c r="I1792" s="2">
        <v>42103</v>
      </c>
      <c r="J1792">
        <f t="shared" si="181"/>
        <v>1.4492532481317935E-3</v>
      </c>
      <c r="K1792">
        <f t="shared" si="182"/>
        <v>0</v>
      </c>
      <c r="L1792">
        <f t="shared" si="183"/>
        <v>4.5553211598362755E-3</v>
      </c>
      <c r="M1792">
        <f t="shared" si="184"/>
        <v>-2.6999637520064425E-3</v>
      </c>
      <c r="N1792">
        <f t="shared" si="185"/>
        <v>1.0568021385988587E-2</v>
      </c>
      <c r="O1792">
        <f t="shared" si="186"/>
        <v>-1.6063858952409049E-3</v>
      </c>
    </row>
    <row r="1793" spans="1:15">
      <c r="A1793" s="2">
        <v>42104</v>
      </c>
      <c r="B1793" s="1">
        <v>69.650001525878906</v>
      </c>
      <c r="C1793" s="1">
        <v>30.35000038146973</v>
      </c>
      <c r="D1793" s="1">
        <v>42.150001525878913</v>
      </c>
      <c r="E1793" s="1">
        <v>29.829999923706051</v>
      </c>
      <c r="F1793" s="1">
        <v>15.35999965667725</v>
      </c>
      <c r="G1793" s="1">
        <v>24.860000610351559</v>
      </c>
      <c r="I1793" s="2">
        <v>42104</v>
      </c>
      <c r="J1793">
        <f t="shared" si="181"/>
        <v>7.9595233560503797E-3</v>
      </c>
      <c r="K1793">
        <f t="shared" si="182"/>
        <v>-1.6447117660509053E-3</v>
      </c>
      <c r="L1793">
        <f t="shared" si="183"/>
        <v>5.9665868948857014E-3</v>
      </c>
      <c r="M1793">
        <f t="shared" si="184"/>
        <v>9.475488794406935E-3</v>
      </c>
      <c r="N1793">
        <f t="shared" si="185"/>
        <v>3.9215336728376958E-3</v>
      </c>
      <c r="O1793">
        <f t="shared" si="186"/>
        <v>0</v>
      </c>
    </row>
    <row r="1794" spans="1:15">
      <c r="A1794" s="2">
        <v>42107</v>
      </c>
      <c r="B1794" s="1">
        <v>69.849998474121094</v>
      </c>
      <c r="C1794" s="1">
        <v>30.420000076293949</v>
      </c>
      <c r="D1794" s="1">
        <v>42.209999084472663</v>
      </c>
      <c r="E1794" s="1">
        <v>29.70000076293945</v>
      </c>
      <c r="F1794" s="1">
        <v>15.409999847412109</v>
      </c>
      <c r="G1794" s="1">
        <v>24.860000610351559</v>
      </c>
      <c r="I1794" s="2">
        <v>42107</v>
      </c>
      <c r="J1794">
        <f t="shared" si="181"/>
        <v>2.8714564804119542E-3</v>
      </c>
      <c r="K1794">
        <f t="shared" si="182"/>
        <v>2.30641495698159E-3</v>
      </c>
      <c r="L1794">
        <f t="shared" si="183"/>
        <v>1.4234295710977185E-3</v>
      </c>
      <c r="M1794">
        <f t="shared" si="184"/>
        <v>-4.3580007073111176E-3</v>
      </c>
      <c r="N1794">
        <f t="shared" si="185"/>
        <v>3.2552208237272848E-3</v>
      </c>
      <c r="O1794">
        <f t="shared" si="186"/>
        <v>0</v>
      </c>
    </row>
    <row r="1795" spans="1:15">
      <c r="A1795" s="2">
        <v>42108</v>
      </c>
      <c r="B1795" s="1">
        <v>69.5</v>
      </c>
      <c r="C1795" s="1">
        <v>30.20000076293945</v>
      </c>
      <c r="D1795" s="1">
        <v>41.819999694824219</v>
      </c>
      <c r="E1795" s="1">
        <v>29.639999389648441</v>
      </c>
      <c r="F1795" s="1">
        <v>15.489999771118161</v>
      </c>
      <c r="G1795" s="1">
        <v>24.879999160766602</v>
      </c>
      <c r="I1795" s="2">
        <v>42108</v>
      </c>
      <c r="J1795">
        <f t="shared" si="181"/>
        <v>-5.010715558580371E-3</v>
      </c>
      <c r="K1795">
        <f t="shared" si="182"/>
        <v>-7.232061564849992E-3</v>
      </c>
      <c r="L1795">
        <f t="shared" si="183"/>
        <v>-9.2395024427259342E-3</v>
      </c>
      <c r="M1795">
        <f t="shared" si="184"/>
        <v>-2.0202482070599821E-3</v>
      </c>
      <c r="N1795">
        <f t="shared" si="185"/>
        <v>5.1914292341466821E-3</v>
      </c>
      <c r="O1795">
        <f t="shared" si="186"/>
        <v>8.0444689959964586E-4</v>
      </c>
    </row>
    <row r="1796" spans="1:15">
      <c r="A1796" s="2">
        <v>42109</v>
      </c>
      <c r="B1796" s="1">
        <v>68.650001525878906</v>
      </c>
      <c r="C1796" s="1">
        <v>30.430000305175781</v>
      </c>
      <c r="D1796" s="1">
        <v>41.439998626708977</v>
      </c>
      <c r="E1796" s="1">
        <v>29.29999923706055</v>
      </c>
      <c r="F1796" s="1">
        <v>15.44999980926514</v>
      </c>
      <c r="G1796" s="1">
        <v>24.85000038146973</v>
      </c>
      <c r="I1796" s="2">
        <v>42109</v>
      </c>
      <c r="J1796">
        <f t="shared" ref="J1796:J1859" si="187">(B1796-B1795)/B1795</f>
        <v>-1.2230193872245953E-2</v>
      </c>
      <c r="K1796">
        <f t="shared" ref="K1796:K1859" si="188">(C1796-C1795)/C1795</f>
        <v>7.6158786895985887E-3</v>
      </c>
      <c r="L1796">
        <f t="shared" ref="L1796:L1859" si="189">(D1796-D1795)/D1795</f>
        <v>-9.0865870609337113E-3</v>
      </c>
      <c r="M1796">
        <f t="shared" ref="M1796:M1859" si="190">(E1796-E1795)/E1795</f>
        <v>-1.1470990539447624E-2</v>
      </c>
      <c r="N1796">
        <f t="shared" ref="N1796:N1859" si="191">(F1796-F1795)/F1795</f>
        <v>-2.5823087439679673E-3</v>
      </c>
      <c r="O1796">
        <f t="shared" ref="O1796:O1859" si="192">(G1796-G1795)/G1795</f>
        <v>-1.2057387583909839E-3</v>
      </c>
    </row>
    <row r="1797" spans="1:15">
      <c r="A1797" s="2">
        <v>42110</v>
      </c>
      <c r="B1797" s="1">
        <v>69.699996948242188</v>
      </c>
      <c r="C1797" s="1">
        <v>30.54999923706055</v>
      </c>
      <c r="D1797" s="1">
        <v>42.189998626708977</v>
      </c>
      <c r="E1797" s="1">
        <v>29.829999923706051</v>
      </c>
      <c r="F1797" s="1">
        <v>15.5</v>
      </c>
      <c r="G1797" s="1">
        <v>24.829999923706051</v>
      </c>
      <c r="I1797" s="2">
        <v>42110</v>
      </c>
      <c r="J1797">
        <f t="shared" si="187"/>
        <v>1.5294907487619877E-2</v>
      </c>
      <c r="K1797">
        <f t="shared" si="188"/>
        <v>3.9434416917951453E-3</v>
      </c>
      <c r="L1797">
        <f t="shared" si="189"/>
        <v>1.8098456198225081E-2</v>
      </c>
      <c r="M1797">
        <f t="shared" si="190"/>
        <v>1.8088761107376457E-2</v>
      </c>
      <c r="N1797">
        <f t="shared" si="191"/>
        <v>3.2362583399434958E-3</v>
      </c>
      <c r="O1797">
        <f t="shared" si="192"/>
        <v>-8.0484738256153185E-4</v>
      </c>
    </row>
    <row r="1798" spans="1:15">
      <c r="A1798" s="2">
        <v>42111</v>
      </c>
      <c r="B1798" s="1">
        <v>69.050003051757813</v>
      </c>
      <c r="C1798" s="1">
        <v>30.45000076293945</v>
      </c>
      <c r="D1798" s="1">
        <v>41.729999542236328</v>
      </c>
      <c r="E1798" s="1">
        <v>29.469999313354489</v>
      </c>
      <c r="F1798" s="1">
        <v>15.55000019073486</v>
      </c>
      <c r="G1798" s="1">
        <v>24.70999908447266</v>
      </c>
      <c r="I1798" s="2">
        <v>42111</v>
      </c>
      <c r="J1798">
        <f t="shared" si="187"/>
        <v>-9.3255943320492158E-3</v>
      </c>
      <c r="K1798">
        <f t="shared" si="188"/>
        <v>-3.273272557067418E-3</v>
      </c>
      <c r="L1798">
        <f t="shared" si="189"/>
        <v>-1.0903036251379259E-2</v>
      </c>
      <c r="M1798">
        <f t="shared" si="190"/>
        <v>-1.2068408021197083E-2</v>
      </c>
      <c r="N1798">
        <f t="shared" si="191"/>
        <v>3.2258187570877246E-3</v>
      </c>
      <c r="O1798">
        <f t="shared" si="192"/>
        <v>-4.832897285626748E-3</v>
      </c>
    </row>
    <row r="1799" spans="1:15">
      <c r="A1799" s="2">
        <v>42114</v>
      </c>
      <c r="B1799" s="1">
        <v>68.949996948242188</v>
      </c>
      <c r="C1799" s="1">
        <v>30.110000610351559</v>
      </c>
      <c r="D1799" s="1">
        <v>41.439998626708977</v>
      </c>
      <c r="E1799" s="1">
        <v>29.45000076293945</v>
      </c>
      <c r="F1799" s="1">
        <v>15.52000045776367</v>
      </c>
      <c r="G1799" s="1">
        <v>24.45000076293945</v>
      </c>
      <c r="I1799" s="2">
        <v>42114</v>
      </c>
      <c r="J1799">
        <f t="shared" si="187"/>
        <v>-1.4483142519293361E-3</v>
      </c>
      <c r="K1799">
        <f t="shared" si="188"/>
        <v>-1.1165850379935069E-2</v>
      </c>
      <c r="L1799">
        <f t="shared" si="189"/>
        <v>-6.9494588715207448E-3</v>
      </c>
      <c r="M1799">
        <f t="shared" si="190"/>
        <v>-6.7860708791997199E-4</v>
      </c>
      <c r="N1799">
        <f t="shared" si="191"/>
        <v>-1.9292432542260894E-3</v>
      </c>
      <c r="O1799">
        <f t="shared" si="192"/>
        <v>-1.0521988311063464E-2</v>
      </c>
    </row>
    <row r="1800" spans="1:15">
      <c r="A1800" s="2">
        <v>42115</v>
      </c>
      <c r="B1800" s="1">
        <v>68.949996948242188</v>
      </c>
      <c r="C1800" s="1">
        <v>30.079999923706051</v>
      </c>
      <c r="D1800" s="1">
        <v>41.200000762939453</v>
      </c>
      <c r="E1800" s="1">
        <v>29.309999465942379</v>
      </c>
      <c r="F1800" s="1">
        <v>15.5</v>
      </c>
      <c r="G1800" s="1">
        <v>24.39999961853027</v>
      </c>
      <c r="I1800" s="2">
        <v>42115</v>
      </c>
      <c r="J1800">
        <f t="shared" si="187"/>
        <v>0</v>
      </c>
      <c r="K1800">
        <f t="shared" si="188"/>
        <v>-9.9636951303128953E-4</v>
      </c>
      <c r="L1800">
        <f t="shared" si="189"/>
        <v>-5.7914544334670979E-3</v>
      </c>
      <c r="M1800">
        <f t="shared" si="190"/>
        <v>-4.7538639514485559E-3</v>
      </c>
      <c r="N1800">
        <f t="shared" si="191"/>
        <v>-1.2886892508862744E-3</v>
      </c>
      <c r="O1800">
        <f t="shared" si="192"/>
        <v>-2.0450365173390861E-3</v>
      </c>
    </row>
    <row r="1801" spans="1:15">
      <c r="A1801" s="2">
        <v>42116</v>
      </c>
      <c r="B1801" s="1">
        <v>69.650001525878906</v>
      </c>
      <c r="C1801" s="1">
        <v>30.219999313354489</v>
      </c>
      <c r="D1801" s="1">
        <v>41.560001373291023</v>
      </c>
      <c r="E1801" s="1">
        <v>29.469999313354489</v>
      </c>
      <c r="F1801" s="1">
        <v>15.60999965667725</v>
      </c>
      <c r="G1801" s="1">
        <v>24.60000038146973</v>
      </c>
      <c r="I1801" s="2">
        <v>42116</v>
      </c>
      <c r="J1801">
        <f t="shared" si="187"/>
        <v>1.015235110397731E-2</v>
      </c>
      <c r="K1801">
        <f t="shared" si="188"/>
        <v>4.6542350400108866E-3</v>
      </c>
      <c r="L1801">
        <f t="shared" si="189"/>
        <v>8.737878730220805E-3</v>
      </c>
      <c r="M1801">
        <f t="shared" si="190"/>
        <v>5.458882645085884E-3</v>
      </c>
      <c r="N1801">
        <f t="shared" si="191"/>
        <v>7.0967520436935258E-3</v>
      </c>
      <c r="O1801">
        <f t="shared" si="192"/>
        <v>8.1967527076341508E-3</v>
      </c>
    </row>
    <row r="1802" spans="1:15">
      <c r="A1802" s="2">
        <v>42117</v>
      </c>
      <c r="B1802" s="1">
        <v>71.5</v>
      </c>
      <c r="C1802" s="1">
        <v>30.60000038146973</v>
      </c>
      <c r="D1802" s="1">
        <v>42.340000152587891</v>
      </c>
      <c r="E1802" s="1">
        <v>30.010000228881839</v>
      </c>
      <c r="F1802" s="1">
        <v>16.64999961853027</v>
      </c>
      <c r="G1802" s="1">
        <v>25.030000686645511</v>
      </c>
      <c r="I1802" s="2">
        <v>42117</v>
      </c>
      <c r="J1802">
        <f t="shared" si="187"/>
        <v>2.6561355830462041E-2</v>
      </c>
      <c r="K1802">
        <f t="shared" si="188"/>
        <v>1.257448963433019E-2</v>
      </c>
      <c r="L1802">
        <f t="shared" si="189"/>
        <v>1.8768016206037529E-2</v>
      </c>
      <c r="M1802">
        <f t="shared" si="190"/>
        <v>1.8323750529666505E-2</v>
      </c>
      <c r="N1802">
        <f t="shared" si="191"/>
        <v>6.6623958022199919E-2</v>
      </c>
      <c r="O1802">
        <f t="shared" si="192"/>
        <v>1.7479686931211779E-2</v>
      </c>
    </row>
    <row r="1803" spans="1:15">
      <c r="A1803" s="2">
        <v>42118</v>
      </c>
      <c r="B1803" s="1">
        <v>72.199996948242188</v>
      </c>
      <c r="C1803" s="1">
        <v>30.64999961853027</v>
      </c>
      <c r="D1803" s="1">
        <v>43.259998321533203</v>
      </c>
      <c r="E1803" s="1">
        <v>30.39999961853027</v>
      </c>
      <c r="F1803" s="1">
        <v>16.64999961853027</v>
      </c>
      <c r="G1803" s="1">
        <v>25.10000038146973</v>
      </c>
      <c r="I1803" s="2">
        <v>42118</v>
      </c>
      <c r="J1803">
        <f t="shared" si="187"/>
        <v>9.7901671082823421E-3</v>
      </c>
      <c r="K1803">
        <f t="shared" si="188"/>
        <v>1.6339619750729653E-3</v>
      </c>
      <c r="L1803">
        <f t="shared" si="189"/>
        <v>2.1728818271841237E-2</v>
      </c>
      <c r="M1803">
        <f t="shared" si="190"/>
        <v>1.2995647673241007E-2</v>
      </c>
      <c r="N1803">
        <f t="shared" si="191"/>
        <v>0</v>
      </c>
      <c r="O1803">
        <f t="shared" si="192"/>
        <v>2.7966317580473076E-3</v>
      </c>
    </row>
    <row r="1804" spans="1:15">
      <c r="A1804" s="2">
        <v>42121</v>
      </c>
      <c r="B1804" s="1">
        <v>72.75</v>
      </c>
      <c r="C1804" s="1">
        <v>30.95000076293945</v>
      </c>
      <c r="D1804" s="1">
        <v>43.400001525878913</v>
      </c>
      <c r="E1804" s="1">
        <v>30.469999313354489</v>
      </c>
      <c r="F1804" s="1">
        <v>17.04000091552734</v>
      </c>
      <c r="G1804" s="1">
        <v>25.29999923706055</v>
      </c>
      <c r="I1804" s="2">
        <v>42121</v>
      </c>
      <c r="J1804">
        <f t="shared" si="187"/>
        <v>7.6177711219585185E-3</v>
      </c>
      <c r="K1804">
        <f t="shared" si="188"/>
        <v>9.7879656816636969E-3</v>
      </c>
      <c r="L1804">
        <f t="shared" si="189"/>
        <v>3.2363201520519223E-3</v>
      </c>
      <c r="M1804">
        <f t="shared" si="190"/>
        <v>2.3026215691644468E-3</v>
      </c>
      <c r="N1804">
        <f t="shared" si="191"/>
        <v>2.3423501857803439E-2</v>
      </c>
      <c r="O1804">
        <f t="shared" si="192"/>
        <v>7.968081774949733E-3</v>
      </c>
    </row>
    <row r="1805" spans="1:15">
      <c r="A1805" s="2">
        <v>42122</v>
      </c>
      <c r="B1805" s="1">
        <v>72.599998474121094</v>
      </c>
      <c r="C1805" s="1">
        <v>31.079999923706051</v>
      </c>
      <c r="D1805" s="1">
        <v>43.229999542236328</v>
      </c>
      <c r="E1805" s="1">
        <v>30.29000091552734</v>
      </c>
      <c r="F1805" s="1">
        <v>16.989999771118161</v>
      </c>
      <c r="G1805" s="1">
        <v>25.20000076293945</v>
      </c>
      <c r="I1805" s="2">
        <v>42122</v>
      </c>
      <c r="J1805">
        <f t="shared" si="187"/>
        <v>-2.061876644383591E-3</v>
      </c>
      <c r="K1805">
        <f t="shared" si="188"/>
        <v>4.2002958824565468E-3</v>
      </c>
      <c r="L1805">
        <f t="shared" si="189"/>
        <v>-3.9170962595753605E-3</v>
      </c>
      <c r="M1805">
        <f t="shared" si="190"/>
        <v>-5.9073975019178345E-3</v>
      </c>
      <c r="N1805">
        <f t="shared" si="191"/>
        <v>-2.9343393029760464E-3</v>
      </c>
      <c r="O1805">
        <f t="shared" si="192"/>
        <v>-3.952508977732248E-3</v>
      </c>
    </row>
    <row r="1806" spans="1:15">
      <c r="A1806" s="2">
        <v>42123</v>
      </c>
      <c r="B1806" s="1">
        <v>71.800003051757813</v>
      </c>
      <c r="C1806" s="1">
        <v>31.14999961853027</v>
      </c>
      <c r="D1806" s="1">
        <v>42.639999389648438</v>
      </c>
      <c r="E1806" s="1">
        <v>29.940000534057621</v>
      </c>
      <c r="F1806" s="1">
        <v>16.930000305175781</v>
      </c>
      <c r="G1806" s="1">
        <v>25.079999923706051</v>
      </c>
      <c r="I1806" s="2">
        <v>42123</v>
      </c>
      <c r="J1806">
        <f t="shared" si="187"/>
        <v>-1.101922092530686E-2</v>
      </c>
      <c r="K1806">
        <f t="shared" si="188"/>
        <v>2.2522424387403867E-3</v>
      </c>
      <c r="L1806">
        <f t="shared" si="189"/>
        <v>-1.364793335265831E-2</v>
      </c>
      <c r="M1806">
        <f t="shared" si="190"/>
        <v>-1.1554980881175918E-2</v>
      </c>
      <c r="N1806">
        <f t="shared" si="191"/>
        <v>-3.5314577251716185E-3</v>
      </c>
      <c r="O1806">
        <f t="shared" si="192"/>
        <v>-4.7619379206479424E-3</v>
      </c>
    </row>
    <row r="1807" spans="1:15">
      <c r="A1807" s="2">
        <v>42124</v>
      </c>
      <c r="B1807" s="1">
        <v>71.449996948242188</v>
      </c>
      <c r="C1807" s="1">
        <v>30.840000152587891</v>
      </c>
      <c r="D1807" s="1">
        <v>42.299999237060547</v>
      </c>
      <c r="E1807" s="1">
        <v>29.70999908447266</v>
      </c>
      <c r="F1807" s="1">
        <v>16.930000305175781</v>
      </c>
      <c r="G1807" s="1">
        <v>25.04000091552734</v>
      </c>
      <c r="I1807" s="2">
        <v>42124</v>
      </c>
      <c r="J1807">
        <f t="shared" si="187"/>
        <v>-4.8747366105725554E-3</v>
      </c>
      <c r="K1807">
        <f t="shared" si="188"/>
        <v>-9.9518288840674402E-3</v>
      </c>
      <c r="L1807">
        <f t="shared" si="189"/>
        <v>-7.9737372761415019E-3</v>
      </c>
      <c r="M1807">
        <f t="shared" si="190"/>
        <v>-7.6820790074244522E-3</v>
      </c>
      <c r="N1807">
        <f t="shared" si="191"/>
        <v>0</v>
      </c>
      <c r="O1807">
        <f t="shared" si="192"/>
        <v>-1.5948567902866371E-3</v>
      </c>
    </row>
    <row r="1808" spans="1:15">
      <c r="A1808" s="2">
        <v>42128</v>
      </c>
      <c r="B1808" s="1">
        <v>71.599998474121094</v>
      </c>
      <c r="C1808" s="1">
        <v>30.70000076293945</v>
      </c>
      <c r="D1808" s="1">
        <v>42.209999084472663</v>
      </c>
      <c r="E1808" s="1">
        <v>29.79999923706055</v>
      </c>
      <c r="F1808" s="1">
        <v>17.020000457763668</v>
      </c>
      <c r="G1808" s="1">
        <v>25.04999923706055</v>
      </c>
      <c r="I1808" s="2">
        <v>42128</v>
      </c>
      <c r="J1808">
        <f t="shared" si="187"/>
        <v>2.0993916345100221E-3</v>
      </c>
      <c r="K1808">
        <f t="shared" si="188"/>
        <v>-4.5395392009002057E-3</v>
      </c>
      <c r="L1808">
        <f t="shared" si="189"/>
        <v>-2.1276632201220266E-3</v>
      </c>
      <c r="M1808">
        <f t="shared" si="190"/>
        <v>3.0292882989325777E-3</v>
      </c>
      <c r="N1808">
        <f t="shared" si="191"/>
        <v>5.3160160050542077E-3</v>
      </c>
      <c r="O1808">
        <f t="shared" si="192"/>
        <v>3.9929397634367724E-4</v>
      </c>
    </row>
    <row r="1809" spans="1:15">
      <c r="A1809" s="2">
        <v>42129</v>
      </c>
      <c r="B1809" s="1">
        <v>71.199996948242188</v>
      </c>
      <c r="C1809" s="1">
        <v>30.70000076293945</v>
      </c>
      <c r="D1809" s="1">
        <v>42.029998779296882</v>
      </c>
      <c r="E1809" s="1">
        <v>29.690000534057621</v>
      </c>
      <c r="F1809" s="1">
        <v>16.85000038146973</v>
      </c>
      <c r="G1809" s="1">
        <v>25.010000228881839</v>
      </c>
      <c r="I1809" s="2">
        <v>42129</v>
      </c>
      <c r="J1809">
        <f t="shared" si="187"/>
        <v>-5.5866136089860628E-3</v>
      </c>
      <c r="K1809">
        <f t="shared" si="188"/>
        <v>0</v>
      </c>
      <c r="L1809">
        <f t="shared" si="189"/>
        <v>-4.2643996465282089E-3</v>
      </c>
      <c r="M1809">
        <f t="shared" si="190"/>
        <v>-3.6912317388965101E-3</v>
      </c>
      <c r="N1809">
        <f t="shared" si="191"/>
        <v>-9.9882533326485744E-3</v>
      </c>
      <c r="O1809">
        <f t="shared" si="192"/>
        <v>-1.5967668421935071E-3</v>
      </c>
    </row>
    <row r="1810" spans="1:15">
      <c r="A1810" s="2">
        <v>42130</v>
      </c>
      <c r="B1810" s="1">
        <v>71.300003051757813</v>
      </c>
      <c r="C1810" s="1">
        <v>30.60000038146973</v>
      </c>
      <c r="D1810" s="1">
        <v>41.860000610351563</v>
      </c>
      <c r="E1810" s="1">
        <v>29.64999961853027</v>
      </c>
      <c r="F1810" s="1">
        <v>16.819999694824219</v>
      </c>
      <c r="G1810" s="1">
        <v>25.079999923706051</v>
      </c>
      <c r="I1810" s="2">
        <v>42130</v>
      </c>
      <c r="J1810">
        <f t="shared" si="187"/>
        <v>1.4045801657593187E-3</v>
      </c>
      <c r="K1810">
        <f t="shared" si="188"/>
        <v>-3.2573413350021254E-3</v>
      </c>
      <c r="L1810">
        <f t="shared" si="189"/>
        <v>-4.0446865068446596E-3</v>
      </c>
      <c r="M1810">
        <f t="shared" si="190"/>
        <v>-1.3472857799872893E-3</v>
      </c>
      <c r="N1810">
        <f t="shared" si="191"/>
        <v>-1.7804561404344951E-3</v>
      </c>
      <c r="O1810">
        <f t="shared" si="192"/>
        <v>2.7988682200560393E-3</v>
      </c>
    </row>
    <row r="1811" spans="1:15">
      <c r="A1811" s="2">
        <v>42131</v>
      </c>
      <c r="B1811" s="1">
        <v>70.449996948242188</v>
      </c>
      <c r="C1811" s="1">
        <v>30.39999961853027</v>
      </c>
      <c r="D1811" s="1">
        <v>41.75</v>
      </c>
      <c r="E1811" s="1">
        <v>29.440000534057621</v>
      </c>
      <c r="F1811" s="1">
        <v>16.440000534057621</v>
      </c>
      <c r="G1811" s="1">
        <v>24.89999961853027</v>
      </c>
      <c r="I1811" s="2">
        <v>42131</v>
      </c>
      <c r="J1811">
        <f t="shared" si="187"/>
        <v>-1.1921543718568876E-2</v>
      </c>
      <c r="K1811">
        <f t="shared" si="188"/>
        <v>-6.5359725636008016E-3</v>
      </c>
      <c r="L1811">
        <f t="shared" si="189"/>
        <v>-2.6278215181000366E-3</v>
      </c>
      <c r="M1811">
        <f t="shared" si="190"/>
        <v>-7.0825999047030904E-3</v>
      </c>
      <c r="N1811">
        <f t="shared" si="191"/>
        <v>-2.2592102714694449E-2</v>
      </c>
      <c r="O1811">
        <f t="shared" si="192"/>
        <v>-7.1770456827490595E-3</v>
      </c>
    </row>
    <row r="1812" spans="1:15">
      <c r="A1812" s="2">
        <v>42132</v>
      </c>
      <c r="B1812" s="1">
        <v>70.5</v>
      </c>
      <c r="C1812" s="1">
        <v>30.29999923706055</v>
      </c>
      <c r="D1812" s="1">
        <v>41.860000610351563</v>
      </c>
      <c r="E1812" s="1">
        <v>29.45000076293945</v>
      </c>
      <c r="F1812" s="1">
        <v>16.510000228881839</v>
      </c>
      <c r="G1812" s="1">
        <v>24.889999389648441</v>
      </c>
      <c r="I1812" s="2">
        <v>42132</v>
      </c>
      <c r="J1812">
        <f t="shared" si="187"/>
        <v>7.0976655676150649E-4</v>
      </c>
      <c r="K1812">
        <f t="shared" si="188"/>
        <v>-3.2894862738341744E-3</v>
      </c>
      <c r="L1812">
        <f t="shared" si="189"/>
        <v>2.6347451581212574E-3</v>
      </c>
      <c r="M1812">
        <f t="shared" si="190"/>
        <v>3.396816814001101E-4</v>
      </c>
      <c r="N1812">
        <f t="shared" si="191"/>
        <v>4.2578888412567375E-3</v>
      </c>
      <c r="O1812">
        <f t="shared" si="192"/>
        <v>-4.0161562389690904E-4</v>
      </c>
    </row>
    <row r="1813" spans="1:15">
      <c r="A1813" s="2">
        <v>42135</v>
      </c>
      <c r="B1813" s="1">
        <v>70.849998474121094</v>
      </c>
      <c r="C1813" s="1">
        <v>30.110000610351559</v>
      </c>
      <c r="D1813" s="1">
        <v>41.450000762939453</v>
      </c>
      <c r="E1813" s="1">
        <v>29.260000228881839</v>
      </c>
      <c r="F1813" s="1">
        <v>16.559999465942379</v>
      </c>
      <c r="G1813" s="1">
        <v>24.70999908447266</v>
      </c>
      <c r="I1813" s="2">
        <v>42135</v>
      </c>
      <c r="J1813">
        <f t="shared" si="187"/>
        <v>4.9645173634197699E-3</v>
      </c>
      <c r="K1813">
        <f t="shared" si="188"/>
        <v>-6.2705818974609171E-3</v>
      </c>
      <c r="L1813">
        <f t="shared" si="189"/>
        <v>-9.7945494848062781E-3</v>
      </c>
      <c r="M1813">
        <f t="shared" si="190"/>
        <v>-6.4516308704722029E-3</v>
      </c>
      <c r="N1813">
        <f t="shared" si="191"/>
        <v>3.0284213426643924E-3</v>
      </c>
      <c r="O1813">
        <f t="shared" si="192"/>
        <v>-7.2318324463536143E-3</v>
      </c>
    </row>
    <row r="1814" spans="1:15">
      <c r="A1814" s="2">
        <v>42136</v>
      </c>
      <c r="B1814" s="1">
        <v>70.699996948242188</v>
      </c>
      <c r="C1814" s="1">
        <v>30.45000076293945</v>
      </c>
      <c r="D1814" s="1">
        <v>41.430000305175781</v>
      </c>
      <c r="E1814" s="1">
        <v>29.329999923706051</v>
      </c>
      <c r="F1814" s="1">
        <v>16.610000610351559</v>
      </c>
      <c r="G1814" s="1">
        <v>24.690000534057621</v>
      </c>
      <c r="I1814" s="2">
        <v>42136</v>
      </c>
      <c r="J1814">
        <f t="shared" si="187"/>
        <v>-2.1171704884890901E-3</v>
      </c>
      <c r="K1814">
        <f t="shared" si="188"/>
        <v>1.1291934430283654E-2</v>
      </c>
      <c r="L1814">
        <f t="shared" si="189"/>
        <v>-4.825200819188967E-4</v>
      </c>
      <c r="M1814">
        <f t="shared" si="190"/>
        <v>2.3923340490994475E-3</v>
      </c>
      <c r="N1814">
        <f t="shared" si="191"/>
        <v>3.0193928757070933E-3</v>
      </c>
      <c r="O1814">
        <f t="shared" si="192"/>
        <v>-8.0933027745864257E-4</v>
      </c>
    </row>
    <row r="1815" spans="1:15">
      <c r="A1815" s="2">
        <v>42137</v>
      </c>
      <c r="B1815" s="1">
        <v>71.099998474121094</v>
      </c>
      <c r="C1815" s="1">
        <v>30.60000038146973</v>
      </c>
      <c r="D1815" s="1">
        <v>41.900001525878913</v>
      </c>
      <c r="E1815" s="1">
        <v>29.440000534057621</v>
      </c>
      <c r="F1815" s="1">
        <v>16.60000038146973</v>
      </c>
      <c r="G1815" s="1">
        <v>24.79999923706055</v>
      </c>
      <c r="I1815" s="2">
        <v>42137</v>
      </c>
      <c r="J1815">
        <f t="shared" si="187"/>
        <v>5.6577304546666105E-3</v>
      </c>
      <c r="K1815">
        <f t="shared" si="188"/>
        <v>4.9260957232173325E-3</v>
      </c>
      <c r="L1815">
        <f t="shared" si="189"/>
        <v>1.1344465779412886E-2</v>
      </c>
      <c r="M1815">
        <f t="shared" si="190"/>
        <v>3.7504470043541092E-3</v>
      </c>
      <c r="N1815">
        <f t="shared" si="191"/>
        <v>-6.0206071730042952E-4</v>
      </c>
      <c r="O1815">
        <f t="shared" si="192"/>
        <v>4.4551924108384051E-3</v>
      </c>
    </row>
    <row r="1816" spans="1:15">
      <c r="A1816" s="2">
        <v>42138</v>
      </c>
      <c r="B1816" s="1">
        <v>70.099998474121094</v>
      </c>
      <c r="C1816" s="1">
        <v>29.860000610351559</v>
      </c>
      <c r="D1816" s="1">
        <v>41.680000305175781</v>
      </c>
      <c r="E1816" s="1">
        <v>29.319999694824219</v>
      </c>
      <c r="F1816" s="1">
        <v>16.20000076293945</v>
      </c>
      <c r="G1816" s="1">
        <v>24.639999389648441</v>
      </c>
      <c r="I1816" s="2">
        <v>42138</v>
      </c>
      <c r="J1816">
        <f t="shared" si="187"/>
        <v>-1.4064697910844245E-2</v>
      </c>
      <c r="K1816">
        <f t="shared" si="188"/>
        <v>-2.4182998754676117E-2</v>
      </c>
      <c r="L1816">
        <f t="shared" si="189"/>
        <v>-5.2506256012246596E-3</v>
      </c>
      <c r="M1816">
        <f t="shared" si="190"/>
        <v>-4.0761153891481485E-3</v>
      </c>
      <c r="N1816">
        <f t="shared" si="191"/>
        <v>-2.4096362008328182E-2</v>
      </c>
      <c r="O1816">
        <f t="shared" si="192"/>
        <v>-6.451606948963501E-3</v>
      </c>
    </row>
    <row r="1817" spans="1:15">
      <c r="A1817" s="2">
        <v>42139</v>
      </c>
      <c r="B1817" s="1">
        <v>70</v>
      </c>
      <c r="C1817" s="1">
        <v>29.639999389648441</v>
      </c>
      <c r="D1817" s="1">
        <v>41.450000762939453</v>
      </c>
      <c r="E1817" s="1">
        <v>29.25</v>
      </c>
      <c r="F1817" s="1">
        <v>16.20000076293945</v>
      </c>
      <c r="G1817" s="1">
        <v>24.54999923706055</v>
      </c>
      <c r="I1817" s="2">
        <v>42139</v>
      </c>
      <c r="J1817">
        <f t="shared" si="187"/>
        <v>-1.4265117874148073E-3</v>
      </c>
      <c r="K1817">
        <f t="shared" si="188"/>
        <v>-7.3677567383186897E-3</v>
      </c>
      <c r="L1817">
        <f t="shared" si="189"/>
        <v>-5.5182231418498097E-3</v>
      </c>
      <c r="M1817">
        <f t="shared" si="190"/>
        <v>-2.3874384567805986E-3</v>
      </c>
      <c r="N1817">
        <f t="shared" si="191"/>
        <v>0</v>
      </c>
      <c r="O1817">
        <f t="shared" si="192"/>
        <v>-3.6526036857655428E-3</v>
      </c>
    </row>
    <row r="1818" spans="1:15">
      <c r="A1818" s="2">
        <v>42142</v>
      </c>
      <c r="B1818" s="1">
        <v>70.25</v>
      </c>
      <c r="C1818" s="1">
        <v>29.629999160766602</v>
      </c>
      <c r="D1818" s="1">
        <v>41.639999389648438</v>
      </c>
      <c r="E1818" s="1">
        <v>29.079999923706051</v>
      </c>
      <c r="F1818" s="1">
        <v>16.10000038146973</v>
      </c>
      <c r="G1818" s="1">
        <v>24.639999389648441</v>
      </c>
      <c r="I1818" s="2">
        <v>42142</v>
      </c>
      <c r="J1818">
        <f t="shared" si="187"/>
        <v>3.5714285714285713E-3</v>
      </c>
      <c r="K1818">
        <f t="shared" si="188"/>
        <v>-3.373896453362276E-4</v>
      </c>
      <c r="L1818">
        <f t="shared" si="189"/>
        <v>4.5838027312863792E-3</v>
      </c>
      <c r="M1818">
        <f t="shared" si="190"/>
        <v>-5.8119684203059444E-3</v>
      </c>
      <c r="N1818">
        <f t="shared" si="191"/>
        <v>-6.1728627629752432E-3</v>
      </c>
      <c r="O1818">
        <f t="shared" si="192"/>
        <v>3.6659941093613911E-3</v>
      </c>
    </row>
    <row r="1819" spans="1:15">
      <c r="A1819" s="2">
        <v>42143</v>
      </c>
      <c r="B1819" s="1">
        <v>71.300003051757813</v>
      </c>
      <c r="C1819" s="1">
        <v>30</v>
      </c>
      <c r="D1819" s="1">
        <v>41.700000762939453</v>
      </c>
      <c r="E1819" s="1">
        <v>29.5</v>
      </c>
      <c r="F1819" s="1">
        <v>16.5</v>
      </c>
      <c r="G1819" s="1">
        <v>24.79999923706055</v>
      </c>
      <c r="I1819" s="2">
        <v>42143</v>
      </c>
      <c r="J1819">
        <f t="shared" si="187"/>
        <v>1.49466626584742E-2</v>
      </c>
      <c r="K1819">
        <f t="shared" si="188"/>
        <v>1.2487372585663806E-2</v>
      </c>
      <c r="L1819">
        <f t="shared" si="189"/>
        <v>1.4409551914146225E-3</v>
      </c>
      <c r="M1819">
        <f t="shared" si="190"/>
        <v>1.4442918755015686E-2</v>
      </c>
      <c r="N1819">
        <f t="shared" si="191"/>
        <v>2.4844696214457784E-2</v>
      </c>
      <c r="O1819">
        <f t="shared" si="192"/>
        <v>6.493500461665077E-3</v>
      </c>
    </row>
    <row r="1820" spans="1:15">
      <c r="A1820" s="2">
        <v>42144</v>
      </c>
      <c r="B1820" s="1">
        <v>70.800003051757813</v>
      </c>
      <c r="C1820" s="1">
        <v>29.909999847412109</v>
      </c>
      <c r="D1820" s="1">
        <v>41.900001525878913</v>
      </c>
      <c r="E1820" s="1">
        <v>29.489999771118161</v>
      </c>
      <c r="F1820" s="1">
        <v>16.389999389648441</v>
      </c>
      <c r="G1820" s="1">
        <v>24.79999923706055</v>
      </c>
      <c r="I1820" s="2">
        <v>42144</v>
      </c>
      <c r="J1820">
        <f t="shared" si="187"/>
        <v>-7.0126224207457885E-3</v>
      </c>
      <c r="K1820">
        <f t="shared" si="188"/>
        <v>-3.0000050862630206E-3</v>
      </c>
      <c r="L1820">
        <f t="shared" si="189"/>
        <v>4.79618127770418E-3</v>
      </c>
      <c r="M1820">
        <f t="shared" si="190"/>
        <v>-3.3899080955388102E-4</v>
      </c>
      <c r="N1820">
        <f t="shared" si="191"/>
        <v>-6.666703657670239E-3</v>
      </c>
      <c r="O1820">
        <f t="shared" si="192"/>
        <v>0</v>
      </c>
    </row>
    <row r="1821" spans="1:15">
      <c r="A1821" s="2">
        <v>42145</v>
      </c>
      <c r="B1821" s="1">
        <v>70.150001525878906</v>
      </c>
      <c r="C1821" s="1">
        <v>29.39999961853027</v>
      </c>
      <c r="D1821" s="1">
        <v>41.430000305175781</v>
      </c>
      <c r="E1821" s="1">
        <v>29.29999923706055</v>
      </c>
      <c r="F1821" s="1">
        <v>16.059999465942379</v>
      </c>
      <c r="G1821" s="1">
        <v>24.510000228881839</v>
      </c>
      <c r="I1821" s="2">
        <v>42145</v>
      </c>
      <c r="J1821">
        <f t="shared" si="187"/>
        <v>-9.1808121166849031E-3</v>
      </c>
      <c r="K1821">
        <f t="shared" si="188"/>
        <v>-1.7051161199720503E-2</v>
      </c>
      <c r="L1821">
        <f t="shared" si="189"/>
        <v>-1.121721249611036E-2</v>
      </c>
      <c r="M1821">
        <f t="shared" si="190"/>
        <v>-6.4428801469063523E-3</v>
      </c>
      <c r="N1821">
        <f t="shared" si="191"/>
        <v>-2.0134224282795422E-2</v>
      </c>
      <c r="O1821">
        <f t="shared" si="192"/>
        <v>-1.1693508754038309E-2</v>
      </c>
    </row>
    <row r="1822" spans="1:15">
      <c r="A1822" s="2">
        <v>42146</v>
      </c>
      <c r="B1822" s="1">
        <v>70.699996948242188</v>
      </c>
      <c r="C1822" s="1">
        <v>29.45999908447266</v>
      </c>
      <c r="D1822" s="1">
        <v>42</v>
      </c>
      <c r="E1822" s="1">
        <v>29.579999923706051</v>
      </c>
      <c r="F1822" s="1">
        <v>16.14999961853027</v>
      </c>
      <c r="G1822" s="1">
        <v>24.54000091552734</v>
      </c>
      <c r="I1822" s="2">
        <v>42146</v>
      </c>
      <c r="J1822">
        <f t="shared" si="187"/>
        <v>7.8402766985027576E-3</v>
      </c>
      <c r="K1822">
        <f t="shared" si="188"/>
        <v>2.0407981877854642E-3</v>
      </c>
      <c r="L1822">
        <f t="shared" si="189"/>
        <v>1.3758138803417041E-2</v>
      </c>
      <c r="M1822">
        <f t="shared" si="190"/>
        <v>9.556337677010503E-3</v>
      </c>
      <c r="N1822">
        <f t="shared" si="191"/>
        <v>5.6039947435085136E-3</v>
      </c>
      <c r="O1822">
        <f t="shared" si="192"/>
        <v>1.2240182115603904E-3</v>
      </c>
    </row>
    <row r="1823" spans="1:15">
      <c r="A1823" s="2">
        <v>42149</v>
      </c>
      <c r="B1823" s="1">
        <v>70.699996948242188</v>
      </c>
      <c r="C1823" s="1">
        <v>29.45000076293945</v>
      </c>
      <c r="D1823" s="1">
        <v>41.700000762939453</v>
      </c>
      <c r="E1823" s="1">
        <v>29.780000686645511</v>
      </c>
      <c r="F1823" s="1">
        <v>16.139999389648441</v>
      </c>
      <c r="G1823" s="1">
        <v>24.510000228881839</v>
      </c>
      <c r="I1823" s="2">
        <v>42149</v>
      </c>
      <c r="J1823">
        <f t="shared" si="187"/>
        <v>0</v>
      </c>
      <c r="K1823">
        <f t="shared" si="188"/>
        <v>-3.3938634908104928E-4</v>
      </c>
      <c r="L1823">
        <f t="shared" si="189"/>
        <v>-7.1428389776320685E-3</v>
      </c>
      <c r="M1823">
        <f t="shared" si="190"/>
        <v>6.7613510295912917E-3</v>
      </c>
      <c r="N1823">
        <f t="shared" si="191"/>
        <v>-6.1920923331507192E-4</v>
      </c>
      <c r="O1823">
        <f t="shared" si="192"/>
        <v>-1.2225218225855156E-3</v>
      </c>
    </row>
    <row r="1824" spans="1:15">
      <c r="A1824" s="2">
        <v>42150</v>
      </c>
      <c r="B1824" s="1">
        <v>71</v>
      </c>
      <c r="C1824" s="1">
        <v>29.79999923706055</v>
      </c>
      <c r="D1824" s="1">
        <v>42.200000762939453</v>
      </c>
      <c r="E1824" s="1">
        <v>29.60000038146973</v>
      </c>
      <c r="F1824" s="1">
        <v>16.29999923706055</v>
      </c>
      <c r="G1824" s="1">
        <v>24.639999389648441</v>
      </c>
      <c r="I1824" s="2">
        <v>42150</v>
      </c>
      <c r="J1824">
        <f t="shared" si="187"/>
        <v>4.2433248190581639E-3</v>
      </c>
      <c r="K1824">
        <f t="shared" si="188"/>
        <v>1.1884497964480425E-2</v>
      </c>
      <c r="L1824">
        <f t="shared" si="189"/>
        <v>1.1990407454485494E-2</v>
      </c>
      <c r="M1824">
        <f t="shared" si="190"/>
        <v>-6.0443351586791684E-3</v>
      </c>
      <c r="N1824">
        <f t="shared" si="191"/>
        <v>9.9132499047507386E-3</v>
      </c>
      <c r="O1824">
        <f t="shared" si="192"/>
        <v>5.3039232783610706E-3</v>
      </c>
    </row>
    <row r="1825" spans="1:15">
      <c r="A1825" s="2">
        <v>42151</v>
      </c>
      <c r="B1825" s="1">
        <v>71.150001525878906</v>
      </c>
      <c r="C1825" s="1">
        <v>29.989999771118161</v>
      </c>
      <c r="D1825" s="1">
        <v>42.180000305175781</v>
      </c>
      <c r="E1825" s="1">
        <v>29.569999694824219</v>
      </c>
      <c r="F1825" s="1">
        <v>16.54999923706055</v>
      </c>
      <c r="G1825" s="1">
        <v>24.690000534057621</v>
      </c>
      <c r="I1825" s="2">
        <v>42151</v>
      </c>
      <c r="J1825">
        <f t="shared" si="187"/>
        <v>2.112697547590229E-3</v>
      </c>
      <c r="K1825">
        <f t="shared" si="188"/>
        <v>6.3758570108054672E-3</v>
      </c>
      <c r="L1825">
        <f t="shared" si="189"/>
        <v>-4.7394448820096985E-4</v>
      </c>
      <c r="M1825">
        <f t="shared" si="190"/>
        <v>-1.0135366979350607E-3</v>
      </c>
      <c r="N1825">
        <f t="shared" si="191"/>
        <v>1.5337424030768458E-2</v>
      </c>
      <c r="O1825">
        <f t="shared" si="192"/>
        <v>2.0292672746650216E-3</v>
      </c>
    </row>
    <row r="1826" spans="1:15">
      <c r="A1826" s="2">
        <v>42152</v>
      </c>
      <c r="B1826" s="1">
        <v>71.5</v>
      </c>
      <c r="C1826" s="1">
        <v>29.85000038146973</v>
      </c>
      <c r="D1826" s="1">
        <v>42.520000457763672</v>
      </c>
      <c r="E1826" s="1">
        <v>29.809999465942379</v>
      </c>
      <c r="F1826" s="1">
        <v>16.510000228881839</v>
      </c>
      <c r="G1826" s="1">
        <v>24.770000457763668</v>
      </c>
      <c r="I1826" s="2">
        <v>42152</v>
      </c>
      <c r="J1826">
        <f t="shared" si="187"/>
        <v>4.9191632693611565E-3</v>
      </c>
      <c r="K1826">
        <f t="shared" si="188"/>
        <v>-4.6682024247048067E-3</v>
      </c>
      <c r="L1826">
        <f t="shared" si="189"/>
        <v>8.0606958304400532E-3</v>
      </c>
      <c r="M1826">
        <f t="shared" si="190"/>
        <v>8.1163264658460181E-3</v>
      </c>
      <c r="N1826">
        <f t="shared" si="191"/>
        <v>-2.4168586116391369E-3</v>
      </c>
      <c r="O1826">
        <f t="shared" si="192"/>
        <v>3.2401750496398301E-3</v>
      </c>
    </row>
    <row r="1827" spans="1:15">
      <c r="A1827" s="2">
        <v>42153</v>
      </c>
      <c r="B1827" s="1">
        <v>71.099998474121094</v>
      </c>
      <c r="C1827" s="1">
        <v>29.760000228881839</v>
      </c>
      <c r="D1827" s="1">
        <v>42.270000457763672</v>
      </c>
      <c r="E1827" s="1">
        <v>30</v>
      </c>
      <c r="F1827" s="1">
        <v>16.489999771118161</v>
      </c>
      <c r="G1827" s="1">
        <v>24.719999313354489</v>
      </c>
      <c r="I1827" s="2">
        <v>42153</v>
      </c>
      <c r="J1827">
        <f t="shared" si="187"/>
        <v>-5.594426935369318E-3</v>
      </c>
      <c r="K1827">
        <f t="shared" si="188"/>
        <v>-3.0150804501751657E-3</v>
      </c>
      <c r="L1827">
        <f t="shared" si="189"/>
        <v>-5.8795860138414653E-3</v>
      </c>
      <c r="M1827">
        <f t="shared" si="190"/>
        <v>6.3737181302097783E-3</v>
      </c>
      <c r="N1827">
        <f t="shared" si="191"/>
        <v>-1.2114147478139397E-3</v>
      </c>
      <c r="O1827">
        <f t="shared" si="192"/>
        <v>-2.0186170159519645E-3</v>
      </c>
    </row>
    <row r="1828" spans="1:15">
      <c r="A1828" s="2">
        <v>42156</v>
      </c>
      <c r="B1828" s="1">
        <v>70.5</v>
      </c>
      <c r="C1828" s="1">
        <v>29.760000228881839</v>
      </c>
      <c r="D1828" s="1">
        <v>41.849998474121087</v>
      </c>
      <c r="E1828" s="1">
        <v>29.60000038146973</v>
      </c>
      <c r="F1828" s="1">
        <v>16.35000038146973</v>
      </c>
      <c r="G1828" s="1">
        <v>24.680000305175781</v>
      </c>
      <c r="I1828" s="2">
        <v>42156</v>
      </c>
      <c r="J1828">
        <f t="shared" si="187"/>
        <v>-8.4387972854806821E-3</v>
      </c>
      <c r="K1828">
        <f t="shared" si="188"/>
        <v>0</v>
      </c>
      <c r="L1828">
        <f t="shared" si="189"/>
        <v>-9.9361717315866287E-3</v>
      </c>
      <c r="M1828">
        <f t="shared" si="190"/>
        <v>-1.3333320617675663E-2</v>
      </c>
      <c r="N1828">
        <f t="shared" si="191"/>
        <v>-8.489957040122946E-3</v>
      </c>
      <c r="O1828">
        <f t="shared" si="192"/>
        <v>-1.6180829000710657E-3</v>
      </c>
    </row>
    <row r="1829" spans="1:15">
      <c r="A1829" s="2">
        <v>42157</v>
      </c>
      <c r="B1829" s="1">
        <v>70.400001525878906</v>
      </c>
      <c r="C1829" s="1">
        <v>29.690000534057621</v>
      </c>
      <c r="D1829" s="1">
        <v>41.759998321533203</v>
      </c>
      <c r="E1829" s="1">
        <v>29.530000686645511</v>
      </c>
      <c r="F1829" s="1">
        <v>16.29999923706055</v>
      </c>
      <c r="G1829" s="1">
        <v>24.64999961853027</v>
      </c>
      <c r="I1829" s="2">
        <v>42157</v>
      </c>
      <c r="J1829">
        <f t="shared" si="187"/>
        <v>-1.4184180726396277E-3</v>
      </c>
      <c r="K1829">
        <f t="shared" si="188"/>
        <v>-2.3521402649817392E-3</v>
      </c>
      <c r="L1829">
        <f t="shared" si="189"/>
        <v>-2.1505413588852862E-3</v>
      </c>
      <c r="M1829">
        <f t="shared" si="190"/>
        <v>-2.3648545243952139E-3</v>
      </c>
      <c r="N1829">
        <f t="shared" si="191"/>
        <v>-3.0581738986286797E-3</v>
      </c>
      <c r="O1829">
        <f t="shared" si="192"/>
        <v>-1.2155869641225147E-3</v>
      </c>
    </row>
    <row r="1830" spans="1:15">
      <c r="A1830" s="2">
        <v>42158</v>
      </c>
      <c r="B1830" s="1">
        <v>69.949996948242188</v>
      </c>
      <c r="C1830" s="1">
        <v>29.309999465942379</v>
      </c>
      <c r="D1830" s="1">
        <v>41.729999542236328</v>
      </c>
      <c r="E1830" s="1">
        <v>29.510000228881839</v>
      </c>
      <c r="F1830" s="1">
        <v>16.229999542236332</v>
      </c>
      <c r="G1830" s="1">
        <v>24.5</v>
      </c>
      <c r="I1830" s="2">
        <v>42158</v>
      </c>
      <c r="J1830">
        <f t="shared" si="187"/>
        <v>-6.3921103392490398E-3</v>
      </c>
      <c r="K1830">
        <f t="shared" si="188"/>
        <v>-1.2798957941389709E-2</v>
      </c>
      <c r="L1830">
        <f t="shared" si="189"/>
        <v>-7.1836160207425996E-4</v>
      </c>
      <c r="M1830">
        <f t="shared" si="190"/>
        <v>-6.772928309722923E-4</v>
      </c>
      <c r="N1830">
        <f t="shared" si="191"/>
        <v>-4.2944600061737238E-3</v>
      </c>
      <c r="O1830">
        <f t="shared" si="192"/>
        <v>-6.0851773164941518E-3</v>
      </c>
    </row>
    <row r="1831" spans="1:15">
      <c r="A1831" s="2">
        <v>42159</v>
      </c>
      <c r="B1831" s="1">
        <v>68.599998474121094</v>
      </c>
      <c r="C1831" s="1">
        <v>29.29999923706055</v>
      </c>
      <c r="D1831" s="1">
        <v>40.799999237060547</v>
      </c>
      <c r="E1831" s="1">
        <v>28.739999771118161</v>
      </c>
      <c r="F1831" s="1">
        <v>15.920000076293951</v>
      </c>
      <c r="G1831" s="1">
        <v>24.059999465942379</v>
      </c>
      <c r="I1831" s="2">
        <v>42159</v>
      </c>
      <c r="J1831">
        <f t="shared" si="187"/>
        <v>-1.9299478670742366E-2</v>
      </c>
      <c r="K1831">
        <f t="shared" si="188"/>
        <v>-3.4118829969440615E-4</v>
      </c>
      <c r="L1831">
        <f t="shared" si="189"/>
        <v>-2.2286132647437409E-2</v>
      </c>
      <c r="M1831">
        <f t="shared" si="190"/>
        <v>-2.6092865191172349E-2</v>
      </c>
      <c r="N1831">
        <f t="shared" si="191"/>
        <v>-1.9100398933200844E-2</v>
      </c>
      <c r="O1831">
        <f t="shared" si="192"/>
        <v>-1.7959205471739622E-2</v>
      </c>
    </row>
    <row r="1832" spans="1:15">
      <c r="A1832" s="2">
        <v>42160</v>
      </c>
      <c r="B1832" s="1">
        <v>68.449996948242188</v>
      </c>
      <c r="C1832" s="1">
        <v>28.95999908447266</v>
      </c>
      <c r="D1832" s="1">
        <v>40.369998931884773</v>
      </c>
      <c r="E1832" s="1">
        <v>28.590000152587891</v>
      </c>
      <c r="F1832" s="1">
        <v>16</v>
      </c>
      <c r="G1832" s="1">
        <v>24</v>
      </c>
      <c r="I1832" s="2">
        <v>42160</v>
      </c>
      <c r="J1832">
        <f t="shared" si="187"/>
        <v>-2.1866112130526265E-3</v>
      </c>
      <c r="K1832">
        <f t="shared" si="188"/>
        <v>-1.1604101073075669E-2</v>
      </c>
      <c r="L1832">
        <f t="shared" si="189"/>
        <v>-1.0539223363151065E-2</v>
      </c>
      <c r="M1832">
        <f t="shared" si="190"/>
        <v>-5.2191934490204758E-3</v>
      </c>
      <c r="N1832">
        <f t="shared" si="191"/>
        <v>5.0251208117250649E-3</v>
      </c>
      <c r="O1832">
        <f t="shared" si="192"/>
        <v>-2.4937434444797153E-3</v>
      </c>
    </row>
    <row r="1833" spans="1:15">
      <c r="A1833" s="2">
        <v>42163</v>
      </c>
      <c r="B1833" s="1">
        <v>68.900001525878906</v>
      </c>
      <c r="C1833" s="1">
        <v>28.95000076293945</v>
      </c>
      <c r="D1833" s="1">
        <v>40.220001220703118</v>
      </c>
      <c r="E1833" s="1">
        <v>28.5</v>
      </c>
      <c r="F1833" s="1">
        <v>16.239999771118161</v>
      </c>
      <c r="G1833" s="1">
        <v>24.079999923706051</v>
      </c>
      <c r="I1833" s="2">
        <v>42163</v>
      </c>
      <c r="J1833">
        <f t="shared" si="187"/>
        <v>6.5742088780074807E-3</v>
      </c>
      <c r="K1833">
        <f t="shared" si="188"/>
        <v>-3.4524592021036981E-4</v>
      </c>
      <c r="L1833">
        <f t="shared" si="189"/>
        <v>-3.7155738209144369E-3</v>
      </c>
      <c r="M1833">
        <f t="shared" si="190"/>
        <v>-3.1479591503165505E-3</v>
      </c>
      <c r="N1833">
        <f t="shared" si="191"/>
        <v>1.4999985694885032E-2</v>
      </c>
      <c r="O1833">
        <f t="shared" si="192"/>
        <v>3.3333301544187974E-3</v>
      </c>
    </row>
    <row r="1834" spans="1:15">
      <c r="A1834" s="2">
        <v>42164</v>
      </c>
      <c r="B1834" s="1">
        <v>68.349998474121094</v>
      </c>
      <c r="C1834" s="1">
        <v>28.25</v>
      </c>
      <c r="D1834" s="1">
        <v>40</v>
      </c>
      <c r="E1834" s="1">
        <v>28.270000457763668</v>
      </c>
      <c r="F1834" s="1">
        <v>15.930000305175779</v>
      </c>
      <c r="G1834" s="1">
        <v>23.510000228881839</v>
      </c>
      <c r="I1834" s="2">
        <v>42164</v>
      </c>
      <c r="J1834">
        <f t="shared" si="187"/>
        <v>-7.9826275700622569E-3</v>
      </c>
      <c r="K1834">
        <f t="shared" si="188"/>
        <v>-2.4179645751013609E-2</v>
      </c>
      <c r="L1834">
        <f t="shared" si="189"/>
        <v>-5.4699456495757876E-3</v>
      </c>
      <c r="M1834">
        <f t="shared" si="190"/>
        <v>-8.0701593767133917E-3</v>
      </c>
      <c r="N1834">
        <f t="shared" si="191"/>
        <v>-1.9088637334447257E-2</v>
      </c>
      <c r="O1834">
        <f t="shared" si="192"/>
        <v>-2.3671083747100169E-2</v>
      </c>
    </row>
    <row r="1835" spans="1:15">
      <c r="A1835" s="2">
        <v>42165</v>
      </c>
      <c r="B1835" s="1">
        <v>68.650001525878906</v>
      </c>
      <c r="C1835" s="1">
        <v>28.39999961853027</v>
      </c>
      <c r="D1835" s="1">
        <v>40.069999694824219</v>
      </c>
      <c r="E1835" s="1">
        <v>28.35000038146973</v>
      </c>
      <c r="F1835" s="1">
        <v>16.079999923706051</v>
      </c>
      <c r="G1835" s="1">
        <v>23.559999465942379</v>
      </c>
      <c r="I1835" s="2">
        <v>42165</v>
      </c>
      <c r="J1835">
        <f t="shared" si="187"/>
        <v>4.3892181193156965E-3</v>
      </c>
      <c r="K1835">
        <f t="shared" si="188"/>
        <v>5.3097210099210578E-3</v>
      </c>
      <c r="L1835">
        <f t="shared" si="189"/>
        <v>1.7499923706054688E-3</v>
      </c>
      <c r="M1835">
        <f t="shared" si="190"/>
        <v>2.8298522253504869E-3</v>
      </c>
      <c r="N1835">
        <f t="shared" si="191"/>
        <v>9.4161717298608984E-3</v>
      </c>
      <c r="O1835">
        <f t="shared" si="192"/>
        <v>2.1267221001178946E-3</v>
      </c>
    </row>
    <row r="1836" spans="1:15">
      <c r="A1836" s="2">
        <v>42166</v>
      </c>
      <c r="B1836" s="1">
        <v>68.849998474121094</v>
      </c>
      <c r="C1836" s="1">
        <v>29.54999923706055</v>
      </c>
      <c r="D1836" s="1">
        <v>40.130001068115227</v>
      </c>
      <c r="E1836" s="1">
        <v>28.45000076293945</v>
      </c>
      <c r="F1836" s="1">
        <v>15.89999961853027</v>
      </c>
      <c r="G1836" s="1">
        <v>23.45000076293945</v>
      </c>
      <c r="I1836" s="2">
        <v>42166</v>
      </c>
      <c r="J1836">
        <f t="shared" si="187"/>
        <v>2.9132839591677925E-3</v>
      </c>
      <c r="K1836">
        <f t="shared" si="188"/>
        <v>4.0492944858349061E-2</v>
      </c>
      <c r="L1836">
        <f t="shared" si="189"/>
        <v>1.4974138694280751E-3</v>
      </c>
      <c r="M1836">
        <f t="shared" si="190"/>
        <v>3.5273502689291748E-3</v>
      </c>
      <c r="N1836">
        <f t="shared" si="191"/>
        <v>-1.1194048882451457E-2</v>
      </c>
      <c r="O1836">
        <f t="shared" si="192"/>
        <v>-4.6688754455169014E-3</v>
      </c>
    </row>
    <row r="1837" spans="1:15">
      <c r="A1837" s="2">
        <v>42167</v>
      </c>
      <c r="B1837" s="1">
        <v>68.800003051757813</v>
      </c>
      <c r="C1837" s="1">
        <v>29.5</v>
      </c>
      <c r="D1837" s="1">
        <v>40.340000152587891</v>
      </c>
      <c r="E1837" s="1">
        <v>28.479999542236332</v>
      </c>
      <c r="F1837" s="1">
        <v>16.120000839233398</v>
      </c>
      <c r="G1837" s="1">
        <v>23.35000038146973</v>
      </c>
      <c r="I1837" s="2">
        <v>42167</v>
      </c>
      <c r="J1837">
        <f t="shared" si="187"/>
        <v>-7.2614994148581156E-4</v>
      </c>
      <c r="K1837">
        <f t="shared" si="188"/>
        <v>-1.6920216024182897E-3</v>
      </c>
      <c r="L1837">
        <f t="shared" si="189"/>
        <v>5.2329698201656763E-3</v>
      </c>
      <c r="M1837">
        <f t="shared" si="190"/>
        <v>1.0544386113324883E-3</v>
      </c>
      <c r="N1837">
        <f t="shared" si="191"/>
        <v>1.3836555093167013E-2</v>
      </c>
      <c r="O1837">
        <f t="shared" si="192"/>
        <v>-4.2644084527178683E-3</v>
      </c>
    </row>
    <row r="1838" spans="1:15">
      <c r="A1838" s="2">
        <v>42170</v>
      </c>
      <c r="B1838" s="1">
        <v>68.650001525878906</v>
      </c>
      <c r="C1838" s="1">
        <v>28.909999847412109</v>
      </c>
      <c r="D1838" s="1">
        <v>39.990001678466797</v>
      </c>
      <c r="E1838" s="1">
        <v>28.29999923706055</v>
      </c>
      <c r="F1838" s="1">
        <v>16.159999847412109</v>
      </c>
      <c r="G1838" s="1">
        <v>23.45000076293945</v>
      </c>
      <c r="I1838" s="2">
        <v>42170</v>
      </c>
      <c r="J1838">
        <f t="shared" si="187"/>
        <v>-2.1802546399025745E-3</v>
      </c>
      <c r="K1838">
        <f t="shared" si="188"/>
        <v>-2.0000005172470869E-2</v>
      </c>
      <c r="L1838">
        <f t="shared" si="189"/>
        <v>-8.6762140009223731E-3</v>
      </c>
      <c r="M1838">
        <f t="shared" si="190"/>
        <v>-6.3202355361290539E-3</v>
      </c>
      <c r="N1838">
        <f t="shared" si="191"/>
        <v>2.4813279216065556E-3</v>
      </c>
      <c r="O1838">
        <f t="shared" si="192"/>
        <v>4.2826715133194825E-3</v>
      </c>
    </row>
    <row r="1839" spans="1:15">
      <c r="A1839" s="2">
        <v>42171</v>
      </c>
      <c r="B1839" s="1">
        <v>68.199996948242188</v>
      </c>
      <c r="C1839" s="1">
        <v>28.70000076293945</v>
      </c>
      <c r="D1839" s="1">
        <v>39.569999694824219</v>
      </c>
      <c r="E1839" s="1">
        <v>28</v>
      </c>
      <c r="F1839" s="1">
        <v>16.04999923706055</v>
      </c>
      <c r="G1839" s="1">
        <v>23.29000091552734</v>
      </c>
      <c r="I1839" s="2">
        <v>42171</v>
      </c>
      <c r="J1839">
        <f t="shared" si="187"/>
        <v>-6.5550556101164987E-3</v>
      </c>
      <c r="K1839">
        <f t="shared" si="188"/>
        <v>-7.2638908883099823E-3</v>
      </c>
      <c r="L1839">
        <f t="shared" si="189"/>
        <v>-1.0502674819059444E-2</v>
      </c>
      <c r="M1839">
        <f t="shared" si="190"/>
        <v>-1.0600680040573407E-2</v>
      </c>
      <c r="N1839">
        <f t="shared" si="191"/>
        <v>-6.8069685266225199E-3</v>
      </c>
      <c r="O1839">
        <f t="shared" si="192"/>
        <v>-6.8230209896186569E-3</v>
      </c>
    </row>
    <row r="1840" spans="1:15">
      <c r="A1840" s="2">
        <v>42172</v>
      </c>
      <c r="B1840" s="1">
        <v>68.5</v>
      </c>
      <c r="C1840" s="1">
        <v>28.25</v>
      </c>
      <c r="D1840" s="1">
        <v>40.25</v>
      </c>
      <c r="E1840" s="1">
        <v>28.329999923706051</v>
      </c>
      <c r="F1840" s="1">
        <v>16</v>
      </c>
      <c r="G1840" s="1">
        <v>23.360000610351559</v>
      </c>
      <c r="I1840" s="2">
        <v>42172</v>
      </c>
      <c r="J1840">
        <f t="shared" si="187"/>
        <v>4.3988719234912647E-3</v>
      </c>
      <c r="K1840">
        <f t="shared" si="188"/>
        <v>-1.5679468675155551E-2</v>
      </c>
      <c r="L1840">
        <f t="shared" si="189"/>
        <v>1.7184743755879424E-2</v>
      </c>
      <c r="M1840">
        <f t="shared" si="190"/>
        <v>1.1785711560930398E-2</v>
      </c>
      <c r="N1840">
        <f t="shared" si="191"/>
        <v>-3.1152174104219742E-3</v>
      </c>
      <c r="O1840">
        <f t="shared" si="192"/>
        <v>3.0055685733163823E-3</v>
      </c>
    </row>
    <row r="1841" spans="1:15">
      <c r="A1841" s="2">
        <v>42173</v>
      </c>
      <c r="B1841" s="1">
        <v>68.400001525878906</v>
      </c>
      <c r="C1841" s="1">
        <v>28.260000228881839</v>
      </c>
      <c r="D1841" s="1">
        <v>40.090000152587891</v>
      </c>
      <c r="E1841" s="1">
        <v>28.379999160766602</v>
      </c>
      <c r="F1841" s="1">
        <v>16.030000686645511</v>
      </c>
      <c r="G1841" s="1">
        <v>23.510000228881839</v>
      </c>
      <c r="I1841" s="2">
        <v>42173</v>
      </c>
      <c r="J1841">
        <f t="shared" si="187"/>
        <v>-1.4598317389940693E-3</v>
      </c>
      <c r="K1841">
        <f t="shared" si="188"/>
        <v>3.539904028969731E-4</v>
      </c>
      <c r="L1841">
        <f t="shared" si="189"/>
        <v>-3.975151488499612E-3</v>
      </c>
      <c r="M1841">
        <f t="shared" si="190"/>
        <v>1.7648865935474972E-3</v>
      </c>
      <c r="N1841">
        <f t="shared" si="191"/>
        <v>1.8750429153444603E-3</v>
      </c>
      <c r="O1841">
        <f t="shared" si="192"/>
        <v>6.4212163788990202E-3</v>
      </c>
    </row>
    <row r="1842" spans="1:15">
      <c r="A1842" s="2">
        <v>42177</v>
      </c>
      <c r="B1842" s="1">
        <v>69.349998474121094</v>
      </c>
      <c r="C1842" s="1">
        <v>28.60000038146973</v>
      </c>
      <c r="D1842" s="1">
        <v>40.680000305175781</v>
      </c>
      <c r="E1842" s="1">
        <v>28.75</v>
      </c>
      <c r="F1842" s="1">
        <v>16.190000534057621</v>
      </c>
      <c r="G1842" s="1">
        <v>23.809999465942379</v>
      </c>
      <c r="I1842" s="2">
        <v>42177</v>
      </c>
      <c r="J1842">
        <f t="shared" si="187"/>
        <v>1.3888843962711893E-2</v>
      </c>
      <c r="K1842">
        <f t="shared" si="188"/>
        <v>1.2031144721662423E-2</v>
      </c>
      <c r="L1842">
        <f t="shared" si="189"/>
        <v>1.4716890754359474E-2</v>
      </c>
      <c r="M1842">
        <f t="shared" si="190"/>
        <v>1.3037380203481443E-2</v>
      </c>
      <c r="N1842">
        <f t="shared" si="191"/>
        <v>9.9812751440119529E-3</v>
      </c>
      <c r="O1842">
        <f t="shared" si="192"/>
        <v>1.2760494859204349E-2</v>
      </c>
    </row>
    <row r="1843" spans="1:15">
      <c r="A1843" s="2">
        <v>42178</v>
      </c>
      <c r="B1843" s="1">
        <v>69.550003051757813</v>
      </c>
      <c r="C1843" s="1">
        <v>28.54999923706055</v>
      </c>
      <c r="D1843" s="1">
        <v>41</v>
      </c>
      <c r="E1843" s="1">
        <v>28.930000305175781</v>
      </c>
      <c r="F1843" s="1">
        <v>16.329999923706051</v>
      </c>
      <c r="G1843" s="1">
        <v>23.889999389648441</v>
      </c>
      <c r="I1843" s="2">
        <v>42178</v>
      </c>
      <c r="J1843">
        <f t="shared" si="187"/>
        <v>2.8839882052968352E-3</v>
      </c>
      <c r="K1843">
        <f t="shared" si="188"/>
        <v>-1.7482917392398359E-3</v>
      </c>
      <c r="L1843">
        <f t="shared" si="189"/>
        <v>7.8662657921245074E-3</v>
      </c>
      <c r="M1843">
        <f t="shared" si="190"/>
        <v>6.2608801800271736E-3</v>
      </c>
      <c r="N1843">
        <f t="shared" si="191"/>
        <v>8.6472751717286706E-3</v>
      </c>
      <c r="O1843">
        <f t="shared" si="192"/>
        <v>3.3599296724257806E-3</v>
      </c>
    </row>
    <row r="1844" spans="1:15">
      <c r="A1844" s="2">
        <v>42179</v>
      </c>
      <c r="B1844" s="1">
        <v>69.650001525878906</v>
      </c>
      <c r="C1844" s="1">
        <v>28.39999961853027</v>
      </c>
      <c r="D1844" s="1">
        <v>41.400001525878913</v>
      </c>
      <c r="E1844" s="1">
        <v>29.280000686645511</v>
      </c>
      <c r="F1844" s="1">
        <v>16.29000091552734</v>
      </c>
      <c r="G1844" s="1">
        <v>23.889999389648441</v>
      </c>
      <c r="I1844" s="2">
        <v>42179</v>
      </c>
      <c r="J1844">
        <f t="shared" si="187"/>
        <v>1.437792519529823E-3</v>
      </c>
      <c r="K1844">
        <f t="shared" si="188"/>
        <v>-5.2539272342805214E-3</v>
      </c>
      <c r="L1844">
        <f t="shared" si="189"/>
        <v>9.7561347775344722E-3</v>
      </c>
      <c r="M1844">
        <f t="shared" si="190"/>
        <v>1.2098181050040036E-2</v>
      </c>
      <c r="N1844">
        <f t="shared" si="191"/>
        <v>-2.4494187609054971E-3</v>
      </c>
      <c r="O1844">
        <f t="shared" si="192"/>
        <v>0</v>
      </c>
    </row>
    <row r="1845" spans="1:15">
      <c r="A1845" s="2">
        <v>42180</v>
      </c>
      <c r="B1845" s="1">
        <v>70.449996948242188</v>
      </c>
      <c r="C1845" s="1">
        <v>28.60000038146973</v>
      </c>
      <c r="D1845" s="1">
        <v>41.599998474121087</v>
      </c>
      <c r="E1845" s="1">
        <v>29.569999694824219</v>
      </c>
      <c r="F1845" s="1">
        <v>16.389999389648441</v>
      </c>
      <c r="G1845" s="1">
        <v>23.95000076293945</v>
      </c>
      <c r="I1845" s="2">
        <v>42180</v>
      </c>
      <c r="J1845">
        <f t="shared" si="187"/>
        <v>1.1485935460691092E-2</v>
      </c>
      <c r="K1845">
        <f t="shared" si="188"/>
        <v>7.0422804797844038E-3</v>
      </c>
      <c r="L1845">
        <f t="shared" si="189"/>
        <v>4.8308439823886553E-3</v>
      </c>
      <c r="M1845">
        <f t="shared" si="190"/>
        <v>9.9043374787547312E-3</v>
      </c>
      <c r="N1845">
        <f t="shared" si="191"/>
        <v>6.138641405832217E-3</v>
      </c>
      <c r="O1845">
        <f t="shared" si="192"/>
        <v>2.5115686406006008E-3</v>
      </c>
    </row>
    <row r="1846" spans="1:15">
      <c r="A1846" s="2">
        <v>42181</v>
      </c>
      <c r="B1846" s="1">
        <v>70.449996948242188</v>
      </c>
      <c r="C1846" s="1">
        <v>28.54999923706055</v>
      </c>
      <c r="D1846" s="1">
        <v>45.759998321533203</v>
      </c>
      <c r="E1846" s="1">
        <v>29.979999542236332</v>
      </c>
      <c r="F1846" s="1">
        <v>16.379999160766602</v>
      </c>
      <c r="G1846" s="1">
        <v>23.95000076293945</v>
      </c>
      <c r="I1846" s="2">
        <v>42181</v>
      </c>
      <c r="J1846">
        <f t="shared" si="187"/>
        <v>0</v>
      </c>
      <c r="K1846">
        <f t="shared" si="188"/>
        <v>-1.7482917392398359E-3</v>
      </c>
      <c r="L1846">
        <f t="shared" si="189"/>
        <v>0.10000000000000019</v>
      </c>
      <c r="M1846">
        <f t="shared" si="190"/>
        <v>1.3865399108674228E-2</v>
      </c>
      <c r="N1846">
        <f t="shared" si="191"/>
        <v>-6.1014211435269565E-4</v>
      </c>
      <c r="O1846">
        <f t="shared" si="192"/>
        <v>0</v>
      </c>
    </row>
    <row r="1847" spans="1:15">
      <c r="A1847" s="2">
        <v>42184</v>
      </c>
      <c r="B1847" s="1">
        <v>68.800003051757813</v>
      </c>
      <c r="C1847" s="1">
        <v>28.89999961853027</v>
      </c>
      <c r="D1847" s="1">
        <v>41.560001373291023</v>
      </c>
      <c r="E1847" s="1">
        <v>29.39999961853027</v>
      </c>
      <c r="F1847" s="1">
        <v>16.020000457763668</v>
      </c>
      <c r="G1847" s="1">
        <v>23.760000228881839</v>
      </c>
      <c r="I1847" s="2">
        <v>42184</v>
      </c>
      <c r="J1847">
        <f t="shared" si="187"/>
        <v>-2.342078024072284E-2</v>
      </c>
      <c r="K1847">
        <f t="shared" si="188"/>
        <v>1.2259208084859998E-2</v>
      </c>
      <c r="L1847">
        <f t="shared" si="189"/>
        <v>-9.1783153459291E-2</v>
      </c>
      <c r="M1847">
        <f t="shared" si="190"/>
        <v>-1.9346228571116154E-2</v>
      </c>
      <c r="N1847">
        <f t="shared" si="191"/>
        <v>-2.1977943922317326E-2</v>
      </c>
      <c r="O1847">
        <f t="shared" si="192"/>
        <v>-7.9332162006282448E-3</v>
      </c>
    </row>
    <row r="1848" spans="1:15">
      <c r="A1848" s="2">
        <v>42185</v>
      </c>
      <c r="B1848" s="1">
        <v>69.400001525878906</v>
      </c>
      <c r="C1848" s="1">
        <v>28.569999694824219</v>
      </c>
      <c r="D1848" s="1">
        <v>40.479999542236328</v>
      </c>
      <c r="E1848" s="1">
        <v>29.5</v>
      </c>
      <c r="F1848" s="1">
        <v>16.120000839233398</v>
      </c>
      <c r="G1848" s="1">
        <v>23.70000076293945</v>
      </c>
      <c r="I1848" s="2">
        <v>42185</v>
      </c>
      <c r="J1848">
        <f t="shared" si="187"/>
        <v>8.7209076672528432E-3</v>
      </c>
      <c r="K1848">
        <f t="shared" si="188"/>
        <v>-1.1418682631900793E-2</v>
      </c>
      <c r="L1848">
        <f t="shared" si="189"/>
        <v>-2.5986568704705802E-2</v>
      </c>
      <c r="M1848">
        <f t="shared" si="190"/>
        <v>3.4013735635119446E-3</v>
      </c>
      <c r="N1848">
        <f t="shared" si="191"/>
        <v>6.2422208871578139E-3</v>
      </c>
      <c r="O1848">
        <f t="shared" si="192"/>
        <v>-2.5252300237546561E-3</v>
      </c>
    </row>
    <row r="1849" spans="1:15">
      <c r="A1849" s="2">
        <v>42186</v>
      </c>
      <c r="B1849" s="1">
        <v>70.050003051757813</v>
      </c>
      <c r="C1849" s="1">
        <v>28.739999771118161</v>
      </c>
      <c r="D1849" s="1">
        <v>41.860000610351563</v>
      </c>
      <c r="E1849" s="1">
        <v>29.809999465942379</v>
      </c>
      <c r="F1849" s="1">
        <v>16.309999465942379</v>
      </c>
      <c r="G1849" s="1">
        <v>23.840000152587891</v>
      </c>
      <c r="I1849" s="2">
        <v>42186</v>
      </c>
      <c r="J1849">
        <f t="shared" si="187"/>
        <v>9.3660160171109511E-3</v>
      </c>
      <c r="K1849">
        <f t="shared" si="188"/>
        <v>5.9503002488564679E-3</v>
      </c>
      <c r="L1849">
        <f t="shared" si="189"/>
        <v>3.4090935862668634E-2</v>
      </c>
      <c r="M1849">
        <f t="shared" si="190"/>
        <v>1.0508456472623025E-2</v>
      </c>
      <c r="N1849">
        <f t="shared" si="191"/>
        <v>1.1786514690902236E-2</v>
      </c>
      <c r="O1849">
        <f t="shared" si="192"/>
        <v>5.9071470523901068E-3</v>
      </c>
    </row>
    <row r="1850" spans="1:15">
      <c r="A1850" s="2">
        <v>42187</v>
      </c>
      <c r="B1850" s="1">
        <v>70.099998474121094</v>
      </c>
      <c r="C1850" s="1">
        <v>28.420000076293949</v>
      </c>
      <c r="D1850" s="1">
        <v>41.5</v>
      </c>
      <c r="E1850" s="1">
        <v>29.29999923706055</v>
      </c>
      <c r="F1850" s="1">
        <v>16.329999923706051</v>
      </c>
      <c r="G1850" s="1">
        <v>23.85000038146973</v>
      </c>
      <c r="I1850" s="2">
        <v>42187</v>
      </c>
      <c r="J1850">
        <f t="shared" si="187"/>
        <v>7.1371049514931716E-4</v>
      </c>
      <c r="K1850">
        <f t="shared" si="188"/>
        <v>-1.1134297055415798E-2</v>
      </c>
      <c r="L1850">
        <f t="shared" si="189"/>
        <v>-8.6001100120036283E-3</v>
      </c>
      <c r="M1850">
        <f t="shared" si="190"/>
        <v>-1.710836088623547E-2</v>
      </c>
      <c r="N1850">
        <f t="shared" si="191"/>
        <v>1.2262696761845826E-3</v>
      </c>
      <c r="O1850">
        <f t="shared" si="192"/>
        <v>4.1947268531178849E-4</v>
      </c>
    </row>
    <row r="1851" spans="1:15">
      <c r="A1851" s="2">
        <v>42188</v>
      </c>
      <c r="B1851" s="1">
        <v>70.099998474121094</v>
      </c>
      <c r="C1851" s="1">
        <v>28.5</v>
      </c>
      <c r="D1851" s="1">
        <v>43.299999237060547</v>
      </c>
      <c r="E1851" s="1">
        <v>29.319999694824219</v>
      </c>
      <c r="F1851" s="1">
        <v>16.20000076293945</v>
      </c>
      <c r="G1851" s="1">
        <v>23.819999694824219</v>
      </c>
      <c r="I1851" s="2">
        <v>42188</v>
      </c>
      <c r="J1851">
        <f t="shared" si="187"/>
        <v>0</v>
      </c>
      <c r="K1851">
        <f t="shared" si="188"/>
        <v>2.8149163790038723E-3</v>
      </c>
      <c r="L1851">
        <f t="shared" si="189"/>
        <v>4.3373475591820407E-2</v>
      </c>
      <c r="M1851">
        <f t="shared" si="190"/>
        <v>6.8260949776307288E-4</v>
      </c>
      <c r="N1851">
        <f t="shared" si="191"/>
        <v>-7.9607569732981723E-3</v>
      </c>
      <c r="O1851">
        <f t="shared" si="192"/>
        <v>-1.2578904052689415E-3</v>
      </c>
    </row>
    <row r="1852" spans="1:15">
      <c r="A1852" s="2">
        <v>42191</v>
      </c>
      <c r="B1852" s="1">
        <v>69.300003051757813</v>
      </c>
      <c r="C1852" s="1">
        <v>28.70000076293945</v>
      </c>
      <c r="D1852" s="1">
        <v>43.509998321533203</v>
      </c>
      <c r="E1852" s="1">
        <v>29.180000305175781</v>
      </c>
      <c r="F1852" s="1">
        <v>16.20000076293945</v>
      </c>
      <c r="G1852" s="1">
        <v>23.690000534057621</v>
      </c>
      <c r="I1852" s="2">
        <v>42191</v>
      </c>
      <c r="J1852">
        <f t="shared" si="187"/>
        <v>-1.141220313519146E-2</v>
      </c>
      <c r="K1852">
        <f t="shared" si="188"/>
        <v>7.0175706294543713E-3</v>
      </c>
      <c r="L1852">
        <f t="shared" si="189"/>
        <v>4.8498634681941903E-3</v>
      </c>
      <c r="M1852">
        <f t="shared" si="190"/>
        <v>-4.7748769135611971E-3</v>
      </c>
      <c r="N1852">
        <f t="shared" si="191"/>
        <v>0</v>
      </c>
      <c r="O1852">
        <f t="shared" si="192"/>
        <v>-5.4575634942113441E-3</v>
      </c>
    </row>
    <row r="1853" spans="1:15">
      <c r="A1853" s="2">
        <v>42192</v>
      </c>
      <c r="B1853" s="1">
        <v>69.599998474121094</v>
      </c>
      <c r="C1853" s="1">
        <v>28.440000534057621</v>
      </c>
      <c r="D1853" s="1">
        <v>42.150001525878913</v>
      </c>
      <c r="E1853" s="1">
        <v>29.260000228881839</v>
      </c>
      <c r="F1853" s="1">
        <v>16.280000686645511</v>
      </c>
      <c r="G1853" s="1">
        <v>23.70999908447266</v>
      </c>
      <c r="I1853" s="2">
        <v>42192</v>
      </c>
      <c r="J1853">
        <f t="shared" si="187"/>
        <v>4.3289380830073684E-3</v>
      </c>
      <c r="K1853">
        <f t="shared" si="188"/>
        <v>-9.0592411836298379E-3</v>
      </c>
      <c r="L1853">
        <f t="shared" si="189"/>
        <v>-3.1257109816555065E-2</v>
      </c>
      <c r="M1853">
        <f t="shared" si="190"/>
        <v>2.7416011949755979E-3</v>
      </c>
      <c r="N1853">
        <f t="shared" si="191"/>
        <v>4.9382666628681078E-3</v>
      </c>
      <c r="O1853">
        <f t="shared" si="192"/>
        <v>8.4417686636555393E-4</v>
      </c>
    </row>
    <row r="1854" spans="1:15">
      <c r="A1854" s="2">
        <v>42193</v>
      </c>
      <c r="B1854" s="1">
        <v>67.5</v>
      </c>
      <c r="C1854" s="1">
        <v>27.909999847412109</v>
      </c>
      <c r="D1854" s="1">
        <v>40.490001678466797</v>
      </c>
      <c r="E1854" s="1">
        <v>28.20000076293945</v>
      </c>
      <c r="F1854" s="1">
        <v>15.810000419616699</v>
      </c>
      <c r="G1854" s="1">
        <v>23.219999313354489</v>
      </c>
      <c r="I1854" s="2">
        <v>42193</v>
      </c>
      <c r="J1854">
        <f t="shared" si="187"/>
        <v>-3.0172392531041824E-2</v>
      </c>
      <c r="K1854">
        <f t="shared" si="188"/>
        <v>-1.8635748125631086E-2</v>
      </c>
      <c r="L1854">
        <f t="shared" si="189"/>
        <v>-3.938315035155867E-2</v>
      </c>
      <c r="M1854">
        <f t="shared" si="190"/>
        <v>-3.6226912428253849E-2</v>
      </c>
      <c r="N1854">
        <f t="shared" si="191"/>
        <v>-2.8869794054391749E-2</v>
      </c>
      <c r="O1854">
        <f t="shared" si="192"/>
        <v>-2.0666376635968115E-2</v>
      </c>
    </row>
    <row r="1855" spans="1:15">
      <c r="A1855" s="2">
        <v>42194</v>
      </c>
      <c r="B1855" s="1">
        <v>67.099998474121094</v>
      </c>
      <c r="C1855" s="1">
        <v>27.430000305175781</v>
      </c>
      <c r="D1855" s="1">
        <v>39.340000152587891</v>
      </c>
      <c r="E1855" s="1">
        <v>27.70000076293945</v>
      </c>
      <c r="F1855" s="1">
        <v>15.60999965667725</v>
      </c>
      <c r="G1855" s="1">
        <v>22.840000152587891</v>
      </c>
      <c r="I1855" s="2">
        <v>42194</v>
      </c>
      <c r="J1855">
        <f t="shared" si="187"/>
        <v>-5.9259485315393519E-3</v>
      </c>
      <c r="K1855">
        <f t="shared" si="188"/>
        <v>-1.7198120561109032E-2</v>
      </c>
      <c r="L1855">
        <f t="shared" si="189"/>
        <v>-2.8402111094267865E-2</v>
      </c>
      <c r="M1855">
        <f t="shared" si="190"/>
        <v>-1.7730495974209403E-2</v>
      </c>
      <c r="N1855">
        <f t="shared" si="191"/>
        <v>-1.265026929988522E-2</v>
      </c>
      <c r="O1855">
        <f t="shared" si="192"/>
        <v>-1.6365166752957204E-2</v>
      </c>
    </row>
    <row r="1856" spans="1:15">
      <c r="A1856" s="2">
        <v>42198</v>
      </c>
      <c r="B1856" s="1">
        <v>68.099998474121094</v>
      </c>
      <c r="C1856" s="1">
        <v>27.60000038146973</v>
      </c>
      <c r="D1856" s="1">
        <v>39.439998626708977</v>
      </c>
      <c r="E1856" s="1">
        <v>27.85000038146973</v>
      </c>
      <c r="F1856" s="1">
        <v>15.80000019073486</v>
      </c>
      <c r="G1856" s="1">
        <v>23.030000686645511</v>
      </c>
      <c r="I1856" s="2">
        <v>42198</v>
      </c>
      <c r="J1856">
        <f t="shared" si="187"/>
        <v>1.4903129996130726E-2</v>
      </c>
      <c r="K1856">
        <f t="shared" si="188"/>
        <v>6.1975965877722377E-3</v>
      </c>
      <c r="L1856">
        <f t="shared" si="189"/>
        <v>2.5419032469044989E-3</v>
      </c>
      <c r="M1856">
        <f t="shared" si="190"/>
        <v>5.4151485342545163E-3</v>
      </c>
      <c r="N1856">
        <f t="shared" si="191"/>
        <v>1.2171719297657799E-2</v>
      </c>
      <c r="O1856">
        <f t="shared" si="192"/>
        <v>8.3187623812731315E-3</v>
      </c>
    </row>
    <row r="1857" spans="1:15">
      <c r="A1857" s="2">
        <v>42199</v>
      </c>
      <c r="B1857" s="1">
        <v>68.099998474121094</v>
      </c>
      <c r="C1857" s="1">
        <v>27.60000038146973</v>
      </c>
      <c r="D1857" s="1">
        <v>39.490001678466797</v>
      </c>
      <c r="E1857" s="1">
        <v>27.89999961853027</v>
      </c>
      <c r="F1857" s="1">
        <v>15.97999954223633</v>
      </c>
      <c r="G1857" s="1">
        <v>23.120000839233398</v>
      </c>
      <c r="I1857" s="2">
        <v>42199</v>
      </c>
      <c r="J1857">
        <f t="shared" si="187"/>
        <v>0</v>
      </c>
      <c r="K1857">
        <f t="shared" si="188"/>
        <v>0</v>
      </c>
      <c r="L1857">
        <f t="shared" si="189"/>
        <v>1.2678259000738726E-3</v>
      </c>
      <c r="M1857">
        <f t="shared" si="190"/>
        <v>1.7953047172597975E-3</v>
      </c>
      <c r="N1857">
        <f t="shared" si="191"/>
        <v>1.1392363881553749E-2</v>
      </c>
      <c r="O1857">
        <f t="shared" si="192"/>
        <v>3.9079526662834964E-3</v>
      </c>
    </row>
    <row r="1858" spans="1:15">
      <c r="A1858" s="2">
        <v>42200</v>
      </c>
      <c r="B1858" s="1">
        <v>68.25</v>
      </c>
      <c r="C1858" s="1">
        <v>27.5</v>
      </c>
      <c r="D1858" s="1">
        <v>39</v>
      </c>
      <c r="E1858" s="1">
        <v>27.89999961853027</v>
      </c>
      <c r="F1858" s="1">
        <v>16.069999694824219</v>
      </c>
      <c r="G1858" s="1">
        <v>23</v>
      </c>
      <c r="I1858" s="2">
        <v>42200</v>
      </c>
      <c r="J1858">
        <f t="shared" si="187"/>
        <v>2.2026656276050993E-3</v>
      </c>
      <c r="K1858">
        <f t="shared" si="188"/>
        <v>-3.6232021770865276E-3</v>
      </c>
      <c r="L1858">
        <f t="shared" si="189"/>
        <v>-1.2408246584957381E-2</v>
      </c>
      <c r="M1858">
        <f t="shared" si="190"/>
        <v>0</v>
      </c>
      <c r="N1858">
        <f t="shared" si="191"/>
        <v>5.6320497600773857E-3</v>
      </c>
      <c r="O1858">
        <f t="shared" si="192"/>
        <v>-5.1903475293030039E-3</v>
      </c>
    </row>
    <row r="1859" spans="1:15">
      <c r="A1859" s="2">
        <v>42201</v>
      </c>
      <c r="B1859" s="1">
        <v>68.599998474121094</v>
      </c>
      <c r="C1859" s="1">
        <v>27.64999961853027</v>
      </c>
      <c r="D1859" s="1">
        <v>38.990001678466797</v>
      </c>
      <c r="E1859" s="1">
        <v>27.819999694824219</v>
      </c>
      <c r="F1859" s="1">
        <v>16.239999771118161</v>
      </c>
      <c r="G1859" s="1">
        <v>23.04999923706055</v>
      </c>
      <c r="I1859" s="2">
        <v>42201</v>
      </c>
      <c r="J1859">
        <f t="shared" si="187"/>
        <v>5.128182771005037E-3</v>
      </c>
      <c r="K1859">
        <f t="shared" si="188"/>
        <v>5.4545315829189053E-3</v>
      </c>
      <c r="L1859">
        <f t="shared" si="189"/>
        <v>-2.5636721880008013E-4</v>
      </c>
      <c r="M1859">
        <f t="shared" si="190"/>
        <v>-2.8673808171996457E-3</v>
      </c>
      <c r="N1859">
        <f t="shared" si="191"/>
        <v>1.0578723056771116E-2</v>
      </c>
      <c r="O1859">
        <f t="shared" si="192"/>
        <v>2.1738798721978449E-3</v>
      </c>
    </row>
    <row r="1860" spans="1:15">
      <c r="A1860" s="2">
        <v>42202</v>
      </c>
      <c r="B1860" s="1">
        <v>68.5</v>
      </c>
      <c r="C1860" s="1">
        <v>27.680000305175781</v>
      </c>
      <c r="D1860" s="1">
        <v>39.279998779296882</v>
      </c>
      <c r="E1860" s="1">
        <v>27.95000076293945</v>
      </c>
      <c r="F1860" s="1">
        <v>16</v>
      </c>
      <c r="G1860" s="1">
        <v>23.04999923706055</v>
      </c>
      <c r="I1860" s="2">
        <v>42202</v>
      </c>
      <c r="J1860">
        <f t="shared" ref="J1860:J1923" si="193">(B1860-B1859)/B1859</f>
        <v>-1.4577037368130195E-3</v>
      </c>
      <c r="K1860">
        <f t="shared" ref="K1860:K1923" si="194">(C1860-C1859)/C1859</f>
        <v>1.0850158068503454E-3</v>
      </c>
      <c r="L1860">
        <f t="shared" ref="L1860:L1923" si="195">(D1860-D1859)/D1859</f>
        <v>7.437729888332972E-3</v>
      </c>
      <c r="M1860">
        <f t="shared" ref="M1860:M1923" si="196">(E1860-E1859)/E1859</f>
        <v>4.6729356413119198E-3</v>
      </c>
      <c r="N1860">
        <f t="shared" ref="N1860:N1923" si="197">(F1860-F1859)/F1859</f>
        <v>-1.4778311237724604E-2</v>
      </c>
      <c r="O1860">
        <f t="shared" ref="O1860:O1923" si="198">(G1860-G1859)/G1859</f>
        <v>0</v>
      </c>
    </row>
    <row r="1861" spans="1:15">
      <c r="A1861" s="2">
        <v>42205</v>
      </c>
      <c r="B1861" s="1">
        <v>68</v>
      </c>
      <c r="C1861" s="1">
        <v>27.469999313354489</v>
      </c>
      <c r="D1861" s="1">
        <v>38.580001831054688</v>
      </c>
      <c r="E1861" s="1">
        <v>27.819999694824219</v>
      </c>
      <c r="F1861" s="1">
        <v>16.110000610351559</v>
      </c>
      <c r="G1861" s="1">
        <v>22.95999908447266</v>
      </c>
      <c r="I1861" s="2">
        <v>42205</v>
      </c>
      <c r="J1861">
        <f t="shared" si="193"/>
        <v>-7.2992700729927005E-3</v>
      </c>
      <c r="K1861">
        <f t="shared" si="194"/>
        <v>-7.5867409503613805E-3</v>
      </c>
      <c r="L1861">
        <f t="shared" si="195"/>
        <v>-1.7820696792158218E-2</v>
      </c>
      <c r="M1861">
        <f t="shared" si="196"/>
        <v>-4.6512008789497744E-3</v>
      </c>
      <c r="N1861">
        <f t="shared" si="197"/>
        <v>6.8750381469724342E-3</v>
      </c>
      <c r="O1861">
        <f t="shared" si="198"/>
        <v>-3.9045620636370959E-3</v>
      </c>
    </row>
    <row r="1862" spans="1:15">
      <c r="A1862" s="2">
        <v>42206</v>
      </c>
      <c r="B1862" s="1">
        <v>68.650001525878906</v>
      </c>
      <c r="C1862" s="1">
        <v>27.260000228881839</v>
      </c>
      <c r="D1862" s="1">
        <v>38.849998474121087</v>
      </c>
      <c r="E1862" s="1">
        <v>28.010000228881839</v>
      </c>
      <c r="F1862" s="1">
        <v>16.170000076293949</v>
      </c>
      <c r="G1862" s="1">
        <v>22.879999160766602</v>
      </c>
      <c r="I1862" s="2">
        <v>42206</v>
      </c>
      <c r="J1862">
        <f t="shared" si="193"/>
        <v>9.5588459688074456E-3</v>
      </c>
      <c r="K1862">
        <f t="shared" si="194"/>
        <v>-7.6446701755306734E-3</v>
      </c>
      <c r="L1862">
        <f t="shared" si="195"/>
        <v>6.9983574456201122E-3</v>
      </c>
      <c r="M1862">
        <f t="shared" si="196"/>
        <v>6.829638250965526E-3</v>
      </c>
      <c r="N1862">
        <f t="shared" si="197"/>
        <v>3.7243614940546291E-3</v>
      </c>
      <c r="O1862">
        <f t="shared" si="198"/>
        <v>-3.48431737352117E-3</v>
      </c>
    </row>
    <row r="1863" spans="1:15">
      <c r="A1863" s="2">
        <v>42207</v>
      </c>
      <c r="B1863" s="1">
        <v>67.800003051757813</v>
      </c>
      <c r="C1863" s="1">
        <v>27.110000610351559</v>
      </c>
      <c r="D1863" s="1">
        <v>38.479999542236328</v>
      </c>
      <c r="E1863" s="1">
        <v>27.60000038146973</v>
      </c>
      <c r="F1863" s="1">
        <v>16.020000457763668</v>
      </c>
      <c r="G1863" s="1">
        <v>22.569999694824219</v>
      </c>
      <c r="I1863" s="2">
        <v>42207</v>
      </c>
      <c r="J1863">
        <f t="shared" si="193"/>
        <v>-1.2381623528452084E-2</v>
      </c>
      <c r="K1863">
        <f t="shared" si="194"/>
        <v>-5.5025538250493729E-3</v>
      </c>
      <c r="L1863">
        <f t="shared" si="195"/>
        <v>-9.5237824045533402E-3</v>
      </c>
      <c r="M1863">
        <f t="shared" si="196"/>
        <v>-1.4637623850832671E-2</v>
      </c>
      <c r="N1863">
        <f t="shared" si="197"/>
        <v>-9.2764142128971099E-3</v>
      </c>
      <c r="O1863">
        <f t="shared" si="198"/>
        <v>-1.35489282042437E-2</v>
      </c>
    </row>
    <row r="1864" spans="1:15">
      <c r="A1864" s="2">
        <v>42208</v>
      </c>
      <c r="B1864" s="1">
        <v>67.150001525878906</v>
      </c>
      <c r="C1864" s="1">
        <v>26.60000038146973</v>
      </c>
      <c r="D1864" s="1">
        <v>37.959999084472663</v>
      </c>
      <c r="E1864" s="1">
        <v>27.14999961853027</v>
      </c>
      <c r="F1864" s="1">
        <v>16.04999923706055</v>
      </c>
      <c r="G1864" s="1">
        <v>22.5</v>
      </c>
      <c r="I1864" s="2">
        <v>42208</v>
      </c>
      <c r="J1864">
        <f t="shared" si="193"/>
        <v>-9.5870427230320601E-3</v>
      </c>
      <c r="K1864">
        <f t="shared" si="194"/>
        <v>-1.8812254422712654E-2</v>
      </c>
      <c r="L1864">
        <f t="shared" si="195"/>
        <v>-1.3513525570417512E-2</v>
      </c>
      <c r="M1864">
        <f t="shared" si="196"/>
        <v>-1.630437524347227E-2</v>
      </c>
      <c r="N1864">
        <f t="shared" si="197"/>
        <v>1.8725829238253231E-3</v>
      </c>
      <c r="O1864">
        <f t="shared" si="198"/>
        <v>-3.1014486384893999E-3</v>
      </c>
    </row>
    <row r="1865" spans="1:15">
      <c r="A1865" s="2">
        <v>42209</v>
      </c>
      <c r="B1865" s="1">
        <v>66.75</v>
      </c>
      <c r="C1865" s="1">
        <v>26.690000534057621</v>
      </c>
      <c r="D1865" s="1">
        <v>37.860000610351563</v>
      </c>
      <c r="E1865" s="1">
        <v>26.879999160766602</v>
      </c>
      <c r="F1865" s="1">
        <v>15.94999980926514</v>
      </c>
      <c r="G1865" s="1">
        <v>22.29999923706055</v>
      </c>
      <c r="I1865" s="2">
        <v>42209</v>
      </c>
      <c r="J1865">
        <f t="shared" si="193"/>
        <v>-5.9568356930677037E-3</v>
      </c>
      <c r="K1865">
        <f t="shared" si="194"/>
        <v>3.3834643344812557E-3</v>
      </c>
      <c r="L1865">
        <f t="shared" si="195"/>
        <v>-2.6343118159348087E-3</v>
      </c>
      <c r="M1865">
        <f t="shared" si="196"/>
        <v>-9.9447683814842154E-3</v>
      </c>
      <c r="N1865">
        <f t="shared" si="197"/>
        <v>-6.2304942398068537E-3</v>
      </c>
      <c r="O1865">
        <f t="shared" si="198"/>
        <v>-8.8889227973088705E-3</v>
      </c>
    </row>
    <row r="1866" spans="1:15">
      <c r="A1866" s="2">
        <v>42212</v>
      </c>
      <c r="B1866" s="1">
        <v>65.800003051757813</v>
      </c>
      <c r="C1866" s="1">
        <v>26.45000076293945</v>
      </c>
      <c r="D1866" s="1">
        <v>36.990001678466797</v>
      </c>
      <c r="E1866" s="1">
        <v>26.770000457763668</v>
      </c>
      <c r="F1866" s="1">
        <v>15.60999965667725</v>
      </c>
      <c r="G1866" s="1">
        <v>21.85000038146973</v>
      </c>
      <c r="I1866" s="2">
        <v>42212</v>
      </c>
      <c r="J1866">
        <f t="shared" si="193"/>
        <v>-1.423216401860955E-2</v>
      </c>
      <c r="K1866">
        <f t="shared" si="194"/>
        <v>-8.9921231291067542E-3</v>
      </c>
      <c r="L1866">
        <f t="shared" si="195"/>
        <v>-2.2979369198607283E-2</v>
      </c>
      <c r="M1866">
        <f t="shared" si="196"/>
        <v>-4.0922137811479058E-3</v>
      </c>
      <c r="N1866">
        <f t="shared" si="197"/>
        <v>-2.131662424161216E-2</v>
      </c>
      <c r="O1866">
        <f t="shared" si="198"/>
        <v>-2.0179321568897794E-2</v>
      </c>
    </row>
    <row r="1867" spans="1:15">
      <c r="A1867" s="2">
        <v>42213</v>
      </c>
      <c r="B1867" s="1">
        <v>65.849998474121094</v>
      </c>
      <c r="C1867" s="1">
        <v>26.190000534057621</v>
      </c>
      <c r="D1867" s="1">
        <v>37.169998168945313</v>
      </c>
      <c r="E1867" s="1">
        <v>26.79000091552734</v>
      </c>
      <c r="F1867" s="1">
        <v>15.55000019073486</v>
      </c>
      <c r="G1867" s="1">
        <v>21.770000457763668</v>
      </c>
      <c r="I1867" s="2">
        <v>42213</v>
      </c>
      <c r="J1867">
        <f t="shared" si="193"/>
        <v>7.598088152663946E-4</v>
      </c>
      <c r="K1867">
        <f t="shared" si="194"/>
        <v>-9.8298760446967337E-3</v>
      </c>
      <c r="L1867">
        <f t="shared" si="195"/>
        <v>4.8660849502826066E-3</v>
      </c>
      <c r="M1867">
        <f t="shared" si="196"/>
        <v>7.4712205534802176E-4</v>
      </c>
      <c r="N1867">
        <f t="shared" si="197"/>
        <v>-3.8436558143500579E-3</v>
      </c>
      <c r="O1867">
        <f t="shared" si="198"/>
        <v>-3.661323675486391E-3</v>
      </c>
    </row>
    <row r="1868" spans="1:15">
      <c r="A1868" s="2">
        <v>42214</v>
      </c>
      <c r="B1868" s="1">
        <v>65.400001525878906</v>
      </c>
      <c r="C1868" s="1">
        <v>26.319999694824219</v>
      </c>
      <c r="D1868" s="1">
        <v>37.169998168945313</v>
      </c>
      <c r="E1868" s="1">
        <v>26.520000457763668</v>
      </c>
      <c r="F1868" s="1">
        <v>15.36999988555908</v>
      </c>
      <c r="G1868" s="1">
        <v>21.979999542236332</v>
      </c>
      <c r="I1868" s="2">
        <v>42214</v>
      </c>
      <c r="J1868">
        <f t="shared" si="193"/>
        <v>-6.8336667983224832E-3</v>
      </c>
      <c r="K1868">
        <f t="shared" si="194"/>
        <v>4.9636944679533846E-3</v>
      </c>
      <c r="L1868">
        <f t="shared" si="195"/>
        <v>0</v>
      </c>
      <c r="M1868">
        <f t="shared" si="196"/>
        <v>-1.0078404200694934E-2</v>
      </c>
      <c r="N1868">
        <f t="shared" si="197"/>
        <v>-1.1575582184431667E-2</v>
      </c>
      <c r="O1868">
        <f t="shared" si="198"/>
        <v>9.6462599934293066E-3</v>
      </c>
    </row>
    <row r="1869" spans="1:15">
      <c r="A1869" s="2">
        <v>42215</v>
      </c>
      <c r="B1869" s="1">
        <v>66.5</v>
      </c>
      <c r="C1869" s="1">
        <v>26.079999923706051</v>
      </c>
      <c r="D1869" s="1">
        <v>37.630001068115227</v>
      </c>
      <c r="E1869" s="1">
        <v>26.75</v>
      </c>
      <c r="F1869" s="1">
        <v>15.659999847412109</v>
      </c>
      <c r="G1869" s="1">
        <v>21.95999908447266</v>
      </c>
      <c r="I1869" s="2">
        <v>42215</v>
      </c>
      <c r="J1869">
        <f t="shared" si="193"/>
        <v>1.6819548141536699E-2</v>
      </c>
      <c r="K1869">
        <f t="shared" si="194"/>
        <v>-9.1185324430441816E-3</v>
      </c>
      <c r="L1869">
        <f t="shared" si="195"/>
        <v>1.2375650304826669E-2</v>
      </c>
      <c r="M1869">
        <f t="shared" si="196"/>
        <v>8.6726824383971633E-3</v>
      </c>
      <c r="N1869">
        <f t="shared" si="197"/>
        <v>1.8867922186876478E-2</v>
      </c>
      <c r="O1869">
        <f t="shared" si="198"/>
        <v>-9.0993895269376101E-4</v>
      </c>
    </row>
    <row r="1870" spans="1:15">
      <c r="A1870" s="2">
        <v>42216</v>
      </c>
      <c r="B1870" s="1">
        <v>66.150001525878906</v>
      </c>
      <c r="C1870" s="1">
        <v>25.979999542236332</v>
      </c>
      <c r="D1870" s="1">
        <v>37.619998931884773</v>
      </c>
      <c r="E1870" s="1">
        <v>26.670000076293949</v>
      </c>
      <c r="F1870" s="1">
        <v>15.60999965667725</v>
      </c>
      <c r="G1870" s="1">
        <v>21.95000076293945</v>
      </c>
      <c r="I1870" s="2">
        <v>42216</v>
      </c>
      <c r="J1870">
        <f t="shared" si="193"/>
        <v>-5.2631349491893799E-3</v>
      </c>
      <c r="K1870">
        <f t="shared" si="194"/>
        <v>-3.8343704663442763E-3</v>
      </c>
      <c r="L1870">
        <f t="shared" si="195"/>
        <v>-2.6580217769192626E-4</v>
      </c>
      <c r="M1870">
        <f t="shared" si="196"/>
        <v>-2.9906513534972388E-3</v>
      </c>
      <c r="N1870">
        <f t="shared" si="197"/>
        <v>-3.1928602312932017E-3</v>
      </c>
      <c r="O1870">
        <f t="shared" si="198"/>
        <v>-4.5529699226079577E-4</v>
      </c>
    </row>
    <row r="1871" spans="1:15">
      <c r="A1871" s="2">
        <v>42219</v>
      </c>
      <c r="B1871" s="1">
        <v>65.25</v>
      </c>
      <c r="C1871" s="1">
        <v>26</v>
      </c>
      <c r="D1871" s="1">
        <v>36.770000457763672</v>
      </c>
      <c r="E1871" s="1">
        <v>26.20000076293945</v>
      </c>
      <c r="F1871" s="1">
        <v>15.52999973297119</v>
      </c>
      <c r="G1871" s="1">
        <v>21.79000091552734</v>
      </c>
      <c r="I1871" s="2">
        <v>42219</v>
      </c>
      <c r="J1871">
        <f t="shared" si="193"/>
        <v>-1.3605464929986611E-2</v>
      </c>
      <c r="K1871">
        <f t="shared" si="194"/>
        <v>7.6984057413677321E-4</v>
      </c>
      <c r="L1871">
        <f t="shared" si="195"/>
        <v>-2.2594324780819863E-2</v>
      </c>
      <c r="M1871">
        <f t="shared" si="196"/>
        <v>-1.7622771353955322E-2</v>
      </c>
      <c r="N1871">
        <f t="shared" si="197"/>
        <v>-5.1249151483382435E-3</v>
      </c>
      <c r="O1871">
        <f t="shared" si="198"/>
        <v>-7.2892866446845122E-3</v>
      </c>
    </row>
    <row r="1872" spans="1:15">
      <c r="A1872" s="2">
        <v>42220</v>
      </c>
      <c r="B1872" s="1">
        <v>65.300003051757813</v>
      </c>
      <c r="C1872" s="1">
        <v>26.04999923706055</v>
      </c>
      <c r="D1872" s="1">
        <v>36.740001678466797</v>
      </c>
      <c r="E1872" s="1">
        <v>25.930000305175781</v>
      </c>
      <c r="F1872" s="1">
        <v>15.64999961853027</v>
      </c>
      <c r="G1872" s="1">
        <v>21.629999160766602</v>
      </c>
      <c r="I1872" s="2">
        <v>42220</v>
      </c>
      <c r="J1872">
        <f t="shared" si="193"/>
        <v>7.6633029513888888E-4</v>
      </c>
      <c r="K1872">
        <f t="shared" si="194"/>
        <v>1.9230475792519396E-3</v>
      </c>
      <c r="L1872">
        <f t="shared" si="195"/>
        <v>-8.1584930441688406E-4</v>
      </c>
      <c r="M1872">
        <f t="shared" si="196"/>
        <v>-1.0305360683255806E-2</v>
      </c>
      <c r="N1872">
        <f t="shared" si="197"/>
        <v>7.7269728024729305E-3</v>
      </c>
      <c r="O1872">
        <f t="shared" si="198"/>
        <v>-7.3428980283668996E-3</v>
      </c>
    </row>
    <row r="1873" spans="1:15">
      <c r="A1873" s="2">
        <v>42221</v>
      </c>
      <c r="B1873" s="1">
        <v>65.699996948242188</v>
      </c>
      <c r="C1873" s="1">
        <v>26.04999923706055</v>
      </c>
      <c r="D1873" s="1">
        <v>36.409999847412109</v>
      </c>
      <c r="E1873" s="1">
        <v>26</v>
      </c>
      <c r="F1873" s="1">
        <v>15.85000038146973</v>
      </c>
      <c r="G1873" s="1">
        <v>21.719999313354489</v>
      </c>
      <c r="I1873" s="2">
        <v>42221</v>
      </c>
      <c r="J1873">
        <f t="shared" si="193"/>
        <v>6.1254805174715465E-3</v>
      </c>
      <c r="K1873">
        <f t="shared" si="194"/>
        <v>0</v>
      </c>
      <c r="L1873">
        <f t="shared" si="195"/>
        <v>-8.9820853559759248E-3</v>
      </c>
      <c r="M1873">
        <f t="shared" si="196"/>
        <v>2.6995639799605553E-3</v>
      </c>
      <c r="N1873">
        <f t="shared" si="197"/>
        <v>1.27796017772838E-2</v>
      </c>
      <c r="O1873">
        <f t="shared" si="198"/>
        <v>4.1608948719301445E-3</v>
      </c>
    </row>
    <row r="1874" spans="1:15">
      <c r="A1874" s="2">
        <v>42222</v>
      </c>
      <c r="B1874" s="1">
        <v>65</v>
      </c>
      <c r="C1874" s="1">
        <v>25.620000839233398</v>
      </c>
      <c r="D1874" s="1">
        <v>35.700000762939453</v>
      </c>
      <c r="E1874" s="1">
        <v>25.879999160766602</v>
      </c>
      <c r="F1874" s="1">
        <v>15.69999980926514</v>
      </c>
      <c r="G1874" s="1">
        <v>21.340000152587891</v>
      </c>
      <c r="I1874" s="2">
        <v>42222</v>
      </c>
      <c r="J1874">
        <f t="shared" si="193"/>
        <v>-1.0654444151552065E-2</v>
      </c>
      <c r="K1874">
        <f t="shared" si="194"/>
        <v>-1.6506656829970507E-2</v>
      </c>
      <c r="L1874">
        <f t="shared" si="195"/>
        <v>-1.9500112261690121E-2</v>
      </c>
      <c r="M1874">
        <f t="shared" si="196"/>
        <v>-4.6154168935922477E-3</v>
      </c>
      <c r="N1874">
        <f t="shared" si="197"/>
        <v>-9.463758270943378E-3</v>
      </c>
      <c r="O1874">
        <f t="shared" si="198"/>
        <v>-1.7495357862785773E-2</v>
      </c>
    </row>
    <row r="1875" spans="1:15">
      <c r="A1875" s="2">
        <v>42223</v>
      </c>
      <c r="B1875" s="1">
        <v>64.699996948242188</v>
      </c>
      <c r="C1875" s="1">
        <v>25.14999961853027</v>
      </c>
      <c r="D1875" s="1">
        <v>35.689998626708977</v>
      </c>
      <c r="E1875" s="1">
        <v>25.780000686645511</v>
      </c>
      <c r="F1875" s="1">
        <v>15.680000305175779</v>
      </c>
      <c r="G1875" s="1">
        <v>21.25</v>
      </c>
      <c r="I1875" s="2">
        <v>42223</v>
      </c>
      <c r="J1875">
        <f t="shared" si="193"/>
        <v>-4.6154315655048076E-3</v>
      </c>
      <c r="K1875">
        <f t="shared" si="194"/>
        <v>-1.8345089980769568E-2</v>
      </c>
      <c r="L1875">
        <f t="shared" si="195"/>
        <v>-2.8017187721909458E-4</v>
      </c>
      <c r="M1875">
        <f t="shared" si="196"/>
        <v>-3.863928800766163E-3</v>
      </c>
      <c r="N1875">
        <f t="shared" si="197"/>
        <v>-1.2738537791292432E-3</v>
      </c>
      <c r="O1875">
        <f t="shared" si="198"/>
        <v>-4.2174391726504442E-3</v>
      </c>
    </row>
    <row r="1876" spans="1:15">
      <c r="A1876" s="2">
        <v>42226</v>
      </c>
      <c r="B1876" s="1">
        <v>64.550003051757813</v>
      </c>
      <c r="C1876" s="1">
        <v>25.64999961853027</v>
      </c>
      <c r="D1876" s="1">
        <v>35.439998626708977</v>
      </c>
      <c r="E1876" s="1">
        <v>25.680000305175781</v>
      </c>
      <c r="F1876" s="1">
        <v>15.72000026702881</v>
      </c>
      <c r="G1876" s="1">
        <v>21.479999542236332</v>
      </c>
      <c r="I1876" s="2">
        <v>42226</v>
      </c>
      <c r="J1876">
        <f t="shared" si="193"/>
        <v>-2.3182983548571887E-3</v>
      </c>
      <c r="K1876">
        <f t="shared" si="194"/>
        <v>1.9880716007311783E-2</v>
      </c>
      <c r="L1876">
        <f t="shared" si="195"/>
        <v>-7.0047635085340107E-3</v>
      </c>
      <c r="M1876">
        <f t="shared" si="196"/>
        <v>-3.8789906441520014E-3</v>
      </c>
      <c r="N1876">
        <f t="shared" si="197"/>
        <v>2.5510179256710468E-3</v>
      </c>
      <c r="O1876">
        <f t="shared" si="198"/>
        <v>1.082350786994502E-2</v>
      </c>
    </row>
    <row r="1877" spans="1:15">
      <c r="A1877" s="2">
        <v>42227</v>
      </c>
      <c r="B1877" s="1">
        <v>64.550003051757813</v>
      </c>
      <c r="C1877" s="1">
        <v>25.639999389648441</v>
      </c>
      <c r="D1877" s="1">
        <v>35.669998168945313</v>
      </c>
      <c r="E1877" s="1">
        <v>25.979999542236332</v>
      </c>
      <c r="F1877" s="1">
        <v>15.52999973297119</v>
      </c>
      <c r="G1877" s="1">
        <v>21.370000839233398</v>
      </c>
      <c r="I1877" s="2">
        <v>42227</v>
      </c>
      <c r="J1877">
        <f t="shared" si="193"/>
        <v>0</v>
      </c>
      <c r="K1877">
        <f t="shared" si="194"/>
        <v>-3.8987247682469321E-4</v>
      </c>
      <c r="L1877">
        <f t="shared" si="195"/>
        <v>6.4898293213532616E-3</v>
      </c>
      <c r="M1877">
        <f t="shared" si="196"/>
        <v>1.1682213142345089E-2</v>
      </c>
      <c r="N1877">
        <f t="shared" si="197"/>
        <v>-1.2086547762733097E-2</v>
      </c>
      <c r="O1877">
        <f t="shared" si="198"/>
        <v>-5.1209825580601958E-3</v>
      </c>
    </row>
    <row r="1878" spans="1:15">
      <c r="A1878" s="2">
        <v>42228</v>
      </c>
      <c r="B1878" s="1">
        <v>63.450000762939453</v>
      </c>
      <c r="C1878" s="1">
        <v>25.39999961853027</v>
      </c>
      <c r="D1878" s="1">
        <v>35.169998168945313</v>
      </c>
      <c r="E1878" s="1">
        <v>25.639999389648441</v>
      </c>
      <c r="F1878" s="1">
        <v>14.80000019073486</v>
      </c>
      <c r="G1878" s="1">
        <v>21.25</v>
      </c>
      <c r="I1878" s="2">
        <v>42228</v>
      </c>
      <c r="J1878">
        <f t="shared" si="193"/>
        <v>-1.7041088099350669E-2</v>
      </c>
      <c r="K1878">
        <f t="shared" si="194"/>
        <v>-9.3603657110485558E-3</v>
      </c>
      <c r="L1878">
        <f t="shared" si="195"/>
        <v>-1.4017382272682745E-2</v>
      </c>
      <c r="M1878">
        <f t="shared" si="196"/>
        <v>-1.3086996096175595E-2</v>
      </c>
      <c r="N1878">
        <f t="shared" si="197"/>
        <v>-4.7005766567174749E-2</v>
      </c>
      <c r="O1878">
        <f t="shared" si="198"/>
        <v>-5.6153876706025998E-3</v>
      </c>
    </row>
    <row r="1879" spans="1:15">
      <c r="A1879" s="2">
        <v>42229</v>
      </c>
      <c r="B1879" s="1">
        <v>63.549999237060547</v>
      </c>
      <c r="C1879" s="1">
        <v>25.5</v>
      </c>
      <c r="D1879" s="1">
        <v>35.380001068115227</v>
      </c>
      <c r="E1879" s="1">
        <v>25.79000091552734</v>
      </c>
      <c r="F1879" s="1">
        <v>14.72999954223633</v>
      </c>
      <c r="G1879" s="1">
        <v>21.430000305175781</v>
      </c>
      <c r="I1879" s="2">
        <v>42229</v>
      </c>
      <c r="J1879">
        <f t="shared" si="193"/>
        <v>1.5760200617602185E-3</v>
      </c>
      <c r="K1879">
        <f t="shared" si="194"/>
        <v>3.9370229516372127E-3</v>
      </c>
      <c r="L1879">
        <f t="shared" si="195"/>
        <v>5.9710807535766327E-3</v>
      </c>
      <c r="M1879">
        <f t="shared" si="196"/>
        <v>5.8502936602821765E-3</v>
      </c>
      <c r="N1879">
        <f t="shared" si="197"/>
        <v>-4.7297734862430506E-3</v>
      </c>
      <c r="O1879">
        <f t="shared" si="198"/>
        <v>8.4706025965073529E-3</v>
      </c>
    </row>
    <row r="1880" spans="1:15">
      <c r="A1880" s="2">
        <v>42230</v>
      </c>
      <c r="B1880" s="1">
        <v>63.299999237060547</v>
      </c>
      <c r="C1880" s="1">
        <v>25.489999771118161</v>
      </c>
      <c r="D1880" s="1">
        <v>35</v>
      </c>
      <c r="E1880" s="1">
        <v>25.70000076293945</v>
      </c>
      <c r="F1880" s="1">
        <v>14.840000152587891</v>
      </c>
      <c r="G1880" s="1">
        <v>21.25</v>
      </c>
      <c r="I1880" s="2">
        <v>42230</v>
      </c>
      <c r="J1880">
        <f t="shared" si="193"/>
        <v>-3.9339103540729416E-3</v>
      </c>
      <c r="K1880">
        <f t="shared" si="194"/>
        <v>-3.9216583850350939E-4</v>
      </c>
      <c r="L1880">
        <f t="shared" si="195"/>
        <v>-1.0740561239204926E-2</v>
      </c>
      <c r="M1880">
        <f t="shared" si="196"/>
        <v>-3.4897304921654498E-3</v>
      </c>
      <c r="N1880">
        <f t="shared" si="197"/>
        <v>7.4677945532957068E-3</v>
      </c>
      <c r="O1880">
        <f t="shared" si="198"/>
        <v>-8.3994541583047727E-3</v>
      </c>
    </row>
    <row r="1881" spans="1:15">
      <c r="A1881" s="2">
        <v>42233</v>
      </c>
      <c r="B1881" s="1">
        <v>62.900001525878913</v>
      </c>
      <c r="C1881" s="1">
        <v>25.29999923706055</v>
      </c>
      <c r="D1881" s="1">
        <v>34.5</v>
      </c>
      <c r="E1881" s="1">
        <v>25.270000457763668</v>
      </c>
      <c r="F1881" s="1">
        <v>14.710000038146971</v>
      </c>
      <c r="G1881" s="1">
        <v>21.120000839233398</v>
      </c>
      <c r="I1881" s="2">
        <v>42233</v>
      </c>
      <c r="J1881">
        <f t="shared" si="193"/>
        <v>-6.3190792417489473E-3</v>
      </c>
      <c r="K1881">
        <f t="shared" si="194"/>
        <v>-7.453924510148216E-3</v>
      </c>
      <c r="L1881">
        <f t="shared" si="195"/>
        <v>-1.4285714285714285E-2</v>
      </c>
      <c r="M1881">
        <f t="shared" si="196"/>
        <v>-1.6731528887573455E-2</v>
      </c>
      <c r="N1881">
        <f t="shared" si="197"/>
        <v>-8.7601154382905798E-3</v>
      </c>
      <c r="O1881">
        <f t="shared" si="198"/>
        <v>-6.1176075654871325E-3</v>
      </c>
    </row>
    <row r="1882" spans="1:15">
      <c r="A1882" s="2">
        <v>42234</v>
      </c>
      <c r="B1882" s="1">
        <v>62.549999237060547</v>
      </c>
      <c r="C1882" s="1">
        <v>25.29999923706055</v>
      </c>
      <c r="D1882" s="1">
        <v>34.689998626708977</v>
      </c>
      <c r="E1882" s="1">
        <v>25.45999908447266</v>
      </c>
      <c r="F1882" s="1">
        <v>14.39999961853027</v>
      </c>
      <c r="G1882" s="1">
        <v>20.930000305175781</v>
      </c>
      <c r="I1882" s="2">
        <v>42234</v>
      </c>
      <c r="J1882">
        <f t="shared" si="193"/>
        <v>-5.5644241705521298E-3</v>
      </c>
      <c r="K1882">
        <f t="shared" si="194"/>
        <v>0</v>
      </c>
      <c r="L1882">
        <f t="shared" si="195"/>
        <v>5.5072065712747035E-3</v>
      </c>
      <c r="M1882">
        <f t="shared" si="196"/>
        <v>7.5187425115624982E-3</v>
      </c>
      <c r="N1882">
        <f t="shared" si="197"/>
        <v>-2.1074127723506926E-2</v>
      </c>
      <c r="O1882">
        <f t="shared" si="198"/>
        <v>-8.9962370505527745E-3</v>
      </c>
    </row>
    <row r="1883" spans="1:15">
      <c r="A1883" s="2">
        <v>42235</v>
      </c>
      <c r="B1883" s="1">
        <v>61.599998474121087</v>
      </c>
      <c r="C1883" s="1">
        <v>24.860000610351559</v>
      </c>
      <c r="D1883" s="1">
        <v>34.069999694824219</v>
      </c>
      <c r="E1883" s="1">
        <v>25</v>
      </c>
      <c r="F1883" s="1">
        <v>13.909999847412109</v>
      </c>
      <c r="G1883" s="1">
        <v>20.309999465942379</v>
      </c>
      <c r="I1883" s="2">
        <v>42235</v>
      </c>
      <c r="J1883">
        <f t="shared" si="193"/>
        <v>-1.5187862102747873E-2</v>
      </c>
      <c r="K1883">
        <f t="shared" si="194"/>
        <v>-1.7391250591994572E-2</v>
      </c>
      <c r="L1883">
        <f t="shared" si="195"/>
        <v>-1.787255567682268E-2</v>
      </c>
      <c r="M1883">
        <f t="shared" si="196"/>
        <v>-1.8067521642339743E-2</v>
      </c>
      <c r="N1883">
        <f t="shared" si="197"/>
        <v>-3.4027762784633472E-2</v>
      </c>
      <c r="O1883">
        <f t="shared" si="198"/>
        <v>-2.9622591026913742E-2</v>
      </c>
    </row>
    <row r="1884" spans="1:15">
      <c r="A1884" s="2">
        <v>42236</v>
      </c>
      <c r="B1884" s="1">
        <v>61.400001525878913</v>
      </c>
      <c r="C1884" s="1">
        <v>24.79999923706055</v>
      </c>
      <c r="D1884" s="1">
        <v>34.020000457763672</v>
      </c>
      <c r="E1884" s="1">
        <v>24.940000534057621</v>
      </c>
      <c r="F1884" s="1">
        <v>14</v>
      </c>
      <c r="G1884" s="1">
        <v>20.469999313354489</v>
      </c>
      <c r="I1884" s="2">
        <v>42236</v>
      </c>
      <c r="J1884">
        <f t="shared" si="193"/>
        <v>-3.2467037856534113E-3</v>
      </c>
      <c r="K1884">
        <f t="shared" si="194"/>
        <v>-2.4135708695849469E-3</v>
      </c>
      <c r="L1884">
        <f t="shared" si="195"/>
        <v>-1.4675443941416461E-3</v>
      </c>
      <c r="M1884">
        <f t="shared" si="196"/>
        <v>-2.3999786376951702E-3</v>
      </c>
      <c r="N1884">
        <f t="shared" si="197"/>
        <v>6.4701763892998703E-3</v>
      </c>
      <c r="O1884">
        <f t="shared" si="198"/>
        <v>7.8778853579199448E-3</v>
      </c>
    </row>
    <row r="1885" spans="1:15">
      <c r="A1885" s="2">
        <v>42237</v>
      </c>
      <c r="B1885" s="1">
        <v>59.799999237060547</v>
      </c>
      <c r="C1885" s="1">
        <v>24.309999465942379</v>
      </c>
      <c r="D1885" s="1">
        <v>33.25</v>
      </c>
      <c r="E1885" s="1">
        <v>24.260000228881839</v>
      </c>
      <c r="F1885" s="1">
        <v>13.659999847412109</v>
      </c>
      <c r="G1885" s="1">
        <v>20.020000457763668</v>
      </c>
      <c r="I1885" s="2">
        <v>42237</v>
      </c>
      <c r="J1885">
        <f t="shared" si="193"/>
        <v>-2.6058668551400547E-2</v>
      </c>
      <c r="K1885">
        <f t="shared" si="194"/>
        <v>-1.9758055894853688E-2</v>
      </c>
      <c r="L1885">
        <f t="shared" si="195"/>
        <v>-2.2633758007135792E-2</v>
      </c>
      <c r="M1885">
        <f t="shared" si="196"/>
        <v>-2.7265448701461931E-2</v>
      </c>
      <c r="N1885">
        <f t="shared" si="197"/>
        <v>-2.4285725184849331E-2</v>
      </c>
      <c r="O1885">
        <f t="shared" si="198"/>
        <v>-2.1983335158064422E-2</v>
      </c>
    </row>
    <row r="1886" spans="1:15">
      <c r="A1886" s="2">
        <v>42240</v>
      </c>
      <c r="B1886" s="1">
        <v>57.5</v>
      </c>
      <c r="C1886" s="1">
        <v>22.25</v>
      </c>
      <c r="D1886" s="1">
        <v>31.940000534057621</v>
      </c>
      <c r="E1886" s="1">
        <v>23.190000534057621</v>
      </c>
      <c r="F1886" s="1">
        <v>13.10000038146973</v>
      </c>
      <c r="G1886" s="1">
        <v>19.95000076293945</v>
      </c>
      <c r="I1886" s="2">
        <v>42240</v>
      </c>
      <c r="J1886">
        <f t="shared" si="193"/>
        <v>-3.8461526194052888E-2</v>
      </c>
      <c r="K1886">
        <f t="shared" si="194"/>
        <v>-8.4738770514099768E-2</v>
      </c>
      <c r="L1886">
        <f t="shared" si="195"/>
        <v>-3.9398480178718172E-2</v>
      </c>
      <c r="M1886">
        <f t="shared" si="196"/>
        <v>-4.4105510499969844E-2</v>
      </c>
      <c r="N1886">
        <f t="shared" si="197"/>
        <v>-4.0995568974949242E-2</v>
      </c>
      <c r="O1886">
        <f t="shared" si="198"/>
        <v>-3.496488173009665E-3</v>
      </c>
    </row>
    <row r="1887" spans="1:15">
      <c r="A1887" s="2">
        <v>42241</v>
      </c>
      <c r="B1887" s="1">
        <v>60</v>
      </c>
      <c r="C1887" s="1">
        <v>23</v>
      </c>
      <c r="D1887" s="1">
        <v>33.150001525878913</v>
      </c>
      <c r="E1887" s="1">
        <v>23.54999923706055</v>
      </c>
      <c r="F1887" s="1">
        <v>13.560000419616699</v>
      </c>
      <c r="G1887" s="1">
        <v>19.5</v>
      </c>
      <c r="I1887" s="2">
        <v>42241</v>
      </c>
      <c r="J1887">
        <f t="shared" si="193"/>
        <v>4.3478260869565216E-2</v>
      </c>
      <c r="K1887">
        <f t="shared" si="194"/>
        <v>3.3707865168539325E-2</v>
      </c>
      <c r="L1887">
        <f t="shared" si="195"/>
        <v>3.7883562040992101E-2</v>
      </c>
      <c r="M1887">
        <f t="shared" si="196"/>
        <v>1.5523876442961845E-2</v>
      </c>
      <c r="N1887">
        <f t="shared" si="197"/>
        <v>3.5114505706247946E-2</v>
      </c>
      <c r="O1887">
        <f t="shared" si="198"/>
        <v>-2.2556428357406542E-2</v>
      </c>
    </row>
    <row r="1888" spans="1:15">
      <c r="A1888" s="2">
        <v>42242</v>
      </c>
      <c r="B1888" s="1">
        <v>60.349998474121087</v>
      </c>
      <c r="C1888" s="1">
        <v>23.389999389648441</v>
      </c>
      <c r="D1888" s="1">
        <v>33.159999847412109</v>
      </c>
      <c r="E1888" s="1">
        <v>23.70999908447266</v>
      </c>
      <c r="F1888" s="1">
        <v>14</v>
      </c>
      <c r="G1888" s="1">
        <v>19.680000305175781</v>
      </c>
      <c r="I1888" s="2">
        <v>42242</v>
      </c>
      <c r="J1888">
        <f t="shared" si="193"/>
        <v>5.8333079020181106E-3</v>
      </c>
      <c r="K1888">
        <f t="shared" si="194"/>
        <v>1.6956495202106132E-2</v>
      </c>
      <c r="L1888">
        <f t="shared" si="195"/>
        <v>3.0160847882286583E-4</v>
      </c>
      <c r="M1888">
        <f t="shared" si="196"/>
        <v>6.7940489424865112E-3</v>
      </c>
      <c r="N1888">
        <f t="shared" si="197"/>
        <v>3.2448345631816602E-2</v>
      </c>
      <c r="O1888">
        <f t="shared" si="198"/>
        <v>9.2307848808092941E-3</v>
      </c>
    </row>
    <row r="1889" spans="1:15">
      <c r="A1889" s="2">
        <v>42243</v>
      </c>
      <c r="B1889" s="1">
        <v>60.150001525878913</v>
      </c>
      <c r="C1889" s="1">
        <v>23.75</v>
      </c>
      <c r="D1889" s="1">
        <v>33.5</v>
      </c>
      <c r="E1889" s="1">
        <v>24.129999160766602</v>
      </c>
      <c r="F1889" s="1">
        <v>14</v>
      </c>
      <c r="G1889" s="1">
        <v>20.14999961853027</v>
      </c>
      <c r="I1889" s="2">
        <v>42243</v>
      </c>
      <c r="J1889">
        <f t="shared" si="193"/>
        <v>-3.3139511731377215E-3</v>
      </c>
      <c r="K1889">
        <f t="shared" si="194"/>
        <v>1.5391219313621789E-2</v>
      </c>
      <c r="L1889">
        <f t="shared" si="195"/>
        <v>1.0253321898444613E-2</v>
      </c>
      <c r="M1889">
        <f t="shared" si="196"/>
        <v>1.7714048608673032E-2</v>
      </c>
      <c r="N1889">
        <f t="shared" si="197"/>
        <v>0</v>
      </c>
      <c r="O1889">
        <f t="shared" si="198"/>
        <v>2.388207856027727E-2</v>
      </c>
    </row>
    <row r="1890" spans="1:15">
      <c r="A1890" s="2">
        <v>42244</v>
      </c>
      <c r="B1890" s="1">
        <v>61.799999237060547</v>
      </c>
      <c r="C1890" s="1">
        <v>24.239999771118161</v>
      </c>
      <c r="D1890" s="1">
        <v>34.200000762939453</v>
      </c>
      <c r="E1890" s="1">
        <v>24.659999847412109</v>
      </c>
      <c r="F1890" s="1">
        <v>14.260000228881839</v>
      </c>
      <c r="G1890" s="1">
        <v>20.60000038146973</v>
      </c>
      <c r="I1890" s="2">
        <v>42244</v>
      </c>
      <c r="J1890">
        <f t="shared" si="193"/>
        <v>2.7431382698664422E-2</v>
      </c>
      <c r="K1890">
        <f t="shared" si="194"/>
        <v>2.0631569310238337E-2</v>
      </c>
      <c r="L1890">
        <f t="shared" si="195"/>
        <v>2.0895545162371736E-2</v>
      </c>
      <c r="M1890">
        <f t="shared" si="196"/>
        <v>2.196438893819961E-2</v>
      </c>
      <c r="N1890">
        <f t="shared" si="197"/>
        <v>1.8571444920131391E-2</v>
      </c>
      <c r="O1890">
        <f t="shared" si="198"/>
        <v>2.2332544489263025E-2</v>
      </c>
    </row>
    <row r="1891" spans="1:15">
      <c r="A1891" s="2">
        <v>42247</v>
      </c>
      <c r="B1891" s="1">
        <v>62.299999237060547</v>
      </c>
      <c r="C1891" s="1">
        <v>24.139999389648441</v>
      </c>
      <c r="D1891" s="1">
        <v>34.330001831054688</v>
      </c>
      <c r="E1891" s="1">
        <v>24.719999313354489</v>
      </c>
      <c r="F1891" s="1">
        <v>14.19999980926514</v>
      </c>
      <c r="G1891" s="1">
        <v>20.780000686645511</v>
      </c>
      <c r="I1891" s="2">
        <v>42247</v>
      </c>
      <c r="J1891">
        <f t="shared" si="193"/>
        <v>8.0906149866124492E-3</v>
      </c>
      <c r="K1891">
        <f t="shared" si="194"/>
        <v>-4.1254283174073881E-3</v>
      </c>
      <c r="L1891">
        <f t="shared" si="195"/>
        <v>3.8012007372850397E-3</v>
      </c>
      <c r="M1891">
        <f t="shared" si="196"/>
        <v>2.4330683825480952E-3</v>
      </c>
      <c r="N1891">
        <f t="shared" si="197"/>
        <v>-4.2076029911399231E-3</v>
      </c>
      <c r="O1891">
        <f t="shared" si="198"/>
        <v>8.7378787302206315E-3</v>
      </c>
    </row>
    <row r="1892" spans="1:15">
      <c r="A1892" s="2">
        <v>42248</v>
      </c>
      <c r="B1892" s="1">
        <v>61.75</v>
      </c>
      <c r="C1892" s="1">
        <v>24.190000534057621</v>
      </c>
      <c r="D1892" s="1">
        <v>34.259998321533203</v>
      </c>
      <c r="E1892" s="1">
        <v>24.670000076293949</v>
      </c>
      <c r="F1892" s="1">
        <v>14.159999847412109</v>
      </c>
      <c r="G1892" s="1">
        <v>20.75</v>
      </c>
      <c r="I1892" s="2">
        <v>42248</v>
      </c>
      <c r="J1892">
        <f t="shared" si="193"/>
        <v>-8.8282382631774976E-3</v>
      </c>
      <c r="K1892">
        <f t="shared" si="194"/>
        <v>2.0712984951698405E-3</v>
      </c>
      <c r="L1892">
        <f t="shared" si="195"/>
        <v>-2.0391350360534988E-3</v>
      </c>
      <c r="M1892">
        <f t="shared" si="196"/>
        <v>-2.0226229146183138E-3</v>
      </c>
      <c r="N1892">
        <f t="shared" si="197"/>
        <v>-2.8168987598811046E-3</v>
      </c>
      <c r="O1892">
        <f t="shared" si="198"/>
        <v>-1.4437288572753332E-3</v>
      </c>
    </row>
    <row r="1893" spans="1:15">
      <c r="A1893" s="2">
        <v>42249</v>
      </c>
      <c r="B1893" s="1">
        <v>62.099998474121087</v>
      </c>
      <c r="C1893" s="1">
        <v>24.389999389648441</v>
      </c>
      <c r="D1893" s="1">
        <v>34.270000457763672</v>
      </c>
      <c r="E1893" s="1">
        <v>25.10000038146973</v>
      </c>
      <c r="F1893" s="1">
        <v>14.30000019073486</v>
      </c>
      <c r="G1893" s="1">
        <v>20.70000076293945</v>
      </c>
      <c r="I1893" s="2">
        <v>42249</v>
      </c>
      <c r="J1893">
        <f t="shared" si="193"/>
        <v>5.6679914837422934E-3</v>
      </c>
      <c r="K1893">
        <f t="shared" si="194"/>
        <v>8.2678317972435609E-3</v>
      </c>
      <c r="L1893">
        <f t="shared" si="195"/>
        <v>2.9194794864254779E-4</v>
      </c>
      <c r="M1893">
        <f t="shared" si="196"/>
        <v>1.7430089333034898E-2</v>
      </c>
      <c r="N1893">
        <f t="shared" si="197"/>
        <v>9.887030002216907E-3</v>
      </c>
      <c r="O1893">
        <f t="shared" si="198"/>
        <v>-2.409601786050623E-3</v>
      </c>
    </row>
    <row r="1894" spans="1:15">
      <c r="A1894" s="2">
        <v>42250</v>
      </c>
      <c r="B1894" s="1">
        <v>62.150001525878913</v>
      </c>
      <c r="C1894" s="1">
        <v>24.569999694824219</v>
      </c>
      <c r="D1894" s="1">
        <v>34.549999237060547</v>
      </c>
      <c r="E1894" s="1">
        <v>25.020000457763668</v>
      </c>
      <c r="F1894" s="1">
        <v>14.210000038146971</v>
      </c>
      <c r="G1894" s="1">
        <v>20.809999465942379</v>
      </c>
      <c r="I1894" s="2">
        <v>42250</v>
      </c>
      <c r="J1894">
        <f t="shared" si="193"/>
        <v>8.0520214148901254E-4</v>
      </c>
      <c r="K1894">
        <f t="shared" si="194"/>
        <v>7.3800864977542025E-3</v>
      </c>
      <c r="L1894">
        <f t="shared" si="195"/>
        <v>8.1703757092726533E-3</v>
      </c>
      <c r="M1894">
        <f t="shared" si="196"/>
        <v>-3.1872479079770198E-3</v>
      </c>
      <c r="N1894">
        <f t="shared" si="197"/>
        <v>-6.2937168802417931E-3</v>
      </c>
      <c r="O1894">
        <f t="shared" si="198"/>
        <v>5.3139468091164266E-3</v>
      </c>
    </row>
    <row r="1895" spans="1:15">
      <c r="A1895" s="2">
        <v>42251</v>
      </c>
      <c r="B1895" s="1">
        <v>61.349998474121087</v>
      </c>
      <c r="C1895" s="1">
        <v>24.590000152587891</v>
      </c>
      <c r="D1895" s="1">
        <v>34.169998168945313</v>
      </c>
      <c r="E1895" s="1">
        <v>25.010000228881839</v>
      </c>
      <c r="F1895" s="1">
        <v>14.11999988555908</v>
      </c>
      <c r="G1895" s="1">
        <v>20.729999542236332</v>
      </c>
      <c r="I1895" s="2">
        <v>42251</v>
      </c>
      <c r="J1895">
        <f t="shared" si="193"/>
        <v>-1.2872132455615626E-2</v>
      </c>
      <c r="K1895">
        <f t="shared" si="194"/>
        <v>8.140194551115547E-4</v>
      </c>
      <c r="L1895">
        <f t="shared" si="195"/>
        <v>-1.0998583979927295E-2</v>
      </c>
      <c r="M1895">
        <f t="shared" si="196"/>
        <v>-3.9968939643747194E-4</v>
      </c>
      <c r="N1895">
        <f t="shared" si="197"/>
        <v>-6.3335786309840804E-3</v>
      </c>
      <c r="O1895">
        <f t="shared" si="198"/>
        <v>-3.8443020547393749E-3</v>
      </c>
    </row>
    <row r="1896" spans="1:15">
      <c r="A1896" s="2">
        <v>42254</v>
      </c>
      <c r="B1896" s="1">
        <v>61.25</v>
      </c>
      <c r="C1896" s="1">
        <v>24.510000228881839</v>
      </c>
      <c r="D1896" s="1">
        <v>33.990001678466797</v>
      </c>
      <c r="E1896" s="1">
        <v>25.10000038146973</v>
      </c>
      <c r="F1896" s="1">
        <v>14.069999694824221</v>
      </c>
      <c r="G1896" s="1">
        <v>20.770000457763668</v>
      </c>
      <c r="I1896" s="2">
        <v>42254</v>
      </c>
      <c r="J1896">
        <f t="shared" si="193"/>
        <v>-1.6299670188788746E-3</v>
      </c>
      <c r="K1896">
        <f t="shared" si="194"/>
        <v>-3.2533518995375775E-3</v>
      </c>
      <c r="L1896">
        <f t="shared" si="195"/>
        <v>-5.2676763278875927E-3</v>
      </c>
      <c r="M1896">
        <f t="shared" si="196"/>
        <v>3.598566643912198E-3</v>
      </c>
      <c r="N1896">
        <f t="shared" si="197"/>
        <v>-3.5410900240867797E-3</v>
      </c>
      <c r="O1896">
        <f t="shared" si="198"/>
        <v>1.9296148775033396E-3</v>
      </c>
    </row>
    <row r="1897" spans="1:15">
      <c r="A1897" s="2">
        <v>42255</v>
      </c>
      <c r="B1897" s="1">
        <v>61.450000762939453</v>
      </c>
      <c r="C1897" s="1">
        <v>24.670000076293949</v>
      </c>
      <c r="D1897" s="1">
        <v>34.189998626708977</v>
      </c>
      <c r="E1897" s="1">
        <v>25.180000305175781</v>
      </c>
      <c r="F1897" s="1">
        <v>14.079999923706049</v>
      </c>
      <c r="G1897" s="1">
        <v>20.85000038146973</v>
      </c>
      <c r="I1897" s="2">
        <v>42255</v>
      </c>
      <c r="J1897">
        <f t="shared" si="193"/>
        <v>3.2653185786033164E-3</v>
      </c>
      <c r="K1897">
        <f t="shared" si="194"/>
        <v>6.5279414899217514E-3</v>
      </c>
      <c r="L1897">
        <f t="shared" si="195"/>
        <v>5.8839934794378554E-3</v>
      </c>
      <c r="M1897">
        <f t="shared" si="196"/>
        <v>3.1872479079765952E-3</v>
      </c>
      <c r="N1897">
        <f t="shared" si="197"/>
        <v>7.1074833679687346E-4</v>
      </c>
      <c r="O1897">
        <f t="shared" si="198"/>
        <v>3.8517054377896478E-3</v>
      </c>
    </row>
    <row r="1898" spans="1:15">
      <c r="A1898" s="2">
        <v>42256</v>
      </c>
      <c r="B1898" s="1">
        <v>64.150001525878906</v>
      </c>
      <c r="C1898" s="1">
        <v>25.29999923706055</v>
      </c>
      <c r="D1898" s="1">
        <v>35.590000152587891</v>
      </c>
      <c r="E1898" s="1">
        <v>26.079999923706051</v>
      </c>
      <c r="F1898" s="1">
        <v>14.409999847412109</v>
      </c>
      <c r="G1898" s="1">
        <v>21.29999923706055</v>
      </c>
      <c r="I1898" s="2">
        <v>42256</v>
      </c>
      <c r="J1898">
        <f t="shared" si="193"/>
        <v>4.3938172976684904E-2</v>
      </c>
      <c r="K1898">
        <f t="shared" si="194"/>
        <v>2.5537055485134932E-2</v>
      </c>
      <c r="L1898">
        <f t="shared" si="195"/>
        <v>4.094769178449871E-2</v>
      </c>
      <c r="M1898">
        <f t="shared" si="196"/>
        <v>3.57426373162225E-2</v>
      </c>
      <c r="N1898">
        <f t="shared" si="197"/>
        <v>2.3437494708394822E-2</v>
      </c>
      <c r="O1898">
        <f t="shared" si="198"/>
        <v>2.158267853034445E-2</v>
      </c>
    </row>
    <row r="1899" spans="1:15">
      <c r="A1899" s="2">
        <v>42257</v>
      </c>
      <c r="B1899" s="1">
        <v>63.450000762939453</v>
      </c>
      <c r="C1899" s="1">
        <v>25.219999313354489</v>
      </c>
      <c r="D1899" s="1">
        <v>35.330001831054688</v>
      </c>
      <c r="E1899" s="1">
        <v>25.930000305175781</v>
      </c>
      <c r="F1899" s="1">
        <v>14.439999580383301</v>
      </c>
      <c r="G1899" s="1">
        <v>21.45000076293945</v>
      </c>
      <c r="I1899" s="2">
        <v>42257</v>
      </c>
      <c r="J1899">
        <f t="shared" si="193"/>
        <v>-1.0911936808872313E-2</v>
      </c>
      <c r="K1899">
        <f t="shared" si="194"/>
        <v>-3.1620524157516335E-3</v>
      </c>
      <c r="L1899">
        <f t="shared" si="195"/>
        <v>-7.3053756790809566E-3</v>
      </c>
      <c r="M1899">
        <f t="shared" si="196"/>
        <v>-5.7515191322498466E-3</v>
      </c>
      <c r="N1899">
        <f t="shared" si="197"/>
        <v>2.0818690693171003E-3</v>
      </c>
      <c r="O1899">
        <f t="shared" si="198"/>
        <v>7.0423254108810803E-3</v>
      </c>
    </row>
    <row r="1900" spans="1:15">
      <c r="A1900" s="2">
        <v>42258</v>
      </c>
      <c r="B1900" s="1">
        <v>63.5</v>
      </c>
      <c r="C1900" s="1">
        <v>25.489999771118161</v>
      </c>
      <c r="D1900" s="1">
        <v>35.700000762939453</v>
      </c>
      <c r="E1900" s="1">
        <v>26.20000076293945</v>
      </c>
      <c r="F1900" s="1">
        <v>14.52000045776367</v>
      </c>
      <c r="G1900" s="1">
        <v>21.64999961853027</v>
      </c>
      <c r="I1900" s="2">
        <v>42258</v>
      </c>
      <c r="J1900">
        <f t="shared" si="193"/>
        <v>7.8801003088010925E-4</v>
      </c>
      <c r="K1900">
        <f t="shared" si="194"/>
        <v>1.0705807498602955E-2</v>
      </c>
      <c r="L1900">
        <f t="shared" si="195"/>
        <v>1.047265532716561E-2</v>
      </c>
      <c r="M1900">
        <f t="shared" si="196"/>
        <v>1.0412666972077692E-2</v>
      </c>
      <c r="N1900">
        <f t="shared" si="197"/>
        <v>5.5402271263948156E-3</v>
      </c>
      <c r="O1900">
        <f t="shared" si="198"/>
        <v>9.3239556399630184E-3</v>
      </c>
    </row>
    <row r="1901" spans="1:15">
      <c r="A1901" s="2">
        <v>42261</v>
      </c>
      <c r="B1901" s="1">
        <v>63.650001525878913</v>
      </c>
      <c r="C1901" s="1">
        <v>25.489999771118161</v>
      </c>
      <c r="D1901" s="1">
        <v>35.680000305175781</v>
      </c>
      <c r="E1901" s="1">
        <v>26.239999771118161</v>
      </c>
      <c r="F1901" s="1">
        <v>14.44999980926514</v>
      </c>
      <c r="G1901" s="1">
        <v>21.690000534057621</v>
      </c>
      <c r="I1901" s="2">
        <v>42261</v>
      </c>
      <c r="J1901">
        <f t="shared" si="193"/>
        <v>2.3622287539986357E-3</v>
      </c>
      <c r="K1901">
        <f t="shared" si="194"/>
        <v>0</v>
      </c>
      <c r="L1901">
        <f t="shared" si="195"/>
        <v>-5.602369001749311E-4</v>
      </c>
      <c r="M1901">
        <f t="shared" si="196"/>
        <v>1.5266796570208702E-3</v>
      </c>
      <c r="N1901">
        <f t="shared" si="197"/>
        <v>-4.8209811495633472E-3</v>
      </c>
      <c r="O1901">
        <f t="shared" si="198"/>
        <v>1.8476173779289125E-3</v>
      </c>
    </row>
    <row r="1902" spans="1:15">
      <c r="A1902" s="2">
        <v>42262</v>
      </c>
      <c r="B1902" s="1">
        <v>63.150001525878913</v>
      </c>
      <c r="C1902" s="1">
        <v>25.20000076293945</v>
      </c>
      <c r="D1902" s="1">
        <v>35.360000610351563</v>
      </c>
      <c r="E1902" s="1">
        <v>26</v>
      </c>
      <c r="F1902" s="1">
        <v>14.439999580383301</v>
      </c>
      <c r="G1902" s="1">
        <v>21.670000076293949</v>
      </c>
      <c r="I1902" s="2">
        <v>42262</v>
      </c>
      <c r="J1902">
        <f t="shared" si="193"/>
        <v>-7.8554593560647319E-3</v>
      </c>
      <c r="K1902">
        <f t="shared" si="194"/>
        <v>-1.1376971784334765E-2</v>
      </c>
      <c r="L1902">
        <f t="shared" si="195"/>
        <v>-8.9686012356283307E-3</v>
      </c>
      <c r="M1902">
        <f t="shared" si="196"/>
        <v>-9.1463328205636431E-3</v>
      </c>
      <c r="N1902">
        <f t="shared" si="197"/>
        <v>-6.9205737119992772E-4</v>
      </c>
      <c r="O1902">
        <f t="shared" si="198"/>
        <v>-9.2210499175724651E-4</v>
      </c>
    </row>
    <row r="1903" spans="1:15">
      <c r="A1903" s="2">
        <v>42263</v>
      </c>
      <c r="B1903" s="1">
        <v>63.900001525878913</v>
      </c>
      <c r="C1903" s="1">
        <v>25.340000152587891</v>
      </c>
      <c r="D1903" s="1">
        <v>36.069999694824219</v>
      </c>
      <c r="E1903" s="1">
        <v>26.260000228881839</v>
      </c>
      <c r="F1903" s="1">
        <v>14.5</v>
      </c>
      <c r="G1903" s="1">
        <v>21.70000076293945</v>
      </c>
      <c r="I1903" s="2">
        <v>42263</v>
      </c>
      <c r="J1903">
        <f t="shared" si="193"/>
        <v>1.1876484273601315E-2</v>
      </c>
      <c r="K1903">
        <f t="shared" si="194"/>
        <v>5.5555311670598077E-3</v>
      </c>
      <c r="L1903">
        <f t="shared" si="195"/>
        <v>2.0079159282163743E-2</v>
      </c>
      <c r="M1903">
        <f t="shared" si="196"/>
        <v>1.0000008803147673E-2</v>
      </c>
      <c r="N1903">
        <f t="shared" si="197"/>
        <v>4.1551538338137923E-3</v>
      </c>
      <c r="O1903">
        <f t="shared" si="198"/>
        <v>1.3844340812125871E-3</v>
      </c>
    </row>
    <row r="1904" spans="1:15">
      <c r="A1904" s="2">
        <v>42264</v>
      </c>
      <c r="B1904" s="1">
        <v>65</v>
      </c>
      <c r="C1904" s="1">
        <v>25.79000091552734</v>
      </c>
      <c r="D1904" s="1">
        <v>36.5</v>
      </c>
      <c r="E1904" s="1">
        <v>26.5</v>
      </c>
      <c r="F1904" s="1">
        <v>14.80000019073486</v>
      </c>
      <c r="G1904" s="1">
        <v>22</v>
      </c>
      <c r="I1904" s="2">
        <v>42264</v>
      </c>
      <c r="J1904">
        <f t="shared" si="193"/>
        <v>1.7214373205853482E-2</v>
      </c>
      <c r="K1904">
        <f t="shared" si="194"/>
        <v>1.7758514610486002E-2</v>
      </c>
      <c r="L1904">
        <f t="shared" si="195"/>
        <v>1.192127276999903E-2</v>
      </c>
      <c r="M1904">
        <f t="shared" si="196"/>
        <v>9.1393666803627361E-3</v>
      </c>
      <c r="N1904">
        <f t="shared" si="197"/>
        <v>2.0689668326542052E-2</v>
      </c>
      <c r="O1904">
        <f t="shared" si="198"/>
        <v>1.3824849148065789E-2</v>
      </c>
    </row>
    <row r="1905" spans="1:15">
      <c r="A1905" s="2">
        <v>42265</v>
      </c>
      <c r="B1905" s="1">
        <v>64.849998474121094</v>
      </c>
      <c r="C1905" s="1">
        <v>25.969999313354489</v>
      </c>
      <c r="D1905" s="1">
        <v>36.759998321533203</v>
      </c>
      <c r="E1905" s="1">
        <v>26.620000839233398</v>
      </c>
      <c r="F1905" s="1">
        <v>14.829999923706049</v>
      </c>
      <c r="G1905" s="1">
        <v>22.129999160766602</v>
      </c>
      <c r="I1905" s="2">
        <v>42265</v>
      </c>
      <c r="J1905">
        <f t="shared" si="193"/>
        <v>-2.3077157827524038E-3</v>
      </c>
      <c r="K1905">
        <f t="shared" si="194"/>
        <v>6.9793870274264752E-3</v>
      </c>
      <c r="L1905">
        <f t="shared" si="195"/>
        <v>7.1232416858411814E-3</v>
      </c>
      <c r="M1905">
        <f t="shared" si="196"/>
        <v>4.5283335559772996E-3</v>
      </c>
      <c r="N1905">
        <f t="shared" si="197"/>
        <v>2.0270089584167811E-3</v>
      </c>
      <c r="O1905">
        <f t="shared" si="198"/>
        <v>5.9090527621182528E-3</v>
      </c>
    </row>
    <row r="1906" spans="1:15">
      <c r="A1906" s="2">
        <v>42268</v>
      </c>
      <c r="B1906" s="1">
        <v>63.450000762939453</v>
      </c>
      <c r="C1906" s="1">
        <v>25.70000076293945</v>
      </c>
      <c r="D1906" s="1">
        <v>35.889999389648438</v>
      </c>
      <c r="E1906" s="1">
        <v>26.129999160766602</v>
      </c>
      <c r="F1906" s="1">
        <v>14.430000305175779</v>
      </c>
      <c r="G1906" s="1">
        <v>21.739999771118161</v>
      </c>
      <c r="I1906" s="2">
        <v>42268</v>
      </c>
      <c r="J1906">
        <f t="shared" si="193"/>
        <v>-2.1588245861568073E-2</v>
      </c>
      <c r="K1906">
        <f t="shared" si="194"/>
        <v>-1.0396555931990278E-2</v>
      </c>
      <c r="L1906">
        <f t="shared" si="195"/>
        <v>-2.3667001403945637E-2</v>
      </c>
      <c r="M1906">
        <f t="shared" si="196"/>
        <v>-1.8407275094620468E-2</v>
      </c>
      <c r="N1906">
        <f t="shared" si="197"/>
        <v>-2.6972327753748842E-2</v>
      </c>
      <c r="O1906">
        <f t="shared" si="198"/>
        <v>-1.7623109102500804E-2</v>
      </c>
    </row>
    <row r="1907" spans="1:15">
      <c r="A1907" s="2">
        <v>42269</v>
      </c>
      <c r="B1907" s="1">
        <v>63.799999237060547</v>
      </c>
      <c r="C1907" s="1">
        <v>25.70999908447266</v>
      </c>
      <c r="D1907" s="1">
        <v>35.810001373291023</v>
      </c>
      <c r="E1907" s="1">
        <v>26.340000152587891</v>
      </c>
      <c r="F1907" s="1">
        <v>14.5</v>
      </c>
      <c r="G1907" s="1">
        <v>21.819999694824219</v>
      </c>
      <c r="I1907" s="2">
        <v>42269</v>
      </c>
      <c r="J1907">
        <f t="shared" si="193"/>
        <v>5.5161303374723454E-3</v>
      </c>
      <c r="K1907">
        <f t="shared" si="194"/>
        <v>3.890397368247653E-4</v>
      </c>
      <c r="L1907">
        <f t="shared" si="195"/>
        <v>-2.2289779247109203E-3</v>
      </c>
      <c r="M1907">
        <f t="shared" si="196"/>
        <v>8.0367775953318499E-3</v>
      </c>
      <c r="N1907">
        <f t="shared" si="197"/>
        <v>4.8509835997101753E-3</v>
      </c>
      <c r="O1907">
        <f t="shared" si="198"/>
        <v>3.6798493352488007E-3</v>
      </c>
    </row>
    <row r="1908" spans="1:15">
      <c r="A1908" s="2">
        <v>42270</v>
      </c>
      <c r="B1908" s="1">
        <v>62.349998474121087</v>
      </c>
      <c r="C1908" s="1">
        <v>25.20999908447266</v>
      </c>
      <c r="D1908" s="1">
        <v>34.959999084472663</v>
      </c>
      <c r="E1908" s="1">
        <v>25.75</v>
      </c>
      <c r="F1908" s="1">
        <v>14.310000419616699</v>
      </c>
      <c r="G1908" s="1">
        <v>21.409999847412109</v>
      </c>
      <c r="I1908" s="2">
        <v>42270</v>
      </c>
      <c r="J1908">
        <f t="shared" si="193"/>
        <v>-2.2727284957351136E-2</v>
      </c>
      <c r="K1908">
        <f t="shared" si="194"/>
        <v>-1.9447686417926435E-2</v>
      </c>
      <c r="L1908">
        <f t="shared" si="195"/>
        <v>-2.3736449489564545E-2</v>
      </c>
      <c r="M1908">
        <f t="shared" si="196"/>
        <v>-2.2399398222096193E-2</v>
      </c>
      <c r="N1908">
        <f t="shared" si="197"/>
        <v>-1.3103419336779365E-2</v>
      </c>
      <c r="O1908">
        <f t="shared" si="198"/>
        <v>-1.8790094094701698E-2</v>
      </c>
    </row>
    <row r="1909" spans="1:15">
      <c r="A1909" s="2">
        <v>42271</v>
      </c>
      <c r="B1909" s="1">
        <v>62</v>
      </c>
      <c r="C1909" s="1">
        <v>24.909999847412109</v>
      </c>
      <c r="D1909" s="1">
        <v>34.700000762939453</v>
      </c>
      <c r="E1909" s="1">
        <v>25.590000152587891</v>
      </c>
      <c r="F1909" s="1">
        <v>14.25</v>
      </c>
      <c r="G1909" s="1">
        <v>21.120000839233398</v>
      </c>
      <c r="I1909" s="2">
        <v>42271</v>
      </c>
      <c r="J1909">
        <f t="shared" si="193"/>
        <v>-5.6134479981800895E-3</v>
      </c>
      <c r="K1909">
        <f t="shared" si="194"/>
        <v>-1.1900009835594399E-2</v>
      </c>
      <c r="L1909">
        <f t="shared" si="195"/>
        <v>-7.4370231219109901E-3</v>
      </c>
      <c r="M1909">
        <f t="shared" si="196"/>
        <v>-6.2135863072663835E-3</v>
      </c>
      <c r="N1909">
        <f t="shared" si="197"/>
        <v>-4.1929013177699377E-3</v>
      </c>
      <c r="O1909">
        <f t="shared" si="198"/>
        <v>-1.3545026167469309E-2</v>
      </c>
    </row>
    <row r="1910" spans="1:15">
      <c r="A1910" s="2">
        <v>42272</v>
      </c>
      <c r="B1910" s="1">
        <v>62.25</v>
      </c>
      <c r="C1910" s="1">
        <v>24.870000839233398</v>
      </c>
      <c r="D1910" s="1">
        <v>34.599998474121087</v>
      </c>
      <c r="E1910" s="1">
        <v>25.629999160766602</v>
      </c>
      <c r="F1910" s="1">
        <v>14.060000419616699</v>
      </c>
      <c r="G1910" s="1">
        <v>21.120000839233398</v>
      </c>
      <c r="I1910" s="2">
        <v>42272</v>
      </c>
      <c r="J1910">
        <f t="shared" si="193"/>
        <v>4.0322580645161289E-3</v>
      </c>
      <c r="K1910">
        <f t="shared" si="194"/>
        <v>-1.6057410045655389E-3</v>
      </c>
      <c r="L1910">
        <f t="shared" si="195"/>
        <v>-2.8819102772231534E-3</v>
      </c>
      <c r="M1910">
        <f t="shared" si="196"/>
        <v>1.5630718225949631E-3</v>
      </c>
      <c r="N1910">
        <f t="shared" si="197"/>
        <v>-1.3333303886547423E-2</v>
      </c>
      <c r="O1910">
        <f t="shared" si="198"/>
        <v>0</v>
      </c>
    </row>
    <row r="1911" spans="1:15">
      <c r="A1911" s="2">
        <v>42277</v>
      </c>
      <c r="B1911" s="1">
        <v>62.400001525878913</v>
      </c>
      <c r="C1911" s="1">
        <v>25.079999923706051</v>
      </c>
      <c r="D1911" s="1">
        <v>35.349998474121087</v>
      </c>
      <c r="E1911" s="1">
        <v>25.739999771118161</v>
      </c>
      <c r="F1911" s="1">
        <v>13.89999961853027</v>
      </c>
      <c r="G1911" s="1">
        <v>21.04000091552734</v>
      </c>
      <c r="I1911" s="2">
        <v>42277</v>
      </c>
      <c r="J1911">
        <f t="shared" si="193"/>
        <v>2.4096630663279252E-3</v>
      </c>
      <c r="K1911">
        <f t="shared" si="194"/>
        <v>8.4438712258252495E-3</v>
      </c>
      <c r="L1911">
        <f t="shared" si="195"/>
        <v>2.1676301533971428E-2</v>
      </c>
      <c r="M1911">
        <f t="shared" si="196"/>
        <v>4.2918694480467865E-3</v>
      </c>
      <c r="N1911">
        <f t="shared" si="197"/>
        <v>-1.1379857490131658E-2</v>
      </c>
      <c r="O1911">
        <f t="shared" si="198"/>
        <v>-3.7878750249596121E-3</v>
      </c>
    </row>
    <row r="1912" spans="1:15">
      <c r="A1912" s="2">
        <v>42278</v>
      </c>
      <c r="B1912" s="1">
        <v>63.599998474121087</v>
      </c>
      <c r="C1912" s="1">
        <v>26</v>
      </c>
      <c r="D1912" s="1">
        <v>35.959999084472663</v>
      </c>
      <c r="E1912" s="1">
        <v>26.260000228881839</v>
      </c>
      <c r="F1912" s="1">
        <v>14.14999961853027</v>
      </c>
      <c r="G1912" s="1">
        <v>21.329999923706051</v>
      </c>
      <c r="I1912" s="2">
        <v>42278</v>
      </c>
      <c r="J1912">
        <f t="shared" si="193"/>
        <v>1.92307198541414E-2</v>
      </c>
      <c r="K1912">
        <f t="shared" si="194"/>
        <v>3.6682618783596917E-2</v>
      </c>
      <c r="L1912">
        <f t="shared" si="195"/>
        <v>1.7256029326228797E-2</v>
      </c>
      <c r="M1912">
        <f t="shared" si="196"/>
        <v>2.0202038165794817E-2</v>
      </c>
      <c r="N1912">
        <f t="shared" si="197"/>
        <v>1.7985612004386083E-2</v>
      </c>
      <c r="O1912">
        <f t="shared" si="198"/>
        <v>1.3783222222423676E-2</v>
      </c>
    </row>
    <row r="1913" spans="1:15">
      <c r="A1913" s="2">
        <v>42279</v>
      </c>
      <c r="B1913" s="1">
        <v>63.25</v>
      </c>
      <c r="C1913" s="1">
        <v>25.420000076293949</v>
      </c>
      <c r="D1913" s="1">
        <v>35.849998474121087</v>
      </c>
      <c r="E1913" s="1">
        <v>26.29000091552734</v>
      </c>
      <c r="F1913" s="1">
        <v>14.10000038146973</v>
      </c>
      <c r="G1913" s="1">
        <v>21.360000610351559</v>
      </c>
      <c r="I1913" s="2">
        <v>42279</v>
      </c>
      <c r="J1913">
        <f t="shared" si="193"/>
        <v>-5.5031207943110477E-3</v>
      </c>
      <c r="K1913">
        <f t="shared" si="194"/>
        <v>-2.230768937330966E-2</v>
      </c>
      <c r="L1913">
        <f t="shared" si="195"/>
        <v>-3.0589714447204863E-3</v>
      </c>
      <c r="M1913">
        <f t="shared" si="196"/>
        <v>1.1424480725062867E-3</v>
      </c>
      <c r="N1913">
        <f t="shared" si="197"/>
        <v>-3.5335150818705877E-3</v>
      </c>
      <c r="O1913">
        <f t="shared" si="198"/>
        <v>1.4065019574690766E-3</v>
      </c>
    </row>
    <row r="1914" spans="1:15">
      <c r="A1914" s="2">
        <v>42282</v>
      </c>
      <c r="B1914" s="1">
        <v>63.400001525878913</v>
      </c>
      <c r="C1914" s="1">
        <v>25.639999389648441</v>
      </c>
      <c r="D1914" s="1">
        <v>36.020000457763672</v>
      </c>
      <c r="E1914" s="1">
        <v>26.340000152587891</v>
      </c>
      <c r="F1914" s="1">
        <v>14.11999988555908</v>
      </c>
      <c r="G1914" s="1">
        <v>21.579999923706051</v>
      </c>
      <c r="I1914" s="2">
        <v>42282</v>
      </c>
      <c r="J1914">
        <f t="shared" si="193"/>
        <v>2.3715656265440848E-3</v>
      </c>
      <c r="K1914">
        <f t="shared" si="194"/>
        <v>8.6545756370653201E-3</v>
      </c>
      <c r="L1914">
        <f t="shared" si="195"/>
        <v>4.742036007764518E-3</v>
      </c>
      <c r="M1914">
        <f t="shared" si="196"/>
        <v>1.9018347401813893E-3</v>
      </c>
      <c r="N1914">
        <f t="shared" si="197"/>
        <v>1.418404506969628E-3</v>
      </c>
      <c r="O1914">
        <f t="shared" si="198"/>
        <v>1.0299593027533686E-2</v>
      </c>
    </row>
    <row r="1915" spans="1:15">
      <c r="A1915" s="2">
        <v>42283</v>
      </c>
      <c r="B1915" s="1">
        <v>63.900001525878913</v>
      </c>
      <c r="C1915" s="1">
        <v>25.75</v>
      </c>
      <c r="D1915" s="1">
        <v>36.180000305175781</v>
      </c>
      <c r="E1915" s="1">
        <v>26.559999465942379</v>
      </c>
      <c r="F1915" s="1">
        <v>14.22999954223633</v>
      </c>
      <c r="G1915" s="1">
        <v>21.879999160766602</v>
      </c>
      <c r="I1915" s="2">
        <v>42283</v>
      </c>
      <c r="J1915">
        <f t="shared" si="193"/>
        <v>7.8864351414235784E-3</v>
      </c>
      <c r="K1915">
        <f t="shared" si="194"/>
        <v>4.2901955136539181E-3</v>
      </c>
      <c r="L1915">
        <f t="shared" si="195"/>
        <v>4.4419723869721208E-3</v>
      </c>
      <c r="M1915">
        <f t="shared" si="196"/>
        <v>8.3522897524688829E-3</v>
      </c>
      <c r="N1915">
        <f t="shared" si="197"/>
        <v>7.790344020452109E-3</v>
      </c>
      <c r="O1915">
        <f t="shared" si="198"/>
        <v>1.3901725584854864E-2</v>
      </c>
    </row>
    <row r="1916" spans="1:15">
      <c r="A1916" s="2">
        <v>42284</v>
      </c>
      <c r="B1916" s="1">
        <v>64.849998474121094</v>
      </c>
      <c r="C1916" s="1">
        <v>25.940000534057621</v>
      </c>
      <c r="D1916" s="1">
        <v>36.509998321533203</v>
      </c>
      <c r="E1916" s="1">
        <v>26.690000534057621</v>
      </c>
      <c r="F1916" s="1">
        <v>14.35000038146973</v>
      </c>
      <c r="G1916" s="1">
        <v>21.889999389648441</v>
      </c>
      <c r="I1916" s="2">
        <v>42284</v>
      </c>
      <c r="J1916">
        <f t="shared" si="193"/>
        <v>1.4866931542363741E-2</v>
      </c>
      <c r="K1916">
        <f t="shared" si="194"/>
        <v>7.3786615168008052E-3</v>
      </c>
      <c r="L1916">
        <f t="shared" si="195"/>
        <v>9.1210064558847875E-3</v>
      </c>
      <c r="M1916">
        <f t="shared" si="196"/>
        <v>4.8946186268542871E-3</v>
      </c>
      <c r="N1916">
        <f t="shared" si="197"/>
        <v>8.4329475118550407E-3</v>
      </c>
      <c r="O1916">
        <f t="shared" si="198"/>
        <v>4.570488695342855E-4</v>
      </c>
    </row>
    <row r="1917" spans="1:15">
      <c r="A1917" s="2">
        <v>42285</v>
      </c>
      <c r="B1917" s="1">
        <v>64.699996948242188</v>
      </c>
      <c r="C1917" s="1">
        <v>25.79999923706055</v>
      </c>
      <c r="D1917" s="1">
        <v>36.740001678466797</v>
      </c>
      <c r="E1917" s="1">
        <v>26.89999961853027</v>
      </c>
      <c r="F1917" s="1">
        <v>14.30000019073486</v>
      </c>
      <c r="G1917" s="1">
        <v>21.819999694824219</v>
      </c>
      <c r="I1917" s="2">
        <v>42285</v>
      </c>
      <c r="J1917">
        <f t="shared" si="193"/>
        <v>-2.3130536531741869E-3</v>
      </c>
      <c r="K1917">
        <f t="shared" si="194"/>
        <v>-5.3971200506822371E-3</v>
      </c>
      <c r="L1917">
        <f t="shared" si="195"/>
        <v>6.2997361683783002E-3</v>
      </c>
      <c r="M1917">
        <f t="shared" si="196"/>
        <v>7.8680809393271104E-3</v>
      </c>
      <c r="N1917">
        <f t="shared" si="197"/>
        <v>-3.4843337564949496E-3</v>
      </c>
      <c r="O1917">
        <f t="shared" si="198"/>
        <v>-3.1977933657378011E-3</v>
      </c>
    </row>
    <row r="1918" spans="1:15">
      <c r="A1918" s="2">
        <v>42289</v>
      </c>
      <c r="B1918" s="1">
        <v>65.550003051757813</v>
      </c>
      <c r="C1918" s="1">
        <v>25.989999771118161</v>
      </c>
      <c r="D1918" s="1">
        <v>37.439998626708977</v>
      </c>
      <c r="E1918" s="1">
        <v>27</v>
      </c>
      <c r="F1918" s="1">
        <v>14.38000011444092</v>
      </c>
      <c r="G1918" s="1">
        <v>21.969999313354489</v>
      </c>
      <c r="I1918" s="2">
        <v>42289</v>
      </c>
      <c r="J1918">
        <f t="shared" si="193"/>
        <v>1.3137652915124573E-2</v>
      </c>
      <c r="K1918">
        <f t="shared" si="194"/>
        <v>7.364362002952418E-3</v>
      </c>
      <c r="L1918">
        <f t="shared" si="195"/>
        <v>1.9052719549886316E-2</v>
      </c>
      <c r="M1918">
        <f t="shared" si="196"/>
        <v>3.7174863527077557E-3</v>
      </c>
      <c r="N1918">
        <f t="shared" si="197"/>
        <v>5.594400184546355E-3</v>
      </c>
      <c r="O1918">
        <f t="shared" si="198"/>
        <v>6.8744097446458863E-3</v>
      </c>
    </row>
    <row r="1919" spans="1:15">
      <c r="A1919" s="2">
        <v>42290</v>
      </c>
      <c r="B1919" s="1">
        <v>65.300003051757813</v>
      </c>
      <c r="C1919" s="1">
        <v>26.229999542236332</v>
      </c>
      <c r="D1919" s="1">
        <v>37.25</v>
      </c>
      <c r="E1919" s="1">
        <v>26.870000839233398</v>
      </c>
      <c r="F1919" s="1">
        <v>14.44999980926514</v>
      </c>
      <c r="G1919" s="1">
        <v>22.04999923706055</v>
      </c>
      <c r="I1919" s="2">
        <v>42290</v>
      </c>
      <c r="J1919">
        <f t="shared" si="193"/>
        <v>-3.8138823548581956E-3</v>
      </c>
      <c r="K1919">
        <f t="shared" si="194"/>
        <v>9.2343121674389201E-3</v>
      </c>
      <c r="L1919">
        <f t="shared" si="195"/>
        <v>-5.0747498311454501E-3</v>
      </c>
      <c r="M1919">
        <f t="shared" si="196"/>
        <v>-4.8147837320963545E-3</v>
      </c>
      <c r="N1919">
        <f t="shared" si="197"/>
        <v>4.8678507835284565E-3</v>
      </c>
      <c r="O1919">
        <f t="shared" si="198"/>
        <v>3.6413257262795521E-3</v>
      </c>
    </row>
    <row r="1920" spans="1:15">
      <c r="A1920" s="2">
        <v>42291</v>
      </c>
      <c r="B1920" s="1">
        <v>65.050003051757813</v>
      </c>
      <c r="C1920" s="1">
        <v>26.309999465942379</v>
      </c>
      <c r="D1920" s="1">
        <v>37.439998626708977</v>
      </c>
      <c r="E1920" s="1">
        <v>26.879999160766602</v>
      </c>
      <c r="F1920" s="1">
        <v>14.409999847412109</v>
      </c>
      <c r="G1920" s="1">
        <v>22.14999961853027</v>
      </c>
      <c r="I1920" s="2">
        <v>42291</v>
      </c>
      <c r="J1920">
        <f t="shared" si="193"/>
        <v>-3.8284837414455566E-3</v>
      </c>
      <c r="K1920">
        <f t="shared" si="194"/>
        <v>3.0499399581471326E-3</v>
      </c>
      <c r="L1920">
        <f t="shared" si="195"/>
        <v>5.1006342740665036E-3</v>
      </c>
      <c r="M1920">
        <f t="shared" si="196"/>
        <v>3.7209978492462066E-4</v>
      </c>
      <c r="N1920">
        <f t="shared" si="197"/>
        <v>-2.7681634865755135E-3</v>
      </c>
      <c r="O1920">
        <f t="shared" si="198"/>
        <v>4.5351648494229308E-3</v>
      </c>
    </row>
    <row r="1921" spans="1:15">
      <c r="A1921" s="2">
        <v>42292</v>
      </c>
      <c r="B1921" s="1">
        <v>66</v>
      </c>
      <c r="C1921" s="1">
        <v>26.309999465942379</v>
      </c>
      <c r="D1921" s="1">
        <v>37.909999847412109</v>
      </c>
      <c r="E1921" s="1">
        <v>27.219999313354489</v>
      </c>
      <c r="F1921" s="1">
        <v>14.55000019073486</v>
      </c>
      <c r="G1921" s="1">
        <v>22.329999923706051</v>
      </c>
      <c r="I1921" s="2">
        <v>42292</v>
      </c>
      <c r="J1921">
        <f t="shared" si="193"/>
        <v>1.4604103054173742E-2</v>
      </c>
      <c r="K1921">
        <f t="shared" si="194"/>
        <v>0</v>
      </c>
      <c r="L1921">
        <f t="shared" si="195"/>
        <v>1.2553451868126999E-2</v>
      </c>
      <c r="M1921">
        <f t="shared" si="196"/>
        <v>1.2648815595356978E-2</v>
      </c>
      <c r="N1921">
        <f t="shared" si="197"/>
        <v>9.7154992925203264E-3</v>
      </c>
      <c r="O1921">
        <f t="shared" si="198"/>
        <v>8.1264247528562671E-3</v>
      </c>
    </row>
    <row r="1922" spans="1:15">
      <c r="A1922" s="2">
        <v>42293</v>
      </c>
      <c r="B1922" s="1">
        <v>65.75</v>
      </c>
      <c r="C1922" s="1">
        <v>26.25</v>
      </c>
      <c r="D1922" s="1">
        <v>37.549999237060547</v>
      </c>
      <c r="E1922" s="1">
        <v>27.10000038146973</v>
      </c>
      <c r="F1922" s="1">
        <v>14.590000152587891</v>
      </c>
      <c r="G1922" s="1">
        <v>22.39999961853027</v>
      </c>
      <c r="I1922" s="2">
        <v>42293</v>
      </c>
      <c r="J1922">
        <f t="shared" si="193"/>
        <v>-3.787878787878788E-3</v>
      </c>
      <c r="K1922">
        <f t="shared" si="194"/>
        <v>-2.2804814580116976E-3</v>
      </c>
      <c r="L1922">
        <f t="shared" si="195"/>
        <v>-9.4961912899120624E-3</v>
      </c>
      <c r="M1922">
        <f t="shared" si="196"/>
        <v>-4.4084840158642282E-3</v>
      </c>
      <c r="N1922">
        <f t="shared" si="197"/>
        <v>2.7491382356477252E-3</v>
      </c>
      <c r="O1922">
        <f t="shared" si="198"/>
        <v>3.1347825823279754E-3</v>
      </c>
    </row>
    <row r="1923" spans="1:15">
      <c r="A1923" s="2">
        <v>42296</v>
      </c>
      <c r="B1923" s="1">
        <v>65.949996948242188</v>
      </c>
      <c r="C1923" s="1">
        <v>26.35000038146973</v>
      </c>
      <c r="D1923" s="1">
        <v>37.869998931884773</v>
      </c>
      <c r="E1923" s="1">
        <v>27.10000038146973</v>
      </c>
      <c r="F1923" s="1">
        <v>14.72000026702881</v>
      </c>
      <c r="G1923" s="1">
        <v>22.5</v>
      </c>
      <c r="I1923" s="2">
        <v>42296</v>
      </c>
      <c r="J1923">
        <f t="shared" si="193"/>
        <v>3.0417786804895438E-3</v>
      </c>
      <c r="K1923">
        <f t="shared" si="194"/>
        <v>3.8095383417040044E-3</v>
      </c>
      <c r="L1923">
        <f t="shared" si="195"/>
        <v>8.5219627516902111E-3</v>
      </c>
      <c r="M1923">
        <f t="shared" si="196"/>
        <v>0</v>
      </c>
      <c r="N1923">
        <f t="shared" si="197"/>
        <v>8.9102202249025392E-3</v>
      </c>
      <c r="O1923">
        <f t="shared" si="198"/>
        <v>4.4643028202110049E-3</v>
      </c>
    </row>
    <row r="1924" spans="1:15">
      <c r="A1924" s="2">
        <v>42297</v>
      </c>
      <c r="B1924" s="1">
        <v>65.949996948242188</v>
      </c>
      <c r="C1924" s="1">
        <v>26.889999389648441</v>
      </c>
      <c r="D1924" s="1">
        <v>37.639999389648438</v>
      </c>
      <c r="E1924" s="1">
        <v>27.14999961853027</v>
      </c>
      <c r="F1924" s="1">
        <v>14.710000038146971</v>
      </c>
      <c r="G1924" s="1">
        <v>22.579999923706051</v>
      </c>
      <c r="I1924" s="2">
        <v>42297</v>
      </c>
      <c r="J1924">
        <f t="shared" ref="J1924:J1987" si="199">(B1924-B1923)/B1923</f>
        <v>0</v>
      </c>
      <c r="K1924">
        <f t="shared" ref="K1924:K1987" si="200">(C1924-C1923)/C1923</f>
        <v>2.0493320696817054E-2</v>
      </c>
      <c r="L1924">
        <f t="shared" ref="L1924:L1987" si="201">(D1924-D1923)/D1923</f>
        <v>-6.0733971144289189E-3</v>
      </c>
      <c r="M1924">
        <f t="shared" ref="M1924:M1987" si="202">(E1924-E1923)/E1923</f>
        <v>1.8449902714661192E-3</v>
      </c>
      <c r="N1924">
        <f t="shared" ref="N1924:N1987" si="203">(F1924-F1923)/F1923</f>
        <v>-6.7936336280094423E-4</v>
      </c>
      <c r="O1924">
        <f t="shared" ref="O1924:O1987" si="204">(G1924-G1923)/G1923</f>
        <v>3.5555521647133836E-3</v>
      </c>
    </row>
    <row r="1925" spans="1:15">
      <c r="A1925" s="2">
        <v>42298</v>
      </c>
      <c r="B1925" s="1">
        <v>65.5</v>
      </c>
      <c r="C1925" s="1">
        <v>26.5</v>
      </c>
      <c r="D1925" s="1">
        <v>37.720001220703118</v>
      </c>
      <c r="E1925" s="1">
        <v>27.180000305175781</v>
      </c>
      <c r="F1925" s="1">
        <v>14.670000076293951</v>
      </c>
      <c r="G1925" s="1">
        <v>22.469999313354489</v>
      </c>
      <c r="I1925" s="2">
        <v>42298</v>
      </c>
      <c r="J1925">
        <f t="shared" si="199"/>
        <v>-6.823305065432328E-3</v>
      </c>
      <c r="K1925">
        <f t="shared" si="200"/>
        <v>-1.4503510542978108E-2</v>
      </c>
      <c r="L1925">
        <f t="shared" si="201"/>
        <v>2.1254471931974072E-3</v>
      </c>
      <c r="M1925">
        <f t="shared" si="202"/>
        <v>1.1049976820270545E-3</v>
      </c>
      <c r="N1925">
        <f t="shared" si="203"/>
        <v>-2.719236012868091E-3</v>
      </c>
      <c r="O1925">
        <f t="shared" si="204"/>
        <v>-4.8715948061663289E-3</v>
      </c>
    </row>
    <row r="1926" spans="1:15">
      <c r="A1926" s="2">
        <v>42299</v>
      </c>
      <c r="B1926" s="1">
        <v>65.5</v>
      </c>
      <c r="C1926" s="1">
        <v>26.420000076293949</v>
      </c>
      <c r="D1926" s="1">
        <v>37.580001831054688</v>
      </c>
      <c r="E1926" s="1">
        <v>27.10000038146973</v>
      </c>
      <c r="F1926" s="1">
        <v>14.60000038146973</v>
      </c>
      <c r="G1926" s="1">
        <v>22.5</v>
      </c>
      <c r="I1926" s="2">
        <v>42299</v>
      </c>
      <c r="J1926">
        <f t="shared" si="199"/>
        <v>0</v>
      </c>
      <c r="K1926">
        <f t="shared" si="200"/>
        <v>-3.0188650455113637E-3</v>
      </c>
      <c r="L1926">
        <f t="shared" si="201"/>
        <v>-3.7115425534925456E-3</v>
      </c>
      <c r="M1926">
        <f t="shared" si="202"/>
        <v>-2.9433378516488485E-3</v>
      </c>
      <c r="N1926">
        <f t="shared" si="203"/>
        <v>-4.7716219809253333E-3</v>
      </c>
      <c r="O1926">
        <f t="shared" si="204"/>
        <v>1.3351440837686718E-3</v>
      </c>
    </row>
    <row r="1927" spans="1:15">
      <c r="A1927" s="2">
        <v>42300</v>
      </c>
      <c r="B1927" s="1">
        <v>65.900001525878906</v>
      </c>
      <c r="C1927" s="1">
        <v>27</v>
      </c>
      <c r="D1927" s="1">
        <v>37.950000762939453</v>
      </c>
      <c r="E1927" s="1">
        <v>27.25</v>
      </c>
      <c r="F1927" s="1">
        <v>14.75</v>
      </c>
      <c r="G1927" s="1">
        <v>22.64999961853027</v>
      </c>
      <c r="I1927" s="2">
        <v>42300</v>
      </c>
      <c r="J1927">
        <f t="shared" si="199"/>
        <v>6.1068935248687981E-3</v>
      </c>
      <c r="K1927">
        <f t="shared" si="200"/>
        <v>2.1953062908068331E-2</v>
      </c>
      <c r="L1927">
        <f t="shared" si="201"/>
        <v>9.8456336843233613E-3</v>
      </c>
      <c r="M1927">
        <f t="shared" si="202"/>
        <v>5.5350411962663913E-3</v>
      </c>
      <c r="N1927">
        <f t="shared" si="203"/>
        <v>1.0273946206237698E-2</v>
      </c>
      <c r="O1927">
        <f t="shared" si="204"/>
        <v>6.6666497124564395E-3</v>
      </c>
    </row>
    <row r="1928" spans="1:15">
      <c r="A1928" s="2">
        <v>42303</v>
      </c>
      <c r="B1928" s="1">
        <v>64.550003051757813</v>
      </c>
      <c r="C1928" s="1">
        <v>26.89999961853027</v>
      </c>
      <c r="D1928" s="1">
        <v>38.200000762939453</v>
      </c>
      <c r="E1928" s="1">
        <v>27.680000305175781</v>
      </c>
      <c r="F1928" s="1">
        <v>14.77999973297119</v>
      </c>
      <c r="G1928" s="1">
        <v>21.930000305175781</v>
      </c>
      <c r="I1928" s="2">
        <v>42303</v>
      </c>
      <c r="J1928">
        <f t="shared" si="199"/>
        <v>-2.0485560589720925E-2</v>
      </c>
      <c r="K1928">
        <f t="shared" si="200"/>
        <v>-3.7037178322122267E-3</v>
      </c>
      <c r="L1928">
        <f t="shared" si="201"/>
        <v>6.5876151508313177E-3</v>
      </c>
      <c r="M1928">
        <f t="shared" si="202"/>
        <v>1.5779827712872705E-2</v>
      </c>
      <c r="N1928">
        <f t="shared" si="203"/>
        <v>2.0338802014365849E-3</v>
      </c>
      <c r="O1928">
        <f t="shared" si="204"/>
        <v>-3.1788049690095688E-2</v>
      </c>
    </row>
    <row r="1929" spans="1:15">
      <c r="A1929" s="2">
        <v>42304</v>
      </c>
      <c r="B1929" s="1">
        <v>64.199996948242188</v>
      </c>
      <c r="C1929" s="1">
        <v>26.79999923706055</v>
      </c>
      <c r="D1929" s="1">
        <v>37.75</v>
      </c>
      <c r="E1929" s="1">
        <v>27.340000152587891</v>
      </c>
      <c r="F1929" s="1">
        <v>14.72999954223633</v>
      </c>
      <c r="G1929" s="1">
        <v>21.95000076293945</v>
      </c>
      <c r="I1929" s="2">
        <v>42304</v>
      </c>
      <c r="J1929">
        <f t="shared" si="199"/>
        <v>-5.4222476679820037E-3</v>
      </c>
      <c r="K1929">
        <f t="shared" si="200"/>
        <v>-3.7174863527073597E-3</v>
      </c>
      <c r="L1929">
        <f t="shared" si="201"/>
        <v>-1.178012444900344E-2</v>
      </c>
      <c r="M1929">
        <f t="shared" si="202"/>
        <v>-1.2283242371363532E-2</v>
      </c>
      <c r="N1929">
        <f t="shared" si="203"/>
        <v>-3.3829628983902764E-3</v>
      </c>
      <c r="O1929">
        <f t="shared" si="204"/>
        <v>9.1201356522315868E-4</v>
      </c>
    </row>
    <row r="1930" spans="1:15">
      <c r="A1930" s="2">
        <v>42305</v>
      </c>
      <c r="B1930" s="1">
        <v>63.75</v>
      </c>
      <c r="C1930" s="1">
        <v>26.780000686645511</v>
      </c>
      <c r="D1930" s="1">
        <v>37.549999237060547</v>
      </c>
      <c r="E1930" s="1">
        <v>27.219999313354489</v>
      </c>
      <c r="F1930" s="1">
        <v>14.670000076293951</v>
      </c>
      <c r="G1930" s="1">
        <v>21.95000076293945</v>
      </c>
      <c r="I1930" s="2">
        <v>42305</v>
      </c>
      <c r="J1930">
        <f t="shared" si="199"/>
        <v>-7.0092985924122934E-3</v>
      </c>
      <c r="K1930">
        <f t="shared" si="200"/>
        <v>-7.4621458896849294E-4</v>
      </c>
      <c r="L1930">
        <f t="shared" si="201"/>
        <v>-5.2980334553497516E-3</v>
      </c>
      <c r="M1930">
        <f t="shared" si="202"/>
        <v>-4.3892040440256987E-3</v>
      </c>
      <c r="N1930">
        <f t="shared" si="203"/>
        <v>-4.0732836257284808E-3</v>
      </c>
      <c r="O1930">
        <f t="shared" si="204"/>
        <v>0</v>
      </c>
    </row>
    <row r="1931" spans="1:15">
      <c r="A1931" s="2">
        <v>42306</v>
      </c>
      <c r="B1931" s="1">
        <v>63.299999237060547</v>
      </c>
      <c r="C1931" s="1">
        <v>26.489999771118161</v>
      </c>
      <c r="D1931" s="1">
        <v>37.240001678466797</v>
      </c>
      <c r="E1931" s="1">
        <v>27.219999313354489</v>
      </c>
      <c r="F1931" s="1">
        <v>14.539999961853029</v>
      </c>
      <c r="G1931" s="1">
        <v>21.719999313354489</v>
      </c>
      <c r="I1931" s="2">
        <v>42306</v>
      </c>
      <c r="J1931">
        <f t="shared" si="199"/>
        <v>-7.058835497089461E-3</v>
      </c>
      <c r="K1931">
        <f t="shared" si="200"/>
        <v>-1.0829010757716924E-2</v>
      </c>
      <c r="L1931">
        <f t="shared" si="201"/>
        <v>-8.2555942714319201E-3</v>
      </c>
      <c r="M1931">
        <f t="shared" si="202"/>
        <v>0</v>
      </c>
      <c r="N1931">
        <f t="shared" si="203"/>
        <v>-8.8616301134855323E-3</v>
      </c>
      <c r="O1931">
        <f t="shared" si="204"/>
        <v>-1.0478425584991194E-2</v>
      </c>
    </row>
    <row r="1932" spans="1:15">
      <c r="A1932" s="2">
        <v>42307</v>
      </c>
      <c r="B1932" s="1">
        <v>63.200000762939453</v>
      </c>
      <c r="C1932" s="1">
        <v>26.29999923706055</v>
      </c>
      <c r="D1932" s="1">
        <v>37.299999237060547</v>
      </c>
      <c r="E1932" s="1">
        <v>27.020000457763668</v>
      </c>
      <c r="F1932" s="1">
        <v>14.560000419616699</v>
      </c>
      <c r="G1932" s="1">
        <v>21.659999847412109</v>
      </c>
      <c r="I1932" s="2">
        <v>42307</v>
      </c>
      <c r="J1932">
        <f t="shared" si="199"/>
        <v>-1.5797547444921164E-3</v>
      </c>
      <c r="K1932">
        <f t="shared" si="200"/>
        <v>-7.1725381539929712E-3</v>
      </c>
      <c r="L1932">
        <f t="shared" si="201"/>
        <v>1.6111051527809745E-3</v>
      </c>
      <c r="M1932">
        <f t="shared" si="202"/>
        <v>-7.3474967169708284E-3</v>
      </c>
      <c r="N1932">
        <f t="shared" si="203"/>
        <v>1.3755473050992477E-3</v>
      </c>
      <c r="O1932">
        <f t="shared" si="204"/>
        <v>-2.7624064382676446E-3</v>
      </c>
    </row>
    <row r="1933" spans="1:15">
      <c r="A1933" s="2">
        <v>42310</v>
      </c>
      <c r="B1933" s="1">
        <v>63.299999237060547</v>
      </c>
      <c r="C1933" s="1">
        <v>26.329999923706051</v>
      </c>
      <c r="D1933" s="1">
        <v>37.560001373291023</v>
      </c>
      <c r="E1933" s="1">
        <v>26.969999313354489</v>
      </c>
      <c r="F1933" s="1">
        <v>14.539999961853029</v>
      </c>
      <c r="G1933" s="1">
        <v>21.659999847412109</v>
      </c>
      <c r="I1933" s="2">
        <v>42310</v>
      </c>
      <c r="J1933">
        <f t="shared" si="199"/>
        <v>1.5822543182583782E-3</v>
      </c>
      <c r="K1933">
        <f t="shared" si="200"/>
        <v>1.1407105519313228E-3</v>
      </c>
      <c r="L1933">
        <f t="shared" si="201"/>
        <v>6.9705667975494979E-3</v>
      </c>
      <c r="M1933">
        <f t="shared" si="202"/>
        <v>-1.8505234478933118E-3</v>
      </c>
      <c r="N1933">
        <f t="shared" si="203"/>
        <v>-1.3736577738502993E-3</v>
      </c>
      <c r="O1933">
        <f t="shared" si="204"/>
        <v>0</v>
      </c>
    </row>
    <row r="1934" spans="1:15">
      <c r="A1934" s="2">
        <v>42311</v>
      </c>
      <c r="B1934" s="1">
        <v>64.300003051757813</v>
      </c>
      <c r="C1934" s="1">
        <v>26.79000091552734</v>
      </c>
      <c r="D1934" s="1">
        <v>38.139999389648438</v>
      </c>
      <c r="E1934" s="1">
        <v>27.54999923706055</v>
      </c>
      <c r="F1934" s="1">
        <v>14.760000228881839</v>
      </c>
      <c r="G1934" s="1">
        <v>21.889999389648441</v>
      </c>
      <c r="I1934" s="2">
        <v>42311</v>
      </c>
      <c r="J1934">
        <f t="shared" si="199"/>
        <v>1.5797848763824136E-2</v>
      </c>
      <c r="K1934">
        <f t="shared" si="200"/>
        <v>1.7470603613907724E-2</v>
      </c>
      <c r="L1934">
        <f t="shared" si="201"/>
        <v>1.5441906154184868E-2</v>
      </c>
      <c r="M1934">
        <f t="shared" si="202"/>
        <v>2.1505374062759746E-2</v>
      </c>
      <c r="N1934">
        <f t="shared" si="203"/>
        <v>1.5130692407565368E-2</v>
      </c>
      <c r="O1934">
        <f t="shared" si="204"/>
        <v>1.0618630833638327E-2</v>
      </c>
    </row>
    <row r="1935" spans="1:15">
      <c r="A1935" s="2">
        <v>42312</v>
      </c>
      <c r="B1935" s="1">
        <v>65.550003051757813</v>
      </c>
      <c r="C1935" s="1">
        <v>27.04999923706055</v>
      </c>
      <c r="D1935" s="1">
        <v>39.299999237060547</v>
      </c>
      <c r="E1935" s="1">
        <v>28.110000610351559</v>
      </c>
      <c r="F1935" s="1">
        <v>14.920000076293951</v>
      </c>
      <c r="G1935" s="1">
        <v>22.090000152587891</v>
      </c>
      <c r="I1935" s="2">
        <v>42312</v>
      </c>
      <c r="J1935">
        <f t="shared" si="199"/>
        <v>1.9440123494143875E-2</v>
      </c>
      <c r="K1935">
        <f t="shared" si="200"/>
        <v>9.7050508640526625E-3</v>
      </c>
      <c r="L1935">
        <f t="shared" si="201"/>
        <v>3.0414259726678036E-2</v>
      </c>
      <c r="M1935">
        <f t="shared" si="202"/>
        <v>2.0326729176009875E-2</v>
      </c>
      <c r="N1935">
        <f t="shared" si="203"/>
        <v>1.0840097895054851E-2</v>
      </c>
      <c r="O1935">
        <f t="shared" si="204"/>
        <v>9.1366271592509922E-3</v>
      </c>
    </row>
    <row r="1936" spans="1:15">
      <c r="A1936" s="2">
        <v>42313</v>
      </c>
      <c r="B1936" s="1">
        <v>65.400001525878906</v>
      </c>
      <c r="C1936" s="1">
        <v>27.14999961853027</v>
      </c>
      <c r="D1936" s="1">
        <v>38.939998626708977</v>
      </c>
      <c r="E1936" s="1">
        <v>28.059999465942379</v>
      </c>
      <c r="F1936" s="1">
        <v>15.02999973297119</v>
      </c>
      <c r="G1936" s="1">
        <v>22.159999847412109</v>
      </c>
      <c r="I1936" s="2">
        <v>42313</v>
      </c>
      <c r="J1936">
        <f t="shared" si="199"/>
        <v>-2.2883526910054621E-3</v>
      </c>
      <c r="K1936">
        <f t="shared" si="200"/>
        <v>3.6968718776417319E-3</v>
      </c>
      <c r="L1936">
        <f t="shared" si="201"/>
        <v>-9.1603210519170461E-3</v>
      </c>
      <c r="M1936">
        <f t="shared" si="202"/>
        <v>-1.7787671050695985E-3</v>
      </c>
      <c r="N1936">
        <f t="shared" si="203"/>
        <v>7.3726311068868519E-3</v>
      </c>
      <c r="O1936">
        <f t="shared" si="204"/>
        <v>3.1688408483789956E-3</v>
      </c>
    </row>
    <row r="1937" spans="1:15">
      <c r="A1937" s="2">
        <v>42314</v>
      </c>
      <c r="B1937" s="1">
        <v>64.099998474121094</v>
      </c>
      <c r="C1937" s="1">
        <v>26.95999908447266</v>
      </c>
      <c r="D1937" s="1">
        <v>38.209999084472663</v>
      </c>
      <c r="E1937" s="1">
        <v>27.680000305175781</v>
      </c>
      <c r="F1937" s="1">
        <v>14.80000019073486</v>
      </c>
      <c r="G1937" s="1">
        <v>21.969999313354489</v>
      </c>
      <c r="I1937" s="2">
        <v>42314</v>
      </c>
      <c r="J1937">
        <f t="shared" si="199"/>
        <v>-1.9877722040165378E-2</v>
      </c>
      <c r="K1937">
        <f t="shared" si="200"/>
        <v>-6.9981781483316099E-3</v>
      </c>
      <c r="L1937">
        <f t="shared" si="201"/>
        <v>-1.8746778838754415E-2</v>
      </c>
      <c r="M1937">
        <f t="shared" si="202"/>
        <v>-1.3542379472523484E-2</v>
      </c>
      <c r="N1937">
        <f t="shared" si="203"/>
        <v>-1.5302697692787163E-2</v>
      </c>
      <c r="O1937">
        <f t="shared" si="204"/>
        <v>-8.5740313793282539E-3</v>
      </c>
    </row>
    <row r="1938" spans="1:15">
      <c r="A1938" s="2">
        <v>42317</v>
      </c>
      <c r="B1938" s="1">
        <v>63.650001525878913</v>
      </c>
      <c r="C1938" s="1">
        <v>26.5</v>
      </c>
      <c r="D1938" s="1">
        <v>38.290000915527337</v>
      </c>
      <c r="E1938" s="1">
        <v>27.5</v>
      </c>
      <c r="F1938" s="1">
        <v>14.710000038146971</v>
      </c>
      <c r="G1938" s="1">
        <v>21.680000305175781</v>
      </c>
      <c r="I1938" s="2">
        <v>42317</v>
      </c>
      <c r="J1938">
        <f t="shared" si="199"/>
        <v>-7.0202333690203809E-3</v>
      </c>
      <c r="K1938">
        <f t="shared" si="200"/>
        <v>-1.7062281160743497E-2</v>
      </c>
      <c r="L1938">
        <f t="shared" si="201"/>
        <v>2.0937407215794335E-3</v>
      </c>
      <c r="M1938">
        <f t="shared" si="202"/>
        <v>-6.502901126851637E-3</v>
      </c>
      <c r="N1938">
        <f t="shared" si="203"/>
        <v>-6.0810913127035638E-3</v>
      </c>
      <c r="O1938">
        <f t="shared" si="204"/>
        <v>-1.3199773201742031E-2</v>
      </c>
    </row>
    <row r="1939" spans="1:15">
      <c r="A1939" s="2">
        <v>42318</v>
      </c>
      <c r="B1939" s="1">
        <v>62.900001525878913</v>
      </c>
      <c r="C1939" s="1">
        <v>26.379999160766602</v>
      </c>
      <c r="D1939" s="1">
        <v>38.029998779296882</v>
      </c>
      <c r="E1939" s="1">
        <v>27.20000076293945</v>
      </c>
      <c r="F1939" s="1">
        <v>14.579999923706049</v>
      </c>
      <c r="G1939" s="1">
        <v>21.54999923706055</v>
      </c>
      <c r="I1939" s="2">
        <v>42318</v>
      </c>
      <c r="J1939">
        <f t="shared" si="199"/>
        <v>-1.1783189034097098E-2</v>
      </c>
      <c r="K1939">
        <f t="shared" si="200"/>
        <v>-4.5283335559772996E-3</v>
      </c>
      <c r="L1939">
        <f t="shared" si="201"/>
        <v>-6.7903402980859853E-3</v>
      </c>
      <c r="M1939">
        <f t="shared" si="202"/>
        <v>-1.0909063165838197E-2</v>
      </c>
      <c r="N1939">
        <f t="shared" si="203"/>
        <v>-8.8375332497482254E-3</v>
      </c>
      <c r="O1939">
        <f t="shared" si="204"/>
        <v>-5.9963591460003339E-3</v>
      </c>
    </row>
    <row r="1940" spans="1:15">
      <c r="A1940" s="2">
        <v>42319</v>
      </c>
      <c r="B1940" s="1">
        <v>62.150001525878913</v>
      </c>
      <c r="C1940" s="1">
        <v>25.840000152587891</v>
      </c>
      <c r="D1940" s="1">
        <v>37.409999847412109</v>
      </c>
      <c r="E1940" s="1">
        <v>26.840000152587891</v>
      </c>
      <c r="F1940" s="1">
        <v>14.39999961853027</v>
      </c>
      <c r="G1940" s="1">
        <v>21.129999160766602</v>
      </c>
      <c r="I1940" s="2">
        <v>42319</v>
      </c>
      <c r="J1940">
        <f t="shared" si="199"/>
        <v>-1.1923688105022191E-2</v>
      </c>
      <c r="K1940">
        <f t="shared" si="200"/>
        <v>-2.0470016124254441E-2</v>
      </c>
      <c r="L1940">
        <f t="shared" si="201"/>
        <v>-1.6302891185531496E-2</v>
      </c>
      <c r="M1940">
        <f t="shared" si="202"/>
        <v>-1.3235316185801989E-2</v>
      </c>
      <c r="N1940">
        <f t="shared" si="203"/>
        <v>-1.2345700008071447E-2</v>
      </c>
      <c r="O1940">
        <f t="shared" si="204"/>
        <v>-1.9489563395048985E-2</v>
      </c>
    </row>
    <row r="1941" spans="1:15">
      <c r="A1941" s="2">
        <v>42320</v>
      </c>
      <c r="B1941" s="1">
        <v>62.25</v>
      </c>
      <c r="C1941" s="1">
        <v>25.85000038146973</v>
      </c>
      <c r="D1941" s="1">
        <v>37.540000915527337</v>
      </c>
      <c r="E1941" s="1">
        <v>26.85000038146973</v>
      </c>
      <c r="F1941" s="1">
        <v>14.35000038146973</v>
      </c>
      <c r="G1941" s="1">
        <v>21.079999923706051</v>
      </c>
      <c r="I1941" s="2">
        <v>42320</v>
      </c>
      <c r="J1941">
        <f t="shared" si="199"/>
        <v>1.6089858675135806E-3</v>
      </c>
      <c r="K1941">
        <f t="shared" si="200"/>
        <v>3.8700575939578551E-4</v>
      </c>
      <c r="L1941">
        <f t="shared" si="201"/>
        <v>3.4750352484756901E-3</v>
      </c>
      <c r="M1941">
        <f t="shared" si="202"/>
        <v>3.7258676695183537E-4</v>
      </c>
      <c r="N1941">
        <f t="shared" si="203"/>
        <v>-3.4721693322963382E-3</v>
      </c>
      <c r="O1941">
        <f t="shared" si="204"/>
        <v>-2.3662678204638622E-3</v>
      </c>
    </row>
    <row r="1942" spans="1:15">
      <c r="A1942" s="2">
        <v>42321</v>
      </c>
      <c r="B1942" s="1">
        <v>61.599998474121087</v>
      </c>
      <c r="C1942" s="1">
        <v>25.5</v>
      </c>
      <c r="D1942" s="1">
        <v>37.099998474121087</v>
      </c>
      <c r="E1942" s="1">
        <v>26.670000076293949</v>
      </c>
      <c r="F1942" s="1">
        <v>14.30000019073486</v>
      </c>
      <c r="G1942" s="1">
        <v>20.879999160766602</v>
      </c>
      <c r="I1942" s="2">
        <v>42321</v>
      </c>
      <c r="J1942">
        <f t="shared" si="199"/>
        <v>-1.0441791580384151E-2</v>
      </c>
      <c r="K1942">
        <f t="shared" si="200"/>
        <v>-1.3539666394768172E-2</v>
      </c>
      <c r="L1942">
        <f t="shared" si="201"/>
        <v>-1.1720895862425397E-2</v>
      </c>
      <c r="M1942">
        <f t="shared" si="202"/>
        <v>-6.7039218852304643E-3</v>
      </c>
      <c r="N1942">
        <f t="shared" si="203"/>
        <v>-3.4843337564949496E-3</v>
      </c>
      <c r="O1942">
        <f t="shared" si="204"/>
        <v>-9.487702261067545E-3</v>
      </c>
    </row>
    <row r="1943" spans="1:15">
      <c r="A1943" s="2">
        <v>42324</v>
      </c>
      <c r="B1943" s="1">
        <v>61.150001525878913</v>
      </c>
      <c r="C1943" s="1">
        <v>25.280000686645511</v>
      </c>
      <c r="D1943" s="1">
        <v>36.330001831054688</v>
      </c>
      <c r="E1943" s="1">
        <v>26.370000839233398</v>
      </c>
      <c r="F1943" s="1">
        <v>14.27000045776367</v>
      </c>
      <c r="G1943" s="1">
        <v>20.829999923706051</v>
      </c>
      <c r="I1943" s="2">
        <v>42324</v>
      </c>
      <c r="J1943">
        <f t="shared" si="199"/>
        <v>-7.3051454446256608E-3</v>
      </c>
      <c r="K1943">
        <f t="shared" si="200"/>
        <v>-8.6274240531172015E-3</v>
      </c>
      <c r="L1943">
        <f t="shared" si="201"/>
        <v>-2.0754627351359769E-2</v>
      </c>
      <c r="M1943">
        <f t="shared" si="202"/>
        <v>-1.1248565286927371E-2</v>
      </c>
      <c r="N1943">
        <f t="shared" si="203"/>
        <v>-2.0978833965769324E-3</v>
      </c>
      <c r="O1943">
        <f t="shared" si="204"/>
        <v>-2.3945995723265502E-3</v>
      </c>
    </row>
    <row r="1944" spans="1:15">
      <c r="A1944" s="2">
        <v>42325</v>
      </c>
      <c r="B1944" s="1">
        <v>62.349998474121087</v>
      </c>
      <c r="C1944" s="1">
        <v>25.70000076293945</v>
      </c>
      <c r="D1944" s="1">
        <v>37.630001068115227</v>
      </c>
      <c r="E1944" s="1">
        <v>26.979999542236332</v>
      </c>
      <c r="F1944" s="1">
        <v>14.409999847412109</v>
      </c>
      <c r="G1944" s="1">
        <v>21.229999542236332</v>
      </c>
      <c r="I1944" s="2">
        <v>42325</v>
      </c>
      <c r="J1944">
        <f t="shared" si="199"/>
        <v>1.9623825319682618E-2</v>
      </c>
      <c r="K1944">
        <f t="shared" si="200"/>
        <v>1.6613926617328325E-2</v>
      </c>
      <c r="L1944">
        <f t="shared" si="201"/>
        <v>3.5783076563164595E-2</v>
      </c>
      <c r="M1944">
        <f t="shared" si="202"/>
        <v>2.3132297443668435E-2</v>
      </c>
      <c r="N1944">
        <f t="shared" si="203"/>
        <v>9.8107487846835952E-3</v>
      </c>
      <c r="O1944">
        <f t="shared" si="204"/>
        <v>1.9203054248456908E-2</v>
      </c>
    </row>
    <row r="1945" spans="1:15">
      <c r="A1945" s="2">
        <v>42326</v>
      </c>
      <c r="B1945" s="1">
        <v>61.400001525878913</v>
      </c>
      <c r="C1945" s="1">
        <v>25.559999465942379</v>
      </c>
      <c r="D1945" s="1">
        <v>36.900001525878913</v>
      </c>
      <c r="E1945" s="1">
        <v>26.639999389648441</v>
      </c>
      <c r="F1945" s="1">
        <v>14.14999961853027</v>
      </c>
      <c r="G1945" s="1">
        <v>21.120000839233398</v>
      </c>
      <c r="I1945" s="2">
        <v>42326</v>
      </c>
      <c r="J1945">
        <f t="shared" si="199"/>
        <v>-1.5236519189915905E-2</v>
      </c>
      <c r="K1945">
        <f t="shared" si="200"/>
        <v>-5.4475211222156242E-3</v>
      </c>
      <c r="L1945">
        <f t="shared" si="201"/>
        <v>-1.9399402644579233E-2</v>
      </c>
      <c r="M1945">
        <f t="shared" si="202"/>
        <v>-1.2601933223002142E-2</v>
      </c>
      <c r="N1945">
        <f t="shared" si="203"/>
        <v>-1.8043041751213684E-2</v>
      </c>
      <c r="O1945">
        <f t="shared" si="204"/>
        <v>-5.1812861693234956E-3</v>
      </c>
    </row>
    <row r="1946" spans="1:15">
      <c r="A1946" s="2">
        <v>42327</v>
      </c>
      <c r="B1946" s="1">
        <v>62.299999237060547</v>
      </c>
      <c r="C1946" s="1">
        <v>25.60000038146973</v>
      </c>
      <c r="D1946" s="1">
        <v>37.279998779296882</v>
      </c>
      <c r="E1946" s="1">
        <v>26.819999694824219</v>
      </c>
      <c r="F1946" s="1">
        <v>14.329999923706049</v>
      </c>
      <c r="G1946" s="1">
        <v>21.219999313354489</v>
      </c>
      <c r="I1946" s="2">
        <v>42327</v>
      </c>
      <c r="J1946">
        <f t="shared" si="199"/>
        <v>1.4657942814582861E-2</v>
      </c>
      <c r="K1946">
        <f t="shared" si="200"/>
        <v>1.5649810783701459E-3</v>
      </c>
      <c r="L1946">
        <f t="shared" si="201"/>
        <v>1.0298028122071132E-2</v>
      </c>
      <c r="M1946">
        <f t="shared" si="202"/>
        <v>6.7567683671089264E-3</v>
      </c>
      <c r="N1946">
        <f t="shared" si="203"/>
        <v>1.2720869966671823E-2</v>
      </c>
      <c r="O1946">
        <f t="shared" si="204"/>
        <v>4.7347760486509474E-3</v>
      </c>
    </row>
    <row r="1947" spans="1:15">
      <c r="A1947" s="2">
        <v>42328</v>
      </c>
      <c r="B1947" s="1">
        <v>62.299999237060547</v>
      </c>
      <c r="C1947" s="1">
        <v>25.620000839233398</v>
      </c>
      <c r="D1947" s="1">
        <v>37.479999542236328</v>
      </c>
      <c r="E1947" s="1">
        <v>26.89999961853027</v>
      </c>
      <c r="F1947" s="1">
        <v>14.239999771118161</v>
      </c>
      <c r="G1947" s="1">
        <v>21.239999771118161</v>
      </c>
      <c r="I1947" s="2">
        <v>42328</v>
      </c>
      <c r="J1947">
        <f t="shared" si="199"/>
        <v>0</v>
      </c>
      <c r="K1947">
        <f t="shared" si="200"/>
        <v>7.8126786975149531E-4</v>
      </c>
      <c r="L1947">
        <f t="shared" si="201"/>
        <v>5.3648275077335756E-3</v>
      </c>
      <c r="M1947">
        <f t="shared" si="202"/>
        <v>2.9828458097070631E-3</v>
      </c>
      <c r="N1947">
        <f t="shared" si="203"/>
        <v>-6.2805410374777489E-3</v>
      </c>
      <c r="O1947">
        <f t="shared" si="204"/>
        <v>9.4252867157657667E-4</v>
      </c>
    </row>
    <row r="1948" spans="1:15">
      <c r="A1948" s="2">
        <v>42331</v>
      </c>
      <c r="B1948" s="1">
        <v>62.599998474121087</v>
      </c>
      <c r="C1948" s="1">
        <v>25.64999961853027</v>
      </c>
      <c r="D1948" s="1">
        <v>37.659999847412109</v>
      </c>
      <c r="E1948" s="1">
        <v>27.260000228881839</v>
      </c>
      <c r="F1948" s="1">
        <v>14.25</v>
      </c>
      <c r="G1948" s="1">
        <v>21.260000228881839</v>
      </c>
      <c r="I1948" s="2">
        <v>42331</v>
      </c>
      <c r="J1948">
        <f t="shared" si="199"/>
        <v>4.8153971225424752E-3</v>
      </c>
      <c r="K1948">
        <f t="shared" si="200"/>
        <v>1.1709125025059551E-3</v>
      </c>
      <c r="L1948">
        <f t="shared" si="201"/>
        <v>4.8025695670817267E-3</v>
      </c>
      <c r="M1948">
        <f t="shared" si="202"/>
        <v>1.3382922507685854E-2</v>
      </c>
      <c r="N1948">
        <f t="shared" si="203"/>
        <v>7.0226327546171351E-4</v>
      </c>
      <c r="O1948">
        <f t="shared" si="204"/>
        <v>9.4164114779677678E-4</v>
      </c>
    </row>
    <row r="1949" spans="1:15">
      <c r="A1949" s="2">
        <v>42332</v>
      </c>
      <c r="B1949" s="1">
        <v>61.950000762939453</v>
      </c>
      <c r="C1949" s="1">
        <v>24.809999465942379</v>
      </c>
      <c r="D1949" s="1">
        <v>37.270000457763672</v>
      </c>
      <c r="E1949" s="1">
        <v>26.04999923706055</v>
      </c>
      <c r="F1949" s="1">
        <v>13.829999923706049</v>
      </c>
      <c r="G1949" s="1">
        <v>21.25</v>
      </c>
      <c r="I1949" s="2">
        <v>42332</v>
      </c>
      <c r="J1949">
        <f t="shared" si="199"/>
        <v>-1.0383350271970748E-2</v>
      </c>
      <c r="K1949">
        <f t="shared" si="200"/>
        <v>-3.2748544447581636E-2</v>
      </c>
      <c r="L1949">
        <f t="shared" si="201"/>
        <v>-1.0355799023595513E-2</v>
      </c>
      <c r="M1949">
        <f t="shared" si="202"/>
        <v>-4.4387416788767994E-2</v>
      </c>
      <c r="N1949">
        <f t="shared" si="203"/>
        <v>-2.9473689564487763E-2</v>
      </c>
      <c r="O1949">
        <f t="shared" si="204"/>
        <v>-4.703776469510155E-4</v>
      </c>
    </row>
    <row r="1950" spans="1:15">
      <c r="A1950" s="2">
        <v>42333</v>
      </c>
      <c r="B1950" s="1">
        <v>61.950000762939453</v>
      </c>
      <c r="C1950" s="1">
        <v>24.690000534057621</v>
      </c>
      <c r="D1950" s="1">
        <v>37.450000762939453</v>
      </c>
      <c r="E1950" s="1">
        <v>25.770000457763668</v>
      </c>
      <c r="F1950" s="1">
        <v>13.80000019073486</v>
      </c>
      <c r="G1950" s="1">
        <v>21.180000305175781</v>
      </c>
      <c r="I1950" s="2">
        <v>42333</v>
      </c>
      <c r="J1950">
        <f t="shared" si="199"/>
        <v>0</v>
      </c>
      <c r="K1950">
        <f t="shared" si="200"/>
        <v>-4.8367164235325992E-3</v>
      </c>
      <c r="L1950">
        <f t="shared" si="201"/>
        <v>4.8296298085578797E-3</v>
      </c>
      <c r="M1950">
        <f t="shared" si="202"/>
        <v>-1.0748513915445198E-2</v>
      </c>
      <c r="N1950">
        <f t="shared" si="203"/>
        <v>-2.169178100989501E-3</v>
      </c>
      <c r="O1950">
        <f t="shared" si="204"/>
        <v>-3.2941032858455881E-3</v>
      </c>
    </row>
    <row r="1951" spans="1:15">
      <c r="A1951" s="2">
        <v>42334</v>
      </c>
      <c r="B1951" s="1">
        <v>62.799999237060547</v>
      </c>
      <c r="C1951" s="1">
        <v>25.14999961853027</v>
      </c>
      <c r="D1951" s="1">
        <v>37.860000610351563</v>
      </c>
      <c r="E1951" s="1">
        <v>26.239999771118161</v>
      </c>
      <c r="F1951" s="1">
        <v>13.85000038146973</v>
      </c>
      <c r="G1951" s="1">
        <v>21.35000038146973</v>
      </c>
      <c r="I1951" s="2">
        <v>42334</v>
      </c>
      <c r="J1951">
        <f t="shared" si="199"/>
        <v>1.3720717734511976E-2</v>
      </c>
      <c r="K1951">
        <f t="shared" si="200"/>
        <v>1.8630987222463688E-2</v>
      </c>
      <c r="L1951">
        <f t="shared" si="201"/>
        <v>1.0947926276622283E-2</v>
      </c>
      <c r="M1951">
        <f t="shared" si="202"/>
        <v>1.8238234575308151E-2</v>
      </c>
      <c r="N1951">
        <f t="shared" si="203"/>
        <v>3.6232021770869149E-3</v>
      </c>
      <c r="O1951">
        <f t="shared" si="204"/>
        <v>8.0264435242904959E-3</v>
      </c>
    </row>
    <row r="1952" spans="1:15">
      <c r="A1952" s="2">
        <v>42335</v>
      </c>
      <c r="B1952" s="1">
        <v>61.950000762939453</v>
      </c>
      <c r="C1952" s="1">
        <v>25.309999465942379</v>
      </c>
      <c r="D1952" s="1">
        <v>37.650001525878913</v>
      </c>
      <c r="E1952" s="1">
        <v>26.10000038146973</v>
      </c>
      <c r="F1952" s="1">
        <v>13.85000038146973</v>
      </c>
      <c r="G1952" s="1">
        <v>21.360000610351559</v>
      </c>
      <c r="I1952" s="2">
        <v>42335</v>
      </c>
      <c r="J1952">
        <f t="shared" si="199"/>
        <v>-1.3535007714131929E-2</v>
      </c>
      <c r="K1952">
        <f t="shared" si="200"/>
        <v>6.361823055226732E-3</v>
      </c>
      <c r="L1952">
        <f t="shared" si="201"/>
        <v>-5.5467269172529239E-3</v>
      </c>
      <c r="M1952">
        <f t="shared" si="202"/>
        <v>-5.3353426398473104E-3</v>
      </c>
      <c r="N1952">
        <f t="shared" si="203"/>
        <v>0</v>
      </c>
      <c r="O1952">
        <f t="shared" si="204"/>
        <v>4.6839478703280559E-4</v>
      </c>
    </row>
    <row r="1953" spans="1:15">
      <c r="A1953" s="2">
        <v>42338</v>
      </c>
      <c r="B1953" s="1">
        <v>61.200000762939453</v>
      </c>
      <c r="C1953" s="1">
        <v>24.819999694824219</v>
      </c>
      <c r="D1953" s="1">
        <v>36.840000152587891</v>
      </c>
      <c r="E1953" s="1">
        <v>25.5</v>
      </c>
      <c r="F1953" s="1">
        <v>13.560000419616699</v>
      </c>
      <c r="G1953" s="1">
        <v>21.20999908447266</v>
      </c>
      <c r="I1953" s="2">
        <v>42338</v>
      </c>
      <c r="J1953">
        <f t="shared" si="199"/>
        <v>-1.2106537381169411E-2</v>
      </c>
      <c r="K1953">
        <f t="shared" si="200"/>
        <v>-1.9359928149248428E-2</v>
      </c>
      <c r="L1953">
        <f t="shared" si="201"/>
        <v>-2.1513979826382326E-2</v>
      </c>
      <c r="M1953">
        <f t="shared" si="202"/>
        <v>-2.2988520026831633E-2</v>
      </c>
      <c r="N1953">
        <f t="shared" si="203"/>
        <v>-2.0938624827839664E-2</v>
      </c>
      <c r="O1953">
        <f t="shared" si="204"/>
        <v>-7.0225431457246719E-3</v>
      </c>
    </row>
    <row r="1954" spans="1:15">
      <c r="A1954" s="2">
        <v>42339</v>
      </c>
      <c r="B1954" s="1">
        <v>62.400001525878913</v>
      </c>
      <c r="C1954" s="1">
        <v>25.190000534057621</v>
      </c>
      <c r="D1954" s="1">
        <v>37.619998931884773</v>
      </c>
      <c r="E1954" s="1">
        <v>26.10000038146973</v>
      </c>
      <c r="F1954" s="1">
        <v>13.760000228881839</v>
      </c>
      <c r="G1954" s="1">
        <v>21.469999313354489</v>
      </c>
      <c r="I1954" s="2">
        <v>42339</v>
      </c>
      <c r="J1954">
        <f t="shared" si="199"/>
        <v>1.9607855359147938E-2</v>
      </c>
      <c r="K1954">
        <f t="shared" si="200"/>
        <v>1.4907366792214717E-2</v>
      </c>
      <c r="L1954">
        <f t="shared" si="201"/>
        <v>2.1172605213523314E-2</v>
      </c>
      <c r="M1954">
        <f t="shared" si="202"/>
        <v>2.3529426724303141E-2</v>
      </c>
      <c r="N1954">
        <f t="shared" si="203"/>
        <v>1.4749248014462353E-2</v>
      </c>
      <c r="O1954">
        <f t="shared" si="204"/>
        <v>1.2258380014366379E-2</v>
      </c>
    </row>
    <row r="1955" spans="1:15">
      <c r="A1955" s="2">
        <v>42340</v>
      </c>
      <c r="B1955" s="1">
        <v>62.299999237060547</v>
      </c>
      <c r="C1955" s="1">
        <v>25.120000839233398</v>
      </c>
      <c r="D1955" s="1">
        <v>38.180000305175781</v>
      </c>
      <c r="E1955" s="1">
        <v>26.329999923706051</v>
      </c>
      <c r="F1955" s="1">
        <v>13.80000019073486</v>
      </c>
      <c r="G1955" s="1">
        <v>21.659999847412109</v>
      </c>
      <c r="I1955" s="2">
        <v>42340</v>
      </c>
      <c r="J1955">
        <f t="shared" si="199"/>
        <v>-1.6026007431569199E-3</v>
      </c>
      <c r="K1955">
        <f t="shared" si="200"/>
        <v>-2.7788683342654425E-3</v>
      </c>
      <c r="L1955">
        <f t="shared" si="201"/>
        <v>1.4885736023144334E-2</v>
      </c>
      <c r="M1955">
        <f t="shared" si="202"/>
        <v>8.812242868763108E-3</v>
      </c>
      <c r="N1955">
        <f t="shared" si="203"/>
        <v>2.9069739235222892E-3</v>
      </c>
      <c r="O1955">
        <f t="shared" si="204"/>
        <v>8.8495826797460164E-3</v>
      </c>
    </row>
    <row r="1956" spans="1:15">
      <c r="A1956" s="2">
        <v>42341</v>
      </c>
      <c r="B1956" s="1">
        <v>62.400001525878913</v>
      </c>
      <c r="C1956" s="1">
        <v>25.5</v>
      </c>
      <c r="D1956" s="1">
        <v>37.990001678466797</v>
      </c>
      <c r="E1956" s="1">
        <v>26.45999908447266</v>
      </c>
      <c r="F1956" s="1">
        <v>13.77000045776367</v>
      </c>
      <c r="G1956" s="1">
        <v>21.670000076293949</v>
      </c>
      <c r="I1956" s="2">
        <v>42341</v>
      </c>
      <c r="J1956">
        <f t="shared" si="199"/>
        <v>1.6051731949119814E-3</v>
      </c>
      <c r="K1956">
        <f t="shared" si="200"/>
        <v>1.51273546206696E-2</v>
      </c>
      <c r="L1956">
        <f t="shared" si="201"/>
        <v>-4.9763914402909957E-3</v>
      </c>
      <c r="M1956">
        <f t="shared" si="202"/>
        <v>4.9373019803758047E-3</v>
      </c>
      <c r="N1956">
        <f t="shared" si="203"/>
        <v>-2.1738936635182847E-3</v>
      </c>
      <c r="O1956">
        <f t="shared" si="204"/>
        <v>4.6169108736324833E-4</v>
      </c>
    </row>
    <row r="1957" spans="1:15">
      <c r="A1957" s="2">
        <v>42342</v>
      </c>
      <c r="B1957" s="1">
        <v>61.75</v>
      </c>
      <c r="C1957" s="1">
        <v>25.629999160766602</v>
      </c>
      <c r="D1957" s="1">
        <v>37.720001220703118</v>
      </c>
      <c r="E1957" s="1">
        <v>26.14999961853027</v>
      </c>
      <c r="F1957" s="1">
        <v>13.61999988555908</v>
      </c>
      <c r="G1957" s="1">
        <v>21.659999847412109</v>
      </c>
      <c r="I1957" s="2">
        <v>42342</v>
      </c>
      <c r="J1957">
        <f t="shared" si="199"/>
        <v>-1.0416690865133084E-2</v>
      </c>
      <c r="K1957">
        <f t="shared" si="200"/>
        <v>5.0980063045726106E-3</v>
      </c>
      <c r="L1957">
        <f t="shared" si="201"/>
        <v>-7.1071451917497173E-3</v>
      </c>
      <c r="M1957">
        <f t="shared" si="202"/>
        <v>-1.1715777651870925E-2</v>
      </c>
      <c r="N1957">
        <f t="shared" si="203"/>
        <v>-1.0893287379668746E-2</v>
      </c>
      <c r="O1957">
        <f t="shared" si="204"/>
        <v>-4.6147802707113562E-4</v>
      </c>
    </row>
    <row r="1958" spans="1:15">
      <c r="A1958" s="2">
        <v>42345</v>
      </c>
      <c r="B1958" s="1">
        <v>62.5</v>
      </c>
      <c r="C1958" s="1">
        <v>25.440000534057621</v>
      </c>
      <c r="D1958" s="1">
        <v>38.430000305175781</v>
      </c>
      <c r="E1958" s="1">
        <v>26.479999542236332</v>
      </c>
      <c r="F1958" s="1">
        <v>13.63000011444092</v>
      </c>
      <c r="G1958" s="1">
        <v>21.840000152587891</v>
      </c>
      <c r="I1958" s="2">
        <v>42345</v>
      </c>
      <c r="J1958">
        <f t="shared" si="199"/>
        <v>1.2145748987854251E-2</v>
      </c>
      <c r="K1958">
        <f t="shared" si="200"/>
        <v>-7.4131343320456783E-3</v>
      </c>
      <c r="L1958">
        <f t="shared" si="201"/>
        <v>1.8822880739541734E-2</v>
      </c>
      <c r="M1958">
        <f t="shared" si="202"/>
        <v>1.261950013460876E-2</v>
      </c>
      <c r="N1958">
        <f t="shared" si="203"/>
        <v>7.3423120160540263E-4</v>
      </c>
      <c r="O1958">
        <f t="shared" si="204"/>
        <v>8.3102634553936672E-3</v>
      </c>
    </row>
    <row r="1959" spans="1:15">
      <c r="A1959" s="2">
        <v>42346</v>
      </c>
      <c r="B1959" s="1">
        <v>61.5</v>
      </c>
      <c r="C1959" s="1">
        <v>25.239999771118161</v>
      </c>
      <c r="D1959" s="1">
        <v>37.909999847412109</v>
      </c>
      <c r="E1959" s="1">
        <v>26.190000534057621</v>
      </c>
      <c r="F1959" s="1">
        <v>13.39999961853027</v>
      </c>
      <c r="G1959" s="1">
        <v>21.680000305175781</v>
      </c>
      <c r="I1959" s="2">
        <v>42346</v>
      </c>
      <c r="J1959">
        <f t="shared" si="199"/>
        <v>-1.6E-2</v>
      </c>
      <c r="K1959">
        <f t="shared" si="200"/>
        <v>-7.8616650448458374E-3</v>
      </c>
      <c r="L1959">
        <f t="shared" si="201"/>
        <v>-1.3531107302479981E-2</v>
      </c>
      <c r="M1959">
        <f t="shared" si="202"/>
        <v>-1.0951624365255539E-2</v>
      </c>
      <c r="N1959">
        <f t="shared" si="203"/>
        <v>-1.687457769475478E-2</v>
      </c>
      <c r="O1959">
        <f t="shared" si="204"/>
        <v>-7.3260002881982804E-3</v>
      </c>
    </row>
    <row r="1960" spans="1:15">
      <c r="A1960" s="2">
        <v>42347</v>
      </c>
      <c r="B1960" s="1">
        <v>60.75</v>
      </c>
      <c r="C1960" s="1">
        <v>25.329999923706051</v>
      </c>
      <c r="D1960" s="1">
        <v>37.819999694824219</v>
      </c>
      <c r="E1960" s="1">
        <v>26</v>
      </c>
      <c r="F1960" s="1">
        <v>13.180000305175779</v>
      </c>
      <c r="G1960" s="1">
        <v>21.479999542236332</v>
      </c>
      <c r="I1960" s="2">
        <v>42347</v>
      </c>
      <c r="J1960">
        <f t="shared" si="199"/>
        <v>-1.2195121951219513E-2</v>
      </c>
      <c r="K1960">
        <f t="shared" si="200"/>
        <v>3.5657746990503843E-3</v>
      </c>
      <c r="L1960">
        <f t="shared" si="201"/>
        <v>-2.3740478224780156E-3</v>
      </c>
      <c r="M1960">
        <f t="shared" si="202"/>
        <v>-7.2546976014965332E-3</v>
      </c>
      <c r="N1960">
        <f t="shared" si="203"/>
        <v>-1.6417859672940814E-2</v>
      </c>
      <c r="O1960">
        <f t="shared" si="204"/>
        <v>-9.2251273120001909E-3</v>
      </c>
    </row>
    <row r="1961" spans="1:15">
      <c r="A1961" s="2">
        <v>42348</v>
      </c>
      <c r="B1961" s="1">
        <v>60.549999237060547</v>
      </c>
      <c r="C1961" s="1">
        <v>24.860000610351559</v>
      </c>
      <c r="D1961" s="1">
        <v>37.419998168945313</v>
      </c>
      <c r="E1961" s="1">
        <v>25.770000457763668</v>
      </c>
      <c r="F1961" s="1">
        <v>13.14999961853027</v>
      </c>
      <c r="G1961" s="1">
        <v>21.370000839233398</v>
      </c>
      <c r="I1961" s="2">
        <v>42348</v>
      </c>
      <c r="J1961">
        <f t="shared" si="199"/>
        <v>-3.292193628632973E-3</v>
      </c>
      <c r="K1961">
        <f t="shared" si="200"/>
        <v>-1.855504598381879E-2</v>
      </c>
      <c r="L1961">
        <f t="shared" si="201"/>
        <v>-1.0576455026615129E-2</v>
      </c>
      <c r="M1961">
        <f t="shared" si="202"/>
        <v>-8.8461362398589115E-3</v>
      </c>
      <c r="N1961">
        <f t="shared" si="203"/>
        <v>-2.2762280691092499E-3</v>
      </c>
      <c r="O1961">
        <f t="shared" si="204"/>
        <v>-5.1209825580601958E-3</v>
      </c>
    </row>
    <row r="1962" spans="1:15">
      <c r="A1962" s="2">
        <v>42349</v>
      </c>
      <c r="B1962" s="1">
        <v>59.849998474121087</v>
      </c>
      <c r="C1962" s="1">
        <v>24.719999313354489</v>
      </c>
      <c r="D1962" s="1">
        <v>37.240001678466797</v>
      </c>
      <c r="E1962" s="1">
        <v>25.530000686645511</v>
      </c>
      <c r="F1962" s="1">
        <v>12.94999980926514</v>
      </c>
      <c r="G1962" s="1">
        <v>21.329999923706051</v>
      </c>
      <c r="I1962" s="2">
        <v>42349</v>
      </c>
      <c r="J1962">
        <f t="shared" si="199"/>
        <v>-1.156070638744144E-2</v>
      </c>
      <c r="K1962">
        <f t="shared" si="200"/>
        <v>-5.6315886387699682E-3</v>
      </c>
      <c r="L1962">
        <f t="shared" si="201"/>
        <v>-4.8101683400907777E-3</v>
      </c>
      <c r="M1962">
        <f t="shared" si="202"/>
        <v>-9.3131457840487843E-3</v>
      </c>
      <c r="N1962">
        <f t="shared" si="203"/>
        <v>-1.5209111411934999E-2</v>
      </c>
      <c r="O1962">
        <f t="shared" si="204"/>
        <v>-1.8718256413873986E-3</v>
      </c>
    </row>
    <row r="1963" spans="1:15">
      <c r="A1963" s="2">
        <v>42352</v>
      </c>
      <c r="B1963" s="1">
        <v>59.400001525878913</v>
      </c>
      <c r="C1963" s="1">
        <v>24.090000152587891</v>
      </c>
      <c r="D1963" s="1">
        <v>36.709999084472663</v>
      </c>
      <c r="E1963" s="1">
        <v>25.239999771118161</v>
      </c>
      <c r="F1963" s="1">
        <v>12.829999923706049</v>
      </c>
      <c r="G1963" s="1">
        <v>21.139999389648441</v>
      </c>
      <c r="I1963" s="2">
        <v>42352</v>
      </c>
      <c r="J1963">
        <f t="shared" si="199"/>
        <v>-7.5187461940663253E-3</v>
      </c>
      <c r="K1963">
        <f t="shared" si="200"/>
        <v>-2.5485403651538674E-2</v>
      </c>
      <c r="L1963">
        <f t="shared" si="201"/>
        <v>-1.4232077607574216E-2</v>
      </c>
      <c r="M1963">
        <f t="shared" si="202"/>
        <v>-1.1359220827559455E-2</v>
      </c>
      <c r="N1963">
        <f t="shared" si="203"/>
        <v>-9.266400565754172E-3</v>
      </c>
      <c r="O1963">
        <f t="shared" si="204"/>
        <v>-8.9076668887581416E-3</v>
      </c>
    </row>
    <row r="1964" spans="1:15">
      <c r="A1964" s="2">
        <v>42353</v>
      </c>
      <c r="B1964" s="1">
        <v>59.450000762939453</v>
      </c>
      <c r="C1964" s="1">
        <v>24.20999908447266</v>
      </c>
      <c r="D1964" s="1">
        <v>36.979999542236328</v>
      </c>
      <c r="E1964" s="1">
        <v>25.20999908447266</v>
      </c>
      <c r="F1964" s="1">
        <v>12.86999988555908</v>
      </c>
      <c r="G1964" s="1">
        <v>21.29000091552734</v>
      </c>
      <c r="I1964" s="2">
        <v>42353</v>
      </c>
      <c r="J1964">
        <f t="shared" si="199"/>
        <v>8.4173797602945361E-4</v>
      </c>
      <c r="K1964">
        <f t="shared" si="200"/>
        <v>4.9812756797296314E-3</v>
      </c>
      <c r="L1964">
        <f t="shared" si="201"/>
        <v>7.3549568100607131E-3</v>
      </c>
      <c r="M1964">
        <f t="shared" si="202"/>
        <v>-1.1886167558460181E-3</v>
      </c>
      <c r="N1964">
        <f t="shared" si="203"/>
        <v>3.1176899525246905E-3</v>
      </c>
      <c r="O1964">
        <f t="shared" si="204"/>
        <v>7.0956258377353563E-3</v>
      </c>
    </row>
    <row r="1965" spans="1:15">
      <c r="A1965" s="2">
        <v>42354</v>
      </c>
      <c r="B1965" s="1">
        <v>60.349998474121087</v>
      </c>
      <c r="C1965" s="1">
        <v>24.409999847412109</v>
      </c>
      <c r="D1965" s="1">
        <v>37.540000915527337</v>
      </c>
      <c r="E1965" s="1">
        <v>25.680000305175781</v>
      </c>
      <c r="F1965" s="1">
        <v>12.89999961853027</v>
      </c>
      <c r="G1965" s="1">
        <v>21.5</v>
      </c>
      <c r="I1965" s="2">
        <v>42354</v>
      </c>
      <c r="J1965">
        <f t="shared" si="199"/>
        <v>1.5138733383207679E-2</v>
      </c>
      <c r="K1965">
        <f t="shared" si="200"/>
        <v>8.2610809790456454E-3</v>
      </c>
      <c r="L1965">
        <f t="shared" si="201"/>
        <v>1.5143358037400965E-2</v>
      </c>
      <c r="M1965">
        <f t="shared" si="202"/>
        <v>1.8643444576426207E-2</v>
      </c>
      <c r="N1965">
        <f t="shared" si="203"/>
        <v>2.3309816035702647E-3</v>
      </c>
      <c r="O1965">
        <f t="shared" si="204"/>
        <v>9.8637423880758093E-3</v>
      </c>
    </row>
    <row r="1966" spans="1:15">
      <c r="A1966" s="2">
        <v>42355</v>
      </c>
      <c r="B1966" s="1">
        <v>61.049999237060547</v>
      </c>
      <c r="C1966" s="1">
        <v>24.690000534057621</v>
      </c>
      <c r="D1966" s="1">
        <v>37.799999237060547</v>
      </c>
      <c r="E1966" s="1">
        <v>25.85000038146973</v>
      </c>
      <c r="F1966" s="1">
        <v>13.14999961853027</v>
      </c>
      <c r="G1966" s="1">
        <v>21.79000091552734</v>
      </c>
      <c r="I1966" s="2">
        <v>42355</v>
      </c>
      <c r="J1966">
        <f t="shared" si="199"/>
        <v>1.1599018734683652E-2</v>
      </c>
      <c r="K1966">
        <f t="shared" si="200"/>
        <v>1.1470736927316956E-2</v>
      </c>
      <c r="L1966">
        <f t="shared" si="201"/>
        <v>6.9259007776334243E-3</v>
      </c>
      <c r="M1966">
        <f t="shared" si="202"/>
        <v>6.6199405869822167E-3</v>
      </c>
      <c r="N1966">
        <f t="shared" si="203"/>
        <v>1.9379845534327478E-2</v>
      </c>
      <c r="O1966">
        <f t="shared" si="204"/>
        <v>1.3488414675690242E-2</v>
      </c>
    </row>
    <row r="1967" spans="1:15">
      <c r="A1967" s="2">
        <v>42356</v>
      </c>
      <c r="B1967" s="1">
        <v>60.75</v>
      </c>
      <c r="C1967" s="1">
        <v>24.85000038146973</v>
      </c>
      <c r="D1967" s="1">
        <v>38.040000915527337</v>
      </c>
      <c r="E1967" s="1">
        <v>26.010000228881839</v>
      </c>
      <c r="F1967" s="1">
        <v>13.05000019073486</v>
      </c>
      <c r="G1967" s="1">
        <v>21.95000076293945</v>
      </c>
      <c r="I1967" s="2">
        <v>42356</v>
      </c>
      <c r="J1967">
        <f t="shared" si="199"/>
        <v>-4.9139924784541459E-3</v>
      </c>
      <c r="K1967">
        <f t="shared" si="200"/>
        <v>6.4803500992802361E-3</v>
      </c>
      <c r="L1967">
        <f t="shared" si="201"/>
        <v>6.3492508812403115E-3</v>
      </c>
      <c r="M1967">
        <f t="shared" si="202"/>
        <v>6.1895491315661017E-3</v>
      </c>
      <c r="N1967">
        <f t="shared" si="203"/>
        <v>-7.6045194445858661E-3</v>
      </c>
      <c r="O1967">
        <f t="shared" si="204"/>
        <v>7.3428104951613407E-3</v>
      </c>
    </row>
    <row r="1968" spans="1:15">
      <c r="A1968" s="2">
        <v>42359</v>
      </c>
      <c r="B1968" s="1">
        <v>60.650001525878913</v>
      </c>
      <c r="C1968" s="1">
        <v>24.510000228881839</v>
      </c>
      <c r="D1968" s="1">
        <v>37.799999237060547</v>
      </c>
      <c r="E1968" s="1">
        <v>25.889999389648441</v>
      </c>
      <c r="F1968" s="1">
        <v>12.960000038146971</v>
      </c>
      <c r="G1968" s="1">
        <v>22.030000686645511</v>
      </c>
      <c r="I1968" s="2">
        <v>42359</v>
      </c>
      <c r="J1968">
        <f t="shared" si="199"/>
        <v>-1.646065417631056E-3</v>
      </c>
      <c r="K1968">
        <f t="shared" si="200"/>
        <v>-1.3682098485657311E-2</v>
      </c>
      <c r="L1968">
        <f t="shared" si="201"/>
        <v>-6.3091922368704468E-3</v>
      </c>
      <c r="M1968">
        <f t="shared" si="202"/>
        <v>-4.6136423751410799E-3</v>
      </c>
      <c r="N1968">
        <f t="shared" si="203"/>
        <v>-6.8965633158983766E-3</v>
      </c>
      <c r="O1968">
        <f t="shared" si="204"/>
        <v>3.6446433223425796E-3</v>
      </c>
    </row>
    <row r="1969" spans="1:15">
      <c r="A1969" s="2">
        <v>42360</v>
      </c>
      <c r="B1969" s="1">
        <v>60.799999237060547</v>
      </c>
      <c r="C1969" s="1">
        <v>24.829999923706051</v>
      </c>
      <c r="D1969" s="1">
        <v>37.799999237060547</v>
      </c>
      <c r="E1969" s="1">
        <v>25.920000076293949</v>
      </c>
      <c r="F1969" s="1">
        <v>13</v>
      </c>
      <c r="G1969" s="1">
        <v>21.95000076293945</v>
      </c>
      <c r="I1969" s="2">
        <v>42360</v>
      </c>
      <c r="J1969">
        <f t="shared" si="199"/>
        <v>2.4731691246146232E-3</v>
      </c>
      <c r="K1969">
        <f t="shared" si="200"/>
        <v>1.3055882979843213E-2</v>
      </c>
      <c r="L1969">
        <f t="shared" si="201"/>
        <v>0</v>
      </c>
      <c r="M1969">
        <f t="shared" si="202"/>
        <v>1.1587751005317883E-3</v>
      </c>
      <c r="N1969">
        <f t="shared" si="203"/>
        <v>3.0864168005626286E-3</v>
      </c>
      <c r="O1969">
        <f t="shared" si="204"/>
        <v>-3.6314081349328961E-3</v>
      </c>
    </row>
    <row r="1970" spans="1:15">
      <c r="A1970" s="2">
        <v>42361</v>
      </c>
      <c r="B1970" s="1">
        <v>60.900001525878913</v>
      </c>
      <c r="C1970" s="1">
        <v>24.89999961853027</v>
      </c>
      <c r="D1970" s="1">
        <v>38.270000457763672</v>
      </c>
      <c r="E1970" s="1">
        <v>26</v>
      </c>
      <c r="F1970" s="1">
        <v>13.10999965667725</v>
      </c>
      <c r="G1970" s="1">
        <v>22.010000228881839</v>
      </c>
      <c r="I1970" s="2">
        <v>42361</v>
      </c>
      <c r="J1970">
        <f t="shared" si="199"/>
        <v>1.6447745077833855E-3</v>
      </c>
      <c r="K1970">
        <f t="shared" si="200"/>
        <v>2.8191580764922856E-3</v>
      </c>
      <c r="L1970">
        <f t="shared" si="201"/>
        <v>1.2433894978556456E-2</v>
      </c>
      <c r="M1970">
        <f t="shared" si="202"/>
        <v>3.0864168005623536E-3</v>
      </c>
      <c r="N1970">
        <f t="shared" si="203"/>
        <v>8.4615120520961269E-3</v>
      </c>
      <c r="O1970">
        <f t="shared" si="204"/>
        <v>2.7334607679692421E-3</v>
      </c>
    </row>
    <row r="1971" spans="1:15">
      <c r="A1971" s="2">
        <v>42362</v>
      </c>
      <c r="B1971" s="1">
        <v>61.200000762939453</v>
      </c>
      <c r="C1971" s="1">
        <v>24.95000076293945</v>
      </c>
      <c r="D1971" s="1">
        <v>38.520000457763672</v>
      </c>
      <c r="E1971" s="1">
        <v>26.010000228881839</v>
      </c>
      <c r="F1971" s="1">
        <v>13.19999980926514</v>
      </c>
      <c r="G1971" s="1">
        <v>21.979999542236332</v>
      </c>
      <c r="I1971" s="2">
        <v>42362</v>
      </c>
      <c r="J1971">
        <f t="shared" si="199"/>
        <v>4.9260957232169812E-3</v>
      </c>
      <c r="K1971">
        <f t="shared" si="200"/>
        <v>2.0080781194859723E-3</v>
      </c>
      <c r="L1971">
        <f t="shared" si="201"/>
        <v>6.5325319312684663E-3</v>
      </c>
      <c r="M1971">
        <f t="shared" si="202"/>
        <v>3.846241877630573E-4</v>
      </c>
      <c r="N1971">
        <f t="shared" si="203"/>
        <v>6.8650003771778363E-3</v>
      </c>
      <c r="O1971">
        <f t="shared" si="204"/>
        <v>-1.3630479933453377E-3</v>
      </c>
    </row>
    <row r="1972" spans="1:15">
      <c r="A1972" s="2">
        <v>42363</v>
      </c>
      <c r="B1972" s="1">
        <v>61.599998474121087</v>
      </c>
      <c r="C1972" s="1">
        <v>24.85000038146973</v>
      </c>
      <c r="D1972" s="1">
        <v>38.439998626708977</v>
      </c>
      <c r="E1972" s="1">
        <v>26</v>
      </c>
      <c r="F1972" s="1">
        <v>13.19999980926514</v>
      </c>
      <c r="G1972" s="1">
        <v>22</v>
      </c>
      <c r="I1972" s="2">
        <v>42363</v>
      </c>
      <c r="J1972">
        <f t="shared" si="199"/>
        <v>6.5359102319465642E-3</v>
      </c>
      <c r="K1972">
        <f t="shared" si="200"/>
        <v>-4.0080311988711162E-3</v>
      </c>
      <c r="L1972">
        <f t="shared" si="201"/>
        <v>-2.0768907088257915E-3</v>
      </c>
      <c r="M1972">
        <f t="shared" si="202"/>
        <v>-3.844763088750421E-4</v>
      </c>
      <c r="N1972">
        <f t="shared" si="203"/>
        <v>0</v>
      </c>
      <c r="O1972">
        <f t="shared" si="204"/>
        <v>9.0993895269359947E-4</v>
      </c>
    </row>
    <row r="1973" spans="1:15">
      <c r="A1973" s="2">
        <v>42366</v>
      </c>
      <c r="B1973" s="1">
        <v>61.450000762939453</v>
      </c>
      <c r="C1973" s="1">
        <v>24.840000152587891</v>
      </c>
      <c r="D1973" s="1">
        <v>38.590000152587891</v>
      </c>
      <c r="E1973" s="1">
        <v>26.329999923706051</v>
      </c>
      <c r="F1973" s="1">
        <v>13.19999980926514</v>
      </c>
      <c r="G1973" s="1">
        <v>22.010000228881839</v>
      </c>
      <c r="I1973" s="2">
        <v>42366</v>
      </c>
      <c r="J1973">
        <f t="shared" si="199"/>
        <v>-2.435027839240116E-3</v>
      </c>
      <c r="K1973">
        <f t="shared" si="200"/>
        <v>-4.0242369128076593E-4</v>
      </c>
      <c r="L1973">
        <f t="shared" si="201"/>
        <v>3.9022250582155045E-3</v>
      </c>
      <c r="M1973">
        <f t="shared" si="202"/>
        <v>1.2692304757925044E-2</v>
      </c>
      <c r="N1973">
        <f t="shared" si="203"/>
        <v>0</v>
      </c>
      <c r="O1973">
        <f t="shared" si="204"/>
        <v>4.5455585826543137E-4</v>
      </c>
    </row>
    <row r="1974" spans="1:15">
      <c r="A1974" s="2">
        <v>42367</v>
      </c>
      <c r="B1974" s="1">
        <v>61</v>
      </c>
      <c r="C1974" s="1">
        <v>24.889999389648441</v>
      </c>
      <c r="D1974" s="1">
        <v>38.330001831054688</v>
      </c>
      <c r="E1974" s="1">
        <v>25.85000038146973</v>
      </c>
      <c r="F1974" s="1">
        <v>13.14000034332275</v>
      </c>
      <c r="G1974" s="1">
        <v>21.95000076293945</v>
      </c>
      <c r="I1974" s="2">
        <v>42367</v>
      </c>
      <c r="J1974">
        <f t="shared" si="199"/>
        <v>-7.3230391757919877E-3</v>
      </c>
      <c r="K1974">
        <f t="shared" si="200"/>
        <v>2.0128517211519177E-3</v>
      </c>
      <c r="L1974">
        <f t="shared" si="201"/>
        <v>-6.7374532393145725E-3</v>
      </c>
      <c r="M1974">
        <f t="shared" si="202"/>
        <v>-1.8230138383105592E-2</v>
      </c>
      <c r="N1974">
        <f t="shared" si="203"/>
        <v>-4.5454141522241554E-3</v>
      </c>
      <c r="O1974">
        <f t="shared" si="204"/>
        <v>-2.7260093284168963E-3</v>
      </c>
    </row>
    <row r="1975" spans="1:15">
      <c r="A1975" s="2">
        <v>42368</v>
      </c>
      <c r="B1975" s="1">
        <v>60.549999237060547</v>
      </c>
      <c r="C1975" s="1">
        <v>24.64999961853027</v>
      </c>
      <c r="D1975" s="1">
        <v>38</v>
      </c>
      <c r="E1975" s="1">
        <v>25.89999961853027</v>
      </c>
      <c r="F1975" s="1">
        <v>13.02000045776367</v>
      </c>
      <c r="G1975" s="1">
        <v>21.840000152587891</v>
      </c>
      <c r="I1975" s="2">
        <v>42368</v>
      </c>
      <c r="J1975">
        <f t="shared" si="199"/>
        <v>-7.3770616875320182E-3</v>
      </c>
      <c r="K1975">
        <f t="shared" si="200"/>
        <v>-9.6424177180970613E-3</v>
      </c>
      <c r="L1975">
        <f t="shared" si="201"/>
        <v>-8.6094916590200212E-3</v>
      </c>
      <c r="M1975">
        <f t="shared" si="202"/>
        <v>1.9342064341469464E-3</v>
      </c>
      <c r="N1975">
        <f t="shared" si="203"/>
        <v>-9.1324111433573624E-3</v>
      </c>
      <c r="O1975">
        <f t="shared" si="204"/>
        <v>-5.0114171539021E-3</v>
      </c>
    </row>
    <row r="1976" spans="1:15">
      <c r="A1976" s="2">
        <v>42369</v>
      </c>
      <c r="B1976" s="1">
        <v>60.75</v>
      </c>
      <c r="C1976" s="1">
        <v>24.770000457763668</v>
      </c>
      <c r="D1976" s="1">
        <v>38.060001373291023</v>
      </c>
      <c r="E1976" s="1">
        <v>26</v>
      </c>
      <c r="F1976" s="1">
        <v>13.02000045776367</v>
      </c>
      <c r="G1976" s="1">
        <v>21.85000038146973</v>
      </c>
      <c r="I1976" s="2">
        <v>42369</v>
      </c>
      <c r="J1976">
        <f t="shared" si="199"/>
        <v>3.3030679679520066E-3</v>
      </c>
      <c r="K1976">
        <f t="shared" si="200"/>
        <v>4.8681882795320449E-3</v>
      </c>
      <c r="L1976">
        <f t="shared" si="201"/>
        <v>1.5789835076584929E-3</v>
      </c>
      <c r="M1976">
        <f t="shared" si="202"/>
        <v>3.8610186464321178E-3</v>
      </c>
      <c r="N1976">
        <f t="shared" si="203"/>
        <v>0</v>
      </c>
      <c r="O1976">
        <f t="shared" si="204"/>
        <v>4.5788593461408615E-4</v>
      </c>
    </row>
    <row r="1977" spans="1:15">
      <c r="A1977" s="2">
        <v>42373</v>
      </c>
      <c r="B1977" s="1">
        <v>59.549999237060547</v>
      </c>
      <c r="C1977" s="1">
        <v>24.280000686645511</v>
      </c>
      <c r="D1977" s="1">
        <v>37.119998931884773</v>
      </c>
      <c r="E1977" s="1">
        <v>25.379999160766602</v>
      </c>
      <c r="F1977" s="1">
        <v>12.80000019073486</v>
      </c>
      <c r="G1977" s="1">
        <v>21.479999542236332</v>
      </c>
      <c r="I1977" s="2">
        <v>42373</v>
      </c>
      <c r="J1977">
        <f t="shared" si="199"/>
        <v>-1.9753098978427211E-2</v>
      </c>
      <c r="K1977">
        <f t="shared" si="200"/>
        <v>-1.9781984742134964E-2</v>
      </c>
      <c r="L1977">
        <f t="shared" si="201"/>
        <v>-2.4697908762186905E-2</v>
      </c>
      <c r="M1977">
        <f t="shared" si="202"/>
        <v>-2.3846186124361478E-2</v>
      </c>
      <c r="N1977">
        <f t="shared" si="203"/>
        <v>-1.6897101328258928E-2</v>
      </c>
      <c r="O1977">
        <f t="shared" si="204"/>
        <v>-1.6933676557149356E-2</v>
      </c>
    </row>
    <row r="1978" spans="1:15">
      <c r="A1978" s="2">
        <v>42374</v>
      </c>
      <c r="B1978" s="1">
        <v>59.049999237060547</v>
      </c>
      <c r="C1978" s="1">
        <v>24.680000305175781</v>
      </c>
      <c r="D1978" s="1">
        <v>37.020000457763672</v>
      </c>
      <c r="E1978" s="1">
        <v>25.309999465942379</v>
      </c>
      <c r="F1978" s="1">
        <v>12.64000034332275</v>
      </c>
      <c r="G1978" s="1">
        <v>21.430000305175781</v>
      </c>
      <c r="I1978" s="2">
        <v>42374</v>
      </c>
      <c r="J1978">
        <f t="shared" si="199"/>
        <v>-8.3963057330961027E-3</v>
      </c>
      <c r="K1978">
        <f t="shared" si="200"/>
        <v>1.6474448402725033E-2</v>
      </c>
      <c r="L1978">
        <f t="shared" si="201"/>
        <v>-2.6939244881067515E-3</v>
      </c>
      <c r="M1978">
        <f t="shared" si="202"/>
        <v>-2.7580652931001896E-3</v>
      </c>
      <c r="N1978">
        <f t="shared" si="203"/>
        <v>-1.2499987892806715E-2</v>
      </c>
      <c r="O1978">
        <f t="shared" si="204"/>
        <v>-2.3277112721644356E-3</v>
      </c>
    </row>
    <row r="1979" spans="1:15">
      <c r="A1979" s="2">
        <v>42375</v>
      </c>
      <c r="B1979" s="1">
        <v>58.450000762939453</v>
      </c>
      <c r="C1979" s="1">
        <v>23.829999923706051</v>
      </c>
      <c r="D1979" s="1">
        <v>35.849998474121087</v>
      </c>
      <c r="E1979" s="1">
        <v>24.920000076293949</v>
      </c>
      <c r="F1979" s="1">
        <v>12.460000038146971</v>
      </c>
      <c r="G1979" s="1">
        <v>21.10000038146973</v>
      </c>
      <c r="I1979" s="2">
        <v>42375</v>
      </c>
      <c r="J1979">
        <f t="shared" si="199"/>
        <v>-1.0160854900477745E-2</v>
      </c>
      <c r="K1979">
        <f t="shared" si="200"/>
        <v>-3.4440857818444671E-2</v>
      </c>
      <c r="L1979">
        <f t="shared" si="201"/>
        <v>-3.1604591279717757E-2</v>
      </c>
      <c r="M1979">
        <f t="shared" si="202"/>
        <v>-1.5408905487067318E-2</v>
      </c>
      <c r="N1979">
        <f t="shared" si="203"/>
        <v>-1.4240530085971639E-2</v>
      </c>
      <c r="O1979">
        <f t="shared" si="204"/>
        <v>-1.539896962233591E-2</v>
      </c>
    </row>
    <row r="1980" spans="1:15">
      <c r="A1980" s="2">
        <v>42376</v>
      </c>
      <c r="B1980" s="1">
        <v>57.349998474121087</v>
      </c>
      <c r="C1980" s="1">
        <v>23.25</v>
      </c>
      <c r="D1980" s="1">
        <v>34.860000610351563</v>
      </c>
      <c r="E1980" s="1">
        <v>24.20999908447266</v>
      </c>
      <c r="F1980" s="1">
        <v>12.210000038146971</v>
      </c>
      <c r="G1980" s="1">
        <v>21.29000091552734</v>
      </c>
      <c r="I1980" s="2">
        <v>42376</v>
      </c>
      <c r="J1980">
        <f t="shared" si="199"/>
        <v>-1.8819542762364326E-2</v>
      </c>
      <c r="K1980">
        <f t="shared" si="200"/>
        <v>-2.4339065277506275E-2</v>
      </c>
      <c r="L1980">
        <f t="shared" si="201"/>
        <v>-2.7615004348861282E-2</v>
      </c>
      <c r="M1980">
        <f t="shared" si="202"/>
        <v>-2.849121146258355E-2</v>
      </c>
      <c r="N1980">
        <f t="shared" si="203"/>
        <v>-2.0064205396036223E-2</v>
      </c>
      <c r="O1980">
        <f t="shared" si="204"/>
        <v>9.0047644844817535E-3</v>
      </c>
    </row>
    <row r="1981" spans="1:15">
      <c r="A1981" s="2">
        <v>42377</v>
      </c>
      <c r="B1981" s="1">
        <v>57.450000762939453</v>
      </c>
      <c r="C1981" s="1">
        <v>23.409999847412109</v>
      </c>
      <c r="D1981" s="1">
        <v>35.529998779296882</v>
      </c>
      <c r="E1981" s="1">
        <v>24.430000305175781</v>
      </c>
      <c r="F1981" s="1">
        <v>12.289999961853029</v>
      </c>
      <c r="G1981" s="1">
        <v>21.030000686645511</v>
      </c>
      <c r="I1981" s="2">
        <v>42377</v>
      </c>
      <c r="J1981">
        <f t="shared" si="199"/>
        <v>1.7437191190770832E-3</v>
      </c>
      <c r="K1981">
        <f t="shared" si="200"/>
        <v>6.8817138671875E-3</v>
      </c>
      <c r="L1981">
        <f t="shared" si="201"/>
        <v>1.921968322474343E-2</v>
      </c>
      <c r="M1981">
        <f t="shared" si="202"/>
        <v>9.0872048336516284E-3</v>
      </c>
      <c r="N1981">
        <f t="shared" si="203"/>
        <v>6.5520002830564521E-3</v>
      </c>
      <c r="O1981">
        <f t="shared" si="204"/>
        <v>-1.2212316472574881E-2</v>
      </c>
    </row>
    <row r="1982" spans="1:15">
      <c r="A1982" s="2">
        <v>42380</v>
      </c>
      <c r="B1982" s="1">
        <v>56.549999237060547</v>
      </c>
      <c r="C1982" s="1">
        <v>23.20000076293945</v>
      </c>
      <c r="D1982" s="1">
        <v>34.75</v>
      </c>
      <c r="E1982" s="1">
        <v>24.25</v>
      </c>
      <c r="F1982" s="1">
        <v>12</v>
      </c>
      <c r="G1982" s="1">
        <v>20.620000839233398</v>
      </c>
      <c r="I1982" s="2">
        <v>42380</v>
      </c>
      <c r="J1982">
        <f t="shared" si="199"/>
        <v>-1.5665822696724667E-2</v>
      </c>
      <c r="K1982">
        <f t="shared" si="200"/>
        <v>-8.9704863665718663E-3</v>
      </c>
      <c r="L1982">
        <f t="shared" si="201"/>
        <v>-2.1953245316500905E-2</v>
      </c>
      <c r="M1982">
        <f t="shared" si="202"/>
        <v>-7.3680025758184739E-3</v>
      </c>
      <c r="N1982">
        <f t="shared" si="203"/>
        <v>-2.3596416822877213E-2</v>
      </c>
      <c r="O1982">
        <f t="shared" si="204"/>
        <v>-1.9495950262734485E-2</v>
      </c>
    </row>
    <row r="1983" spans="1:15">
      <c r="A1983" s="2">
        <v>42381</v>
      </c>
      <c r="B1983" s="1">
        <v>56.5</v>
      </c>
      <c r="C1983" s="1">
        <v>22.940000534057621</v>
      </c>
      <c r="D1983" s="1">
        <v>35.200000762939453</v>
      </c>
      <c r="E1983" s="1">
        <v>24.239999771118161</v>
      </c>
      <c r="F1983" s="1">
        <v>11.97000026702881</v>
      </c>
      <c r="G1983" s="1">
        <v>20.70000076293945</v>
      </c>
      <c r="I1983" s="2">
        <v>42381</v>
      </c>
      <c r="J1983">
        <f t="shared" si="199"/>
        <v>-8.8415981848111906E-4</v>
      </c>
      <c r="K1983">
        <f t="shared" si="200"/>
        <v>-1.1206906048777504E-2</v>
      </c>
      <c r="L1983">
        <f t="shared" si="201"/>
        <v>1.294966224286196E-2</v>
      </c>
      <c r="M1983">
        <f t="shared" si="202"/>
        <v>-4.1238057244698928E-4</v>
      </c>
      <c r="N1983">
        <f t="shared" si="203"/>
        <v>-2.4999777475991358E-3</v>
      </c>
      <c r="O1983">
        <f t="shared" si="204"/>
        <v>3.8797245611084728E-3</v>
      </c>
    </row>
    <row r="1984" spans="1:15">
      <c r="A1984" s="2">
        <v>42382</v>
      </c>
      <c r="B1984" s="1">
        <v>57.150001525878913</v>
      </c>
      <c r="C1984" s="1">
        <v>23.069999694824219</v>
      </c>
      <c r="D1984" s="1">
        <v>35.659999847412109</v>
      </c>
      <c r="E1984" s="1">
        <v>24.45000076293945</v>
      </c>
      <c r="F1984" s="1">
        <v>11.97999954223633</v>
      </c>
      <c r="G1984" s="1">
        <v>20.729999542236332</v>
      </c>
      <c r="I1984" s="2">
        <v>42382</v>
      </c>
      <c r="J1984">
        <f t="shared" si="199"/>
        <v>1.1504451785467494E-2</v>
      </c>
      <c r="K1984">
        <f t="shared" si="200"/>
        <v>5.6669205640861335E-3</v>
      </c>
      <c r="L1984">
        <f t="shared" si="201"/>
        <v>1.3068155525637637E-2</v>
      </c>
      <c r="M1984">
        <f t="shared" si="202"/>
        <v>8.6634073351561751E-3</v>
      </c>
      <c r="N1984">
        <f t="shared" si="203"/>
        <v>8.3536131866783557E-4</v>
      </c>
      <c r="O1984">
        <f t="shared" si="204"/>
        <v>1.44921633773999E-3</v>
      </c>
    </row>
    <row r="1985" spans="1:15">
      <c r="A1985" s="2">
        <v>42383</v>
      </c>
      <c r="B1985" s="1">
        <v>56.700000762939453</v>
      </c>
      <c r="C1985" s="1">
        <v>22.690000534057621</v>
      </c>
      <c r="D1985" s="1">
        <v>35.240001678466797</v>
      </c>
      <c r="E1985" s="1">
        <v>23.940000534057621</v>
      </c>
      <c r="F1985" s="1">
        <v>11.819999694824221</v>
      </c>
      <c r="G1985" s="1">
        <v>20.60000038146973</v>
      </c>
      <c r="I1985" s="2">
        <v>42383</v>
      </c>
      <c r="J1985">
        <f t="shared" si="199"/>
        <v>-7.8740288875703522E-3</v>
      </c>
      <c r="K1985">
        <f t="shared" si="200"/>
        <v>-1.6471571989307449E-2</v>
      </c>
      <c r="L1985">
        <f t="shared" si="201"/>
        <v>-1.1777851114483174E-2</v>
      </c>
      <c r="M1985">
        <f t="shared" si="202"/>
        <v>-2.0858904415858803E-2</v>
      </c>
      <c r="N1985">
        <f t="shared" si="203"/>
        <v>-1.3355580427863847E-2</v>
      </c>
      <c r="O1985">
        <f t="shared" si="204"/>
        <v>-6.2710643336838868E-3</v>
      </c>
    </row>
    <row r="1986" spans="1:15">
      <c r="A1986" s="2">
        <v>42384</v>
      </c>
      <c r="B1986" s="1">
        <v>56.700000762939453</v>
      </c>
      <c r="C1986" s="1">
        <v>22.309999465942379</v>
      </c>
      <c r="D1986" s="1">
        <v>35.849998474121087</v>
      </c>
      <c r="E1986" s="1">
        <v>24.510000228881839</v>
      </c>
      <c r="F1986" s="1">
        <v>11.460000038146971</v>
      </c>
      <c r="G1986" s="1">
        <v>20.60000038146973</v>
      </c>
      <c r="I1986" s="2">
        <v>42384</v>
      </c>
      <c r="J1986">
        <f t="shared" si="199"/>
        <v>0</v>
      </c>
      <c r="K1986">
        <f t="shared" si="200"/>
        <v>-1.6747512524068083E-2</v>
      </c>
      <c r="L1986">
        <f t="shared" si="201"/>
        <v>1.7309783388206386E-2</v>
      </c>
      <c r="M1986">
        <f t="shared" si="202"/>
        <v>2.3809510530850803E-2</v>
      </c>
      <c r="N1986">
        <f t="shared" si="203"/>
        <v>-3.045682453231259E-2</v>
      </c>
      <c r="O1986">
        <f t="shared" si="204"/>
        <v>0</v>
      </c>
    </row>
    <row r="1987" spans="1:15">
      <c r="A1987" s="2">
        <v>42387</v>
      </c>
      <c r="B1987" s="1">
        <v>57.099998474121087</v>
      </c>
      <c r="C1987" s="1">
        <v>23.04999923706055</v>
      </c>
      <c r="D1987" s="1">
        <v>35.610000610351563</v>
      </c>
      <c r="E1987" s="1">
        <v>24.559999465942379</v>
      </c>
      <c r="F1987" s="1">
        <v>11.5</v>
      </c>
      <c r="G1987" s="1">
        <v>20.770000457763668</v>
      </c>
      <c r="I1987" s="2">
        <v>42387</v>
      </c>
      <c r="J1987">
        <f t="shared" si="199"/>
        <v>7.0546332592482447E-3</v>
      </c>
      <c r="K1987">
        <f t="shared" si="200"/>
        <v>3.3168973053891257E-2</v>
      </c>
      <c r="L1987">
        <f t="shared" si="201"/>
        <v>-6.6945013663744102E-3</v>
      </c>
      <c r="M1987">
        <f t="shared" si="202"/>
        <v>2.0399525333999052E-3</v>
      </c>
      <c r="N1987">
        <f t="shared" si="203"/>
        <v>3.4903980558360389E-3</v>
      </c>
      <c r="O1987">
        <f t="shared" si="204"/>
        <v>8.2524307352371696E-3</v>
      </c>
    </row>
    <row r="1988" spans="1:15">
      <c r="A1988" s="2">
        <v>42388</v>
      </c>
      <c r="B1988" s="1">
        <v>57.25</v>
      </c>
      <c r="C1988" s="1">
        <v>23.360000610351559</v>
      </c>
      <c r="D1988" s="1">
        <v>36.110000610351563</v>
      </c>
      <c r="E1988" s="1">
        <v>24.639999389648441</v>
      </c>
      <c r="F1988" s="1">
        <v>11.590000152587891</v>
      </c>
      <c r="G1988" s="1">
        <v>20.739999771118161</v>
      </c>
      <c r="I1988" s="2">
        <v>42388</v>
      </c>
      <c r="J1988">
        <f t="shared" ref="J1988:J2051" si="205">(B1988-B1987)/B1987</f>
        <v>2.6269970207949689E-3</v>
      </c>
      <c r="K1988">
        <f t="shared" ref="K1988:K2051" si="206">(C1988-C1987)/C1987</f>
        <v>1.344908388511259E-2</v>
      </c>
      <c r="L1988">
        <f t="shared" ref="L1988:L2051" si="207">(D1988-D1987)/D1987</f>
        <v>1.4040999478518787E-2</v>
      </c>
      <c r="M1988">
        <f t="shared" ref="M1988:M2051" si="208">(E1988-E1987)/E1987</f>
        <v>3.2573259546279129E-3</v>
      </c>
      <c r="N1988">
        <f t="shared" ref="N1988:N2051" si="209">(F1988-F1987)/F1987</f>
        <v>7.8261002250339679E-3</v>
      </c>
      <c r="O1988">
        <f t="shared" ref="O1988:O2051" si="210">(G1988-G1987)/G1987</f>
        <v>-1.4444239761339911E-3</v>
      </c>
    </row>
    <row r="1989" spans="1:15">
      <c r="A1989" s="2">
        <v>42389</v>
      </c>
      <c r="B1989" s="1">
        <v>55.900001525878913</v>
      </c>
      <c r="C1989" s="1">
        <v>22.989999771118161</v>
      </c>
      <c r="D1989" s="1">
        <v>35.419998168945313</v>
      </c>
      <c r="E1989" s="1">
        <v>24.159999847412109</v>
      </c>
      <c r="F1989" s="1">
        <v>11.319999694824221</v>
      </c>
      <c r="G1989" s="1">
        <v>20.590000152587891</v>
      </c>
      <c r="I1989" s="2">
        <v>42389</v>
      </c>
      <c r="J1989">
        <f t="shared" si="205"/>
        <v>-2.358075937329409E-2</v>
      </c>
      <c r="K1989">
        <f t="shared" si="206"/>
        <v>-1.5839076608133277E-2</v>
      </c>
      <c r="L1989">
        <f t="shared" si="207"/>
        <v>-1.9108347542050409E-2</v>
      </c>
      <c r="M1989">
        <f t="shared" si="208"/>
        <v>-1.9480501384995377E-2</v>
      </c>
      <c r="N1989">
        <f t="shared" si="209"/>
        <v>-2.3295983969713982E-2</v>
      </c>
      <c r="O1989">
        <f t="shared" si="210"/>
        <v>-7.2323828440516384E-3</v>
      </c>
    </row>
    <row r="1990" spans="1:15">
      <c r="A1990" s="2">
        <v>42390</v>
      </c>
      <c r="B1990" s="1">
        <v>55.799999237060547</v>
      </c>
      <c r="C1990" s="1">
        <v>22.70000076293945</v>
      </c>
      <c r="D1990" s="1">
        <v>35.599998474121087</v>
      </c>
      <c r="E1990" s="1">
        <v>24.10000038146973</v>
      </c>
      <c r="F1990" s="1">
        <v>11.14999961853027</v>
      </c>
      <c r="G1990" s="1">
        <v>20.409999847412109</v>
      </c>
      <c r="I1990" s="2">
        <v>42390</v>
      </c>
      <c r="J1990">
        <f t="shared" si="205"/>
        <v>-1.7889496616931291E-3</v>
      </c>
      <c r="K1990">
        <f t="shared" si="206"/>
        <v>-1.2614137062455757E-2</v>
      </c>
      <c r="L1990">
        <f t="shared" si="207"/>
        <v>5.0818835257193905E-3</v>
      </c>
      <c r="M1990">
        <f t="shared" si="208"/>
        <v>-2.4834216192599059E-3</v>
      </c>
      <c r="N1990">
        <f t="shared" si="209"/>
        <v>-1.5017674989132625E-2</v>
      </c>
      <c r="O1990">
        <f t="shared" si="210"/>
        <v>-8.7421225760970969E-3</v>
      </c>
    </row>
    <row r="1991" spans="1:15">
      <c r="A1991" s="2">
        <v>42391</v>
      </c>
      <c r="B1991" s="1">
        <v>56.549999237060547</v>
      </c>
      <c r="C1991" s="1">
        <v>22.819999694824219</v>
      </c>
      <c r="D1991" s="1">
        <v>36</v>
      </c>
      <c r="E1991" s="1">
        <v>24.45999908447266</v>
      </c>
      <c r="F1991" s="1">
        <v>11.22999954223633</v>
      </c>
      <c r="G1991" s="1">
        <v>20.5</v>
      </c>
      <c r="I1991" s="2">
        <v>42391</v>
      </c>
      <c r="J1991">
        <f t="shared" si="205"/>
        <v>1.3440860398827288E-2</v>
      </c>
      <c r="K1991">
        <f t="shared" si="206"/>
        <v>5.2862963811297408E-3</v>
      </c>
      <c r="L1991">
        <f t="shared" si="207"/>
        <v>1.1235998399541753E-2</v>
      </c>
      <c r="M1991">
        <f t="shared" si="208"/>
        <v>1.493770528235051E-2</v>
      </c>
      <c r="N1991">
        <f t="shared" si="209"/>
        <v>7.1748812953417087E-3</v>
      </c>
      <c r="O1991">
        <f t="shared" si="210"/>
        <v>4.4096106448184135E-3</v>
      </c>
    </row>
    <row r="1992" spans="1:15">
      <c r="A1992" s="2">
        <v>42394</v>
      </c>
      <c r="B1992" s="1">
        <v>57.549999237060547</v>
      </c>
      <c r="C1992" s="1">
        <v>23.180000305175781</v>
      </c>
      <c r="D1992" s="1">
        <v>36.599998474121087</v>
      </c>
      <c r="E1992" s="1">
        <v>24.969999313354489</v>
      </c>
      <c r="F1992" s="1">
        <v>11.47000026702881</v>
      </c>
      <c r="G1992" s="1">
        <v>20.770000457763668</v>
      </c>
      <c r="I1992" s="2">
        <v>42394</v>
      </c>
      <c r="J1992">
        <f t="shared" si="205"/>
        <v>1.7683466197902988E-2</v>
      </c>
      <c r="K1992">
        <f t="shared" si="206"/>
        <v>1.5775662364851558E-2</v>
      </c>
      <c r="L1992">
        <f t="shared" si="207"/>
        <v>1.6666624281141296E-2</v>
      </c>
      <c r="M1992">
        <f t="shared" si="208"/>
        <v>2.0850378085483238E-2</v>
      </c>
      <c r="N1992">
        <f t="shared" si="209"/>
        <v>2.1371392215095941E-2</v>
      </c>
      <c r="O1992">
        <f t="shared" si="210"/>
        <v>1.3170754037252113E-2</v>
      </c>
    </row>
    <row r="1993" spans="1:15">
      <c r="A1993" s="2">
        <v>42395</v>
      </c>
      <c r="B1993" s="1">
        <v>57</v>
      </c>
      <c r="C1993" s="1">
        <v>23.180000305175781</v>
      </c>
      <c r="D1993" s="1">
        <v>36.349998474121087</v>
      </c>
      <c r="E1993" s="1">
        <v>24.770000457763668</v>
      </c>
      <c r="F1993" s="1">
        <v>11.39999961853027</v>
      </c>
      <c r="G1993" s="1">
        <v>20.760000228881839</v>
      </c>
      <c r="I1993" s="2">
        <v>42395</v>
      </c>
      <c r="J1993">
        <f t="shared" si="205"/>
        <v>-9.5568939070699958E-3</v>
      </c>
      <c r="K1993">
        <f t="shared" si="206"/>
        <v>0</v>
      </c>
      <c r="L1993">
        <f t="shared" si="207"/>
        <v>-6.8306013776685956E-3</v>
      </c>
      <c r="M1993">
        <f t="shared" si="208"/>
        <v>-8.0095659227293874E-3</v>
      </c>
      <c r="N1993">
        <f t="shared" si="209"/>
        <v>-6.1029334672084937E-3</v>
      </c>
      <c r="O1993">
        <f t="shared" si="210"/>
        <v>-4.8147465871098828E-4</v>
      </c>
    </row>
    <row r="1994" spans="1:15">
      <c r="A1994" s="2">
        <v>42396</v>
      </c>
      <c r="B1994" s="1">
        <v>57.25</v>
      </c>
      <c r="C1994" s="1">
        <v>23.319999694824219</v>
      </c>
      <c r="D1994" s="1">
        <v>36.630001068115227</v>
      </c>
      <c r="E1994" s="1">
        <v>24.930000305175781</v>
      </c>
      <c r="F1994" s="1">
        <v>11.35999965667725</v>
      </c>
      <c r="G1994" s="1">
        <v>20.809999465942379</v>
      </c>
      <c r="I1994" s="2">
        <v>42396</v>
      </c>
      <c r="J1994">
        <f t="shared" si="205"/>
        <v>4.3859649122807015E-3</v>
      </c>
      <c r="K1994">
        <f t="shared" si="206"/>
        <v>6.0396629769317789E-3</v>
      </c>
      <c r="L1994">
        <f t="shared" si="207"/>
        <v>7.7029602681685082E-3</v>
      </c>
      <c r="M1994">
        <f t="shared" si="208"/>
        <v>6.4594204463150964E-3</v>
      </c>
      <c r="N1994">
        <f t="shared" si="209"/>
        <v>-3.5087687010095865E-3</v>
      </c>
      <c r="O1994">
        <f t="shared" si="210"/>
        <v>2.4084410649947664E-3</v>
      </c>
    </row>
    <row r="1995" spans="1:15">
      <c r="A1995" s="2">
        <v>42397</v>
      </c>
      <c r="B1995" s="1">
        <v>57.549999237060547</v>
      </c>
      <c r="C1995" s="1">
        <v>23.520000457763668</v>
      </c>
      <c r="D1995" s="1">
        <v>36.700000762939453</v>
      </c>
      <c r="E1995" s="1">
        <v>24.860000610351559</v>
      </c>
      <c r="F1995" s="1">
        <v>11.539999961853029</v>
      </c>
      <c r="G1995" s="1">
        <v>21.010000228881839</v>
      </c>
      <c r="I1995" s="2">
        <v>42397</v>
      </c>
      <c r="J1995">
        <f t="shared" si="205"/>
        <v>5.2401613460357531E-3</v>
      </c>
      <c r="K1995">
        <f t="shared" si="206"/>
        <v>8.5763621593802578E-3</v>
      </c>
      <c r="L1995">
        <f t="shared" si="207"/>
        <v>1.9109935239711869E-3</v>
      </c>
      <c r="M1995">
        <f t="shared" si="208"/>
        <v>-2.8078497379596698E-3</v>
      </c>
      <c r="N1995">
        <f t="shared" si="209"/>
        <v>1.5845097765472008E-2</v>
      </c>
      <c r="O1995">
        <f t="shared" si="210"/>
        <v>9.6108009645450125E-3</v>
      </c>
    </row>
    <row r="1996" spans="1:15">
      <c r="A1996" s="2">
        <v>42398</v>
      </c>
      <c r="B1996" s="1">
        <v>59</v>
      </c>
      <c r="C1996" s="1">
        <v>23.75</v>
      </c>
      <c r="D1996" s="1">
        <v>37.450000762939453</v>
      </c>
      <c r="E1996" s="1">
        <v>25.370000839233398</v>
      </c>
      <c r="F1996" s="1">
        <v>11.909999847412109</v>
      </c>
      <c r="G1996" s="1">
        <v>21.340000152587891</v>
      </c>
      <c r="I1996" s="2">
        <v>42398</v>
      </c>
      <c r="J1996">
        <f t="shared" si="205"/>
        <v>2.5195495780401232E-2</v>
      </c>
      <c r="K1996">
        <f t="shared" si="206"/>
        <v>9.7788919115608091E-3</v>
      </c>
      <c r="L1996">
        <f t="shared" si="207"/>
        <v>2.0435966877618381E-2</v>
      </c>
      <c r="M1996">
        <f t="shared" si="208"/>
        <v>2.0514892049901173E-2</v>
      </c>
      <c r="N1996">
        <f t="shared" si="209"/>
        <v>3.2062381870204763E-2</v>
      </c>
      <c r="O1996">
        <f t="shared" si="210"/>
        <v>1.5706802480297443E-2</v>
      </c>
    </row>
    <row r="1997" spans="1:15">
      <c r="A1997" s="2">
        <v>42399</v>
      </c>
      <c r="B1997" s="1">
        <v>59.590000152587891</v>
      </c>
      <c r="C1997" s="1">
        <v>24.190000534057621</v>
      </c>
      <c r="D1997" s="1">
        <v>37.610000610351563</v>
      </c>
      <c r="E1997" s="1">
        <v>25.75</v>
      </c>
      <c r="F1997" s="1">
        <v>12.22000026702881</v>
      </c>
      <c r="G1997" s="1">
        <v>21.60000038146973</v>
      </c>
      <c r="I1997" s="2">
        <v>42399</v>
      </c>
      <c r="J1997">
        <f t="shared" si="205"/>
        <v>1.0000002586235434E-2</v>
      </c>
      <c r="K1997">
        <f t="shared" si="206"/>
        <v>1.8526338276110346E-2</v>
      </c>
      <c r="L1997">
        <f t="shared" si="207"/>
        <v>4.2723589893874005E-3</v>
      </c>
      <c r="M1997">
        <f t="shared" si="208"/>
        <v>1.4978287276165653E-2</v>
      </c>
      <c r="N1997">
        <f t="shared" si="209"/>
        <v>2.602858300489904E-2</v>
      </c>
      <c r="O1997">
        <f t="shared" si="210"/>
        <v>1.218370323443083E-2</v>
      </c>
    </row>
    <row r="1998" spans="1:15">
      <c r="A1998" s="2">
        <v>42401</v>
      </c>
      <c r="B1998" s="1">
        <v>59.549999237060547</v>
      </c>
      <c r="C1998" s="1">
        <v>24.059999465942379</v>
      </c>
      <c r="D1998" s="1">
        <v>37.549999237060547</v>
      </c>
      <c r="E1998" s="1">
        <v>25.639999389648441</v>
      </c>
      <c r="F1998" s="1">
        <v>12.10999965667725</v>
      </c>
      <c r="G1998" s="1">
        <v>21.579999923706051</v>
      </c>
      <c r="I1998" s="2">
        <v>42401</v>
      </c>
      <c r="J1998">
        <f t="shared" si="205"/>
        <v>-6.7126892809055616E-4</v>
      </c>
      <c r="K1998">
        <f t="shared" si="206"/>
        <v>-5.3741655744161806E-3</v>
      </c>
      <c r="L1998">
        <f t="shared" si="207"/>
        <v>-1.5953568816082706E-3</v>
      </c>
      <c r="M1998">
        <f t="shared" si="208"/>
        <v>-4.2718683631673381E-3</v>
      </c>
      <c r="N1998">
        <f t="shared" si="209"/>
        <v>-9.0016864114444445E-3</v>
      </c>
      <c r="O1998">
        <f t="shared" si="210"/>
        <v>-9.2594710233602723E-4</v>
      </c>
    </row>
    <row r="1999" spans="1:15">
      <c r="A1999" s="2">
        <v>42402</v>
      </c>
      <c r="B1999" s="1">
        <v>59.349998474121087</v>
      </c>
      <c r="C1999" s="1">
        <v>24.14999961853027</v>
      </c>
      <c r="D1999" s="1">
        <v>37.549999237060547</v>
      </c>
      <c r="E1999" s="1">
        <v>25.54000091552734</v>
      </c>
      <c r="F1999" s="1">
        <v>12.069999694824221</v>
      </c>
      <c r="G1999" s="1">
        <v>21.719999313354489</v>
      </c>
      <c r="I1999" s="2">
        <v>42402</v>
      </c>
      <c r="J1999">
        <f t="shared" si="205"/>
        <v>-3.358535104984369E-3</v>
      </c>
      <c r="K1999">
        <f t="shared" si="206"/>
        <v>3.7406548040571832E-3</v>
      </c>
      <c r="L1999">
        <f t="shared" si="207"/>
        <v>0</v>
      </c>
      <c r="M1999">
        <f t="shared" si="208"/>
        <v>-3.9000965874232017E-3</v>
      </c>
      <c r="N1999">
        <f t="shared" si="209"/>
        <v>-3.3030522697805212E-3</v>
      </c>
      <c r="O1999">
        <f t="shared" si="210"/>
        <v>6.4874601549300952E-3</v>
      </c>
    </row>
    <row r="2000" spans="1:15">
      <c r="A2000" s="2">
        <v>42403</v>
      </c>
      <c r="B2000" s="1">
        <v>58.950000762939453</v>
      </c>
      <c r="C2000" s="1">
        <v>23.95999908447266</v>
      </c>
      <c r="D2000" s="1">
        <v>37.560001373291023</v>
      </c>
      <c r="E2000" s="1">
        <v>25.610000610351559</v>
      </c>
      <c r="F2000" s="1">
        <v>11.88000011444092</v>
      </c>
      <c r="G2000" s="1">
        <v>21.620000839233398</v>
      </c>
      <c r="I2000" s="2">
        <v>42403</v>
      </c>
      <c r="J2000">
        <f t="shared" si="205"/>
        <v>-6.7396414737238468E-3</v>
      </c>
      <c r="K2000">
        <f t="shared" si="206"/>
        <v>-7.86751706247742E-3</v>
      </c>
      <c r="L2000">
        <f t="shared" si="207"/>
        <v>2.6636848025829234E-4</v>
      </c>
      <c r="M2000">
        <f t="shared" si="208"/>
        <v>2.74078669988072E-3</v>
      </c>
      <c r="N2000">
        <f t="shared" si="209"/>
        <v>-1.5741473503497701E-2</v>
      </c>
      <c r="O2000">
        <f t="shared" si="210"/>
        <v>-4.6039814586737293E-3</v>
      </c>
    </row>
    <row r="2001" spans="1:15">
      <c r="A2001" s="2">
        <v>42415</v>
      </c>
      <c r="B2001" s="1">
        <v>59</v>
      </c>
      <c r="C2001" s="1">
        <v>23.75</v>
      </c>
      <c r="D2001" s="1">
        <v>37.900001525878913</v>
      </c>
      <c r="E2001" s="1">
        <v>25.659999847412109</v>
      </c>
      <c r="F2001" s="1">
        <v>11.819999694824221</v>
      </c>
      <c r="G2001" s="1">
        <v>21.60000038146973</v>
      </c>
      <c r="I2001" s="2">
        <v>42415</v>
      </c>
      <c r="J2001">
        <f t="shared" si="205"/>
        <v>8.4816346757335881E-4</v>
      </c>
      <c r="K2001">
        <f t="shared" si="206"/>
        <v>-8.7645698037088094E-3</v>
      </c>
      <c r="L2001">
        <f t="shared" si="207"/>
        <v>9.0521869051278913E-3</v>
      </c>
      <c r="M2001">
        <f t="shared" si="208"/>
        <v>1.9523325212394077E-3</v>
      </c>
      <c r="N2001">
        <f t="shared" si="209"/>
        <v>-5.0505403231237995E-3</v>
      </c>
      <c r="O2001">
        <f t="shared" si="210"/>
        <v>-9.2509051745150151E-4</v>
      </c>
    </row>
    <row r="2002" spans="1:15">
      <c r="A2002" s="2">
        <v>42416</v>
      </c>
      <c r="B2002" s="1">
        <v>60.25</v>
      </c>
      <c r="C2002" s="1">
        <v>24.10000038146973</v>
      </c>
      <c r="D2002" s="1">
        <v>38.180000305175781</v>
      </c>
      <c r="E2002" s="1">
        <v>25.909999847412109</v>
      </c>
      <c r="F2002" s="1">
        <v>12.05000019073486</v>
      </c>
      <c r="G2002" s="1">
        <v>21.760000228881839</v>
      </c>
      <c r="I2002" s="2">
        <v>42416</v>
      </c>
      <c r="J2002">
        <f t="shared" si="205"/>
        <v>2.1186440677966101E-2</v>
      </c>
      <c r="K2002">
        <f t="shared" si="206"/>
        <v>1.4736858167146531E-2</v>
      </c>
      <c r="L2002">
        <f t="shared" si="207"/>
        <v>7.3878302908689563E-3</v>
      </c>
      <c r="M2002">
        <f t="shared" si="208"/>
        <v>9.7427903930877562E-3</v>
      </c>
      <c r="N2002">
        <f t="shared" si="209"/>
        <v>1.9458587296863686E-2</v>
      </c>
      <c r="O2002">
        <f t="shared" si="210"/>
        <v>7.4074002123338152E-3</v>
      </c>
    </row>
    <row r="2003" spans="1:15">
      <c r="A2003" s="2">
        <v>42417</v>
      </c>
      <c r="B2003" s="1">
        <v>59.950000762939453</v>
      </c>
      <c r="C2003" s="1">
        <v>24.270000457763668</v>
      </c>
      <c r="D2003" s="1">
        <v>38.549999237060547</v>
      </c>
      <c r="E2003" s="1">
        <v>26.010000228881839</v>
      </c>
      <c r="F2003" s="1">
        <v>11.97000026702881</v>
      </c>
      <c r="G2003" s="1">
        <v>21.840000152587891</v>
      </c>
      <c r="I2003" s="2">
        <v>42417</v>
      </c>
      <c r="J2003">
        <f t="shared" si="205"/>
        <v>-4.9792404491377073E-3</v>
      </c>
      <c r="K2003">
        <f t="shared" si="206"/>
        <v>7.0539449627830594E-3</v>
      </c>
      <c r="L2003">
        <f t="shared" si="207"/>
        <v>9.690909610459264E-3</v>
      </c>
      <c r="M2003">
        <f t="shared" si="208"/>
        <v>3.8595284468794836E-3</v>
      </c>
      <c r="N2003">
        <f t="shared" si="209"/>
        <v>-6.6389977128432417E-3</v>
      </c>
      <c r="O2003">
        <f t="shared" si="210"/>
        <v>3.6764670434087589E-3</v>
      </c>
    </row>
    <row r="2004" spans="1:15">
      <c r="A2004" s="2">
        <v>42418</v>
      </c>
      <c r="B2004" s="1">
        <v>60.900001525878913</v>
      </c>
      <c r="C2004" s="1">
        <v>24.45000076293945</v>
      </c>
      <c r="D2004" s="1">
        <v>39</v>
      </c>
      <c r="E2004" s="1">
        <v>26.219999313354489</v>
      </c>
      <c r="F2004" s="1">
        <v>12.039999961853029</v>
      </c>
      <c r="G2004" s="1">
        <v>22.110000610351559</v>
      </c>
      <c r="I2004" s="2">
        <v>42418</v>
      </c>
      <c r="J2004">
        <f t="shared" si="205"/>
        <v>1.5846551306914113E-2</v>
      </c>
      <c r="K2004">
        <f t="shared" si="206"/>
        <v>7.4165760931496566E-3</v>
      </c>
      <c r="L2004">
        <f t="shared" si="207"/>
        <v>1.1673171772902112E-2</v>
      </c>
      <c r="M2004">
        <f t="shared" si="208"/>
        <v>8.0737824922993834E-3</v>
      </c>
      <c r="N2004">
        <f t="shared" si="209"/>
        <v>5.847927590864963E-3</v>
      </c>
      <c r="O2004">
        <f t="shared" si="210"/>
        <v>1.2362658236139029E-2</v>
      </c>
    </row>
    <row r="2005" spans="1:15">
      <c r="A2005" s="2">
        <v>42419</v>
      </c>
      <c r="B2005" s="1">
        <v>60.849998474121087</v>
      </c>
      <c r="C2005" s="1">
        <v>24.35000038146973</v>
      </c>
      <c r="D2005" s="1">
        <v>39</v>
      </c>
      <c r="E2005" s="1">
        <v>26.29000091552734</v>
      </c>
      <c r="F2005" s="1">
        <v>12.05000019073486</v>
      </c>
      <c r="G2005" s="1">
        <v>22.239999771118161</v>
      </c>
      <c r="I2005" s="2">
        <v>42419</v>
      </c>
      <c r="J2005">
        <f t="shared" si="205"/>
        <v>-8.210681527910695E-4</v>
      </c>
      <c r="K2005">
        <f t="shared" si="206"/>
        <v>-4.0899950245112844E-3</v>
      </c>
      <c r="L2005">
        <f t="shared" si="207"/>
        <v>0</v>
      </c>
      <c r="M2005">
        <f t="shared" si="208"/>
        <v>2.669778947598905E-3</v>
      </c>
      <c r="N2005">
        <f t="shared" si="209"/>
        <v>8.3058379680356017E-4</v>
      </c>
      <c r="O2005">
        <f t="shared" si="210"/>
        <v>5.8796543273607138E-3</v>
      </c>
    </row>
    <row r="2006" spans="1:15">
      <c r="A2006" s="2">
        <v>42422</v>
      </c>
      <c r="B2006" s="1">
        <v>60.799999237060547</v>
      </c>
      <c r="C2006" s="1">
        <v>24.5</v>
      </c>
      <c r="D2006" s="1">
        <v>39.319999694824219</v>
      </c>
      <c r="E2006" s="1">
        <v>26.229999542236332</v>
      </c>
      <c r="F2006" s="1">
        <v>12.10000038146973</v>
      </c>
      <c r="G2006" s="1">
        <v>22.170000076293949</v>
      </c>
      <c r="I2006" s="2">
        <v>42422</v>
      </c>
      <c r="J2006">
        <f t="shared" si="205"/>
        <v>-8.2168016950409553E-4</v>
      </c>
      <c r="K2006">
        <f t="shared" si="206"/>
        <v>6.1601485084336631E-3</v>
      </c>
      <c r="L2006">
        <f t="shared" si="207"/>
        <v>8.2051203801081739E-3</v>
      </c>
      <c r="M2006">
        <f t="shared" si="208"/>
        <v>-2.2822887486310677E-3</v>
      </c>
      <c r="N2006">
        <f t="shared" si="209"/>
        <v>4.1493933563017784E-3</v>
      </c>
      <c r="O2006">
        <f t="shared" si="210"/>
        <v>-3.1474683248475712E-3</v>
      </c>
    </row>
    <row r="2007" spans="1:15">
      <c r="A2007" s="2">
        <v>42423</v>
      </c>
      <c r="B2007" s="1">
        <v>60.849998474121087</v>
      </c>
      <c r="C2007" s="1">
        <v>24.45000076293945</v>
      </c>
      <c r="D2007" s="1">
        <v>39.150001525878913</v>
      </c>
      <c r="E2007" s="1">
        <v>26.45999908447266</v>
      </c>
      <c r="F2007" s="1">
        <v>12.13000011444092</v>
      </c>
      <c r="G2007" s="1">
        <v>22.219999313354489</v>
      </c>
      <c r="I2007" s="2">
        <v>42423</v>
      </c>
      <c r="J2007">
        <f t="shared" si="205"/>
        <v>8.2235588302545255E-4</v>
      </c>
      <c r="K2007">
        <f t="shared" si="206"/>
        <v>-2.0407851861449153E-3</v>
      </c>
      <c r="L2007">
        <f t="shared" si="207"/>
        <v>-4.3234529568850081E-3</v>
      </c>
      <c r="M2007">
        <f t="shared" si="208"/>
        <v>8.7685682901357271E-3</v>
      </c>
      <c r="N2007">
        <f t="shared" si="209"/>
        <v>2.4793166963144927E-3</v>
      </c>
      <c r="O2007">
        <f t="shared" si="210"/>
        <v>2.2552655339863172E-3</v>
      </c>
    </row>
    <row r="2008" spans="1:15">
      <c r="A2008" s="2">
        <v>42424</v>
      </c>
      <c r="B2008" s="1">
        <v>60.299999237060547</v>
      </c>
      <c r="C2008" s="1">
        <v>24.270000457763668</v>
      </c>
      <c r="D2008" s="1">
        <v>38.819999694824219</v>
      </c>
      <c r="E2008" s="1">
        <v>26.219999313354489</v>
      </c>
      <c r="F2008" s="1">
        <v>12.02000045776367</v>
      </c>
      <c r="G2008" s="1">
        <v>22.14999961853027</v>
      </c>
      <c r="I2008" s="2">
        <v>42424</v>
      </c>
      <c r="J2008">
        <f t="shared" si="205"/>
        <v>-9.0386072449032042E-3</v>
      </c>
      <c r="K2008">
        <f t="shared" si="206"/>
        <v>-7.3619754420875157E-3</v>
      </c>
      <c r="L2008">
        <f t="shared" si="207"/>
        <v>-8.4291652156528521E-3</v>
      </c>
      <c r="M2008">
        <f t="shared" si="208"/>
        <v>-9.0702864483093882E-3</v>
      </c>
      <c r="N2008">
        <f t="shared" si="209"/>
        <v>-9.0683970024281902E-3</v>
      </c>
      <c r="O2008">
        <f t="shared" si="210"/>
        <v>-3.1503013945706148E-3</v>
      </c>
    </row>
    <row r="2009" spans="1:15">
      <c r="A2009" s="2">
        <v>42425</v>
      </c>
      <c r="B2009" s="1">
        <v>61.099998474121087</v>
      </c>
      <c r="C2009" s="1">
        <v>24.39999961853027</v>
      </c>
      <c r="D2009" s="1">
        <v>39.099998474121087</v>
      </c>
      <c r="E2009" s="1">
        <v>26.219999313354489</v>
      </c>
      <c r="F2009" s="1">
        <v>12.11999988555908</v>
      </c>
      <c r="G2009" s="1">
        <v>22.239999771118161</v>
      </c>
      <c r="I2009" s="2">
        <v>42425</v>
      </c>
      <c r="J2009">
        <f t="shared" si="205"/>
        <v>1.3266985857088668E-2</v>
      </c>
      <c r="K2009">
        <f t="shared" si="206"/>
        <v>5.3563724068664553E-3</v>
      </c>
      <c r="L2009">
        <f t="shared" si="207"/>
        <v>7.2127455306033785E-3</v>
      </c>
      <c r="M2009">
        <f t="shared" si="208"/>
        <v>0</v>
      </c>
      <c r="N2009">
        <f t="shared" si="209"/>
        <v>8.3194196328687259E-3</v>
      </c>
      <c r="O2009">
        <f t="shared" si="210"/>
        <v>4.0632123764281335E-3</v>
      </c>
    </row>
    <row r="2010" spans="1:15">
      <c r="A2010" s="2">
        <v>42426</v>
      </c>
      <c r="B2010" s="1">
        <v>61.25</v>
      </c>
      <c r="C2010" s="1">
        <v>24.60000038146973</v>
      </c>
      <c r="D2010" s="1">
        <v>39.259998321533203</v>
      </c>
      <c r="E2010" s="1">
        <v>26.35000038146973</v>
      </c>
      <c r="F2010" s="1">
        <v>12.22000026702881</v>
      </c>
      <c r="G2010" s="1">
        <v>22.489999771118161</v>
      </c>
      <c r="I2010" s="2">
        <v>42426</v>
      </c>
      <c r="J2010">
        <f t="shared" si="205"/>
        <v>2.4550168514725335E-3</v>
      </c>
      <c r="K2010">
        <f t="shared" si="206"/>
        <v>8.1967527076341508E-3</v>
      </c>
      <c r="L2010">
        <f t="shared" si="207"/>
        <v>4.0920678684428788E-3</v>
      </c>
      <c r="M2010">
        <f t="shared" si="208"/>
        <v>4.9580881586457079E-3</v>
      </c>
      <c r="N2010">
        <f t="shared" si="209"/>
        <v>8.250856634815654E-3</v>
      </c>
      <c r="O2010">
        <f t="shared" si="210"/>
        <v>1.1241007309930865E-2</v>
      </c>
    </row>
    <row r="2011" spans="1:15">
      <c r="A2011" s="2">
        <v>42430</v>
      </c>
      <c r="B2011" s="1">
        <v>61.849998474121087</v>
      </c>
      <c r="C2011" s="1">
        <v>24.95999908447266</v>
      </c>
      <c r="D2011" s="1">
        <v>39.540000915527337</v>
      </c>
      <c r="E2011" s="1">
        <v>26.79000091552734</v>
      </c>
      <c r="F2011" s="1">
        <v>12.260000228881839</v>
      </c>
      <c r="G2011" s="1">
        <v>22.629999160766602</v>
      </c>
      <c r="I2011" s="2">
        <v>42430</v>
      </c>
      <c r="J2011">
        <f t="shared" si="205"/>
        <v>9.7958934550381495E-3</v>
      </c>
      <c r="K2011">
        <f t="shared" si="206"/>
        <v>1.4634093391075855E-2</v>
      </c>
      <c r="L2011">
        <f t="shared" si="207"/>
        <v>7.1320072838759793E-3</v>
      </c>
      <c r="M2011">
        <f t="shared" si="208"/>
        <v>1.669831224621288E-2</v>
      </c>
      <c r="N2011">
        <f t="shared" si="209"/>
        <v>3.2733192290473469E-3</v>
      </c>
      <c r="O2011">
        <f t="shared" si="210"/>
        <v>6.2249618085025238E-3</v>
      </c>
    </row>
    <row r="2012" spans="1:15">
      <c r="A2012" s="2">
        <v>42431</v>
      </c>
      <c r="B2012" s="1">
        <v>62.349998474121087</v>
      </c>
      <c r="C2012" s="1">
        <v>25.229999542236332</v>
      </c>
      <c r="D2012" s="1">
        <v>40.110000610351563</v>
      </c>
      <c r="E2012" s="1">
        <v>27.219999313354489</v>
      </c>
      <c r="F2012" s="1">
        <v>12.409999847412109</v>
      </c>
      <c r="G2012" s="1">
        <v>22.680000305175781</v>
      </c>
      <c r="I2012" s="2">
        <v>42431</v>
      </c>
      <c r="J2012">
        <f t="shared" si="205"/>
        <v>8.0840745729235074E-3</v>
      </c>
      <c r="K2012">
        <f t="shared" si="206"/>
        <v>1.081732642897556E-2</v>
      </c>
      <c r="L2012">
        <f t="shared" si="207"/>
        <v>1.441577343515911E-2</v>
      </c>
      <c r="M2012">
        <f t="shared" si="208"/>
        <v>1.6050704857494935E-2</v>
      </c>
      <c r="N2012">
        <f t="shared" si="209"/>
        <v>1.2234878933925636E-2</v>
      </c>
      <c r="O2012">
        <f t="shared" si="210"/>
        <v>2.2095071260924376E-3</v>
      </c>
    </row>
    <row r="2013" spans="1:15">
      <c r="A2013" s="2">
        <v>42432</v>
      </c>
      <c r="B2013" s="1">
        <v>62.950000762939453</v>
      </c>
      <c r="C2013" s="1">
        <v>25.110000610351559</v>
      </c>
      <c r="D2013" s="1">
        <v>39.900001525878913</v>
      </c>
      <c r="E2013" s="1">
        <v>27.04000091552734</v>
      </c>
      <c r="F2013" s="1">
        <v>12.659999847412109</v>
      </c>
      <c r="G2013" s="1">
        <v>22.79999923706055</v>
      </c>
      <c r="I2013" s="2">
        <v>42432</v>
      </c>
      <c r="J2013">
        <f t="shared" si="205"/>
        <v>9.6231323737305738E-3</v>
      </c>
      <c r="K2013">
        <f t="shared" si="206"/>
        <v>-4.7562003195397717E-3</v>
      </c>
      <c r="L2013">
        <f t="shared" si="207"/>
        <v>-5.2355791891574473E-3</v>
      </c>
      <c r="M2013">
        <f t="shared" si="208"/>
        <v>-6.612726023796733E-3</v>
      </c>
      <c r="N2013">
        <f t="shared" si="209"/>
        <v>2.0145044566792093E-2</v>
      </c>
      <c r="O2013">
        <f t="shared" si="210"/>
        <v>5.2909581247838136E-3</v>
      </c>
    </row>
    <row r="2014" spans="1:15">
      <c r="A2014" s="2">
        <v>42433</v>
      </c>
      <c r="B2014" s="1">
        <v>63.099998474121087</v>
      </c>
      <c r="C2014" s="1">
        <v>25.329999923706051</v>
      </c>
      <c r="D2014" s="1">
        <v>40.080001831054688</v>
      </c>
      <c r="E2014" s="1">
        <v>27.120000839233398</v>
      </c>
      <c r="F2014" s="1">
        <v>12.75</v>
      </c>
      <c r="G2014" s="1">
        <v>22.770000457763668</v>
      </c>
      <c r="I2014" s="2">
        <v>42433</v>
      </c>
      <c r="J2014">
        <f t="shared" si="205"/>
        <v>2.3828071384224933E-3</v>
      </c>
      <c r="K2014">
        <f t="shared" si="206"/>
        <v>8.7614220631997038E-3</v>
      </c>
      <c r="L2014">
        <f t="shared" si="207"/>
        <v>4.5112856714811644E-3</v>
      </c>
      <c r="M2014">
        <f t="shared" si="208"/>
        <v>2.9585769599630232E-3</v>
      </c>
      <c r="N2014">
        <f t="shared" si="209"/>
        <v>7.1090168777757125E-3</v>
      </c>
      <c r="O2014">
        <f t="shared" si="210"/>
        <v>-1.3157359781012714E-3</v>
      </c>
    </row>
    <row r="2015" spans="1:15">
      <c r="A2015" s="2">
        <v>42436</v>
      </c>
      <c r="B2015" s="1">
        <v>63.099998474121087</v>
      </c>
      <c r="C2015" s="1">
        <v>25.340000152587891</v>
      </c>
      <c r="D2015" s="1">
        <v>40.099998474121087</v>
      </c>
      <c r="E2015" s="1">
        <v>27.25</v>
      </c>
      <c r="F2015" s="1">
        <v>12.829999923706049</v>
      </c>
      <c r="G2015" s="1">
        <v>22.780000686645511</v>
      </c>
      <c r="I2015" s="2">
        <v>42436</v>
      </c>
      <c r="J2015">
        <f t="shared" si="205"/>
        <v>0</v>
      </c>
      <c r="K2015">
        <f t="shared" si="206"/>
        <v>3.9479782518595245E-4</v>
      </c>
      <c r="L2015">
        <f t="shared" si="207"/>
        <v>4.9891821738654203E-4</v>
      </c>
      <c r="M2015">
        <f t="shared" si="208"/>
        <v>4.793479230964369E-3</v>
      </c>
      <c r="N2015">
        <f t="shared" si="209"/>
        <v>6.2745038200823023E-3</v>
      </c>
      <c r="O2015">
        <f t="shared" si="210"/>
        <v>4.3918439529206776E-4</v>
      </c>
    </row>
    <row r="2016" spans="1:15">
      <c r="A2016" s="2">
        <v>42437</v>
      </c>
      <c r="B2016" s="1">
        <v>63.049999237060547</v>
      </c>
      <c r="C2016" s="1">
        <v>25.29999923706055</v>
      </c>
      <c r="D2016" s="1">
        <v>39.560001373291023</v>
      </c>
      <c r="E2016" s="1">
        <v>27</v>
      </c>
      <c r="F2016" s="1">
        <v>12.77999973297119</v>
      </c>
      <c r="G2016" s="1">
        <v>22.590000152587891</v>
      </c>
      <c r="I2016" s="2">
        <v>42437</v>
      </c>
      <c r="J2016">
        <f t="shared" si="205"/>
        <v>-7.9238095514448745E-4</v>
      </c>
      <c r="K2016">
        <f t="shared" si="206"/>
        <v>-1.5785680854960467E-3</v>
      </c>
      <c r="L2016">
        <f t="shared" si="207"/>
        <v>-1.3466262378502486E-2</v>
      </c>
      <c r="M2016">
        <f t="shared" si="208"/>
        <v>-9.1743119266055051E-3</v>
      </c>
      <c r="N2016">
        <f t="shared" si="209"/>
        <v>-3.8971310235531762E-3</v>
      </c>
      <c r="O2016">
        <f t="shared" si="210"/>
        <v>-8.3406728854493045E-3</v>
      </c>
    </row>
    <row r="2017" spans="1:15">
      <c r="A2017" s="2">
        <v>42438</v>
      </c>
      <c r="B2017" s="1">
        <v>63.099998474121087</v>
      </c>
      <c r="C2017" s="1">
        <v>25.39999961853027</v>
      </c>
      <c r="D2017" s="1">
        <v>39.770000457763672</v>
      </c>
      <c r="E2017" s="1">
        <v>26.95000076293945</v>
      </c>
      <c r="F2017" s="1">
        <v>12.739999771118161</v>
      </c>
      <c r="G2017" s="1">
        <v>22.590000152587891</v>
      </c>
      <c r="I2017" s="2">
        <v>42438</v>
      </c>
      <c r="J2017">
        <f t="shared" si="205"/>
        <v>7.9300932062740474E-4</v>
      </c>
      <c r="K2017">
        <f t="shared" si="206"/>
        <v>3.9525843670079842E-3</v>
      </c>
      <c r="L2017">
        <f t="shared" si="207"/>
        <v>5.3083689884406895E-3</v>
      </c>
      <c r="M2017">
        <f t="shared" si="208"/>
        <v>-1.8518235948352011E-3</v>
      </c>
      <c r="N2017">
        <f t="shared" si="209"/>
        <v>-3.1298875343348407E-3</v>
      </c>
      <c r="O2017">
        <f t="shared" si="210"/>
        <v>0</v>
      </c>
    </row>
    <row r="2018" spans="1:15">
      <c r="A2018" s="2">
        <v>42439</v>
      </c>
      <c r="B2018" s="1">
        <v>63.25</v>
      </c>
      <c r="C2018" s="1">
        <v>25.440000534057621</v>
      </c>
      <c r="D2018" s="1">
        <v>39.790000915527337</v>
      </c>
      <c r="E2018" s="1">
        <v>27.280000686645511</v>
      </c>
      <c r="F2018" s="1">
        <v>12.75</v>
      </c>
      <c r="G2018" s="1">
        <v>22.719999313354489</v>
      </c>
      <c r="I2018" s="2">
        <v>42439</v>
      </c>
      <c r="J2018">
        <f t="shared" si="205"/>
        <v>2.3772033202256381E-3</v>
      </c>
      <c r="K2018">
        <f t="shared" si="206"/>
        <v>1.5748392176419034E-3</v>
      </c>
      <c r="L2018">
        <f t="shared" si="207"/>
        <v>5.0290313134156368E-4</v>
      </c>
      <c r="M2018">
        <f t="shared" si="208"/>
        <v>1.2244894781593636E-2</v>
      </c>
      <c r="N2018">
        <f t="shared" si="209"/>
        <v>7.8494733606747889E-4</v>
      </c>
      <c r="O2018">
        <f t="shared" si="210"/>
        <v>5.7547215532756614E-3</v>
      </c>
    </row>
    <row r="2019" spans="1:15">
      <c r="A2019" s="2">
        <v>42440</v>
      </c>
      <c r="B2019" s="1">
        <v>63.549999237060547</v>
      </c>
      <c r="C2019" s="1">
        <v>25.659999847412109</v>
      </c>
      <c r="D2019" s="1">
        <v>40.060001373291023</v>
      </c>
      <c r="E2019" s="1">
        <v>27.409999847412109</v>
      </c>
      <c r="F2019" s="1">
        <v>12.989999771118161</v>
      </c>
      <c r="G2019" s="1">
        <v>22.75</v>
      </c>
      <c r="I2019" s="2">
        <v>42440</v>
      </c>
      <c r="J2019">
        <f t="shared" si="205"/>
        <v>4.743070941668725E-3</v>
      </c>
      <c r="K2019">
        <f t="shared" si="206"/>
        <v>8.6477715698144789E-3</v>
      </c>
      <c r="L2019">
        <f t="shared" si="207"/>
        <v>6.7856358771362386E-3</v>
      </c>
      <c r="M2019">
        <f t="shared" si="208"/>
        <v>4.7653650107947771E-3</v>
      </c>
      <c r="N2019">
        <f t="shared" si="209"/>
        <v>1.8823511460247883E-2</v>
      </c>
      <c r="O2019">
        <f t="shared" si="210"/>
        <v>1.3204527971916527E-3</v>
      </c>
    </row>
    <row r="2020" spans="1:15">
      <c r="A2020" s="2">
        <v>42443</v>
      </c>
      <c r="B2020" s="1">
        <v>64</v>
      </c>
      <c r="C2020" s="1">
        <v>25.85000038146973</v>
      </c>
      <c r="D2020" s="1">
        <v>41.150001525878913</v>
      </c>
      <c r="E2020" s="1">
        <v>27.780000686645511</v>
      </c>
      <c r="F2020" s="1">
        <v>12.89999961853027</v>
      </c>
      <c r="G2020" s="1">
        <v>22.819999694824219</v>
      </c>
      <c r="I2020" s="2">
        <v>42443</v>
      </c>
      <c r="J2020">
        <f t="shared" si="205"/>
        <v>7.0810506426729506E-3</v>
      </c>
      <c r="K2020">
        <f t="shared" si="206"/>
        <v>7.4045415115925215E-3</v>
      </c>
      <c r="L2020">
        <f t="shared" si="207"/>
        <v>2.7209189096898539E-2</v>
      </c>
      <c r="M2020">
        <f t="shared" si="208"/>
        <v>1.3498753786689105E-2</v>
      </c>
      <c r="N2020">
        <f t="shared" si="209"/>
        <v>-6.9284183351562556E-3</v>
      </c>
      <c r="O2020">
        <f t="shared" si="210"/>
        <v>3.076909662603022E-3</v>
      </c>
    </row>
    <row r="2021" spans="1:15">
      <c r="A2021" s="2">
        <v>42444</v>
      </c>
      <c r="B2021" s="1">
        <v>63.049999237060547</v>
      </c>
      <c r="C2021" s="1">
        <v>25.110000610351559</v>
      </c>
      <c r="D2021" s="1">
        <v>40.099998474121087</v>
      </c>
      <c r="E2021" s="1">
        <v>27.569999694824219</v>
      </c>
      <c r="F2021" s="1">
        <v>12.64999961853027</v>
      </c>
      <c r="G2021" s="1">
        <v>22.45999908447266</v>
      </c>
      <c r="I2021" s="2">
        <v>42444</v>
      </c>
      <c r="J2021">
        <f t="shared" si="205"/>
        <v>-1.4843761920928955E-2</v>
      </c>
      <c r="K2021">
        <f t="shared" si="206"/>
        <v>-2.8626683179804956E-2</v>
      </c>
      <c r="L2021">
        <f t="shared" si="207"/>
        <v>-2.5516476617807364E-2</v>
      </c>
      <c r="M2021">
        <f t="shared" si="208"/>
        <v>-7.5594307642420236E-3</v>
      </c>
      <c r="N2021">
        <f t="shared" si="209"/>
        <v>-1.9379845534327478E-2</v>
      </c>
      <c r="O2021">
        <f t="shared" si="210"/>
        <v>-1.5775662364851405E-2</v>
      </c>
    </row>
    <row r="2022" spans="1:15">
      <c r="A2022" s="2">
        <v>42445</v>
      </c>
      <c r="B2022" s="1">
        <v>63.599998474121087</v>
      </c>
      <c r="C2022" s="1">
        <v>25.409999847412109</v>
      </c>
      <c r="D2022" s="1">
        <v>40.599998474121087</v>
      </c>
      <c r="E2022" s="1">
        <v>27.360000610351559</v>
      </c>
      <c r="F2022" s="1">
        <v>12.72999954223633</v>
      </c>
      <c r="G2022" s="1">
        <v>22.54999923706055</v>
      </c>
      <c r="I2022" s="2">
        <v>42445</v>
      </c>
      <c r="J2022">
        <f t="shared" si="205"/>
        <v>8.7232235323684553E-3</v>
      </c>
      <c r="K2022">
        <f t="shared" si="206"/>
        <v>1.1947400627974347E-2</v>
      </c>
      <c r="L2022">
        <f t="shared" si="207"/>
        <v>1.2468828404636468E-2</v>
      </c>
      <c r="M2022">
        <f t="shared" si="208"/>
        <v>-7.6169418497339858E-3</v>
      </c>
      <c r="N2022">
        <f t="shared" si="209"/>
        <v>6.324104831503129E-3</v>
      </c>
      <c r="O2022">
        <f t="shared" si="210"/>
        <v>4.0071307327038458E-3</v>
      </c>
    </row>
    <row r="2023" spans="1:15">
      <c r="A2023" s="2">
        <v>42446</v>
      </c>
      <c r="B2023" s="1">
        <v>64.300003051757813</v>
      </c>
      <c r="C2023" s="1">
        <v>25.409999847412109</v>
      </c>
      <c r="D2023" s="1">
        <v>40.959999084472663</v>
      </c>
      <c r="E2023" s="1">
        <v>27.610000610351559</v>
      </c>
      <c r="F2023" s="1">
        <v>12.77999973297119</v>
      </c>
      <c r="G2023" s="1">
        <v>22.610000610351559</v>
      </c>
      <c r="I2023" s="2">
        <v>42446</v>
      </c>
      <c r="J2023">
        <f t="shared" si="205"/>
        <v>1.1006361547658819E-2</v>
      </c>
      <c r="K2023">
        <f t="shared" si="206"/>
        <v>0</v>
      </c>
      <c r="L2023">
        <f t="shared" si="207"/>
        <v>8.8670104404325358E-3</v>
      </c>
      <c r="M2023">
        <f t="shared" si="208"/>
        <v>9.1374266967455178E-3</v>
      </c>
      <c r="N2023">
        <f t="shared" si="209"/>
        <v>3.9277448965309228E-3</v>
      </c>
      <c r="O2023">
        <f t="shared" si="210"/>
        <v>2.6608148701130446E-3</v>
      </c>
    </row>
    <row r="2024" spans="1:15">
      <c r="A2024" s="2">
        <v>42447</v>
      </c>
      <c r="B2024" s="1">
        <v>64.699996948242188</v>
      </c>
      <c r="C2024" s="1">
        <v>25.530000686645511</v>
      </c>
      <c r="D2024" s="1">
        <v>41.159999847412109</v>
      </c>
      <c r="E2024" s="1">
        <v>27.70000076293945</v>
      </c>
      <c r="F2024" s="1">
        <v>12.85000038146973</v>
      </c>
      <c r="G2024" s="1">
        <v>22.70999908447266</v>
      </c>
      <c r="I2024" s="2">
        <v>42447</v>
      </c>
      <c r="J2024">
        <f t="shared" si="205"/>
        <v>6.2207445956480416E-3</v>
      </c>
      <c r="K2024">
        <f t="shared" si="206"/>
        <v>4.7225832331369939E-3</v>
      </c>
      <c r="L2024">
        <f t="shared" si="207"/>
        <v>4.8828312355911011E-3</v>
      </c>
      <c r="M2024">
        <f t="shared" si="208"/>
        <v>3.2596939731376795E-3</v>
      </c>
      <c r="N2024">
        <f t="shared" si="209"/>
        <v>5.4773591518899201E-3</v>
      </c>
      <c r="O2024">
        <f t="shared" si="210"/>
        <v>4.4227541539878798E-3</v>
      </c>
    </row>
    <row r="2025" spans="1:15">
      <c r="A2025" s="2">
        <v>42450</v>
      </c>
      <c r="B2025" s="1">
        <v>64.599998474121094</v>
      </c>
      <c r="C2025" s="1">
        <v>25.780000686645511</v>
      </c>
      <c r="D2025" s="1">
        <v>41.340000152587891</v>
      </c>
      <c r="E2025" s="1">
        <v>27.780000686645511</v>
      </c>
      <c r="F2025" s="1">
        <v>12.80000019073486</v>
      </c>
      <c r="G2025" s="1">
        <v>22.79000091552734</v>
      </c>
      <c r="I2025" s="2">
        <v>42450</v>
      </c>
      <c r="J2025">
        <f t="shared" si="205"/>
        <v>-1.5455715430881573E-3</v>
      </c>
      <c r="K2025">
        <f t="shared" si="206"/>
        <v>9.792400833376104E-3</v>
      </c>
      <c r="L2025">
        <f t="shared" si="207"/>
        <v>4.3731852731554027E-3</v>
      </c>
      <c r="M2025">
        <f t="shared" si="208"/>
        <v>2.8880838087591595E-3</v>
      </c>
      <c r="N2025">
        <f t="shared" si="209"/>
        <v>-3.8910653113265956E-3</v>
      </c>
      <c r="O2025">
        <f t="shared" si="210"/>
        <v>3.5227580043972551E-3</v>
      </c>
    </row>
    <row r="2026" spans="1:15">
      <c r="A2026" s="2">
        <v>42451</v>
      </c>
      <c r="B2026" s="1">
        <v>64.400001525878906</v>
      </c>
      <c r="C2026" s="1">
        <v>25.64999961853027</v>
      </c>
      <c r="D2026" s="1">
        <v>41.220001220703118</v>
      </c>
      <c r="E2026" s="1">
        <v>27.479999542236332</v>
      </c>
      <c r="F2026" s="1">
        <v>12.739999771118161</v>
      </c>
      <c r="G2026" s="1">
        <v>22.690000534057621</v>
      </c>
      <c r="I2026" s="2">
        <v>42451</v>
      </c>
      <c r="J2026">
        <f t="shared" si="205"/>
        <v>-3.0959280644922418E-3</v>
      </c>
      <c r="K2026">
        <f t="shared" si="206"/>
        <v>-5.0427100330755342E-3</v>
      </c>
      <c r="L2026">
        <f t="shared" si="207"/>
        <v>-2.902731771694509E-3</v>
      </c>
      <c r="M2026">
        <f t="shared" si="208"/>
        <v>-1.0799176997623228E-2</v>
      </c>
      <c r="N2026">
        <f t="shared" si="209"/>
        <v>-4.6875327127049475E-3</v>
      </c>
      <c r="O2026">
        <f t="shared" si="210"/>
        <v>-4.38790598738357E-3</v>
      </c>
    </row>
    <row r="2027" spans="1:15">
      <c r="A2027" s="2">
        <v>42452</v>
      </c>
      <c r="B2027" s="1">
        <v>64.349998474121094</v>
      </c>
      <c r="C2027" s="1">
        <v>25.39999961853027</v>
      </c>
      <c r="D2027" s="1">
        <v>41.119998931884773</v>
      </c>
      <c r="E2027" s="1">
        <v>27.5</v>
      </c>
      <c r="F2027" s="1">
        <v>12.72000026702881</v>
      </c>
      <c r="G2027" s="1">
        <v>22.54999923706055</v>
      </c>
      <c r="I2027" s="2">
        <v>42452</v>
      </c>
      <c r="J2027">
        <f t="shared" si="205"/>
        <v>-7.7644488467471472E-4</v>
      </c>
      <c r="K2027">
        <f t="shared" si="206"/>
        <v>-9.7465888389094979E-3</v>
      </c>
      <c r="L2027">
        <f t="shared" si="207"/>
        <v>-2.4260622478613153E-3</v>
      </c>
      <c r="M2027">
        <f t="shared" si="208"/>
        <v>7.2781870803629125E-4</v>
      </c>
      <c r="N2027">
        <f t="shared" si="209"/>
        <v>-1.5698198154359016E-3</v>
      </c>
      <c r="O2027">
        <f t="shared" si="210"/>
        <v>-6.1701760115399204E-3</v>
      </c>
    </row>
    <row r="2028" spans="1:15">
      <c r="A2028" s="2">
        <v>42453</v>
      </c>
      <c r="B2028" s="1">
        <v>64.349998474121094</v>
      </c>
      <c r="C2028" s="1">
        <v>25.20000076293945</v>
      </c>
      <c r="D2028" s="1">
        <v>40.909999847412109</v>
      </c>
      <c r="E2028" s="1">
        <v>27.45999908447266</v>
      </c>
      <c r="F2028" s="1">
        <v>12.72000026702881</v>
      </c>
      <c r="G2028" s="1">
        <v>22.430000305175781</v>
      </c>
      <c r="I2028" s="2">
        <v>42453</v>
      </c>
      <c r="J2028">
        <f t="shared" si="205"/>
        <v>0</v>
      </c>
      <c r="K2028">
        <f t="shared" si="206"/>
        <v>-7.8739708108071585E-3</v>
      </c>
      <c r="L2028">
        <f t="shared" si="207"/>
        <v>-5.1069817589374598E-3</v>
      </c>
      <c r="M2028">
        <f t="shared" si="208"/>
        <v>-1.4545787464487344E-3</v>
      </c>
      <c r="N2028">
        <f t="shared" si="209"/>
        <v>0</v>
      </c>
      <c r="O2028">
        <f t="shared" si="210"/>
        <v>-5.321460574045294E-3</v>
      </c>
    </row>
    <row r="2029" spans="1:15">
      <c r="A2029" s="2">
        <v>42454</v>
      </c>
      <c r="B2029" s="1">
        <v>64.050003051757813</v>
      </c>
      <c r="C2029" s="1">
        <v>25.239999771118161</v>
      </c>
      <c r="D2029" s="1">
        <v>40.880001068115227</v>
      </c>
      <c r="E2029" s="1">
        <v>27.379999160766602</v>
      </c>
      <c r="F2029" s="1">
        <v>12.72000026702881</v>
      </c>
      <c r="G2029" s="1">
        <v>22.39999961853027</v>
      </c>
      <c r="I2029" s="2">
        <v>42454</v>
      </c>
      <c r="J2029">
        <f t="shared" si="205"/>
        <v>-4.6619336360035346E-3</v>
      </c>
      <c r="K2029">
        <f t="shared" si="206"/>
        <v>1.5872621812589684E-3</v>
      </c>
      <c r="L2029">
        <f t="shared" si="207"/>
        <v>-7.3328720138775001E-4</v>
      </c>
      <c r="M2029">
        <f t="shared" si="208"/>
        <v>-2.9133257965508978E-3</v>
      </c>
      <c r="N2029">
        <f t="shared" si="209"/>
        <v>0</v>
      </c>
      <c r="O2029">
        <f t="shared" si="210"/>
        <v>-1.3375250217267554E-3</v>
      </c>
    </row>
    <row r="2030" spans="1:15">
      <c r="A2030" s="2">
        <v>42457</v>
      </c>
      <c r="B2030" s="1">
        <v>64.099998474121094</v>
      </c>
      <c r="C2030" s="1">
        <v>25.010000228881839</v>
      </c>
      <c r="D2030" s="1">
        <v>40.490001678466797</v>
      </c>
      <c r="E2030" s="1">
        <v>27.35000038146973</v>
      </c>
      <c r="F2030" s="1">
        <v>12.72000026702881</v>
      </c>
      <c r="G2030" s="1">
        <v>22.409999847412109</v>
      </c>
      <c r="I2030" s="2">
        <v>42457</v>
      </c>
      <c r="J2030">
        <f t="shared" si="205"/>
        <v>7.8056861797306588E-4</v>
      </c>
      <c r="K2030">
        <f t="shared" si="206"/>
        <v>-9.1125017560224723E-3</v>
      </c>
      <c r="L2030">
        <f t="shared" si="207"/>
        <v>-9.5401022372431973E-3</v>
      </c>
      <c r="M2030">
        <f t="shared" si="208"/>
        <v>-1.0956457347105165E-3</v>
      </c>
      <c r="N2030">
        <f t="shared" si="209"/>
        <v>0</v>
      </c>
      <c r="O2030">
        <f t="shared" si="210"/>
        <v>4.4643879697064184E-4</v>
      </c>
    </row>
    <row r="2031" spans="1:15">
      <c r="A2031" s="2">
        <v>42458</v>
      </c>
      <c r="B2031" s="1">
        <v>63.650001525878913</v>
      </c>
      <c r="C2031" s="1">
        <v>24.729999542236332</v>
      </c>
      <c r="D2031" s="1">
        <v>40.759998321533203</v>
      </c>
      <c r="E2031" s="1">
        <v>27.170000076293949</v>
      </c>
      <c r="F2031" s="1">
        <v>12.579999923706049</v>
      </c>
      <c r="G2031" s="1">
        <v>22.190000534057621</v>
      </c>
      <c r="I2031" s="2">
        <v>42458</v>
      </c>
      <c r="J2031">
        <f t="shared" si="205"/>
        <v>-7.0202333690203809E-3</v>
      </c>
      <c r="K2031">
        <f t="shared" si="206"/>
        <v>-1.1195549143664531E-2</v>
      </c>
      <c r="L2031">
        <f t="shared" si="207"/>
        <v>6.6682299795999909E-3</v>
      </c>
      <c r="M2031">
        <f t="shared" si="208"/>
        <v>-6.5813639000069524E-3</v>
      </c>
      <c r="N2031">
        <f t="shared" si="209"/>
        <v>-1.1006316067905466E-2</v>
      </c>
      <c r="O2031">
        <f t="shared" si="210"/>
        <v>-9.8170153883287061E-3</v>
      </c>
    </row>
    <row r="2032" spans="1:15">
      <c r="A2032" s="2">
        <v>42459</v>
      </c>
      <c r="B2032" s="1">
        <v>64.699996948242188</v>
      </c>
      <c r="C2032" s="1">
        <v>25.059999465942379</v>
      </c>
      <c r="D2032" s="1">
        <v>40.799999237060547</v>
      </c>
      <c r="E2032" s="1">
        <v>27.610000610351559</v>
      </c>
      <c r="F2032" s="1">
        <v>12.69999980926514</v>
      </c>
      <c r="G2032" s="1">
        <v>22.39999961853027</v>
      </c>
      <c r="I2032" s="2">
        <v>42459</v>
      </c>
      <c r="J2032">
        <f t="shared" si="205"/>
        <v>1.6496392728857445E-2</v>
      </c>
      <c r="K2032">
        <f t="shared" si="206"/>
        <v>1.3344113619672381E-2</v>
      </c>
      <c r="L2032">
        <f t="shared" si="207"/>
        <v>9.8137677072011962E-4</v>
      </c>
      <c r="M2032">
        <f t="shared" si="208"/>
        <v>1.6194351594482116E-2</v>
      </c>
      <c r="N2032">
        <f t="shared" si="209"/>
        <v>9.5389416762205453E-3</v>
      </c>
      <c r="O2032">
        <f t="shared" si="210"/>
        <v>9.4636809111535939E-3</v>
      </c>
    </row>
    <row r="2033" spans="1:15">
      <c r="A2033" s="2">
        <v>42460</v>
      </c>
      <c r="B2033" s="1">
        <v>64.650001525878906</v>
      </c>
      <c r="C2033" s="1">
        <v>24.95000076293945</v>
      </c>
      <c r="D2033" s="1">
        <v>41.139999389648438</v>
      </c>
      <c r="E2033" s="1">
        <v>27.70000076293945</v>
      </c>
      <c r="F2033" s="1">
        <v>12.75</v>
      </c>
      <c r="G2033" s="1">
        <v>22.430000305175781</v>
      </c>
      <c r="I2033" s="2">
        <v>42460</v>
      </c>
      <c r="J2033">
        <f t="shared" si="205"/>
        <v>-7.727268117690315E-4</v>
      </c>
      <c r="K2033">
        <f t="shared" si="206"/>
        <v>-4.389413621194313E-3</v>
      </c>
      <c r="L2033">
        <f t="shared" si="207"/>
        <v>8.333337229061823E-3</v>
      </c>
      <c r="M2033">
        <f t="shared" si="208"/>
        <v>3.2596939731376795E-3</v>
      </c>
      <c r="N2033">
        <f t="shared" si="209"/>
        <v>3.9370229516367912E-3</v>
      </c>
      <c r="O2033">
        <f t="shared" si="210"/>
        <v>1.3393163909116083E-3</v>
      </c>
    </row>
    <row r="2034" spans="1:15">
      <c r="A2034" s="2">
        <v>42461</v>
      </c>
      <c r="B2034" s="1">
        <v>63.900001525878913</v>
      </c>
      <c r="C2034" s="1">
        <v>24.85000038146973</v>
      </c>
      <c r="D2034" s="1">
        <v>40.889999389648438</v>
      </c>
      <c r="E2034" s="1">
        <v>27.389999389648441</v>
      </c>
      <c r="F2034" s="1">
        <v>12.64999961853027</v>
      </c>
      <c r="G2034" s="1">
        <v>22.280000686645511</v>
      </c>
      <c r="I2034" s="2">
        <v>42461</v>
      </c>
      <c r="J2034">
        <f t="shared" si="205"/>
        <v>-1.1600927800439007E-2</v>
      </c>
      <c r="K2034">
        <f t="shared" si="206"/>
        <v>-4.0080311988711162E-3</v>
      </c>
      <c r="L2034">
        <f t="shared" si="207"/>
        <v>-6.0768109798004641E-3</v>
      </c>
      <c r="M2034">
        <f t="shared" si="208"/>
        <v>-1.1191385009121278E-2</v>
      </c>
      <c r="N2034">
        <f t="shared" si="209"/>
        <v>-7.8431671740964801E-3</v>
      </c>
      <c r="O2034">
        <f t="shared" si="210"/>
        <v>-6.6874550374240111E-3</v>
      </c>
    </row>
    <row r="2035" spans="1:15">
      <c r="A2035" s="2">
        <v>42466</v>
      </c>
      <c r="B2035" s="1">
        <v>62.400001525878913</v>
      </c>
      <c r="C2035" s="1">
        <v>24.569999694824219</v>
      </c>
      <c r="D2035" s="1">
        <v>39.849998474121087</v>
      </c>
      <c r="E2035" s="1">
        <v>26.85000038146973</v>
      </c>
      <c r="F2035" s="1">
        <v>12.44999980926514</v>
      </c>
      <c r="G2035" s="1">
        <v>22.079999923706051</v>
      </c>
      <c r="I2035" s="2">
        <v>42466</v>
      </c>
      <c r="J2035">
        <f t="shared" si="205"/>
        <v>-2.3474177843212003E-2</v>
      </c>
      <c r="K2035">
        <f t="shared" si="206"/>
        <v>-1.1267633092444685E-2</v>
      </c>
      <c r="L2035">
        <f t="shared" si="207"/>
        <v>-2.5434114234558627E-2</v>
      </c>
      <c r="M2035">
        <f t="shared" si="208"/>
        <v>-1.9715188762756741E-2</v>
      </c>
      <c r="N2035">
        <f t="shared" si="209"/>
        <v>-1.5810262078756208E-2</v>
      </c>
      <c r="O2035">
        <f t="shared" si="210"/>
        <v>-8.9766946488174654E-3</v>
      </c>
    </row>
    <row r="2036" spans="1:15">
      <c r="A2036" s="2">
        <v>42467</v>
      </c>
      <c r="B2036" s="1">
        <v>62.150001525878913</v>
      </c>
      <c r="C2036" s="1">
        <v>24.440000534057621</v>
      </c>
      <c r="D2036" s="1">
        <v>39.650001525878913</v>
      </c>
      <c r="E2036" s="1">
        <v>26.770000457763668</v>
      </c>
      <c r="F2036" s="1">
        <v>12.35000038146973</v>
      </c>
      <c r="G2036" s="1">
        <v>22.030000686645511</v>
      </c>
      <c r="I2036" s="2">
        <v>42467</v>
      </c>
      <c r="J2036">
        <f t="shared" si="205"/>
        <v>-4.0064101584407564E-3</v>
      </c>
      <c r="K2036">
        <f t="shared" si="206"/>
        <v>-5.290971199889063E-3</v>
      </c>
      <c r="L2036">
        <f t="shared" si="207"/>
        <v>-5.0187441882100182E-3</v>
      </c>
      <c r="M2036">
        <f t="shared" si="208"/>
        <v>-2.9795129448591355E-3</v>
      </c>
      <c r="N2036">
        <f t="shared" si="209"/>
        <v>-8.0320826769002662E-3</v>
      </c>
      <c r="O2036">
        <f t="shared" si="210"/>
        <v>-2.2644582080300828E-3</v>
      </c>
    </row>
    <row r="2037" spans="1:15">
      <c r="A2037" s="2">
        <v>42468</v>
      </c>
      <c r="B2037" s="1">
        <v>62.75</v>
      </c>
      <c r="C2037" s="1">
        <v>24.60000038146973</v>
      </c>
      <c r="D2037" s="1">
        <v>40.020000457763672</v>
      </c>
      <c r="E2037" s="1">
        <v>26.920000076293949</v>
      </c>
      <c r="F2037" s="1">
        <v>12.310000419616699</v>
      </c>
      <c r="G2037" s="1">
        <v>21.95000076293945</v>
      </c>
      <c r="I2037" s="2">
        <v>42468</v>
      </c>
      <c r="J2037">
        <f t="shared" si="205"/>
        <v>9.6540379628349757E-3</v>
      </c>
      <c r="K2037">
        <f t="shared" si="206"/>
        <v>6.5466384580944031E-3</v>
      </c>
      <c r="L2037">
        <f t="shared" si="207"/>
        <v>9.3316246568935484E-3</v>
      </c>
      <c r="M2037">
        <f t="shared" si="208"/>
        <v>5.6032729161488897E-3</v>
      </c>
      <c r="N2037">
        <f t="shared" si="209"/>
        <v>-3.2388632078949493E-3</v>
      </c>
      <c r="O2037">
        <f t="shared" si="210"/>
        <v>-3.6314081349328961E-3</v>
      </c>
    </row>
    <row r="2038" spans="1:15">
      <c r="A2038" s="2">
        <v>42471</v>
      </c>
      <c r="B2038" s="1">
        <v>63</v>
      </c>
      <c r="C2038" s="1">
        <v>24.579999923706051</v>
      </c>
      <c r="D2038" s="1">
        <v>40.319999694824219</v>
      </c>
      <c r="E2038" s="1">
        <v>27.04999923706055</v>
      </c>
      <c r="F2038" s="1">
        <v>12.35000038146973</v>
      </c>
      <c r="G2038" s="1">
        <v>21.969999313354489</v>
      </c>
      <c r="I2038" s="2">
        <v>42471</v>
      </c>
      <c r="J2038">
        <f t="shared" si="205"/>
        <v>3.9840637450199202E-3</v>
      </c>
      <c r="K2038">
        <f t="shared" si="206"/>
        <v>-8.1302672575341039E-4</v>
      </c>
      <c r="L2038">
        <f t="shared" si="207"/>
        <v>7.4962327243639146E-3</v>
      </c>
      <c r="M2038">
        <f t="shared" si="208"/>
        <v>4.8290921396051652E-3</v>
      </c>
      <c r="N2038">
        <f t="shared" si="209"/>
        <v>3.2493875296128048E-3</v>
      </c>
      <c r="O2038">
        <f t="shared" si="210"/>
        <v>9.1109565922224331E-4</v>
      </c>
    </row>
    <row r="2039" spans="1:15">
      <c r="A2039" s="2">
        <v>42472</v>
      </c>
      <c r="B2039" s="1">
        <v>62.950000762939453</v>
      </c>
      <c r="C2039" s="1">
        <v>24.54999923706055</v>
      </c>
      <c r="D2039" s="1">
        <v>40.819999694824219</v>
      </c>
      <c r="E2039" s="1">
        <v>26.95000076293945</v>
      </c>
      <c r="F2039" s="1">
        <v>12.39000034332275</v>
      </c>
      <c r="G2039" s="1">
        <v>22.020000457763668</v>
      </c>
      <c r="I2039" s="2">
        <v>42472</v>
      </c>
      <c r="J2039">
        <f t="shared" si="205"/>
        <v>-7.9363868350074401E-4</v>
      </c>
      <c r="K2039">
        <f t="shared" si="206"/>
        <v>-1.2205324141017064E-3</v>
      </c>
      <c r="L2039">
        <f t="shared" si="207"/>
        <v>1.2400793744653322E-2</v>
      </c>
      <c r="M2039">
        <f t="shared" si="208"/>
        <v>-3.6968013656760242E-3</v>
      </c>
      <c r="N2039">
        <f t="shared" si="209"/>
        <v>3.2388632078940863E-3</v>
      </c>
      <c r="O2039">
        <f t="shared" si="210"/>
        <v>2.275882838957871E-3</v>
      </c>
    </row>
    <row r="2040" spans="1:15">
      <c r="A2040" s="2">
        <v>42473</v>
      </c>
      <c r="B2040" s="1">
        <v>64.050003051757813</v>
      </c>
      <c r="C2040" s="1">
        <v>24.829999923706051</v>
      </c>
      <c r="D2040" s="1">
        <v>41</v>
      </c>
      <c r="E2040" s="1">
        <v>27.219999313354489</v>
      </c>
      <c r="F2040" s="1">
        <v>12.44999980926514</v>
      </c>
      <c r="G2040" s="1">
        <v>22.129999160766602</v>
      </c>
      <c r="I2040" s="2">
        <v>42473</v>
      </c>
      <c r="J2040">
        <f t="shared" si="205"/>
        <v>1.7474222009318283E-2</v>
      </c>
      <c r="K2040">
        <f t="shared" si="206"/>
        <v>1.1405323639391937E-2</v>
      </c>
      <c r="L2040">
        <f t="shared" si="207"/>
        <v>4.4096106448184135E-3</v>
      </c>
      <c r="M2040">
        <f t="shared" si="208"/>
        <v>1.0018498804138446E-2</v>
      </c>
      <c r="N2040">
        <f t="shared" si="209"/>
        <v>4.8425717739971636E-3</v>
      </c>
      <c r="O2040">
        <f t="shared" si="210"/>
        <v>4.9953996692198351E-3</v>
      </c>
    </row>
    <row r="2041" spans="1:15">
      <c r="A2041" s="2">
        <v>42474</v>
      </c>
      <c r="B2041" s="1">
        <v>64.25</v>
      </c>
      <c r="C2041" s="1">
        <v>24.85000038146973</v>
      </c>
      <c r="D2041" s="1">
        <v>41.090000152587891</v>
      </c>
      <c r="E2041" s="1">
        <v>27.270000457763668</v>
      </c>
      <c r="F2041" s="1">
        <v>12.52999973297119</v>
      </c>
      <c r="G2041" s="1">
        <v>22.20999908447266</v>
      </c>
      <c r="I2041" s="2">
        <v>42474</v>
      </c>
      <c r="J2041">
        <f t="shared" si="205"/>
        <v>3.1225127043409051E-3</v>
      </c>
      <c r="K2041">
        <f t="shared" si="206"/>
        <v>8.0549568365418549E-4</v>
      </c>
      <c r="L2041">
        <f t="shared" si="207"/>
        <v>2.1951256728753813E-3</v>
      </c>
      <c r="M2041">
        <f t="shared" si="208"/>
        <v>1.8369267329352381E-3</v>
      </c>
      <c r="N2041">
        <f t="shared" si="209"/>
        <v>6.4256967816589345E-3</v>
      </c>
      <c r="O2041">
        <f t="shared" si="210"/>
        <v>3.614998948932946E-3</v>
      </c>
    </row>
    <row r="2042" spans="1:15">
      <c r="A2042" s="2">
        <v>42475</v>
      </c>
      <c r="B2042" s="1">
        <v>64.25</v>
      </c>
      <c r="C2042" s="1">
        <v>24.870000839233398</v>
      </c>
      <c r="D2042" s="1">
        <v>40.810001373291023</v>
      </c>
      <c r="E2042" s="1">
        <v>27.309999465942379</v>
      </c>
      <c r="F2042" s="1">
        <v>12.579999923706049</v>
      </c>
      <c r="G2042" s="1">
        <v>22.260000228881839</v>
      </c>
      <c r="I2042" s="2">
        <v>42475</v>
      </c>
      <c r="J2042">
        <f t="shared" si="205"/>
        <v>0</v>
      </c>
      <c r="K2042">
        <f t="shared" si="206"/>
        <v>8.0484738256110294E-4</v>
      </c>
      <c r="L2042">
        <f t="shared" si="207"/>
        <v>-6.8142803177680998E-3</v>
      </c>
      <c r="M2042">
        <f t="shared" si="208"/>
        <v>1.466776952962E-3</v>
      </c>
      <c r="N2042">
        <f t="shared" si="209"/>
        <v>3.9904382921326191E-3</v>
      </c>
      <c r="O2042">
        <f t="shared" si="210"/>
        <v>2.2512898005536716E-3</v>
      </c>
    </row>
    <row r="2043" spans="1:15">
      <c r="A2043" s="2">
        <v>42478</v>
      </c>
      <c r="B2043" s="1">
        <v>63.849998474121087</v>
      </c>
      <c r="C2043" s="1">
        <v>24.79999923706055</v>
      </c>
      <c r="D2043" s="1">
        <v>40.150001525878913</v>
      </c>
      <c r="E2043" s="1">
        <v>27.20000076293945</v>
      </c>
      <c r="F2043" s="1">
        <v>12.539999961853029</v>
      </c>
      <c r="G2043" s="1">
        <v>22.229999542236332</v>
      </c>
      <c r="I2043" s="2">
        <v>42478</v>
      </c>
      <c r="J2043">
        <f t="shared" si="205"/>
        <v>-6.2257046829402854E-3</v>
      </c>
      <c r="K2043">
        <f t="shared" si="206"/>
        <v>-2.8147004346866667E-3</v>
      </c>
      <c r="L2043">
        <f t="shared" si="207"/>
        <v>-1.6172502455343223E-2</v>
      </c>
      <c r="M2043">
        <f t="shared" si="208"/>
        <v>-4.0277812213107634E-3</v>
      </c>
      <c r="N2043">
        <f t="shared" si="209"/>
        <v>-3.1796472254060483E-3</v>
      </c>
      <c r="O2043">
        <f t="shared" si="210"/>
        <v>-1.3477397276295895E-3</v>
      </c>
    </row>
    <row r="2044" spans="1:15">
      <c r="A2044" s="2">
        <v>42479</v>
      </c>
      <c r="B2044" s="1">
        <v>63.599998474121087</v>
      </c>
      <c r="C2044" s="1">
        <v>24.770000457763668</v>
      </c>
      <c r="D2044" s="1">
        <v>40.150001525878913</v>
      </c>
      <c r="E2044" s="1">
        <v>26.95000076293945</v>
      </c>
      <c r="F2044" s="1">
        <v>12.52999973297119</v>
      </c>
      <c r="G2044" s="1">
        <v>22.229999542236332</v>
      </c>
      <c r="I2044" s="2">
        <v>42479</v>
      </c>
      <c r="J2044">
        <f t="shared" si="205"/>
        <v>-3.915426875089543E-3</v>
      </c>
      <c r="K2044">
        <f t="shared" si="206"/>
        <v>-1.2096282346675485E-3</v>
      </c>
      <c r="L2044">
        <f t="shared" si="207"/>
        <v>0</v>
      </c>
      <c r="M2044">
        <f t="shared" si="208"/>
        <v>-9.1911762127826861E-3</v>
      </c>
      <c r="N2044">
        <f t="shared" si="209"/>
        <v>-7.9746642043544008E-4</v>
      </c>
      <c r="O2044">
        <f t="shared" si="210"/>
        <v>0</v>
      </c>
    </row>
    <row r="2045" spans="1:15">
      <c r="A2045" s="2">
        <v>42480</v>
      </c>
      <c r="B2045" s="1">
        <v>62.650001525878913</v>
      </c>
      <c r="C2045" s="1">
        <v>24.54999923706055</v>
      </c>
      <c r="D2045" s="1">
        <v>39.799999237060547</v>
      </c>
      <c r="E2045" s="1">
        <v>26.739999771118161</v>
      </c>
      <c r="F2045" s="1">
        <v>12.460000038146971</v>
      </c>
      <c r="G2045" s="1">
        <v>21.930000305175781</v>
      </c>
      <c r="I2045" s="2">
        <v>42480</v>
      </c>
      <c r="J2045">
        <f t="shared" si="205"/>
        <v>-1.4937059292992407E-2</v>
      </c>
      <c r="K2045">
        <f t="shared" si="206"/>
        <v>-8.8817608654570227E-3</v>
      </c>
      <c r="L2045">
        <f t="shared" si="207"/>
        <v>-8.7173667625584147E-3</v>
      </c>
      <c r="M2045">
        <f t="shared" si="208"/>
        <v>-7.7922443738878827E-3</v>
      </c>
      <c r="N2045">
        <f t="shared" si="209"/>
        <v>-5.5865679422181435E-3</v>
      </c>
      <c r="O2045">
        <f t="shared" si="210"/>
        <v>-1.3495242610804417E-2</v>
      </c>
    </row>
    <row r="2046" spans="1:15">
      <c r="A2046" s="2">
        <v>42481</v>
      </c>
      <c r="B2046" s="1">
        <v>62.950000762939453</v>
      </c>
      <c r="C2046" s="1">
        <v>24.479999542236332</v>
      </c>
      <c r="D2046" s="1">
        <v>40.169998168945313</v>
      </c>
      <c r="E2046" s="1">
        <v>26.809999465942379</v>
      </c>
      <c r="F2046" s="1">
        <v>12.47999954223633</v>
      </c>
      <c r="G2046" s="1">
        <v>21.860000610351559</v>
      </c>
      <c r="I2046" s="2">
        <v>42481</v>
      </c>
      <c r="J2046">
        <f t="shared" si="205"/>
        <v>4.7884952873723189E-3</v>
      </c>
      <c r="K2046">
        <f t="shared" si="206"/>
        <v>-2.8513114867452856E-3</v>
      </c>
      <c r="L2046">
        <f t="shared" si="207"/>
        <v>9.2964557532009672E-3</v>
      </c>
      <c r="M2046">
        <f t="shared" si="208"/>
        <v>2.6177896568206158E-3</v>
      </c>
      <c r="N2046">
        <f t="shared" si="209"/>
        <v>1.6050966314710632E-3</v>
      </c>
      <c r="O2046">
        <f t="shared" si="210"/>
        <v>-3.1919605038811336E-3</v>
      </c>
    </row>
    <row r="2047" spans="1:15">
      <c r="A2047" s="2">
        <v>42482</v>
      </c>
      <c r="B2047" s="1">
        <v>63.200000762939453</v>
      </c>
      <c r="C2047" s="1">
        <v>24.25</v>
      </c>
      <c r="D2047" s="1">
        <v>39.779998779296882</v>
      </c>
      <c r="E2047" s="1">
        <v>26.79999923706055</v>
      </c>
      <c r="F2047" s="1">
        <v>12.5</v>
      </c>
      <c r="G2047" s="1">
        <v>21.79000091552734</v>
      </c>
      <c r="I2047" s="2">
        <v>42482</v>
      </c>
      <c r="J2047">
        <f t="shared" si="205"/>
        <v>3.9714058295481783E-3</v>
      </c>
      <c r="K2047">
        <f t="shared" si="206"/>
        <v>-9.3954063127944173E-3</v>
      </c>
      <c r="L2047">
        <f t="shared" si="207"/>
        <v>-9.7087231124130778E-3</v>
      </c>
      <c r="M2047">
        <f t="shared" si="208"/>
        <v>-3.7300369567453556E-4</v>
      </c>
      <c r="N2047">
        <f t="shared" si="209"/>
        <v>1.6026008411284087E-3</v>
      </c>
      <c r="O2047">
        <f t="shared" si="210"/>
        <v>-3.2021817415261726E-3</v>
      </c>
    </row>
    <row r="2048" spans="1:15">
      <c r="A2048" s="2">
        <v>42485</v>
      </c>
      <c r="B2048" s="1">
        <v>63.25</v>
      </c>
      <c r="C2048" s="1">
        <v>24.440000534057621</v>
      </c>
      <c r="D2048" s="1">
        <v>40.150001525878913</v>
      </c>
      <c r="E2048" s="1">
        <v>26.670000076293949</v>
      </c>
      <c r="F2048" s="1">
        <v>12.539999961853029</v>
      </c>
      <c r="G2048" s="1">
        <v>21.920000076293949</v>
      </c>
      <c r="I2048" s="2">
        <v>42485</v>
      </c>
      <c r="J2048">
        <f t="shared" si="205"/>
        <v>7.9112715912918908E-4</v>
      </c>
      <c r="K2048">
        <f t="shared" si="206"/>
        <v>7.8350735693864231E-3</v>
      </c>
      <c r="L2048">
        <f t="shared" si="207"/>
        <v>9.3012256896949832E-3</v>
      </c>
      <c r="M2048">
        <f t="shared" si="208"/>
        <v>-4.8507150920672933E-3</v>
      </c>
      <c r="N2048">
        <f t="shared" si="209"/>
        <v>3.1999969482423298E-3</v>
      </c>
      <c r="O2048">
        <f t="shared" si="210"/>
        <v>5.9660007023667697E-3</v>
      </c>
    </row>
    <row r="2049" spans="1:15">
      <c r="A2049" s="2">
        <v>42486</v>
      </c>
      <c r="B2049" s="1">
        <v>63.5</v>
      </c>
      <c r="C2049" s="1">
        <v>24.639999389648441</v>
      </c>
      <c r="D2049" s="1">
        <v>40.060001373291023</v>
      </c>
      <c r="E2049" s="1">
        <v>26.75</v>
      </c>
      <c r="F2049" s="1">
        <v>12.63000011444092</v>
      </c>
      <c r="G2049" s="1">
        <v>22</v>
      </c>
      <c r="I2049" s="2">
        <v>42486</v>
      </c>
      <c r="J2049">
        <f t="shared" si="205"/>
        <v>3.952569169960474E-3</v>
      </c>
      <c r="K2049">
        <f t="shared" si="206"/>
        <v>8.1832590515748139E-3</v>
      </c>
      <c r="L2049">
        <f t="shared" si="207"/>
        <v>-2.2415977376708321E-3</v>
      </c>
      <c r="M2049">
        <f t="shared" si="208"/>
        <v>2.9996221776227264E-3</v>
      </c>
      <c r="N2049">
        <f t="shared" si="209"/>
        <v>7.1770456827490569E-3</v>
      </c>
      <c r="O2049">
        <f t="shared" si="210"/>
        <v>3.649631543230216E-3</v>
      </c>
    </row>
    <row r="2050" spans="1:15">
      <c r="A2050" s="2">
        <v>42487</v>
      </c>
      <c r="B2050" s="1">
        <v>63.400001525878913</v>
      </c>
      <c r="C2050" s="1">
        <v>24.60000038146973</v>
      </c>
      <c r="D2050" s="1">
        <v>40.139999389648438</v>
      </c>
      <c r="E2050" s="1">
        <v>26.70000076293945</v>
      </c>
      <c r="F2050" s="1">
        <v>12.579999923706049</v>
      </c>
      <c r="G2050" s="1">
        <v>21.95999908447266</v>
      </c>
      <c r="I2050" s="2">
        <v>42487</v>
      </c>
      <c r="J2050">
        <f t="shared" si="205"/>
        <v>-1.5747791200171125E-3</v>
      </c>
      <c r="K2050">
        <f t="shared" si="206"/>
        <v>-1.6233364111005214E-3</v>
      </c>
      <c r="L2050">
        <f t="shared" si="207"/>
        <v>1.9969549080133429E-3</v>
      </c>
      <c r="M2050">
        <f t="shared" si="208"/>
        <v>-1.8691303574037543E-3</v>
      </c>
      <c r="N2050">
        <f t="shared" si="209"/>
        <v>-3.95884325271708E-3</v>
      </c>
      <c r="O2050">
        <f t="shared" si="210"/>
        <v>-1.818223433060918E-3</v>
      </c>
    </row>
    <row r="2051" spans="1:15">
      <c r="A2051" s="2">
        <v>42488</v>
      </c>
      <c r="B2051" s="1">
        <v>62.400001525878913</v>
      </c>
      <c r="C2051" s="1">
        <v>24.389999389648441</v>
      </c>
      <c r="D2051" s="1">
        <v>39.380001068115227</v>
      </c>
      <c r="E2051" s="1">
        <v>26.389999389648441</v>
      </c>
      <c r="F2051" s="1">
        <v>12.44999980926514</v>
      </c>
      <c r="G2051" s="1">
        <v>21.79999923706055</v>
      </c>
      <c r="I2051" s="2">
        <v>42488</v>
      </c>
      <c r="J2051">
        <f t="shared" si="205"/>
        <v>-1.5772870282847157E-2</v>
      </c>
      <c r="K2051">
        <f t="shared" si="206"/>
        <v>-8.5366255514156431E-3</v>
      </c>
      <c r="L2051">
        <f t="shared" si="207"/>
        <v>-1.8933690410797652E-2</v>
      </c>
      <c r="M2051">
        <f t="shared" si="208"/>
        <v>-1.1610537993740488E-2</v>
      </c>
      <c r="N2051">
        <f t="shared" si="209"/>
        <v>-1.0333872434763199E-2</v>
      </c>
      <c r="O2051">
        <f t="shared" si="210"/>
        <v>-7.28596785439946E-3</v>
      </c>
    </row>
    <row r="2052" spans="1:15">
      <c r="A2052" s="2">
        <v>42489</v>
      </c>
      <c r="B2052" s="1">
        <v>61.599998474121087</v>
      </c>
      <c r="C2052" s="1">
        <v>24.090000152587891</v>
      </c>
      <c r="D2052" s="1">
        <v>38.689998626708977</v>
      </c>
      <c r="E2052" s="1">
        <v>26</v>
      </c>
      <c r="F2052" s="1">
        <v>12.409999847412109</v>
      </c>
      <c r="G2052" s="1">
        <v>21.60000038146973</v>
      </c>
      <c r="I2052" s="2">
        <v>42489</v>
      </c>
      <c r="J2052">
        <f t="shared" ref="J2052:J2115" si="211">(B2052-B2051)/B2051</f>
        <v>-1.2820561413384654E-2</v>
      </c>
      <c r="K2052">
        <f t="shared" ref="K2052:K2115" si="212">(C2052-C2051)/C2051</f>
        <v>-1.2300092028205444E-2</v>
      </c>
      <c r="L2052">
        <f t="shared" ref="L2052:L2115" si="213">(D2052-D2051)/D2051</f>
        <v>-1.7521646081541723E-2</v>
      </c>
      <c r="M2052">
        <f t="shared" ref="M2052:M2115" si="214">(E2052-E2051)/E2051</f>
        <v>-1.4778302336809433E-2</v>
      </c>
      <c r="N2052">
        <f t="shared" ref="N2052:N2115" si="215">(F2052-F2051)/F2051</f>
        <v>-3.2128483908299664E-3</v>
      </c>
      <c r="O2052">
        <f t="shared" ref="O2052:O2115" si="216">(G2052-G2051)/G2051</f>
        <v>-9.1742597518451839E-3</v>
      </c>
    </row>
    <row r="2053" spans="1:15">
      <c r="A2053" s="2">
        <v>42493</v>
      </c>
      <c r="B2053" s="1">
        <v>60.75</v>
      </c>
      <c r="C2053" s="1">
        <v>23.889999389648441</v>
      </c>
      <c r="D2053" s="1">
        <v>37.810001373291023</v>
      </c>
      <c r="E2053" s="1">
        <v>25.670000076293949</v>
      </c>
      <c r="F2053" s="1">
        <v>12.38000011444092</v>
      </c>
      <c r="G2053" s="1">
        <v>21.35000038146973</v>
      </c>
      <c r="I2053" s="2">
        <v>42493</v>
      </c>
      <c r="J2053">
        <f t="shared" si="211"/>
        <v>-1.3798676869743454E-2</v>
      </c>
      <c r="K2053">
        <f t="shared" si="212"/>
        <v>-8.3022317008148421E-3</v>
      </c>
      <c r="L2053">
        <f t="shared" si="213"/>
        <v>-2.2744825139654142E-2</v>
      </c>
      <c r="M2053">
        <f t="shared" si="214"/>
        <v>-1.2692304757925044E-2</v>
      </c>
      <c r="N2053">
        <f t="shared" si="215"/>
        <v>-2.4173838307859088E-3</v>
      </c>
      <c r="O2053">
        <f t="shared" si="216"/>
        <v>-1.1574073869668572E-2</v>
      </c>
    </row>
    <row r="2054" spans="1:15">
      <c r="A2054" s="2">
        <v>42494</v>
      </c>
      <c r="B2054" s="1">
        <v>60.099998474121087</v>
      </c>
      <c r="C2054" s="1">
        <v>23.420000076293949</v>
      </c>
      <c r="D2054" s="1">
        <v>35</v>
      </c>
      <c r="E2054" s="1">
        <v>25.420000076293949</v>
      </c>
      <c r="F2054" s="1">
        <v>12.30000019073486</v>
      </c>
      <c r="G2054" s="1">
        <v>21</v>
      </c>
      <c r="I2054" s="2">
        <v>42494</v>
      </c>
      <c r="J2054">
        <f t="shared" si="211"/>
        <v>-1.0699613594714623E-2</v>
      </c>
      <c r="K2054">
        <f t="shared" si="212"/>
        <v>-1.9673475318636606E-2</v>
      </c>
      <c r="L2054">
        <f t="shared" si="213"/>
        <v>-7.4318996858751957E-2</v>
      </c>
      <c r="M2054">
        <f t="shared" si="214"/>
        <v>-9.738994906777312E-3</v>
      </c>
      <c r="N2054">
        <f t="shared" si="215"/>
        <v>-6.4620293187834764E-3</v>
      </c>
      <c r="O2054">
        <f t="shared" si="216"/>
        <v>-1.6393460197476405E-2</v>
      </c>
    </row>
    <row r="2055" spans="1:15">
      <c r="A2055" s="2">
        <v>42495</v>
      </c>
      <c r="B2055" s="1">
        <v>60.200000762939453</v>
      </c>
      <c r="C2055" s="1">
        <v>23.39999961853027</v>
      </c>
      <c r="D2055" s="1">
        <v>35.020000457763672</v>
      </c>
      <c r="E2055" s="1">
        <v>25.420000076293949</v>
      </c>
      <c r="F2055" s="1">
        <v>12.260000228881839</v>
      </c>
      <c r="G2055" s="1">
        <v>20.930000305175781</v>
      </c>
      <c r="I2055" s="2">
        <v>42495</v>
      </c>
      <c r="J2055">
        <f t="shared" si="211"/>
        <v>1.6639316365611428E-3</v>
      </c>
      <c r="K2055">
        <f t="shared" si="212"/>
        <v>-8.5399050804972978E-4</v>
      </c>
      <c r="L2055">
        <f t="shared" si="213"/>
        <v>5.7144165039062504E-4</v>
      </c>
      <c r="M2055">
        <f t="shared" si="214"/>
        <v>0</v>
      </c>
      <c r="N2055">
        <f t="shared" si="215"/>
        <v>-3.2520293685158433E-3</v>
      </c>
      <c r="O2055">
        <f t="shared" si="216"/>
        <v>-3.333318801153274E-3</v>
      </c>
    </row>
    <row r="2056" spans="1:15">
      <c r="A2056" s="2">
        <v>42496</v>
      </c>
      <c r="B2056" s="1">
        <v>59.700000762939453</v>
      </c>
      <c r="C2056" s="1">
        <v>23.219999313354489</v>
      </c>
      <c r="D2056" s="1">
        <v>34.909999847412109</v>
      </c>
      <c r="E2056" s="1">
        <v>25.29000091552734</v>
      </c>
      <c r="F2056" s="1">
        <v>12.10000038146973</v>
      </c>
      <c r="G2056" s="1">
        <v>20.75</v>
      </c>
      <c r="I2056" s="2">
        <v>42496</v>
      </c>
      <c r="J2056">
        <f t="shared" si="211"/>
        <v>-8.3056477352706579E-3</v>
      </c>
      <c r="K2056">
        <f t="shared" si="212"/>
        <v>-7.6923208594089233E-3</v>
      </c>
      <c r="L2056">
        <f t="shared" si="213"/>
        <v>-3.1410796377410151E-3</v>
      </c>
      <c r="M2056">
        <f t="shared" si="214"/>
        <v>-5.1140503688606436E-3</v>
      </c>
      <c r="N2056">
        <f t="shared" si="215"/>
        <v>-1.3050558272844502E-2</v>
      </c>
      <c r="O2056">
        <f t="shared" si="216"/>
        <v>-8.6001100120036283E-3</v>
      </c>
    </row>
    <row r="2057" spans="1:15">
      <c r="A2057" s="2">
        <v>42499</v>
      </c>
      <c r="B2057" s="1">
        <v>59.700000762939453</v>
      </c>
      <c r="C2057" s="1">
        <v>23.25</v>
      </c>
      <c r="D2057" s="1">
        <v>34.700000762939453</v>
      </c>
      <c r="E2057" s="1">
        <v>25.309999465942379</v>
      </c>
      <c r="F2057" s="1">
        <v>12.10000038146973</v>
      </c>
      <c r="G2057" s="1">
        <v>20.85000038146973</v>
      </c>
      <c r="I2057" s="2">
        <v>42499</v>
      </c>
      <c r="J2057">
        <f t="shared" si="211"/>
        <v>0</v>
      </c>
      <c r="K2057">
        <f t="shared" si="212"/>
        <v>1.2920192735861584E-3</v>
      </c>
      <c r="L2057">
        <f t="shared" si="213"/>
        <v>-6.0154421481105665E-3</v>
      </c>
      <c r="M2057">
        <f t="shared" si="214"/>
        <v>7.9076906647166322E-4</v>
      </c>
      <c r="N2057">
        <f t="shared" si="215"/>
        <v>0</v>
      </c>
      <c r="O2057">
        <f t="shared" si="216"/>
        <v>4.8192954925171142E-3</v>
      </c>
    </row>
    <row r="2058" spans="1:15">
      <c r="A2058" s="2">
        <v>42500</v>
      </c>
      <c r="B2058" s="1">
        <v>60</v>
      </c>
      <c r="C2058" s="1">
        <v>23.25</v>
      </c>
      <c r="D2058" s="1">
        <v>34.790000915527337</v>
      </c>
      <c r="E2058" s="1">
        <v>25.270000457763668</v>
      </c>
      <c r="F2058" s="1">
        <v>12.180000305175779</v>
      </c>
      <c r="G2058" s="1">
        <v>20.89999961853027</v>
      </c>
      <c r="I2058" s="2">
        <v>42500</v>
      </c>
      <c r="J2058">
        <f t="shared" si="211"/>
        <v>5.025112784366668E-3</v>
      </c>
      <c r="K2058">
        <f t="shared" si="212"/>
        <v>0</v>
      </c>
      <c r="L2058">
        <f t="shared" si="213"/>
        <v>2.5936642826822685E-3</v>
      </c>
      <c r="M2058">
        <f t="shared" si="214"/>
        <v>-1.5803638491788342E-3</v>
      </c>
      <c r="N2058">
        <f t="shared" si="215"/>
        <v>6.6115637342097459E-3</v>
      </c>
      <c r="O2058">
        <f t="shared" si="216"/>
        <v>2.3980448990771333E-3</v>
      </c>
    </row>
    <row r="2059" spans="1:15">
      <c r="A2059" s="2">
        <v>42501</v>
      </c>
      <c r="B2059" s="1">
        <v>59.849998474121087</v>
      </c>
      <c r="C2059" s="1">
        <v>23.069999694824219</v>
      </c>
      <c r="D2059" s="1">
        <v>34.849998474121087</v>
      </c>
      <c r="E2059" s="1">
        <v>25.379999160766602</v>
      </c>
      <c r="F2059" s="1">
        <v>12.10000038146973</v>
      </c>
      <c r="G2059" s="1">
        <v>20.89999961853027</v>
      </c>
      <c r="I2059" s="2">
        <v>42501</v>
      </c>
      <c r="J2059">
        <f t="shared" si="211"/>
        <v>-2.5000254313152226E-3</v>
      </c>
      <c r="K2059">
        <f t="shared" si="212"/>
        <v>-7.7419486097110215E-3</v>
      </c>
      <c r="L2059">
        <f t="shared" si="213"/>
        <v>1.7245632944772969E-3</v>
      </c>
      <c r="M2059">
        <f t="shared" si="214"/>
        <v>4.3529363280695342E-3</v>
      </c>
      <c r="N2059">
        <f t="shared" si="215"/>
        <v>-6.5681380707399593E-3</v>
      </c>
      <c r="O2059">
        <f t="shared" si="216"/>
        <v>0</v>
      </c>
    </row>
    <row r="2060" spans="1:15">
      <c r="A2060" s="2">
        <v>42502</v>
      </c>
      <c r="B2060" s="1">
        <v>59.799999237060547</v>
      </c>
      <c r="C2060" s="1">
        <v>23.020000457763668</v>
      </c>
      <c r="D2060" s="1">
        <v>34.680000305175781</v>
      </c>
      <c r="E2060" s="1">
        <v>25.329999923706051</v>
      </c>
      <c r="F2060" s="1">
        <v>12.069999694824221</v>
      </c>
      <c r="G2060" s="1">
        <v>20.79999923706055</v>
      </c>
      <c r="I2060" s="2">
        <v>42502</v>
      </c>
      <c r="J2060">
        <f t="shared" si="211"/>
        <v>-8.3540916182578103E-4</v>
      </c>
      <c r="K2060">
        <f t="shared" si="212"/>
        <v>-2.1672838197638908E-3</v>
      </c>
      <c r="L2060">
        <f t="shared" si="213"/>
        <v>-4.8779964530426779E-3</v>
      </c>
      <c r="M2060">
        <f t="shared" si="214"/>
        <v>-1.9700251660307857E-3</v>
      </c>
      <c r="N2060">
        <f t="shared" si="215"/>
        <v>-2.4793955123715086E-3</v>
      </c>
      <c r="O2060">
        <f t="shared" si="216"/>
        <v>-4.7847073346861469E-3</v>
      </c>
    </row>
    <row r="2061" spans="1:15">
      <c r="A2061" s="2">
        <v>42503</v>
      </c>
      <c r="B2061" s="1">
        <v>59.150001525878913</v>
      </c>
      <c r="C2061" s="1">
        <v>22.579999923706051</v>
      </c>
      <c r="D2061" s="1">
        <v>34.409999847412109</v>
      </c>
      <c r="E2061" s="1">
        <v>24.95999908447266</v>
      </c>
      <c r="F2061" s="1">
        <v>11.97000026702881</v>
      </c>
      <c r="G2061" s="1">
        <v>20.690000534057621</v>
      </c>
      <c r="I2061" s="2">
        <v>42503</v>
      </c>
      <c r="J2061">
        <f t="shared" si="211"/>
        <v>-1.0869527081512117E-2</v>
      </c>
      <c r="K2061">
        <f t="shared" si="212"/>
        <v>-1.9113836894352611E-2</v>
      </c>
      <c r="L2061">
        <f t="shared" si="213"/>
        <v>-7.7854802591618179E-3</v>
      </c>
      <c r="M2061">
        <f t="shared" si="214"/>
        <v>-1.4607218331931848E-2</v>
      </c>
      <c r="N2061">
        <f t="shared" si="215"/>
        <v>-8.2849569448035093E-3</v>
      </c>
      <c r="O2061">
        <f t="shared" si="216"/>
        <v>-5.28839937681049E-3</v>
      </c>
    </row>
    <row r="2062" spans="1:15">
      <c r="A2062" s="2">
        <v>42506</v>
      </c>
      <c r="B2062" s="1">
        <v>59.599998474121087</v>
      </c>
      <c r="C2062" s="1">
        <v>22.79000091552734</v>
      </c>
      <c r="D2062" s="1">
        <v>34.450000762939453</v>
      </c>
      <c r="E2062" s="1">
        <v>25.170000076293949</v>
      </c>
      <c r="F2062" s="1">
        <v>11.989999771118161</v>
      </c>
      <c r="G2062" s="1">
        <v>20.840000152587891</v>
      </c>
      <c r="I2062" s="2">
        <v>42506</v>
      </c>
      <c r="J2062">
        <f t="shared" si="211"/>
        <v>7.6077250487524267E-3</v>
      </c>
      <c r="K2062">
        <f t="shared" si="212"/>
        <v>9.300309678071144E-3</v>
      </c>
      <c r="L2062">
        <f t="shared" si="213"/>
        <v>1.1624793869434475E-3</v>
      </c>
      <c r="M2062">
        <f t="shared" si="214"/>
        <v>8.4135015834967859E-3</v>
      </c>
      <c r="N2062">
        <f t="shared" si="215"/>
        <v>1.6708023093732487E-3</v>
      </c>
      <c r="O2062">
        <f t="shared" si="216"/>
        <v>7.2498605441482173E-3</v>
      </c>
    </row>
    <row r="2063" spans="1:15">
      <c r="A2063" s="2">
        <v>42507</v>
      </c>
      <c r="B2063" s="1">
        <v>60.049999237060547</v>
      </c>
      <c r="C2063" s="1">
        <v>23.04999923706055</v>
      </c>
      <c r="D2063" s="1">
        <v>34.599998474121087</v>
      </c>
      <c r="E2063" s="1">
        <v>25.360000610351559</v>
      </c>
      <c r="F2063" s="1">
        <v>12.14999961853027</v>
      </c>
      <c r="G2063" s="1">
        <v>20.909999847412109</v>
      </c>
      <c r="I2063" s="2">
        <v>42507</v>
      </c>
      <c r="J2063">
        <f t="shared" si="211"/>
        <v>7.5503485647714415E-3</v>
      </c>
      <c r="K2063">
        <f t="shared" si="212"/>
        <v>1.1408438397914566E-2</v>
      </c>
      <c r="L2063">
        <f t="shared" si="213"/>
        <v>4.3540698943321278E-3</v>
      </c>
      <c r="M2063">
        <f t="shared" si="214"/>
        <v>7.5486902455975642E-3</v>
      </c>
      <c r="N2063">
        <f t="shared" si="215"/>
        <v>1.3344441239900719E-2</v>
      </c>
      <c r="O2063">
        <f t="shared" si="216"/>
        <v>3.35891047560891E-3</v>
      </c>
    </row>
    <row r="2064" spans="1:15">
      <c r="A2064" s="2">
        <v>42508</v>
      </c>
      <c r="B2064" s="1">
        <v>59.950000762939453</v>
      </c>
      <c r="C2064" s="1">
        <v>23.04999923706055</v>
      </c>
      <c r="D2064" s="1">
        <v>34.509998321533203</v>
      </c>
      <c r="E2064" s="1">
        <v>25.309999465942379</v>
      </c>
      <c r="F2064" s="1">
        <v>12.069999694824221</v>
      </c>
      <c r="G2064" s="1">
        <v>20.930000305175781</v>
      </c>
      <c r="I2064" s="2">
        <v>42508</v>
      </c>
      <c r="J2064">
        <f t="shared" si="211"/>
        <v>-1.6652535452386574E-3</v>
      </c>
      <c r="K2064">
        <f t="shared" si="212"/>
        <v>0</v>
      </c>
      <c r="L2064">
        <f t="shared" si="213"/>
        <v>-2.6011605941312029E-3</v>
      </c>
      <c r="M2064">
        <f t="shared" si="214"/>
        <v>-1.9716539118997496E-3</v>
      </c>
      <c r="N2064">
        <f t="shared" si="215"/>
        <v>-6.5843560673071516E-3</v>
      </c>
      <c r="O2064">
        <f t="shared" si="216"/>
        <v>9.5650205211011508E-4</v>
      </c>
    </row>
    <row r="2065" spans="1:15">
      <c r="A2065" s="2">
        <v>42509</v>
      </c>
      <c r="B2065" s="1">
        <v>59.650001525878913</v>
      </c>
      <c r="C2065" s="1">
        <v>22.989999771118161</v>
      </c>
      <c r="D2065" s="1">
        <v>34.75</v>
      </c>
      <c r="E2065" s="1">
        <v>25.309999465942379</v>
      </c>
      <c r="F2065" s="1">
        <v>12</v>
      </c>
      <c r="G2065" s="1">
        <v>20.809999465942379</v>
      </c>
      <c r="I2065" s="2">
        <v>42509</v>
      </c>
      <c r="J2065">
        <f t="shared" si="211"/>
        <v>-5.0041573518377095E-3</v>
      </c>
      <c r="K2065">
        <f t="shared" si="212"/>
        <v>-2.6030137929861966E-3</v>
      </c>
      <c r="L2065">
        <f t="shared" si="213"/>
        <v>6.9545549156704257E-3</v>
      </c>
      <c r="M2065">
        <f t="shared" si="214"/>
        <v>0</v>
      </c>
      <c r="N2065">
        <f t="shared" si="215"/>
        <v>-5.7994777625584651E-3</v>
      </c>
      <c r="O2065">
        <f t="shared" si="216"/>
        <v>-5.733437051299372E-3</v>
      </c>
    </row>
    <row r="2066" spans="1:15">
      <c r="A2066" s="2">
        <v>42510</v>
      </c>
      <c r="B2066" s="1">
        <v>60</v>
      </c>
      <c r="C2066" s="1">
        <v>23.10000038146973</v>
      </c>
      <c r="D2066" s="1">
        <v>34.830001831054688</v>
      </c>
      <c r="E2066" s="1">
        <v>25.5</v>
      </c>
      <c r="F2066" s="1">
        <v>12.10000038146973</v>
      </c>
      <c r="G2066" s="1">
        <v>20.879999160766602</v>
      </c>
      <c r="I2066" s="2">
        <v>42510</v>
      </c>
      <c r="J2066">
        <f t="shared" si="211"/>
        <v>5.8675350405354345E-3</v>
      </c>
      <c r="K2066">
        <f t="shared" si="212"/>
        <v>4.7847155914181863E-3</v>
      </c>
      <c r="L2066">
        <f t="shared" si="213"/>
        <v>2.3022109656025179E-3</v>
      </c>
      <c r="M2066">
        <f t="shared" si="214"/>
        <v>7.5069355221950556E-3</v>
      </c>
      <c r="N2066">
        <f t="shared" si="215"/>
        <v>8.3333651224775096E-3</v>
      </c>
      <c r="O2066">
        <f t="shared" si="216"/>
        <v>3.363752840973577E-3</v>
      </c>
    </row>
    <row r="2067" spans="1:15">
      <c r="A2067" s="2">
        <v>42513</v>
      </c>
      <c r="B2067" s="1">
        <v>62</v>
      </c>
      <c r="C2067" s="1">
        <v>23.420000076293949</v>
      </c>
      <c r="D2067" s="1">
        <v>36.389999389648438</v>
      </c>
      <c r="E2067" s="1">
        <v>26.340000152587891</v>
      </c>
      <c r="F2067" s="1">
        <v>12.35000038146973</v>
      </c>
      <c r="G2067" s="1">
        <v>21.309999465942379</v>
      </c>
      <c r="I2067" s="2">
        <v>42513</v>
      </c>
      <c r="J2067">
        <f t="shared" si="211"/>
        <v>3.3333333333333333E-2</v>
      </c>
      <c r="K2067">
        <f t="shared" si="212"/>
        <v>1.3852800412978126E-2</v>
      </c>
      <c r="L2067">
        <f t="shared" si="213"/>
        <v>4.4788902572001722E-2</v>
      </c>
      <c r="M2067">
        <f t="shared" si="214"/>
        <v>3.2941182454427086E-2</v>
      </c>
      <c r="N2067">
        <f t="shared" si="215"/>
        <v>2.0661156373421013E-2</v>
      </c>
      <c r="O2067">
        <f t="shared" si="216"/>
        <v>2.0593885175232467E-2</v>
      </c>
    </row>
    <row r="2068" spans="1:15">
      <c r="A2068" s="2">
        <v>42514</v>
      </c>
      <c r="B2068" s="1">
        <v>61.349998474121087</v>
      </c>
      <c r="C2068" s="1">
        <v>23.409999847412109</v>
      </c>
      <c r="D2068" s="1">
        <v>36</v>
      </c>
      <c r="E2068" s="1">
        <v>26.170000076293949</v>
      </c>
      <c r="F2068" s="1">
        <v>12.30000019073486</v>
      </c>
      <c r="G2068" s="1">
        <v>21.29999923706055</v>
      </c>
      <c r="I2068" s="2">
        <v>42514</v>
      </c>
      <c r="J2068">
        <f t="shared" si="211"/>
        <v>-1.0483895578692152E-2</v>
      </c>
      <c r="K2068">
        <f t="shared" si="212"/>
        <v>-4.2699525402486489E-4</v>
      </c>
      <c r="L2068">
        <f t="shared" si="213"/>
        <v>-1.0717213415490669E-2</v>
      </c>
      <c r="M2068">
        <f t="shared" si="214"/>
        <v>-6.4540651218348358E-3</v>
      </c>
      <c r="N2068">
        <f t="shared" si="215"/>
        <v>-4.048598315016411E-3</v>
      </c>
      <c r="O2068">
        <f t="shared" si="216"/>
        <v>-4.6927400903088655E-4</v>
      </c>
    </row>
    <row r="2069" spans="1:15">
      <c r="A2069" s="2">
        <v>42515</v>
      </c>
      <c r="B2069" s="1">
        <v>62</v>
      </c>
      <c r="C2069" s="1">
        <v>23.54000091552734</v>
      </c>
      <c r="D2069" s="1">
        <v>36.540000915527337</v>
      </c>
      <c r="E2069" s="1">
        <v>26.54000091552734</v>
      </c>
      <c r="F2069" s="1">
        <v>12.409999847412109</v>
      </c>
      <c r="G2069" s="1">
        <v>21.409999847412109</v>
      </c>
      <c r="I2069" s="2">
        <v>42515</v>
      </c>
      <c r="J2069">
        <f t="shared" si="211"/>
        <v>1.0594972160481792E-2</v>
      </c>
      <c r="K2069">
        <f t="shared" si="212"/>
        <v>5.5532280633313188E-3</v>
      </c>
      <c r="L2069">
        <f t="shared" si="213"/>
        <v>1.5000025431314908E-2</v>
      </c>
      <c r="M2069">
        <f t="shared" si="214"/>
        <v>1.413835835516699E-2</v>
      </c>
      <c r="N2069">
        <f t="shared" si="215"/>
        <v>8.9430613797964308E-3</v>
      </c>
      <c r="O2069">
        <f t="shared" si="216"/>
        <v>5.16434808880957E-3</v>
      </c>
    </row>
    <row r="2070" spans="1:15">
      <c r="A2070" s="2">
        <v>42516</v>
      </c>
      <c r="B2070" s="1">
        <v>62.150001525878913</v>
      </c>
      <c r="C2070" s="1">
        <v>23.770000457763668</v>
      </c>
      <c r="D2070" s="1">
        <v>36.340000152587891</v>
      </c>
      <c r="E2070" s="1">
        <v>26.379999160766602</v>
      </c>
      <c r="F2070" s="1">
        <v>12.39999961853027</v>
      </c>
      <c r="G2070" s="1">
        <v>21.489999771118161</v>
      </c>
      <c r="I2070" s="2">
        <v>42516</v>
      </c>
      <c r="J2070">
        <f t="shared" si="211"/>
        <v>2.4193794496598928E-3</v>
      </c>
      <c r="K2070">
        <f t="shared" si="212"/>
        <v>9.7705834023403514E-3</v>
      </c>
      <c r="L2070">
        <f t="shared" si="213"/>
        <v>-5.4734744917441297E-3</v>
      </c>
      <c r="M2070">
        <f t="shared" si="214"/>
        <v>-6.0287019307195622E-3</v>
      </c>
      <c r="N2070">
        <f t="shared" si="215"/>
        <v>-8.058202260111119E-4</v>
      </c>
      <c r="O2070">
        <f t="shared" si="216"/>
        <v>3.7365681586270989E-3</v>
      </c>
    </row>
    <row r="2071" spans="1:15">
      <c r="A2071" s="2">
        <v>42517</v>
      </c>
      <c r="B2071" s="1">
        <v>62.599998474121087</v>
      </c>
      <c r="C2071" s="1">
        <v>23.940000534057621</v>
      </c>
      <c r="D2071" s="1">
        <v>37.180000305175781</v>
      </c>
      <c r="E2071" s="1">
        <v>26.610000610351559</v>
      </c>
      <c r="F2071" s="1">
        <v>12.539999961853029</v>
      </c>
      <c r="G2071" s="1">
        <v>21.680000305175781</v>
      </c>
      <c r="I2071" s="2">
        <v>42517</v>
      </c>
      <c r="J2071">
        <f t="shared" si="211"/>
        <v>7.2404977826878584E-3</v>
      </c>
      <c r="K2071">
        <f t="shared" si="212"/>
        <v>7.1518751796417245E-3</v>
      </c>
      <c r="L2071">
        <f t="shared" si="213"/>
        <v>2.3115028867936632E-2</v>
      </c>
      <c r="M2071">
        <f t="shared" si="214"/>
        <v>8.7187815353316923E-3</v>
      </c>
      <c r="N2071">
        <f t="shared" si="215"/>
        <v>1.1290350615297278E-2</v>
      </c>
      <c r="O2071">
        <f t="shared" si="216"/>
        <v>8.841346490518584E-3</v>
      </c>
    </row>
    <row r="2072" spans="1:15">
      <c r="A2072" s="2">
        <v>42520</v>
      </c>
      <c r="B2072" s="1">
        <v>63.150001525878913</v>
      </c>
      <c r="C2072" s="1">
        <v>24.110000610351559</v>
      </c>
      <c r="D2072" s="1">
        <v>37.729999542236328</v>
      </c>
      <c r="E2072" s="1">
        <v>26.920000076293949</v>
      </c>
      <c r="F2072" s="1">
        <v>12.64999961853027</v>
      </c>
      <c r="G2072" s="1">
        <v>21.920000076293949</v>
      </c>
      <c r="I2072" s="2">
        <v>42520</v>
      </c>
      <c r="J2072">
        <f t="shared" si="211"/>
        <v>8.7859914562968978E-3</v>
      </c>
      <c r="K2072">
        <f t="shared" si="212"/>
        <v>7.1010890769234534E-3</v>
      </c>
      <c r="L2072">
        <f t="shared" si="213"/>
        <v>1.4792878766705717E-2</v>
      </c>
      <c r="M2072">
        <f t="shared" si="214"/>
        <v>1.16497353939104E-2</v>
      </c>
      <c r="N2072">
        <f t="shared" si="215"/>
        <v>8.7719024730352688E-3</v>
      </c>
      <c r="O2072">
        <f t="shared" si="216"/>
        <v>1.1070099988000055E-2</v>
      </c>
    </row>
    <row r="2073" spans="1:15">
      <c r="A2073" s="2">
        <v>42521</v>
      </c>
      <c r="B2073" s="1">
        <v>63.150001525878913</v>
      </c>
      <c r="C2073" s="1">
        <v>24.120000839233398</v>
      </c>
      <c r="D2073" s="1">
        <v>37.470001220703118</v>
      </c>
      <c r="E2073" s="1">
        <v>26.840000152587891</v>
      </c>
      <c r="F2073" s="1">
        <v>12.64999961853027</v>
      </c>
      <c r="G2073" s="1">
        <v>21.95000076293945</v>
      </c>
      <c r="I2073" s="2">
        <v>42521</v>
      </c>
      <c r="J2073">
        <f t="shared" si="211"/>
        <v>0</v>
      </c>
      <c r="K2073">
        <f t="shared" si="212"/>
        <v>4.1477514013607786E-4</v>
      </c>
      <c r="L2073">
        <f t="shared" si="213"/>
        <v>-6.8910237128987691E-3</v>
      </c>
      <c r="M2073">
        <f t="shared" si="214"/>
        <v>-2.9717653595590834E-3</v>
      </c>
      <c r="N2073">
        <f t="shared" si="215"/>
        <v>0</v>
      </c>
      <c r="O2073">
        <f t="shared" si="216"/>
        <v>1.3686444589909405E-3</v>
      </c>
    </row>
    <row r="2074" spans="1:15">
      <c r="A2074" s="2">
        <v>42522</v>
      </c>
      <c r="B2074" s="1">
        <v>63.700000762939453</v>
      </c>
      <c r="C2074" s="1">
        <v>24.309999465942379</v>
      </c>
      <c r="D2074" s="1">
        <v>37.919998168945313</v>
      </c>
      <c r="E2074" s="1">
        <v>27.159999847412109</v>
      </c>
      <c r="F2074" s="1">
        <v>12.69999980926514</v>
      </c>
      <c r="G2074" s="1">
        <v>22.04999923706055</v>
      </c>
      <c r="I2074" s="2">
        <v>42522</v>
      </c>
      <c r="J2074">
        <f t="shared" si="211"/>
        <v>8.7094097192562964E-3</v>
      </c>
      <c r="K2074">
        <f t="shared" si="212"/>
        <v>7.8772230554789453E-3</v>
      </c>
      <c r="L2074">
        <f t="shared" si="213"/>
        <v>1.2009525849536401E-2</v>
      </c>
      <c r="M2074">
        <f t="shared" si="214"/>
        <v>1.1922492287816349E-2</v>
      </c>
      <c r="N2074">
        <f t="shared" si="215"/>
        <v>3.9525843670088281E-3</v>
      </c>
      <c r="O2074">
        <f t="shared" si="216"/>
        <v>4.5557389815648226E-3</v>
      </c>
    </row>
    <row r="2075" spans="1:15">
      <c r="A2075" s="2">
        <v>42523</v>
      </c>
      <c r="B2075" s="1">
        <v>63.700000762939453</v>
      </c>
      <c r="C2075" s="1">
        <v>24.319999694824219</v>
      </c>
      <c r="D2075" s="1">
        <v>37.599998474121087</v>
      </c>
      <c r="E2075" s="1">
        <v>27.069999694824219</v>
      </c>
      <c r="F2075" s="1">
        <v>12.710000038146971</v>
      </c>
      <c r="G2075" s="1">
        <v>22.04999923706055</v>
      </c>
      <c r="I2075" s="2">
        <v>42523</v>
      </c>
      <c r="J2075">
        <f t="shared" si="211"/>
        <v>0</v>
      </c>
      <c r="K2075">
        <f t="shared" si="212"/>
        <v>4.1136277669810429E-4</v>
      </c>
      <c r="L2075">
        <f t="shared" si="213"/>
        <v>-8.4388109250039603E-3</v>
      </c>
      <c r="M2075">
        <f t="shared" si="214"/>
        <v>-3.313702249393279E-3</v>
      </c>
      <c r="N2075">
        <f t="shared" si="215"/>
        <v>7.8741960882039192E-4</v>
      </c>
      <c r="O2075">
        <f t="shared" si="216"/>
        <v>0</v>
      </c>
    </row>
    <row r="2076" spans="1:15">
      <c r="A2076" s="2">
        <v>42524</v>
      </c>
      <c r="B2076" s="1">
        <v>63.849998474121087</v>
      </c>
      <c r="C2076" s="1">
        <v>24.20000076293945</v>
      </c>
      <c r="D2076" s="1">
        <v>38.180000305175781</v>
      </c>
      <c r="E2076" s="1">
        <v>27.190000534057621</v>
      </c>
      <c r="F2076" s="1">
        <v>12.72999954223633</v>
      </c>
      <c r="G2076" s="1">
        <v>22.030000686645511</v>
      </c>
      <c r="I2076" s="2">
        <v>42524</v>
      </c>
      <c r="J2076">
        <f t="shared" si="211"/>
        <v>2.3547521096562046E-3</v>
      </c>
      <c r="K2076">
        <f t="shared" si="212"/>
        <v>-4.9341666690196273E-3</v>
      </c>
      <c r="L2076">
        <f t="shared" si="213"/>
        <v>1.5425581239155951E-2</v>
      </c>
      <c r="M2076">
        <f t="shared" si="214"/>
        <v>4.4329826592626872E-3</v>
      </c>
      <c r="N2076">
        <f t="shared" si="215"/>
        <v>1.5735251006556887E-3</v>
      </c>
      <c r="O2076">
        <f t="shared" si="216"/>
        <v>-9.0696376902483003E-4</v>
      </c>
    </row>
    <row r="2077" spans="1:15">
      <c r="A2077" s="2">
        <v>42525</v>
      </c>
      <c r="B2077" s="1">
        <v>63.979999542236328</v>
      </c>
      <c r="C2077" s="1">
        <v>24.409999847412109</v>
      </c>
      <c r="D2077" s="1">
        <v>38.139999389648438</v>
      </c>
      <c r="E2077" s="1">
        <v>27.409999847412109</v>
      </c>
      <c r="F2077" s="1">
        <v>12.789999961853029</v>
      </c>
      <c r="G2077" s="1">
        <v>22.190000534057621</v>
      </c>
      <c r="I2077" s="2">
        <v>42525</v>
      </c>
      <c r="J2077">
        <f t="shared" si="211"/>
        <v>2.036038703555051E-3</v>
      </c>
      <c r="K2077">
        <f t="shared" si="212"/>
        <v>8.6776478451297493E-3</v>
      </c>
      <c r="L2077">
        <f t="shared" si="213"/>
        <v>-1.0476929074807032E-3</v>
      </c>
      <c r="M2077">
        <f t="shared" si="214"/>
        <v>8.0911845911485775E-3</v>
      </c>
      <c r="N2077">
        <f t="shared" si="215"/>
        <v>4.7133088589380034E-3</v>
      </c>
      <c r="O2077">
        <f t="shared" si="216"/>
        <v>7.2628162698651468E-3</v>
      </c>
    </row>
    <row r="2078" spans="1:15">
      <c r="A2078" s="2">
        <v>42527</v>
      </c>
      <c r="B2078" s="1">
        <v>64.050003051757813</v>
      </c>
      <c r="C2078" s="1">
        <v>24.329999923706051</v>
      </c>
      <c r="D2078" s="1">
        <v>38.419998168945313</v>
      </c>
      <c r="E2078" s="1">
        <v>27.319999694824219</v>
      </c>
      <c r="F2078" s="1">
        <v>12.72000026702881</v>
      </c>
      <c r="G2078" s="1">
        <v>21.979999542236332</v>
      </c>
      <c r="I2078" s="2">
        <v>42527</v>
      </c>
      <c r="J2078">
        <f t="shared" si="211"/>
        <v>1.0941467649631918E-3</v>
      </c>
      <c r="K2078">
        <f t="shared" si="212"/>
        <v>-3.2773422452331414E-3</v>
      </c>
      <c r="L2078">
        <f t="shared" si="213"/>
        <v>7.3413419973171095E-3</v>
      </c>
      <c r="M2078">
        <f t="shared" si="214"/>
        <v>-3.2834787701171006E-3</v>
      </c>
      <c r="N2078">
        <f t="shared" si="215"/>
        <v>-5.4730019572319932E-3</v>
      </c>
      <c r="O2078">
        <f t="shared" si="216"/>
        <v>-9.4637668664755408E-3</v>
      </c>
    </row>
    <row r="2079" spans="1:15">
      <c r="A2079" s="2">
        <v>42528</v>
      </c>
      <c r="B2079" s="1">
        <v>64.900001525878906</v>
      </c>
      <c r="C2079" s="1">
        <v>24.45000076293945</v>
      </c>
      <c r="D2079" s="1">
        <v>38.299999237060547</v>
      </c>
      <c r="E2079" s="1">
        <v>27.659999847412109</v>
      </c>
      <c r="F2079" s="1">
        <v>12.819999694824221</v>
      </c>
      <c r="G2079" s="1">
        <v>22.29000091552734</v>
      </c>
      <c r="I2079" s="2">
        <v>42528</v>
      </c>
      <c r="J2079">
        <f t="shared" si="211"/>
        <v>1.3270857667785328E-2</v>
      </c>
      <c r="K2079">
        <f t="shared" si="212"/>
        <v>4.932216999987536E-3</v>
      </c>
      <c r="L2079">
        <f t="shared" si="213"/>
        <v>-3.1233455909365489E-3</v>
      </c>
      <c r="M2079">
        <f t="shared" si="214"/>
        <v>1.2445100892600074E-2</v>
      </c>
      <c r="N2079">
        <f t="shared" si="215"/>
        <v>7.8615900704511882E-3</v>
      </c>
      <c r="O2079">
        <f t="shared" si="216"/>
        <v>1.4103793437088842E-2</v>
      </c>
    </row>
    <row r="2080" spans="1:15">
      <c r="A2080" s="2">
        <v>42529</v>
      </c>
      <c r="B2080" s="1">
        <v>65.25</v>
      </c>
      <c r="C2080" s="1">
        <v>24.54999923706055</v>
      </c>
      <c r="D2080" s="1">
        <v>38.959999084472663</v>
      </c>
      <c r="E2080" s="1">
        <v>27.819999694824219</v>
      </c>
      <c r="F2080" s="1">
        <v>12.89999961853027</v>
      </c>
      <c r="G2080" s="1">
        <v>22.360000610351559</v>
      </c>
      <c r="I2080" s="2">
        <v>42529</v>
      </c>
      <c r="J2080">
        <f t="shared" si="211"/>
        <v>5.3928885345485194E-3</v>
      </c>
      <c r="K2080">
        <f t="shared" si="212"/>
        <v>4.0899170143452691E-3</v>
      </c>
      <c r="L2080">
        <f t="shared" si="213"/>
        <v>1.7232372338364835E-2</v>
      </c>
      <c r="M2080">
        <f t="shared" si="214"/>
        <v>5.7845209072580339E-3</v>
      </c>
      <c r="N2080">
        <f t="shared" si="215"/>
        <v>6.2402438073651031E-3</v>
      </c>
      <c r="O2080">
        <f t="shared" si="216"/>
        <v>3.1404078936334437E-3</v>
      </c>
    </row>
    <row r="2081" spans="1:15">
      <c r="A2081" s="2">
        <v>42534</v>
      </c>
      <c r="B2081" s="1">
        <v>63.75</v>
      </c>
      <c r="C2081" s="1">
        <v>24.180000305175781</v>
      </c>
      <c r="D2081" s="1">
        <v>37.930000305175781</v>
      </c>
      <c r="E2081" s="1">
        <v>27.329999923706051</v>
      </c>
      <c r="F2081" s="1">
        <v>12.819999694824221</v>
      </c>
      <c r="G2081" s="1">
        <v>22.059999465942379</v>
      </c>
      <c r="I2081" s="2">
        <v>42534</v>
      </c>
      <c r="J2081">
        <f t="shared" si="211"/>
        <v>-2.2988505747126436E-2</v>
      </c>
      <c r="K2081">
        <f t="shared" si="212"/>
        <v>-1.5071240056342678E-2</v>
      </c>
      <c r="L2081">
        <f t="shared" si="213"/>
        <v>-2.6437340952284151E-2</v>
      </c>
      <c r="M2081">
        <f t="shared" si="214"/>
        <v>-1.7613219859572097E-2</v>
      </c>
      <c r="N2081">
        <f t="shared" si="215"/>
        <v>-6.2015446567248783E-3</v>
      </c>
      <c r="O2081">
        <f t="shared" si="216"/>
        <v>-1.3416866557252874E-2</v>
      </c>
    </row>
    <row r="2082" spans="1:15">
      <c r="A2082" s="2">
        <v>42535</v>
      </c>
      <c r="B2082" s="1">
        <v>64.150001525878906</v>
      </c>
      <c r="C2082" s="1">
        <v>24.389999389648441</v>
      </c>
      <c r="D2082" s="1">
        <v>38.259998321533203</v>
      </c>
      <c r="E2082" s="1">
        <v>27.440000534057621</v>
      </c>
      <c r="F2082" s="1">
        <v>12.789999961853029</v>
      </c>
      <c r="G2082" s="1">
        <v>22.280000686645511</v>
      </c>
      <c r="I2082" s="2">
        <v>42535</v>
      </c>
      <c r="J2082">
        <f t="shared" si="211"/>
        <v>6.2745337392769605E-3</v>
      </c>
      <c r="K2082">
        <f t="shared" si="212"/>
        <v>8.6848255509620088E-3</v>
      </c>
      <c r="L2082">
        <f t="shared" si="213"/>
        <v>8.7001849117410001E-3</v>
      </c>
      <c r="M2082">
        <f t="shared" si="214"/>
        <v>4.0249034269537283E-3</v>
      </c>
      <c r="N2082">
        <f t="shared" si="215"/>
        <v>-2.3400728303685611E-3</v>
      </c>
      <c r="O2082">
        <f t="shared" si="216"/>
        <v>9.9728570276161558E-3</v>
      </c>
    </row>
    <row r="2083" spans="1:15">
      <c r="A2083" s="2">
        <v>42536</v>
      </c>
      <c r="B2083" s="1">
        <v>64.25</v>
      </c>
      <c r="C2083" s="1">
        <v>24.430000305175781</v>
      </c>
      <c r="D2083" s="1">
        <v>38.259998321533203</v>
      </c>
      <c r="E2083" s="1">
        <v>27.54999923706055</v>
      </c>
      <c r="F2083" s="1">
        <v>12.710000038146971</v>
      </c>
      <c r="G2083" s="1">
        <v>22.270000457763668</v>
      </c>
      <c r="I2083" s="2">
        <v>42536</v>
      </c>
      <c r="J2083">
        <f t="shared" si="211"/>
        <v>1.558822630436776E-3</v>
      </c>
      <c r="K2083">
        <f t="shared" si="212"/>
        <v>1.6400539782021196E-3</v>
      </c>
      <c r="L2083">
        <f t="shared" si="213"/>
        <v>0</v>
      </c>
      <c r="M2083">
        <f t="shared" si="214"/>
        <v>4.0086990110077781E-3</v>
      </c>
      <c r="N2083">
        <f t="shared" si="215"/>
        <v>-6.2548806837109455E-3</v>
      </c>
      <c r="O2083">
        <f t="shared" si="216"/>
        <v>-4.4884329325165217E-4</v>
      </c>
    </row>
    <row r="2084" spans="1:15">
      <c r="A2084" s="2">
        <v>42537</v>
      </c>
      <c r="B2084" s="1">
        <v>63.349998474121087</v>
      </c>
      <c r="C2084" s="1">
        <v>24.190000534057621</v>
      </c>
      <c r="D2084" s="1">
        <v>38.490001678466797</v>
      </c>
      <c r="E2084" s="1">
        <v>27.180000305175781</v>
      </c>
      <c r="F2084" s="1">
        <v>12.560000419616699</v>
      </c>
      <c r="G2084" s="1">
        <v>22.079999923706051</v>
      </c>
      <c r="I2084" s="2">
        <v>42537</v>
      </c>
      <c r="J2084">
        <f t="shared" si="211"/>
        <v>-1.4007805850255461E-2</v>
      </c>
      <c r="K2084">
        <f t="shared" si="212"/>
        <v>-9.8239774097470534E-3</v>
      </c>
      <c r="L2084">
        <f t="shared" si="213"/>
        <v>6.0115882651292484E-3</v>
      </c>
      <c r="M2084">
        <f t="shared" si="214"/>
        <v>-1.343008864359759E-2</v>
      </c>
      <c r="N2084">
        <f t="shared" si="215"/>
        <v>-1.180170087176023E-2</v>
      </c>
      <c r="O2084">
        <f t="shared" si="216"/>
        <v>-8.5316807432475848E-3</v>
      </c>
    </row>
    <row r="2085" spans="1:15">
      <c r="A2085" s="2">
        <v>42538</v>
      </c>
      <c r="B2085" s="1">
        <v>64.050003051757813</v>
      </c>
      <c r="C2085" s="1">
        <v>24.229999542236332</v>
      </c>
      <c r="D2085" s="1">
        <v>38.590000152587891</v>
      </c>
      <c r="E2085" s="1">
        <v>27.319999694824219</v>
      </c>
      <c r="F2085" s="1">
        <v>12.64999961853027</v>
      </c>
      <c r="G2085" s="1">
        <v>22.180000305175781</v>
      </c>
      <c r="I2085" s="2">
        <v>42538</v>
      </c>
      <c r="J2085">
        <f t="shared" si="211"/>
        <v>1.1049796282515817E-2</v>
      </c>
      <c r="K2085">
        <f t="shared" si="212"/>
        <v>1.6535348199928923E-3</v>
      </c>
      <c r="L2085">
        <f t="shared" si="213"/>
        <v>2.5980376658969549E-3</v>
      </c>
      <c r="M2085">
        <f t="shared" si="214"/>
        <v>5.1508236967082724E-3</v>
      </c>
      <c r="N2085">
        <f t="shared" si="215"/>
        <v>7.165541075381367E-3</v>
      </c>
      <c r="O2085">
        <f t="shared" si="216"/>
        <v>4.5290027996044216E-3</v>
      </c>
    </row>
    <row r="2086" spans="1:15">
      <c r="A2086" s="2">
        <v>42541</v>
      </c>
      <c r="B2086" s="1">
        <v>64.5</v>
      </c>
      <c r="C2086" s="1">
        <v>24.340000152587891</v>
      </c>
      <c r="D2086" s="1">
        <v>38.549999237060547</v>
      </c>
      <c r="E2086" s="1">
        <v>27.54999923706055</v>
      </c>
      <c r="F2086" s="1">
        <v>12.739999771118161</v>
      </c>
      <c r="G2086" s="1">
        <v>22.440000534057621</v>
      </c>
      <c r="I2086" s="2">
        <v>42541</v>
      </c>
      <c r="J2086">
        <f t="shared" si="211"/>
        <v>7.0257131428791966E-3</v>
      </c>
      <c r="K2086">
        <f t="shared" si="212"/>
        <v>4.539851936844334E-3</v>
      </c>
      <c r="L2086">
        <f t="shared" si="213"/>
        <v>-1.0365616835754598E-3</v>
      </c>
      <c r="M2086">
        <f t="shared" si="214"/>
        <v>8.4187241876106291E-3</v>
      </c>
      <c r="N2086">
        <f t="shared" si="215"/>
        <v>7.1146367827596207E-3</v>
      </c>
      <c r="O2086">
        <f t="shared" si="216"/>
        <v>1.1722282475404994E-2</v>
      </c>
    </row>
    <row r="2087" spans="1:15">
      <c r="A2087" s="2">
        <v>42542</v>
      </c>
      <c r="B2087" s="1">
        <v>64.75</v>
      </c>
      <c r="C2087" s="1">
        <v>24.530000686645511</v>
      </c>
      <c r="D2087" s="1">
        <v>38.729999542236328</v>
      </c>
      <c r="E2087" s="1">
        <v>27.670000076293949</v>
      </c>
      <c r="F2087" s="1">
        <v>12.810000419616699</v>
      </c>
      <c r="G2087" s="1">
        <v>22.579999923706051</v>
      </c>
      <c r="I2087" s="2">
        <v>42542</v>
      </c>
      <c r="J2087">
        <f t="shared" si="211"/>
        <v>3.875968992248062E-3</v>
      </c>
      <c r="K2087">
        <f t="shared" si="212"/>
        <v>7.8061024185087933E-3</v>
      </c>
      <c r="L2087">
        <f t="shared" si="213"/>
        <v>4.6692687091608445E-3</v>
      </c>
      <c r="M2087">
        <f t="shared" si="214"/>
        <v>4.3557474612185123E-3</v>
      </c>
      <c r="N2087">
        <f t="shared" si="215"/>
        <v>5.4945564957725986E-3</v>
      </c>
      <c r="O2087">
        <f t="shared" si="216"/>
        <v>6.2388318322876427E-3</v>
      </c>
    </row>
    <row r="2088" spans="1:15">
      <c r="A2088" s="2">
        <v>42543</v>
      </c>
      <c r="B2088" s="1">
        <v>64.949996948242188</v>
      </c>
      <c r="C2088" s="1">
        <v>24.639999389648441</v>
      </c>
      <c r="D2088" s="1">
        <v>38.569999694824219</v>
      </c>
      <c r="E2088" s="1">
        <v>27.79000091552734</v>
      </c>
      <c r="F2088" s="1">
        <v>12.829999923706049</v>
      </c>
      <c r="G2088" s="1">
        <v>22.579999923706051</v>
      </c>
      <c r="I2088" s="2">
        <v>42543</v>
      </c>
      <c r="J2088">
        <f t="shared" si="211"/>
        <v>3.088755957408301E-3</v>
      </c>
      <c r="K2088">
        <f t="shared" si="212"/>
        <v>4.4842519332995608E-3</v>
      </c>
      <c r="L2088">
        <f t="shared" si="213"/>
        <v>-4.1311605810277459E-3</v>
      </c>
      <c r="M2088">
        <f t="shared" si="214"/>
        <v>4.3368572064515854E-3</v>
      </c>
      <c r="N2088">
        <f t="shared" si="215"/>
        <v>1.5612414858881454E-3</v>
      </c>
      <c r="O2088">
        <f t="shared" si="216"/>
        <v>0</v>
      </c>
    </row>
    <row r="2089" spans="1:15">
      <c r="A2089" s="2">
        <v>42544</v>
      </c>
      <c r="B2089" s="1">
        <v>64.800003051757813</v>
      </c>
      <c r="C2089" s="1">
        <v>24.639999389648441</v>
      </c>
      <c r="D2089" s="1">
        <v>38.799999237060547</v>
      </c>
      <c r="E2089" s="1">
        <v>27.719999313354489</v>
      </c>
      <c r="F2089" s="1">
        <v>12.77999973297119</v>
      </c>
      <c r="G2089" s="1">
        <v>22.5</v>
      </c>
      <c r="I2089" s="2">
        <v>42544</v>
      </c>
      <c r="J2089">
        <f t="shared" si="211"/>
        <v>-2.3093749581528573E-3</v>
      </c>
      <c r="K2089">
        <f t="shared" si="212"/>
        <v>0</v>
      </c>
      <c r="L2089">
        <f t="shared" si="213"/>
        <v>5.9631720004185585E-3</v>
      </c>
      <c r="M2089">
        <f t="shared" si="214"/>
        <v>-2.5189492575273353E-3</v>
      </c>
      <c r="N2089">
        <f t="shared" si="215"/>
        <v>-3.8971310235531762E-3</v>
      </c>
      <c r="O2089">
        <f t="shared" si="216"/>
        <v>-3.5429550033816283E-3</v>
      </c>
    </row>
    <row r="2090" spans="1:15">
      <c r="A2090" s="2">
        <v>42545</v>
      </c>
      <c r="B2090" s="1">
        <v>63.099998474121087</v>
      </c>
      <c r="C2090" s="1">
        <v>23.95000076293945</v>
      </c>
      <c r="D2090" s="1">
        <v>37.759998321533203</v>
      </c>
      <c r="E2090" s="1">
        <v>26.95999908447266</v>
      </c>
      <c r="F2090" s="1">
        <v>12.489999771118161</v>
      </c>
      <c r="G2090" s="1">
        <v>21.989999771118161</v>
      </c>
      <c r="I2090" s="2">
        <v>42545</v>
      </c>
      <c r="J2090">
        <f t="shared" si="211"/>
        <v>-2.6234637308255655E-2</v>
      </c>
      <c r="K2090">
        <f t="shared" si="212"/>
        <v>-2.8003191712694123E-2</v>
      </c>
      <c r="L2090">
        <f t="shared" si="213"/>
        <v>-2.6804147834466125E-2</v>
      </c>
      <c r="M2090">
        <f t="shared" si="214"/>
        <v>-2.7417036353088519E-2</v>
      </c>
      <c r="N2090">
        <f t="shared" si="215"/>
        <v>-2.2691703279527985E-2</v>
      </c>
      <c r="O2090">
        <f t="shared" si="216"/>
        <v>-2.2666676839192865E-2</v>
      </c>
    </row>
    <row r="2091" spans="1:15">
      <c r="A2091" s="2">
        <v>42548</v>
      </c>
      <c r="B2091" s="1">
        <v>63.75</v>
      </c>
      <c r="C2091" s="1">
        <v>24.20999908447266</v>
      </c>
      <c r="D2091" s="1">
        <v>38</v>
      </c>
      <c r="E2091" s="1">
        <v>27.239999771118161</v>
      </c>
      <c r="F2091" s="1">
        <v>12.55000019073486</v>
      </c>
      <c r="G2091" s="1">
        <v>22.139999389648441</v>
      </c>
      <c r="I2091" s="2">
        <v>42548</v>
      </c>
      <c r="J2091">
        <f t="shared" si="211"/>
        <v>1.0301133781255091E-2</v>
      </c>
      <c r="K2091">
        <f t="shared" si="212"/>
        <v>1.0855879467675638E-2</v>
      </c>
      <c r="L2091">
        <f t="shared" si="213"/>
        <v>6.3559769368403901E-3</v>
      </c>
      <c r="M2091">
        <f t="shared" si="214"/>
        <v>1.0385782498292601E-2</v>
      </c>
      <c r="N2091">
        <f t="shared" si="215"/>
        <v>4.8038767587045127E-3</v>
      </c>
      <c r="O2091">
        <f t="shared" si="216"/>
        <v>6.8212651246723167E-3</v>
      </c>
    </row>
    <row r="2092" spans="1:15">
      <c r="A2092" s="2">
        <v>42549</v>
      </c>
      <c r="B2092" s="1">
        <v>64</v>
      </c>
      <c r="C2092" s="1">
        <v>24.370000839233398</v>
      </c>
      <c r="D2092" s="1">
        <v>38.349998474121087</v>
      </c>
      <c r="E2092" s="1">
        <v>27.45000076293945</v>
      </c>
      <c r="F2092" s="1">
        <v>12.569999694824221</v>
      </c>
      <c r="G2092" s="1">
        <v>22.29000091552734</v>
      </c>
      <c r="I2092" s="2">
        <v>42549</v>
      </c>
      <c r="J2092">
        <f t="shared" si="211"/>
        <v>3.9215686274509803E-3</v>
      </c>
      <c r="K2092">
        <f t="shared" si="212"/>
        <v>6.6089120533406988E-3</v>
      </c>
      <c r="L2092">
        <f t="shared" si="213"/>
        <v>9.2104861610812268E-3</v>
      </c>
      <c r="M2092">
        <f t="shared" si="214"/>
        <v>7.7092875765714022E-3</v>
      </c>
      <c r="N2092">
        <f t="shared" si="215"/>
        <v>1.5935859589966855E-3</v>
      </c>
      <c r="O2092">
        <f t="shared" si="216"/>
        <v>6.7751368570060748E-3</v>
      </c>
    </row>
    <row r="2093" spans="1:15">
      <c r="A2093" s="2">
        <v>42550</v>
      </c>
      <c r="B2093" s="1">
        <v>64.699996948242188</v>
      </c>
      <c r="C2093" s="1">
        <v>24.629999160766602</v>
      </c>
      <c r="D2093" s="1">
        <v>38.939998626708977</v>
      </c>
      <c r="E2093" s="1">
        <v>27.770000457763668</v>
      </c>
      <c r="F2093" s="1">
        <v>12.63000011444092</v>
      </c>
      <c r="G2093" s="1">
        <v>22.5</v>
      </c>
      <c r="I2093" s="2">
        <v>42550</v>
      </c>
      <c r="J2093">
        <f t="shared" si="211"/>
        <v>1.093745231628418E-2</v>
      </c>
      <c r="K2093">
        <f t="shared" si="212"/>
        <v>1.0668785908067364E-2</v>
      </c>
      <c r="L2093">
        <f t="shared" si="213"/>
        <v>1.5384619975566045E-2</v>
      </c>
      <c r="M2093">
        <f t="shared" si="214"/>
        <v>1.1657547757020608E-2</v>
      </c>
      <c r="N2093">
        <f t="shared" si="215"/>
        <v>4.7733031880187538E-3</v>
      </c>
      <c r="O2093">
        <f t="shared" si="216"/>
        <v>9.4212236809004916E-3</v>
      </c>
    </row>
    <row r="2094" spans="1:15">
      <c r="A2094" s="2">
        <v>42551</v>
      </c>
      <c r="B2094" s="1">
        <v>65.449996948242188</v>
      </c>
      <c r="C2094" s="1">
        <v>24.670000076293949</v>
      </c>
      <c r="D2094" s="1">
        <v>39.669998168945313</v>
      </c>
      <c r="E2094" s="1">
        <v>28.120000839233398</v>
      </c>
      <c r="F2094" s="1">
        <v>12.64000034332275</v>
      </c>
      <c r="G2094" s="1">
        <v>22.60000038146973</v>
      </c>
      <c r="I2094" s="2">
        <v>42551</v>
      </c>
      <c r="J2094">
        <f t="shared" si="211"/>
        <v>1.1591963452486321E-2</v>
      </c>
      <c r="K2094">
        <f t="shared" si="212"/>
        <v>1.6240729553521546E-3</v>
      </c>
      <c r="L2094">
        <f t="shared" si="213"/>
        <v>1.8746778838754963E-2</v>
      </c>
      <c r="M2094">
        <f t="shared" si="214"/>
        <v>1.2603542517115098E-2</v>
      </c>
      <c r="N2094">
        <f t="shared" si="215"/>
        <v>7.9178375227380424E-4</v>
      </c>
      <c r="O2094">
        <f t="shared" si="216"/>
        <v>4.444461398654672E-3</v>
      </c>
    </row>
    <row r="2095" spans="1:15">
      <c r="A2095" s="2">
        <v>42552</v>
      </c>
      <c r="B2095" s="1">
        <v>66.25</v>
      </c>
      <c r="C2095" s="1">
        <v>24.840000152587891</v>
      </c>
      <c r="D2095" s="1">
        <v>40.189998626708977</v>
      </c>
      <c r="E2095" s="1">
        <v>28.440000534057621</v>
      </c>
      <c r="F2095" s="1">
        <v>12.710000038146971</v>
      </c>
      <c r="G2095" s="1">
        <v>22.79999923706055</v>
      </c>
      <c r="I2095" s="2">
        <v>42552</v>
      </c>
      <c r="J2095">
        <f t="shared" si="211"/>
        <v>1.222311824384735E-2</v>
      </c>
      <c r="K2095">
        <f t="shared" si="212"/>
        <v>6.8909637522579217E-3</v>
      </c>
      <c r="L2095">
        <f t="shared" si="213"/>
        <v>1.3108154317252639E-2</v>
      </c>
      <c r="M2095">
        <f t="shared" si="214"/>
        <v>1.1379789661234806E-2</v>
      </c>
      <c r="N2095">
        <f t="shared" si="215"/>
        <v>5.5379503894712155E-3</v>
      </c>
      <c r="O2095">
        <f t="shared" si="216"/>
        <v>8.8495067351770512E-3</v>
      </c>
    </row>
    <row r="2096" spans="1:15">
      <c r="A2096" s="2">
        <v>42555</v>
      </c>
      <c r="B2096" s="1">
        <v>66.300003051757813</v>
      </c>
      <c r="C2096" s="1">
        <v>24.969999313354489</v>
      </c>
      <c r="D2096" s="1">
        <v>40.360000610351563</v>
      </c>
      <c r="E2096" s="1">
        <v>28.520000457763668</v>
      </c>
      <c r="F2096" s="1">
        <v>12.72000026702881</v>
      </c>
      <c r="G2096" s="1">
        <v>22.989999771118161</v>
      </c>
      <c r="I2096" s="2">
        <v>42555</v>
      </c>
      <c r="J2096">
        <f t="shared" si="211"/>
        <v>7.547630454009434E-4</v>
      </c>
      <c r="K2096">
        <f t="shared" si="212"/>
        <v>5.2334605462172022E-3</v>
      </c>
      <c r="L2096">
        <f t="shared" si="213"/>
        <v>4.2299574384560288E-3</v>
      </c>
      <c r="M2096">
        <f t="shared" si="214"/>
        <v>2.8129367863494112E-3</v>
      </c>
      <c r="N2096">
        <f t="shared" si="215"/>
        <v>7.8680006702009839E-4</v>
      </c>
      <c r="O2096">
        <f t="shared" si="216"/>
        <v>8.3333570357656539E-3</v>
      </c>
    </row>
    <row r="2097" spans="1:15">
      <c r="A2097" s="2">
        <v>42556</v>
      </c>
      <c r="B2097" s="1">
        <v>66.099998474121094</v>
      </c>
      <c r="C2097" s="1">
        <v>24.969999313354489</v>
      </c>
      <c r="D2097" s="1">
        <v>40.240001678466797</v>
      </c>
      <c r="E2097" s="1">
        <v>28.520000457763668</v>
      </c>
      <c r="F2097" s="1">
        <v>12.760000228881839</v>
      </c>
      <c r="G2097" s="1">
        <v>22.940000534057621</v>
      </c>
      <c r="I2097" s="2">
        <v>42556</v>
      </c>
      <c r="J2097">
        <f t="shared" si="211"/>
        <v>-3.016660157324322E-3</v>
      </c>
      <c r="K2097">
        <f t="shared" si="212"/>
        <v>0</v>
      </c>
      <c r="L2097">
        <f t="shared" si="213"/>
        <v>-2.9732143228458777E-3</v>
      </c>
      <c r="M2097">
        <f t="shared" si="214"/>
        <v>0</v>
      </c>
      <c r="N2097">
        <f t="shared" si="215"/>
        <v>3.1446510230594888E-3</v>
      </c>
      <c r="O2097">
        <f t="shared" si="216"/>
        <v>-2.1748254701312668E-3</v>
      </c>
    </row>
    <row r="2098" spans="1:15">
      <c r="A2098" s="2">
        <v>42557</v>
      </c>
      <c r="B2098" s="1">
        <v>64.900001525878906</v>
      </c>
      <c r="C2098" s="1">
        <v>24.520000457763668</v>
      </c>
      <c r="D2098" s="1">
        <v>39.520000457763672</v>
      </c>
      <c r="E2098" s="1">
        <v>27.909999847412109</v>
      </c>
      <c r="F2098" s="1">
        <v>12.569999694824221</v>
      </c>
      <c r="G2098" s="1">
        <v>22.659999847412109</v>
      </c>
      <c r="I2098" s="2">
        <v>42557</v>
      </c>
      <c r="J2098">
        <f t="shared" si="211"/>
        <v>-1.8154265899294992E-2</v>
      </c>
      <c r="K2098">
        <f t="shared" si="212"/>
        <v>-1.8021580615348729E-2</v>
      </c>
      <c r="L2098">
        <f t="shared" si="213"/>
        <v>-1.7892673724425105E-2</v>
      </c>
      <c r="M2098">
        <f t="shared" si="214"/>
        <v>-2.1388520356264776E-2</v>
      </c>
      <c r="N2098">
        <f t="shared" si="215"/>
        <v>-1.4890323718612404E-2</v>
      </c>
      <c r="O2098">
        <f t="shared" si="216"/>
        <v>-1.2205783789316457E-2</v>
      </c>
    </row>
    <row r="2099" spans="1:15">
      <c r="A2099" s="2">
        <v>42558</v>
      </c>
      <c r="B2099" s="1">
        <v>65.699996948242188</v>
      </c>
      <c r="C2099" s="1">
        <v>24.639999389648441</v>
      </c>
      <c r="D2099" s="1">
        <v>40</v>
      </c>
      <c r="E2099" s="1">
        <v>28.260000228881839</v>
      </c>
      <c r="F2099" s="1">
        <v>12.560000419616699</v>
      </c>
      <c r="G2099" s="1">
        <v>22.860000610351559</v>
      </c>
      <c r="I2099" s="2">
        <v>42558</v>
      </c>
      <c r="J2099">
        <f t="shared" si="211"/>
        <v>1.2326585570946139E-2</v>
      </c>
      <c r="K2099">
        <f t="shared" si="212"/>
        <v>4.8939204585853897E-3</v>
      </c>
      <c r="L2099">
        <f t="shared" si="213"/>
        <v>1.2145737264080234E-2</v>
      </c>
      <c r="M2099">
        <f t="shared" si="214"/>
        <v>1.2540321869696574E-2</v>
      </c>
      <c r="N2099">
        <f t="shared" si="215"/>
        <v>-7.9548730710300448E-4</v>
      </c>
      <c r="O2099">
        <f t="shared" si="216"/>
        <v>8.8261590594092918E-3</v>
      </c>
    </row>
    <row r="2100" spans="1:15">
      <c r="A2100" s="2">
        <v>42562</v>
      </c>
      <c r="B2100" s="1">
        <v>67</v>
      </c>
      <c r="C2100" s="1">
        <v>25.059999465942379</v>
      </c>
      <c r="D2100" s="1">
        <v>41.180000305175781</v>
      </c>
      <c r="E2100" s="1">
        <v>28.920000076293949</v>
      </c>
      <c r="F2100" s="1">
        <v>12.64999961853027</v>
      </c>
      <c r="G2100" s="1">
        <v>23.420000076293949</v>
      </c>
      <c r="I2100" s="2">
        <v>42562</v>
      </c>
      <c r="J2100">
        <f t="shared" si="211"/>
        <v>1.9786957566861718E-2</v>
      </c>
      <c r="K2100">
        <f t="shared" si="212"/>
        <v>1.7045458064028414E-2</v>
      </c>
      <c r="L2100">
        <f t="shared" si="213"/>
        <v>2.9500007629394531E-2</v>
      </c>
      <c r="M2100">
        <f t="shared" si="214"/>
        <v>2.3354559167256719E-2</v>
      </c>
      <c r="N2100">
        <f t="shared" si="215"/>
        <v>7.165541075381367E-3</v>
      </c>
      <c r="O2100">
        <f t="shared" si="216"/>
        <v>2.4496913866608065E-2</v>
      </c>
    </row>
    <row r="2101" spans="1:15">
      <c r="A2101" s="2">
        <v>42563</v>
      </c>
      <c r="B2101" s="1">
        <v>67.599998474121094</v>
      </c>
      <c r="C2101" s="1">
        <v>25.139999389648441</v>
      </c>
      <c r="D2101" s="1">
        <v>41.299999237060547</v>
      </c>
      <c r="E2101" s="1">
        <v>29.020000457763668</v>
      </c>
      <c r="F2101" s="1">
        <v>12.77000045776367</v>
      </c>
      <c r="G2101" s="1">
        <v>23.430000305175781</v>
      </c>
      <c r="I2101" s="2">
        <v>42563</v>
      </c>
      <c r="J2101">
        <f t="shared" si="211"/>
        <v>8.955201106284982E-3</v>
      </c>
      <c r="K2101">
        <f t="shared" si="212"/>
        <v>3.1923354114506324E-3</v>
      </c>
      <c r="L2101">
        <f t="shared" si="213"/>
        <v>2.9140099804633402E-3</v>
      </c>
      <c r="M2101">
        <f t="shared" si="214"/>
        <v>3.4578278425279434E-3</v>
      </c>
      <c r="N2101">
        <f t="shared" si="215"/>
        <v>9.4862326365304991E-3</v>
      </c>
      <c r="O2101">
        <f t="shared" si="216"/>
        <v>4.2699525402456153E-4</v>
      </c>
    </row>
    <row r="2102" spans="1:15">
      <c r="A2102" s="2">
        <v>42564</v>
      </c>
      <c r="B2102" s="1">
        <v>67.650001525878906</v>
      </c>
      <c r="C2102" s="1">
        <v>25.440000534057621</v>
      </c>
      <c r="D2102" s="1">
        <v>41.299999237060547</v>
      </c>
      <c r="E2102" s="1">
        <v>28.920000076293949</v>
      </c>
      <c r="F2102" s="1">
        <v>12.94999980926514</v>
      </c>
      <c r="G2102" s="1">
        <v>23.79000091552734</v>
      </c>
      <c r="I2102" s="2">
        <v>42564</v>
      </c>
      <c r="J2102">
        <f t="shared" si="211"/>
        <v>7.3969013145695371E-4</v>
      </c>
      <c r="K2102">
        <f t="shared" si="212"/>
        <v>1.1933220035506727E-2</v>
      </c>
      <c r="L2102">
        <f t="shared" si="213"/>
        <v>0</v>
      </c>
      <c r="M2102">
        <f t="shared" si="214"/>
        <v>-3.445912470444725E-3</v>
      </c>
      <c r="N2102">
        <f t="shared" si="215"/>
        <v>1.4095485125220766E-2</v>
      </c>
      <c r="O2102">
        <f t="shared" si="216"/>
        <v>1.5364942623241595E-2</v>
      </c>
    </row>
    <row r="2103" spans="1:15">
      <c r="A2103" s="2">
        <v>42565</v>
      </c>
      <c r="B2103" s="1">
        <v>67.699996948242188</v>
      </c>
      <c r="C2103" s="1">
        <v>25.569999694824219</v>
      </c>
      <c r="D2103" s="1">
        <v>41.139999389648438</v>
      </c>
      <c r="E2103" s="1">
        <v>29.090000152587891</v>
      </c>
      <c r="F2103" s="1">
        <v>12.97999954223633</v>
      </c>
      <c r="G2103" s="1">
        <v>23.79999923706055</v>
      </c>
      <c r="I2103" s="2">
        <v>42565</v>
      </c>
      <c r="J2103">
        <f t="shared" si="211"/>
        <v>7.390306169343684E-4</v>
      </c>
      <c r="K2103">
        <f t="shared" si="212"/>
        <v>5.1100297970734145E-3</v>
      </c>
      <c r="L2103">
        <f t="shared" si="213"/>
        <v>-3.8740883866296427E-3</v>
      </c>
      <c r="M2103">
        <f t="shared" si="214"/>
        <v>5.8782875465236513E-3</v>
      </c>
      <c r="N2103">
        <f t="shared" si="215"/>
        <v>2.3165817307368741E-3</v>
      </c>
      <c r="O2103">
        <f t="shared" si="216"/>
        <v>4.2027411300705293E-4</v>
      </c>
    </row>
    <row r="2104" spans="1:15">
      <c r="A2104" s="2">
        <v>42566</v>
      </c>
      <c r="B2104" s="1">
        <v>68.5</v>
      </c>
      <c r="C2104" s="1">
        <v>25.840000152587891</v>
      </c>
      <c r="D2104" s="1">
        <v>41.180000305175781</v>
      </c>
      <c r="E2104" s="1">
        <v>29.35000038146973</v>
      </c>
      <c r="F2104" s="1">
        <v>13.180000305175779</v>
      </c>
      <c r="G2104" s="1">
        <v>23.940000534057621</v>
      </c>
      <c r="I2104" s="2">
        <v>42566</v>
      </c>
      <c r="J2104">
        <f t="shared" si="211"/>
        <v>1.1816884605909636E-2</v>
      </c>
      <c r="K2104">
        <f t="shared" si="212"/>
        <v>1.0559267148459306E-2</v>
      </c>
      <c r="L2104">
        <f t="shared" si="213"/>
        <v>9.7231201071453345E-4</v>
      </c>
      <c r="M2104">
        <f t="shared" si="214"/>
        <v>8.9377871267803857E-3</v>
      </c>
      <c r="N2104">
        <f t="shared" si="215"/>
        <v>1.5408379814549003E-2</v>
      </c>
      <c r="O2104">
        <f t="shared" si="216"/>
        <v>5.8824076254197959E-3</v>
      </c>
    </row>
    <row r="2105" spans="1:15">
      <c r="A2105" s="2">
        <v>42569</v>
      </c>
      <c r="B2105" s="1">
        <v>69.150001525878906</v>
      </c>
      <c r="C2105" s="1">
        <v>25.889999389648441</v>
      </c>
      <c r="D2105" s="1">
        <v>41.659999847412109</v>
      </c>
      <c r="E2105" s="1">
        <v>29.559999465942379</v>
      </c>
      <c r="F2105" s="1">
        <v>13.329999923706049</v>
      </c>
      <c r="G2105" s="1">
        <v>24.129999160766602</v>
      </c>
      <c r="I2105" s="2">
        <v>42569</v>
      </c>
      <c r="J2105">
        <f t="shared" si="211"/>
        <v>9.4890733704949826E-3</v>
      </c>
      <c r="K2105">
        <f t="shared" si="212"/>
        <v>1.9349549831772341E-3</v>
      </c>
      <c r="L2105">
        <f t="shared" si="213"/>
        <v>1.1656132556560436E-2</v>
      </c>
      <c r="M2105">
        <f t="shared" si="214"/>
        <v>7.1549942672311899E-3</v>
      </c>
      <c r="N2105">
        <f t="shared" si="215"/>
        <v>1.1380850914803477E-2</v>
      </c>
      <c r="O2105">
        <f t="shared" si="216"/>
        <v>7.9364503955914375E-3</v>
      </c>
    </row>
    <row r="2106" spans="1:15">
      <c r="A2106" s="2">
        <v>42570</v>
      </c>
      <c r="B2106" s="1">
        <v>69.25</v>
      </c>
      <c r="C2106" s="1">
        <v>26.079999923706051</v>
      </c>
      <c r="D2106" s="1">
        <v>41.840000152587891</v>
      </c>
      <c r="E2106" s="1">
        <v>29.590000152587891</v>
      </c>
      <c r="F2106" s="1">
        <v>13.52000045776367</v>
      </c>
      <c r="G2106" s="1">
        <v>24.20000076293945</v>
      </c>
      <c r="I2106" s="2">
        <v>42570</v>
      </c>
      <c r="J2106">
        <f t="shared" si="211"/>
        <v>1.4461094998482395E-3</v>
      </c>
      <c r="K2106">
        <f t="shared" si="212"/>
        <v>7.3387616275332052E-3</v>
      </c>
      <c r="L2106">
        <f t="shared" si="213"/>
        <v>4.3206986518259131E-3</v>
      </c>
      <c r="M2106">
        <f t="shared" si="214"/>
        <v>1.01490822691241E-3</v>
      </c>
      <c r="N2106">
        <f t="shared" si="215"/>
        <v>1.4253603536765526E-2</v>
      </c>
      <c r="O2106">
        <f t="shared" si="216"/>
        <v>2.9010196687725073E-3</v>
      </c>
    </row>
    <row r="2107" spans="1:15">
      <c r="A2107" s="2">
        <v>42571</v>
      </c>
      <c r="B2107" s="1">
        <v>69.199996948242188</v>
      </c>
      <c r="C2107" s="1">
        <v>25.989999771118161</v>
      </c>
      <c r="D2107" s="1">
        <v>41.860000610351563</v>
      </c>
      <c r="E2107" s="1">
        <v>29.60000038146973</v>
      </c>
      <c r="F2107" s="1">
        <v>13.39999961853027</v>
      </c>
      <c r="G2107" s="1">
        <v>24.04999923706055</v>
      </c>
      <c r="I2107" s="2">
        <v>42571</v>
      </c>
      <c r="J2107">
        <f t="shared" si="211"/>
        <v>-7.220657293546931E-4</v>
      </c>
      <c r="K2107">
        <f t="shared" si="212"/>
        <v>-3.4509261062567256E-3</v>
      </c>
      <c r="L2107">
        <f t="shared" si="213"/>
        <v>4.7802241134635383E-4</v>
      </c>
      <c r="M2107">
        <f t="shared" si="214"/>
        <v>3.379597441794838E-4</v>
      </c>
      <c r="N2107">
        <f t="shared" si="215"/>
        <v>-8.8758014179275719E-3</v>
      </c>
      <c r="O2107">
        <f t="shared" si="216"/>
        <v>-6.1984099648713905E-3</v>
      </c>
    </row>
    <row r="2108" spans="1:15">
      <c r="A2108" s="2">
        <v>42572</v>
      </c>
      <c r="B2108" s="1">
        <v>69.550003051757813</v>
      </c>
      <c r="C2108" s="1">
        <v>26.20999908447266</v>
      </c>
      <c r="D2108" s="1">
        <v>41.970001220703118</v>
      </c>
      <c r="E2108" s="1">
        <v>29.979999542236332</v>
      </c>
      <c r="F2108" s="1">
        <v>13.10999965667725</v>
      </c>
      <c r="G2108" s="1">
        <v>24.260000228881839</v>
      </c>
      <c r="I2108" s="2">
        <v>42572</v>
      </c>
      <c r="J2108">
        <f t="shared" si="211"/>
        <v>5.0578918923567355E-3</v>
      </c>
      <c r="K2108">
        <f t="shared" si="212"/>
        <v>8.4647678065383185E-3</v>
      </c>
      <c r="L2108">
        <f t="shared" si="213"/>
        <v>2.6278215180998666E-3</v>
      </c>
      <c r="M2108">
        <f t="shared" si="214"/>
        <v>1.283780931991101E-2</v>
      </c>
      <c r="N2108">
        <f t="shared" si="215"/>
        <v>-2.1641788814082654E-2</v>
      </c>
      <c r="O2108">
        <f t="shared" si="216"/>
        <v>8.7318502487801278E-3</v>
      </c>
    </row>
    <row r="2109" spans="1:15">
      <c r="A2109" s="2">
        <v>42573</v>
      </c>
      <c r="B2109" s="1">
        <v>69.300003051757813</v>
      </c>
      <c r="C2109" s="1">
        <v>26.239999771118161</v>
      </c>
      <c r="D2109" s="1">
        <v>42.099998474121087</v>
      </c>
      <c r="E2109" s="1">
        <v>29.680000305175781</v>
      </c>
      <c r="F2109" s="1">
        <v>13.340000152587891</v>
      </c>
      <c r="G2109" s="1">
        <v>24.239999771118161</v>
      </c>
      <c r="I2109" s="2">
        <v>42573</v>
      </c>
      <c r="J2109">
        <f t="shared" si="211"/>
        <v>-3.5945361470934036E-3</v>
      </c>
      <c r="K2109">
        <f t="shared" si="212"/>
        <v>1.1446275350415302E-3</v>
      </c>
      <c r="L2109">
        <f t="shared" si="213"/>
        <v>3.0973850282816581E-3</v>
      </c>
      <c r="M2109">
        <f t="shared" si="214"/>
        <v>-1.0006645818586702E-2</v>
      </c>
      <c r="N2109">
        <f t="shared" si="215"/>
        <v>1.754389793545845E-2</v>
      </c>
      <c r="O2109">
        <f t="shared" si="216"/>
        <v>-8.2442116962011319E-4</v>
      </c>
    </row>
    <row r="2110" spans="1:15">
      <c r="A2110" s="2">
        <v>42576</v>
      </c>
      <c r="B2110" s="1">
        <v>69</v>
      </c>
      <c r="C2110" s="1">
        <v>26.059999465942379</v>
      </c>
      <c r="D2110" s="1">
        <v>42.240001678466797</v>
      </c>
      <c r="E2110" s="1">
        <v>29.420000076293949</v>
      </c>
      <c r="F2110" s="1">
        <v>13.340000152587891</v>
      </c>
      <c r="G2110" s="1">
        <v>24.170000076293949</v>
      </c>
      <c r="I2110" s="2">
        <v>42576</v>
      </c>
      <c r="J2110">
        <f t="shared" si="211"/>
        <v>-4.3290481752756987E-3</v>
      </c>
      <c r="K2110">
        <f t="shared" si="212"/>
        <v>-6.85976778757079E-3</v>
      </c>
      <c r="L2110">
        <f t="shared" si="213"/>
        <v>3.3254919102139718E-3</v>
      </c>
      <c r="M2110">
        <f t="shared" si="214"/>
        <v>-8.7601154382903404E-3</v>
      </c>
      <c r="N2110">
        <f t="shared" si="215"/>
        <v>0</v>
      </c>
      <c r="O2110">
        <f t="shared" si="216"/>
        <v>-2.8877762163849493E-3</v>
      </c>
    </row>
    <row r="2111" spans="1:15">
      <c r="A2111" s="2">
        <v>42577</v>
      </c>
      <c r="B2111" s="1">
        <v>69.400001525878906</v>
      </c>
      <c r="C2111" s="1">
        <v>26.20000076293945</v>
      </c>
      <c r="D2111" s="1">
        <v>41.860000610351563</v>
      </c>
      <c r="E2111" s="1">
        <v>29.70000076293945</v>
      </c>
      <c r="F2111" s="1">
        <v>13.39999961853027</v>
      </c>
      <c r="G2111" s="1">
        <v>24.190000534057621</v>
      </c>
      <c r="I2111" s="2">
        <v>42577</v>
      </c>
      <c r="J2111">
        <f t="shared" si="211"/>
        <v>5.7971235634624091E-3</v>
      </c>
      <c r="K2111">
        <f t="shared" si="212"/>
        <v>5.372267838302797E-3</v>
      </c>
      <c r="L2111">
        <f t="shared" si="213"/>
        <v>-8.9962370505527745E-3</v>
      </c>
      <c r="M2111">
        <f t="shared" si="214"/>
        <v>9.5173584608900016E-3</v>
      </c>
      <c r="N2111">
        <f t="shared" si="215"/>
        <v>4.4977110386868833E-3</v>
      </c>
      <c r="O2111">
        <f t="shared" si="216"/>
        <v>8.2749100953824234E-4</v>
      </c>
    </row>
    <row r="2112" spans="1:15">
      <c r="A2112" s="2">
        <v>42578</v>
      </c>
      <c r="B2112" s="1">
        <v>69.699996948242188</v>
      </c>
      <c r="C2112" s="1">
        <v>26.29000091552734</v>
      </c>
      <c r="D2112" s="1">
        <v>42.799999237060547</v>
      </c>
      <c r="E2112" s="1">
        <v>30.010000228881839</v>
      </c>
      <c r="F2112" s="1">
        <v>13.420000076293951</v>
      </c>
      <c r="G2112" s="1">
        <v>24.329999923706051</v>
      </c>
      <c r="I2112" s="2">
        <v>42578</v>
      </c>
      <c r="J2112">
        <f t="shared" si="211"/>
        <v>4.3227005153798808E-3</v>
      </c>
      <c r="K2112">
        <f t="shared" si="212"/>
        <v>3.4351202277519803E-3</v>
      </c>
      <c r="L2112">
        <f t="shared" si="213"/>
        <v>2.2455771930316983E-2</v>
      </c>
      <c r="M2112">
        <f t="shared" si="214"/>
        <v>1.0437692187847231E-2</v>
      </c>
      <c r="N2112">
        <f t="shared" si="215"/>
        <v>1.4925715173919113E-3</v>
      </c>
      <c r="O2112">
        <f t="shared" si="216"/>
        <v>5.7874901429341534E-3</v>
      </c>
    </row>
    <row r="2113" spans="1:15">
      <c r="A2113" s="2">
        <v>42579</v>
      </c>
      <c r="B2113" s="1">
        <v>69.050003051757813</v>
      </c>
      <c r="C2113" s="1">
        <v>26.39999961853027</v>
      </c>
      <c r="D2113" s="1">
        <v>42.560001373291023</v>
      </c>
      <c r="E2113" s="1">
        <v>30</v>
      </c>
      <c r="F2113" s="1">
        <v>13.489999771118161</v>
      </c>
      <c r="G2113" s="1">
        <v>24.420000076293949</v>
      </c>
      <c r="I2113" s="2">
        <v>42579</v>
      </c>
      <c r="J2113">
        <f t="shared" si="211"/>
        <v>-9.3255943320492158E-3</v>
      </c>
      <c r="K2113">
        <f t="shared" si="212"/>
        <v>4.1840509384677314E-3</v>
      </c>
      <c r="L2113">
        <f t="shared" si="213"/>
        <v>-5.6074268235432548E-3</v>
      </c>
      <c r="M2113">
        <f t="shared" si="214"/>
        <v>-3.3322988355778812E-4</v>
      </c>
      <c r="N2113">
        <f t="shared" si="215"/>
        <v>5.2160726100041041E-3</v>
      </c>
      <c r="O2113">
        <f t="shared" si="216"/>
        <v>3.6991431512585272E-3</v>
      </c>
    </row>
    <row r="2114" spans="1:15">
      <c r="A2114" s="2">
        <v>42580</v>
      </c>
      <c r="B2114" s="1">
        <v>68.550003051757813</v>
      </c>
      <c r="C2114" s="1">
        <v>26.20999908447266</v>
      </c>
      <c r="D2114" s="1">
        <v>42.450000762939453</v>
      </c>
      <c r="E2114" s="1">
        <v>29.89999961853027</v>
      </c>
      <c r="F2114" s="1">
        <v>13.420000076293951</v>
      </c>
      <c r="G2114" s="1">
        <v>24.370000839233398</v>
      </c>
      <c r="I2114" s="2">
        <v>42580</v>
      </c>
      <c r="J2114">
        <f t="shared" si="211"/>
        <v>-7.2411292961886619E-3</v>
      </c>
      <c r="K2114">
        <f t="shared" si="212"/>
        <v>-7.1969900304183305E-3</v>
      </c>
      <c r="L2114">
        <f t="shared" si="213"/>
        <v>-2.5846007237349772E-3</v>
      </c>
      <c r="M2114">
        <f t="shared" si="214"/>
        <v>-3.333346048991004E-3</v>
      </c>
      <c r="N2114">
        <f t="shared" si="215"/>
        <v>-5.1890063759732537E-3</v>
      </c>
      <c r="O2114">
        <f t="shared" si="216"/>
        <v>-2.0474707987035543E-3</v>
      </c>
    </row>
    <row r="2115" spans="1:15">
      <c r="A2115" s="2">
        <v>42583</v>
      </c>
      <c r="B2115" s="1">
        <v>69.300003051757813</v>
      </c>
      <c r="C2115" s="1">
        <v>26.39999961853027</v>
      </c>
      <c r="D2115" s="1">
        <v>42.959999084472663</v>
      </c>
      <c r="E2115" s="1">
        <v>30.14999961853027</v>
      </c>
      <c r="F2115" s="1">
        <v>13.44999980926514</v>
      </c>
      <c r="G2115" s="1">
        <v>24.54999923706055</v>
      </c>
      <c r="I2115" s="2">
        <v>42583</v>
      </c>
      <c r="J2115">
        <f t="shared" si="211"/>
        <v>1.0940918550123507E-2</v>
      </c>
      <c r="K2115">
        <f t="shared" si="212"/>
        <v>7.2491621783447634E-3</v>
      </c>
      <c r="L2115">
        <f t="shared" si="213"/>
        <v>1.2014094519839423E-2</v>
      </c>
      <c r="M2115">
        <f t="shared" si="214"/>
        <v>8.3612041200517156E-3</v>
      </c>
      <c r="N2115">
        <f t="shared" si="215"/>
        <v>2.2354495380505477E-3</v>
      </c>
      <c r="O2115">
        <f t="shared" si="216"/>
        <v>7.3860644902962657E-3</v>
      </c>
    </row>
    <row r="2116" spans="1:15">
      <c r="A2116" s="2">
        <v>42584</v>
      </c>
      <c r="B2116" s="1">
        <v>69.300003051757813</v>
      </c>
      <c r="C2116" s="1">
        <v>26.440000534057621</v>
      </c>
      <c r="D2116" s="1">
        <v>42.900001525878913</v>
      </c>
      <c r="E2116" s="1">
        <v>30.20000076293945</v>
      </c>
      <c r="F2116" s="1">
        <v>13.430000305175779</v>
      </c>
      <c r="G2116" s="1">
        <v>24.610000610351559</v>
      </c>
      <c r="I2116" s="2">
        <v>42584</v>
      </c>
      <c r="J2116">
        <f t="shared" ref="J2116:J2179" si="217">(B2116-B2115)/B2115</f>
        <v>0</v>
      </c>
      <c r="K2116">
        <f t="shared" ref="K2116:K2179" si="218">(C2116-C2115)/C2115</f>
        <v>1.5151862161116869E-3</v>
      </c>
      <c r="L2116">
        <f t="shared" ref="L2116:L2179" si="219">(D2116-D2115)/D2115</f>
        <v>-1.3965912447012911E-3</v>
      </c>
      <c r="M2116">
        <f t="shared" ref="M2116:M2179" si="220">(E2116-E2115)/E2115</f>
        <v>1.6584127708727681E-3</v>
      </c>
      <c r="N2116">
        <f t="shared" ref="N2116:N2179" si="221">(F2116-F2115)/F2115</f>
        <v>-1.4869519979906602E-3</v>
      </c>
      <c r="O2116">
        <f t="shared" ref="O2116:O2179" si="222">(G2116-G2115)/G2115</f>
        <v>2.4440478678480265E-3</v>
      </c>
    </row>
    <row r="2117" spans="1:15">
      <c r="A2117" s="2">
        <v>42585</v>
      </c>
      <c r="B2117" s="1">
        <v>68.75</v>
      </c>
      <c r="C2117" s="1">
        <v>26.29999923706055</v>
      </c>
      <c r="D2117" s="1">
        <v>42.259998321533203</v>
      </c>
      <c r="E2117" s="1">
        <v>29.920000076293949</v>
      </c>
      <c r="F2117" s="1">
        <v>13.409999847412109</v>
      </c>
      <c r="G2117" s="1">
        <v>24.489999771118161</v>
      </c>
      <c r="I2117" s="2">
        <v>42585</v>
      </c>
      <c r="J2117">
        <f t="shared" si="217"/>
        <v>-7.936551623916004E-3</v>
      </c>
      <c r="K2117">
        <f t="shared" si="218"/>
        <v>-5.2950565116945923E-3</v>
      </c>
      <c r="L2117">
        <f t="shared" si="219"/>
        <v>-1.4918489081163224E-2</v>
      </c>
      <c r="M2117">
        <f t="shared" si="220"/>
        <v>-9.2715456811878396E-3</v>
      </c>
      <c r="N2117">
        <f t="shared" si="221"/>
        <v>-1.4892373275644777E-3</v>
      </c>
      <c r="O2117">
        <f t="shared" si="222"/>
        <v>-4.876100619961919E-3</v>
      </c>
    </row>
    <row r="2118" spans="1:15">
      <c r="A2118" s="2">
        <v>42586</v>
      </c>
      <c r="B2118" s="1">
        <v>68.900001525878906</v>
      </c>
      <c r="C2118" s="1">
        <v>26.280000686645511</v>
      </c>
      <c r="D2118" s="1">
        <v>42.189998626708977</v>
      </c>
      <c r="E2118" s="1">
        <v>29.909999847412109</v>
      </c>
      <c r="F2118" s="1">
        <v>13.39999961853027</v>
      </c>
      <c r="G2118" s="1">
        <v>24.469999313354489</v>
      </c>
      <c r="I2118" s="2">
        <v>42586</v>
      </c>
      <c r="J2118">
        <f t="shared" si="217"/>
        <v>2.1818403764204547E-3</v>
      </c>
      <c r="K2118">
        <f t="shared" si="218"/>
        <v>-7.6040117852392087E-4</v>
      </c>
      <c r="L2118">
        <f t="shared" si="219"/>
        <v>-1.656405527790997E-3</v>
      </c>
      <c r="M2118">
        <f t="shared" si="220"/>
        <v>-3.3423224787231258E-4</v>
      </c>
      <c r="N2118">
        <f t="shared" si="221"/>
        <v>-7.457292315905101E-4</v>
      </c>
      <c r="O2118">
        <f t="shared" si="222"/>
        <v>-8.1667856066128079E-4</v>
      </c>
    </row>
    <row r="2119" spans="1:15">
      <c r="A2119" s="2">
        <v>42587</v>
      </c>
      <c r="B2119" s="1">
        <v>69.599998474121094</v>
      </c>
      <c r="C2119" s="1">
        <v>26.739999771118161</v>
      </c>
      <c r="D2119" s="1">
        <v>42.860000610351563</v>
      </c>
      <c r="E2119" s="1">
        <v>30.29000091552734</v>
      </c>
      <c r="F2119" s="1">
        <v>13.52000045776367</v>
      </c>
      <c r="G2119" s="1">
        <v>24.579999923706051</v>
      </c>
      <c r="I2119" s="2">
        <v>42587</v>
      </c>
      <c r="J2119">
        <f t="shared" si="217"/>
        <v>1.0159607151521876E-2</v>
      </c>
      <c r="K2119">
        <f t="shared" si="218"/>
        <v>1.7503769880280219E-2</v>
      </c>
      <c r="L2119">
        <f t="shared" si="219"/>
        <v>1.5880587946225506E-2</v>
      </c>
      <c r="M2119">
        <f t="shared" si="220"/>
        <v>1.2704816785484187E-2</v>
      </c>
      <c r="N2119">
        <f t="shared" si="221"/>
        <v>8.955286764893362E-3</v>
      </c>
      <c r="O2119">
        <f t="shared" si="222"/>
        <v>4.4953254367902547E-3</v>
      </c>
    </row>
    <row r="2120" spans="1:15">
      <c r="A2120" s="2">
        <v>42590</v>
      </c>
      <c r="B2120" s="1">
        <v>70.050003051757813</v>
      </c>
      <c r="C2120" s="1">
        <v>26.739999771118161</v>
      </c>
      <c r="D2120" s="1">
        <v>43</v>
      </c>
      <c r="E2120" s="1">
        <v>30.270000457763668</v>
      </c>
      <c r="F2120" s="1">
        <v>13.75</v>
      </c>
      <c r="G2120" s="1">
        <v>24.670000076293949</v>
      </c>
      <c r="I2120" s="2">
        <v>42590</v>
      </c>
      <c r="J2120">
        <f t="shared" si="217"/>
        <v>6.4655831537703407E-3</v>
      </c>
      <c r="K2120">
        <f t="shared" si="218"/>
        <v>0</v>
      </c>
      <c r="L2120">
        <f t="shared" si="219"/>
        <v>3.2664346163034071E-3</v>
      </c>
      <c r="M2120">
        <f t="shared" si="220"/>
        <v>-6.602990148283286E-4</v>
      </c>
      <c r="N2120">
        <f t="shared" si="221"/>
        <v>1.7011799885277068E-2</v>
      </c>
      <c r="O2120">
        <f t="shared" si="222"/>
        <v>3.6615196447212987E-3</v>
      </c>
    </row>
    <row r="2121" spans="1:15">
      <c r="A2121" s="2">
        <v>42591</v>
      </c>
      <c r="B2121" s="1">
        <v>70.400001525878906</v>
      </c>
      <c r="C2121" s="1">
        <v>26.639999389648441</v>
      </c>
      <c r="D2121" s="1">
        <v>43.459999084472663</v>
      </c>
      <c r="E2121" s="1">
        <v>30.5</v>
      </c>
      <c r="F2121" s="1">
        <v>13.789999961853029</v>
      </c>
      <c r="G2121" s="1">
        <v>24.680000305175781</v>
      </c>
      <c r="I2121" s="2">
        <v>42591</v>
      </c>
      <c r="J2121">
        <f t="shared" si="217"/>
        <v>4.9964091202464407E-3</v>
      </c>
      <c r="K2121">
        <f t="shared" si="218"/>
        <v>-3.7397300794942316E-3</v>
      </c>
      <c r="L2121">
        <f t="shared" si="219"/>
        <v>1.069765312727124E-2</v>
      </c>
      <c r="M2121">
        <f t="shared" si="220"/>
        <v>7.5982668899280195E-3</v>
      </c>
      <c r="N2121">
        <f t="shared" si="221"/>
        <v>2.9090881347657543E-3</v>
      </c>
      <c r="O2121">
        <f t="shared" si="222"/>
        <v>4.0535990477932215E-4</v>
      </c>
    </row>
    <row r="2122" spans="1:15">
      <c r="A2122" s="2">
        <v>42592</v>
      </c>
      <c r="B2122" s="1">
        <v>70.599998474121094</v>
      </c>
      <c r="C2122" s="1">
        <v>26.620000839233398</v>
      </c>
      <c r="D2122" s="1">
        <v>43.349998474121087</v>
      </c>
      <c r="E2122" s="1">
        <v>30.420000076293949</v>
      </c>
      <c r="F2122" s="1">
        <v>13.930000305175779</v>
      </c>
      <c r="G2122" s="1">
        <v>24.670000076293949</v>
      </c>
      <c r="I2122" s="2">
        <v>42592</v>
      </c>
      <c r="J2122">
        <f t="shared" si="217"/>
        <v>2.8408656805024215E-3</v>
      </c>
      <c r="K2122">
        <f t="shared" si="218"/>
        <v>-7.5069635410027419E-4</v>
      </c>
      <c r="L2122">
        <f t="shared" si="219"/>
        <v>-2.5310771437838707E-3</v>
      </c>
      <c r="M2122">
        <f t="shared" si="220"/>
        <v>-2.6229483182311848E-3</v>
      </c>
      <c r="N2122">
        <f t="shared" si="221"/>
        <v>1.0152309188544612E-2</v>
      </c>
      <c r="O2122">
        <f t="shared" si="222"/>
        <v>-4.0519565470731295E-4</v>
      </c>
    </row>
    <row r="2123" spans="1:15">
      <c r="A2123" s="2">
        <v>42593</v>
      </c>
      <c r="B2123" s="1">
        <v>69.949996948242188</v>
      </c>
      <c r="C2123" s="1">
        <v>26.5</v>
      </c>
      <c r="D2123" s="1">
        <v>42.860000610351563</v>
      </c>
      <c r="E2123" s="1">
        <v>30.229999542236332</v>
      </c>
      <c r="F2123" s="1">
        <v>13.85000038146973</v>
      </c>
      <c r="G2123" s="1">
        <v>24.479999542236332</v>
      </c>
      <c r="I2123" s="2">
        <v>42593</v>
      </c>
      <c r="J2123">
        <f t="shared" si="217"/>
        <v>-9.2068206788583525E-3</v>
      </c>
      <c r="K2123">
        <f t="shared" si="218"/>
        <v>-4.5079201897145474E-3</v>
      </c>
      <c r="L2123">
        <f t="shared" si="219"/>
        <v>-1.1303295986550983E-2</v>
      </c>
      <c r="M2123">
        <f t="shared" si="220"/>
        <v>-6.2459084017453051E-3</v>
      </c>
      <c r="N2123">
        <f t="shared" si="221"/>
        <v>-5.7429951151059836E-3</v>
      </c>
      <c r="O2123">
        <f t="shared" si="222"/>
        <v>-7.7016835618169974E-3</v>
      </c>
    </row>
    <row r="2124" spans="1:15">
      <c r="A2124" s="2">
        <v>42594</v>
      </c>
      <c r="B2124" s="1">
        <v>70.199996948242188</v>
      </c>
      <c r="C2124" s="1">
        <v>26.680000305175781</v>
      </c>
      <c r="D2124" s="1">
        <v>42.900001525878913</v>
      </c>
      <c r="E2124" s="1">
        <v>30.090000152587891</v>
      </c>
      <c r="F2124" s="1">
        <v>13.86999988555908</v>
      </c>
      <c r="G2124" s="1">
        <v>24.559999465942379</v>
      </c>
      <c r="I2124" s="2">
        <v>42594</v>
      </c>
      <c r="J2124">
        <f t="shared" si="217"/>
        <v>3.5739815712212465E-3</v>
      </c>
      <c r="K2124">
        <f t="shared" si="218"/>
        <v>6.7924643462558961E-3</v>
      </c>
      <c r="L2124">
        <f t="shared" si="219"/>
        <v>9.3329246284914471E-4</v>
      </c>
      <c r="M2124">
        <f t="shared" si="220"/>
        <v>-4.6311409781147582E-3</v>
      </c>
      <c r="N2124">
        <f t="shared" si="221"/>
        <v>1.444007475704332E-3</v>
      </c>
      <c r="O2124">
        <f t="shared" si="222"/>
        <v>3.2679708007355346E-3</v>
      </c>
    </row>
    <row r="2125" spans="1:15">
      <c r="A2125" s="2">
        <v>42597</v>
      </c>
      <c r="B2125" s="1">
        <v>70.349998474121094</v>
      </c>
      <c r="C2125" s="1">
        <v>26.45999908447266</v>
      </c>
      <c r="D2125" s="1">
        <v>43.099998474121087</v>
      </c>
      <c r="E2125" s="1">
        <v>30.29999923706055</v>
      </c>
      <c r="F2125" s="1">
        <v>13.840000152587891</v>
      </c>
      <c r="G2125" s="1">
        <v>24.590000152587891</v>
      </c>
      <c r="I2125" s="2">
        <v>42597</v>
      </c>
      <c r="J2125">
        <f t="shared" si="217"/>
        <v>2.1367739658094431E-3</v>
      </c>
      <c r="K2125">
        <f t="shared" si="218"/>
        <v>-8.2459227206396375E-3</v>
      </c>
      <c r="L2125">
        <f t="shared" si="219"/>
        <v>4.6619333596416663E-3</v>
      </c>
      <c r="M2125">
        <f t="shared" si="220"/>
        <v>6.9790323498751736E-3</v>
      </c>
      <c r="N2125">
        <f t="shared" si="221"/>
        <v>-2.1629223661655699E-3</v>
      </c>
      <c r="O2125">
        <f t="shared" si="222"/>
        <v>1.2215263557767437E-3</v>
      </c>
    </row>
    <row r="2126" spans="1:15">
      <c r="A2126" s="2">
        <v>42598</v>
      </c>
      <c r="B2126" s="1">
        <v>69.949996948242188</v>
      </c>
      <c r="C2126" s="1">
        <v>26.579999923706051</v>
      </c>
      <c r="D2126" s="1">
        <v>43.020000457763672</v>
      </c>
      <c r="E2126" s="1">
        <v>30.20999908447266</v>
      </c>
      <c r="F2126" s="1">
        <v>13.819999694824221</v>
      </c>
      <c r="G2126" s="1">
        <v>24.639999389648441</v>
      </c>
      <c r="I2126" s="2">
        <v>42598</v>
      </c>
      <c r="J2126">
        <f t="shared" si="217"/>
        <v>-5.6858782452717544E-3</v>
      </c>
      <c r="K2126">
        <f t="shared" si="218"/>
        <v>4.5351792662687808E-3</v>
      </c>
      <c r="L2126">
        <f t="shared" si="219"/>
        <v>-1.8561025334014498E-3</v>
      </c>
      <c r="M2126">
        <f t="shared" si="220"/>
        <v>-2.9703021403977327E-3</v>
      </c>
      <c r="N2126">
        <f t="shared" si="221"/>
        <v>-1.4451197646793586E-3</v>
      </c>
      <c r="O2126">
        <f t="shared" si="222"/>
        <v>2.0333158499508358E-3</v>
      </c>
    </row>
    <row r="2127" spans="1:15">
      <c r="A2127" s="2">
        <v>42599</v>
      </c>
      <c r="B2127" s="1">
        <v>70.050003051757813</v>
      </c>
      <c r="C2127" s="1">
        <v>26.170000076293949</v>
      </c>
      <c r="D2127" s="1">
        <v>42.970001220703118</v>
      </c>
      <c r="E2127" s="1">
        <v>30.280000686645511</v>
      </c>
      <c r="F2127" s="1">
        <v>13.789999961853029</v>
      </c>
      <c r="G2127" s="1">
        <v>24.579999923706051</v>
      </c>
      <c r="I2127" s="2">
        <v>42599</v>
      </c>
      <c r="J2127">
        <f t="shared" si="217"/>
        <v>1.4296798838979521E-3</v>
      </c>
      <c r="K2127">
        <f t="shared" si="218"/>
        <v>-1.5425125981525433E-2</v>
      </c>
      <c r="L2127">
        <f t="shared" si="219"/>
        <v>-1.162232369328829E-3</v>
      </c>
      <c r="M2127">
        <f t="shared" si="220"/>
        <v>2.3171666433062224E-3</v>
      </c>
      <c r="N2127">
        <f t="shared" si="221"/>
        <v>-2.1707477303654875E-3</v>
      </c>
      <c r="O2127">
        <f t="shared" si="222"/>
        <v>-2.4350433209668182E-3</v>
      </c>
    </row>
    <row r="2128" spans="1:15">
      <c r="A2128" s="2">
        <v>42600</v>
      </c>
      <c r="B2128" s="1">
        <v>69.900001525878906</v>
      </c>
      <c r="C2128" s="1">
        <v>26.530000686645511</v>
      </c>
      <c r="D2128" s="1">
        <v>42.599998474121087</v>
      </c>
      <c r="E2128" s="1">
        <v>30.069999694824219</v>
      </c>
      <c r="F2128" s="1">
        <v>13.939999580383301</v>
      </c>
      <c r="G2128" s="1">
        <v>24.719999313354489</v>
      </c>
      <c r="I2128" s="2">
        <v>42600</v>
      </c>
      <c r="J2128">
        <f t="shared" si="217"/>
        <v>-2.141349312548562E-3</v>
      </c>
      <c r="K2128">
        <f t="shared" si="218"/>
        <v>1.3756232682538984E-2</v>
      </c>
      <c r="L2128">
        <f t="shared" si="219"/>
        <v>-8.6107222730019955E-3</v>
      </c>
      <c r="M2128">
        <f t="shared" si="220"/>
        <v>-6.9353034035402137E-3</v>
      </c>
      <c r="N2128">
        <f t="shared" si="221"/>
        <v>1.087741979298131E-2</v>
      </c>
      <c r="O2128">
        <f t="shared" si="222"/>
        <v>5.695662737306025E-3</v>
      </c>
    </row>
    <row r="2129" spans="1:15">
      <c r="A2129" s="2">
        <v>42601</v>
      </c>
      <c r="B2129" s="1">
        <v>69.199996948242188</v>
      </c>
      <c r="C2129" s="1">
        <v>26.39999961853027</v>
      </c>
      <c r="D2129" s="1">
        <v>42.729999542236328</v>
      </c>
      <c r="E2129" s="1">
        <v>30.180000305175781</v>
      </c>
      <c r="F2129" s="1">
        <v>13.80000019073486</v>
      </c>
      <c r="G2129" s="1">
        <v>24.64999961853027</v>
      </c>
      <c r="I2129" s="2">
        <v>42601</v>
      </c>
      <c r="J2129">
        <f t="shared" si="217"/>
        <v>-1.0014371421402012E-2</v>
      </c>
      <c r="K2129">
        <f t="shared" si="218"/>
        <v>-4.9001532133649932E-3</v>
      </c>
      <c r="L2129">
        <f t="shared" si="219"/>
        <v>3.0516683749229555E-3</v>
      </c>
      <c r="M2129">
        <f t="shared" si="220"/>
        <v>3.6581513624190788E-3</v>
      </c>
      <c r="N2129">
        <f t="shared" si="221"/>
        <v>-1.0042998125010817E-2</v>
      </c>
      <c r="O2129">
        <f t="shared" si="222"/>
        <v>-2.8317029437133845E-3</v>
      </c>
    </row>
    <row r="2130" spans="1:15">
      <c r="A2130" s="2">
        <v>42604</v>
      </c>
      <c r="B2130" s="1">
        <v>68.699996948242188</v>
      </c>
      <c r="C2130" s="1">
        <v>26.29999923706055</v>
      </c>
      <c r="D2130" s="1">
        <v>42.389999389648438</v>
      </c>
      <c r="E2130" s="1">
        <v>29.780000686645511</v>
      </c>
      <c r="F2130" s="1">
        <v>13.579999923706049</v>
      </c>
      <c r="G2130" s="1">
        <v>24.29999923706055</v>
      </c>
      <c r="I2130" s="2">
        <v>42604</v>
      </c>
      <c r="J2130">
        <f t="shared" si="217"/>
        <v>-7.225433844657141E-3</v>
      </c>
      <c r="K2130">
        <f t="shared" si="218"/>
        <v>-3.7878932922229577E-3</v>
      </c>
      <c r="L2130">
        <f t="shared" si="219"/>
        <v>-7.9569425750126346E-3</v>
      </c>
      <c r="M2130">
        <f t="shared" si="220"/>
        <v>-1.3253797696671035E-2</v>
      </c>
      <c r="N2130">
        <f t="shared" si="221"/>
        <v>-1.5942048115080151E-2</v>
      </c>
      <c r="O2130">
        <f t="shared" si="222"/>
        <v>-1.4198798656638189E-2</v>
      </c>
    </row>
    <row r="2131" spans="1:15">
      <c r="A2131" s="2">
        <v>42605</v>
      </c>
      <c r="B2131" s="1">
        <v>69.400001525878906</v>
      </c>
      <c r="C2131" s="1">
        <v>26.280000686645511</v>
      </c>
      <c r="D2131" s="1">
        <v>42.569999694824219</v>
      </c>
      <c r="E2131" s="1">
        <v>29.930000305175781</v>
      </c>
      <c r="F2131" s="1">
        <v>13.69999980926514</v>
      </c>
      <c r="G2131" s="1">
        <v>24.409999847412109</v>
      </c>
      <c r="I2131" s="2">
        <v>42605</v>
      </c>
      <c r="J2131">
        <f t="shared" si="217"/>
        <v>1.0189295614730439E-2</v>
      </c>
      <c r="K2131">
        <f t="shared" si="218"/>
        <v>-7.6040117852392087E-4</v>
      </c>
      <c r="L2131">
        <f t="shared" si="219"/>
        <v>4.2462917614416625E-3</v>
      </c>
      <c r="M2131">
        <f t="shared" si="220"/>
        <v>5.0369246162420486E-3</v>
      </c>
      <c r="N2131">
        <f t="shared" si="221"/>
        <v>8.8365159229207377E-3</v>
      </c>
      <c r="O2131">
        <f t="shared" si="222"/>
        <v>4.5267742306672257E-3</v>
      </c>
    </row>
    <row r="2132" spans="1:15">
      <c r="A2132" s="2">
        <v>42606</v>
      </c>
      <c r="B2132" s="1">
        <v>69.199996948242188</v>
      </c>
      <c r="C2132" s="1">
        <v>26.270000457763668</v>
      </c>
      <c r="D2132" s="1">
        <v>42.490001678466797</v>
      </c>
      <c r="E2132" s="1">
        <v>29.989999771118161</v>
      </c>
      <c r="F2132" s="1">
        <v>13.63000011444092</v>
      </c>
      <c r="G2132" s="1">
        <v>24.39999961853027</v>
      </c>
      <c r="I2132" s="2">
        <v>42606</v>
      </c>
      <c r="J2132">
        <f t="shared" si="217"/>
        <v>-2.8819102772229487E-3</v>
      </c>
      <c r="K2132">
        <f t="shared" si="218"/>
        <v>-3.8052620321752029E-4</v>
      </c>
      <c r="L2132">
        <f t="shared" si="219"/>
        <v>-1.8792111094881746E-3</v>
      </c>
      <c r="M2132">
        <f t="shared" si="220"/>
        <v>2.0046597170265842E-3</v>
      </c>
      <c r="N2132">
        <f t="shared" si="221"/>
        <v>-5.1094668466258372E-3</v>
      </c>
      <c r="O2132">
        <f t="shared" si="222"/>
        <v>-4.0967754790460152E-4</v>
      </c>
    </row>
    <row r="2133" spans="1:15">
      <c r="A2133" s="2">
        <v>42607</v>
      </c>
      <c r="B2133" s="1">
        <v>70</v>
      </c>
      <c r="C2133" s="1">
        <v>26.430000305175781</v>
      </c>
      <c r="D2133" s="1">
        <v>42.779998779296882</v>
      </c>
      <c r="E2133" s="1">
        <v>30.29999923706055</v>
      </c>
      <c r="F2133" s="1">
        <v>13.77999973297119</v>
      </c>
      <c r="G2133" s="1">
        <v>24.659999847412109</v>
      </c>
      <c r="I2133" s="2">
        <v>42607</v>
      </c>
      <c r="J2133">
        <f t="shared" si="217"/>
        <v>1.1560738251999795E-2</v>
      </c>
      <c r="K2133">
        <f t="shared" si="218"/>
        <v>6.090591725316381E-3</v>
      </c>
      <c r="L2133">
        <f t="shared" si="219"/>
        <v>6.8250668245337064E-3</v>
      </c>
      <c r="M2133">
        <f t="shared" si="220"/>
        <v>1.0336761197342009E-2</v>
      </c>
      <c r="N2133">
        <f t="shared" si="221"/>
        <v>1.1005107650097963E-2</v>
      </c>
      <c r="O2133">
        <f t="shared" si="222"/>
        <v>1.0655747251913299E-2</v>
      </c>
    </row>
    <row r="2134" spans="1:15">
      <c r="A2134" s="2">
        <v>42608</v>
      </c>
      <c r="B2134" s="1">
        <v>70.099998474121094</v>
      </c>
      <c r="C2134" s="1">
        <v>26.54999923706055</v>
      </c>
      <c r="D2134" s="1">
        <v>43</v>
      </c>
      <c r="E2134" s="1">
        <v>30.54999923706055</v>
      </c>
      <c r="F2134" s="1">
        <v>13.829999923706049</v>
      </c>
      <c r="G2134" s="1">
        <v>24.70000076293945</v>
      </c>
      <c r="I2134" s="2">
        <v>42608</v>
      </c>
      <c r="J2134">
        <f t="shared" si="217"/>
        <v>1.4285496303013392E-3</v>
      </c>
      <c r="K2134">
        <f t="shared" si="218"/>
        <v>4.5402546537719798E-3</v>
      </c>
      <c r="L2134">
        <f t="shared" si="219"/>
        <v>5.1426186765013687E-3</v>
      </c>
      <c r="M2134">
        <f t="shared" si="220"/>
        <v>8.2508252902600693E-3</v>
      </c>
      <c r="N2134">
        <f t="shared" si="221"/>
        <v>3.6284609364124337E-3</v>
      </c>
      <c r="O2134">
        <f t="shared" si="222"/>
        <v>1.6220971522649058E-3</v>
      </c>
    </row>
    <row r="2135" spans="1:15">
      <c r="A2135" s="2">
        <v>42611</v>
      </c>
      <c r="B2135" s="1">
        <v>70.050003051757813</v>
      </c>
      <c r="C2135" s="1">
        <v>26.520000457763668</v>
      </c>
      <c r="D2135" s="1">
        <v>42.75</v>
      </c>
      <c r="E2135" s="1">
        <v>30.20999908447266</v>
      </c>
      <c r="F2135" s="1">
        <v>13.85000038146973</v>
      </c>
      <c r="G2135" s="1">
        <v>24.60000038146973</v>
      </c>
      <c r="I2135" s="2">
        <v>42611</v>
      </c>
      <c r="J2135">
        <f t="shared" si="217"/>
        <v>-7.1320147577090358E-4</v>
      </c>
      <c r="K2135">
        <f t="shared" si="218"/>
        <v>-1.1298975577749728E-3</v>
      </c>
      <c r="L2135">
        <f t="shared" si="219"/>
        <v>-5.8139534883720929E-3</v>
      </c>
      <c r="M2135">
        <f t="shared" si="220"/>
        <v>-1.1129301508310107E-2</v>
      </c>
      <c r="N2135">
        <f t="shared" si="221"/>
        <v>1.4461647052794197E-3</v>
      </c>
      <c r="O2135">
        <f t="shared" si="222"/>
        <v>-4.0485983150155497E-3</v>
      </c>
    </row>
    <row r="2136" spans="1:15">
      <c r="A2136" s="2">
        <v>42612</v>
      </c>
      <c r="B2136" s="1">
        <v>70</v>
      </c>
      <c r="C2136" s="1">
        <v>26.5</v>
      </c>
      <c r="D2136" s="1">
        <v>42.709999084472663</v>
      </c>
      <c r="E2136" s="1">
        <v>30.25</v>
      </c>
      <c r="F2136" s="1">
        <v>13.960000038146971</v>
      </c>
      <c r="G2136" s="1">
        <v>24.739999771118161</v>
      </c>
      <c r="I2136" s="2">
        <v>42612</v>
      </c>
      <c r="J2136">
        <f t="shared" si="217"/>
        <v>-7.138194086996223E-4</v>
      </c>
      <c r="K2136">
        <f t="shared" si="218"/>
        <v>-7.5416506102711002E-4</v>
      </c>
      <c r="L2136">
        <f t="shared" si="219"/>
        <v>-9.3569393046401511E-4</v>
      </c>
      <c r="M2136">
        <f t="shared" si="220"/>
        <v>1.3240952247462951E-3</v>
      </c>
      <c r="N2136">
        <f t="shared" si="221"/>
        <v>7.9422132597492291E-3</v>
      </c>
      <c r="O2136">
        <f t="shared" si="222"/>
        <v>5.6910320112794292E-3</v>
      </c>
    </row>
    <row r="2137" spans="1:15">
      <c r="A2137" s="2">
        <v>42613</v>
      </c>
      <c r="B2137" s="1">
        <v>69.400001525878906</v>
      </c>
      <c r="C2137" s="1">
        <v>26.5</v>
      </c>
      <c r="D2137" s="1">
        <v>42.740001678466797</v>
      </c>
      <c r="E2137" s="1">
        <v>30.29999923706055</v>
      </c>
      <c r="F2137" s="1">
        <v>13.930000305175779</v>
      </c>
      <c r="G2137" s="1">
        <v>24.64999961853027</v>
      </c>
      <c r="I2137" s="2">
        <v>42613</v>
      </c>
      <c r="J2137">
        <f t="shared" si="217"/>
        <v>-8.5714067731584818E-3</v>
      </c>
      <c r="K2137">
        <f t="shared" si="218"/>
        <v>0</v>
      </c>
      <c r="L2137">
        <f t="shared" si="219"/>
        <v>7.0247236331693209E-4</v>
      </c>
      <c r="M2137">
        <f t="shared" si="220"/>
        <v>1.6528673408446421E-3</v>
      </c>
      <c r="N2137">
        <f t="shared" si="221"/>
        <v>-2.1489780006600577E-3</v>
      </c>
      <c r="O2137">
        <f t="shared" si="222"/>
        <v>-3.6378396693826217E-3</v>
      </c>
    </row>
    <row r="2138" spans="1:15">
      <c r="A2138" s="2">
        <v>42614</v>
      </c>
      <c r="B2138" s="1">
        <v>69.050003051757813</v>
      </c>
      <c r="C2138" s="1">
        <v>26.479999542236332</v>
      </c>
      <c r="D2138" s="1">
        <v>42.569999694824219</v>
      </c>
      <c r="E2138" s="1">
        <v>30</v>
      </c>
      <c r="F2138" s="1">
        <v>13.85000038146973</v>
      </c>
      <c r="G2138" s="1">
        <v>24.389999389648441</v>
      </c>
      <c r="I2138" s="2">
        <v>42614</v>
      </c>
      <c r="J2138">
        <f t="shared" si="217"/>
        <v>-5.0432055680947087E-3</v>
      </c>
      <c r="K2138">
        <f t="shared" si="218"/>
        <v>-7.5473425523276685E-4</v>
      </c>
      <c r="L2138">
        <f t="shared" si="219"/>
        <v>-3.97758486116832E-3</v>
      </c>
      <c r="M2138">
        <f t="shared" si="220"/>
        <v>-9.9009651687916624E-3</v>
      </c>
      <c r="N2138">
        <f t="shared" si="221"/>
        <v>-5.7429951151059836E-3</v>
      </c>
      <c r="O2138">
        <f t="shared" si="222"/>
        <v>-1.0547676791296074E-2</v>
      </c>
    </row>
    <row r="2139" spans="1:15">
      <c r="A2139" s="2">
        <v>42615</v>
      </c>
      <c r="B2139" s="1">
        <v>69.150001525878906</v>
      </c>
      <c r="C2139" s="1">
        <v>26.329999923706051</v>
      </c>
      <c r="D2139" s="1">
        <v>42.729999542236328</v>
      </c>
      <c r="E2139" s="1">
        <v>30.190000534057621</v>
      </c>
      <c r="F2139" s="1">
        <v>13.86999988555908</v>
      </c>
      <c r="G2139" s="1">
        <v>24.39999961853027</v>
      </c>
      <c r="I2139" s="2">
        <v>42615</v>
      </c>
      <c r="J2139">
        <f t="shared" si="217"/>
        <v>1.4482037610648315E-3</v>
      </c>
      <c r="K2139">
        <f t="shared" si="218"/>
        <v>-5.6646382599450954E-3</v>
      </c>
      <c r="L2139">
        <f t="shared" si="219"/>
        <v>3.758511828966788E-3</v>
      </c>
      <c r="M2139">
        <f t="shared" si="220"/>
        <v>6.3333511352540251E-3</v>
      </c>
      <c r="N2139">
        <f t="shared" si="221"/>
        <v>1.444007475704332E-3</v>
      </c>
      <c r="O2139">
        <f t="shared" si="222"/>
        <v>4.1001349455027501E-4</v>
      </c>
    </row>
    <row r="2140" spans="1:15">
      <c r="A2140" s="2">
        <v>42618</v>
      </c>
      <c r="B2140" s="1">
        <v>70.300003051757813</v>
      </c>
      <c r="C2140" s="1">
        <v>26.5</v>
      </c>
      <c r="D2140" s="1">
        <v>42.869998931884773</v>
      </c>
      <c r="E2140" s="1">
        <v>30.45000076293945</v>
      </c>
      <c r="F2140" s="1">
        <v>13.97000026702881</v>
      </c>
      <c r="G2140" s="1">
        <v>24.64999961853027</v>
      </c>
      <c r="I2140" s="2">
        <v>42618</v>
      </c>
      <c r="J2140">
        <f t="shared" si="217"/>
        <v>1.6630535075961295E-2</v>
      </c>
      <c r="K2140">
        <f t="shared" si="218"/>
        <v>6.456516399033118E-3</v>
      </c>
      <c r="L2140">
        <f t="shared" si="219"/>
        <v>3.2763723648080705E-3</v>
      </c>
      <c r="M2140">
        <f t="shared" si="220"/>
        <v>8.6121306486404373E-3</v>
      </c>
      <c r="N2140">
        <f t="shared" si="221"/>
        <v>7.2098328979689997E-3</v>
      </c>
      <c r="O2140">
        <f t="shared" si="222"/>
        <v>1.0245901799528745E-2</v>
      </c>
    </row>
    <row r="2141" spans="1:15">
      <c r="A2141" s="2">
        <v>42619</v>
      </c>
      <c r="B2141" s="1">
        <v>70.849998474121094</v>
      </c>
      <c r="C2141" s="1">
        <v>26.829999923706051</v>
      </c>
      <c r="D2141" s="1">
        <v>43.159999847412109</v>
      </c>
      <c r="E2141" s="1">
        <v>30.70000076293945</v>
      </c>
      <c r="F2141" s="1">
        <v>14.02999973297119</v>
      </c>
      <c r="G2141" s="1">
        <v>24.860000610351559</v>
      </c>
      <c r="I2141" s="2">
        <v>42619</v>
      </c>
      <c r="J2141">
        <f t="shared" si="217"/>
        <v>7.8235476314041062E-3</v>
      </c>
      <c r="K2141">
        <f t="shared" si="218"/>
        <v>1.2452827309662308E-2</v>
      </c>
      <c r="L2141">
        <f t="shared" si="219"/>
        <v>6.7646587999246957E-3</v>
      </c>
      <c r="M2141">
        <f t="shared" si="220"/>
        <v>8.2101804182636937E-3</v>
      </c>
      <c r="N2141">
        <f t="shared" si="221"/>
        <v>4.294879369758248E-3</v>
      </c>
      <c r="O2141">
        <f t="shared" si="222"/>
        <v>8.5193101448741582E-3</v>
      </c>
    </row>
    <row r="2142" spans="1:15">
      <c r="A2142" s="2">
        <v>42620</v>
      </c>
      <c r="B2142" s="1">
        <v>71.849998474121094</v>
      </c>
      <c r="C2142" s="1">
        <v>27</v>
      </c>
      <c r="D2142" s="1">
        <v>44</v>
      </c>
      <c r="E2142" s="1">
        <v>31.120000839233398</v>
      </c>
      <c r="F2142" s="1">
        <v>14.159999847412109</v>
      </c>
      <c r="G2142" s="1">
        <v>25</v>
      </c>
      <c r="I2142" s="2">
        <v>42620</v>
      </c>
      <c r="J2142">
        <f t="shared" si="217"/>
        <v>1.4114326344908296E-2</v>
      </c>
      <c r="K2142">
        <f t="shared" si="218"/>
        <v>6.3361936927827846E-3</v>
      </c>
      <c r="L2142">
        <f t="shared" si="219"/>
        <v>1.9462468849806017E-2</v>
      </c>
      <c r="M2142">
        <f t="shared" si="220"/>
        <v>1.3680783904115281E-2</v>
      </c>
      <c r="N2142">
        <f t="shared" si="221"/>
        <v>9.2658672070686562E-3</v>
      </c>
      <c r="O2142">
        <f t="shared" si="222"/>
        <v>5.6315119151745365E-3</v>
      </c>
    </row>
    <row r="2143" spans="1:15">
      <c r="A2143" s="2">
        <v>42621</v>
      </c>
      <c r="B2143" s="1">
        <v>71.599998474121094</v>
      </c>
      <c r="C2143" s="1">
        <v>27.14999961853027</v>
      </c>
      <c r="D2143" s="1">
        <v>44.290000915527337</v>
      </c>
      <c r="E2143" s="1">
        <v>31.059999465942379</v>
      </c>
      <c r="F2143" s="1">
        <v>14.22999954223633</v>
      </c>
      <c r="G2143" s="1">
        <v>25.079999923706051</v>
      </c>
      <c r="I2143" s="2">
        <v>42621</v>
      </c>
      <c r="J2143">
        <f t="shared" si="217"/>
        <v>-3.4794711942832527E-3</v>
      </c>
      <c r="K2143">
        <f t="shared" si="218"/>
        <v>5.5555414270470329E-3</v>
      </c>
      <c r="L2143">
        <f t="shared" si="219"/>
        <v>6.5909298983485602E-3</v>
      </c>
      <c r="M2143">
        <f t="shared" si="220"/>
        <v>-1.9280646424461097E-3</v>
      </c>
      <c r="N2143">
        <f t="shared" si="221"/>
        <v>4.9434813261677903E-3</v>
      </c>
      <c r="O2143">
        <f t="shared" si="222"/>
        <v>3.1999969482420453E-3</v>
      </c>
    </row>
    <row r="2144" spans="1:15">
      <c r="A2144" s="2">
        <v>42622</v>
      </c>
      <c r="B2144" s="1">
        <v>70.400001525878906</v>
      </c>
      <c r="C2144" s="1">
        <v>26.909999847412109</v>
      </c>
      <c r="D2144" s="1">
        <v>43.610000610351563</v>
      </c>
      <c r="E2144" s="1">
        <v>30.70000076293945</v>
      </c>
      <c r="F2144" s="1">
        <v>14.10999965667725</v>
      </c>
      <c r="G2144" s="1">
        <v>24.95000076293945</v>
      </c>
      <c r="I2144" s="2">
        <v>42622</v>
      </c>
      <c r="J2144">
        <f t="shared" si="217"/>
        <v>-1.6759734271166376E-2</v>
      </c>
      <c r="K2144">
        <f t="shared" si="218"/>
        <v>-8.839770699457291E-3</v>
      </c>
      <c r="L2144">
        <f t="shared" si="219"/>
        <v>-1.5353359474358858E-2</v>
      </c>
      <c r="M2144">
        <f t="shared" si="220"/>
        <v>-1.1590428499449013E-2</v>
      </c>
      <c r="N2144">
        <f t="shared" si="221"/>
        <v>-8.4328804932780454E-3</v>
      </c>
      <c r="O2144">
        <f t="shared" si="222"/>
        <v>-5.1833796316611671E-3</v>
      </c>
    </row>
    <row r="2145" spans="1:15">
      <c r="A2145" s="2">
        <v>42623</v>
      </c>
      <c r="B2145" s="1">
        <v>69.790000915527344</v>
      </c>
      <c r="C2145" s="1">
        <v>26.770000457763668</v>
      </c>
      <c r="D2145" s="1">
        <v>43.069999694824219</v>
      </c>
      <c r="E2145" s="1">
        <v>30.520000457763668</v>
      </c>
      <c r="F2145" s="1">
        <v>13.97000026702881</v>
      </c>
      <c r="G2145" s="1">
        <v>24.739999771118161</v>
      </c>
      <c r="I2145" s="2">
        <v>42623</v>
      </c>
      <c r="J2145">
        <f t="shared" si="217"/>
        <v>-8.6647812092351655E-3</v>
      </c>
      <c r="K2145">
        <f t="shared" si="218"/>
        <v>-5.2025042899398067E-3</v>
      </c>
      <c r="L2145">
        <f t="shared" si="219"/>
        <v>-1.2382501902537592E-2</v>
      </c>
      <c r="M2145">
        <f t="shared" si="220"/>
        <v>-5.8632019772805587E-3</v>
      </c>
      <c r="N2145">
        <f t="shared" si="221"/>
        <v>-9.9219980903534344E-3</v>
      </c>
      <c r="O2145">
        <f t="shared" si="222"/>
        <v>-8.4168731623136071E-3</v>
      </c>
    </row>
    <row r="2146" spans="1:15">
      <c r="A2146" s="2">
        <v>42625</v>
      </c>
      <c r="B2146" s="1">
        <v>68.849998474121094</v>
      </c>
      <c r="C2146" s="1">
        <v>26.319999694824219</v>
      </c>
      <c r="D2146" s="1">
        <v>42.790000915527337</v>
      </c>
      <c r="E2146" s="1">
        <v>29.940000534057621</v>
      </c>
      <c r="F2146" s="1">
        <v>13.85000038146973</v>
      </c>
      <c r="G2146" s="1">
        <v>24.54999923706055</v>
      </c>
      <c r="I2146" s="2">
        <v>42625</v>
      </c>
      <c r="J2146">
        <f t="shared" si="217"/>
        <v>-1.346901316915031E-2</v>
      </c>
      <c r="K2146">
        <f t="shared" si="218"/>
        <v>-1.680988999792651E-2</v>
      </c>
      <c r="L2146">
        <f t="shared" si="219"/>
        <v>-6.5010165145306456E-3</v>
      </c>
      <c r="M2146">
        <f t="shared" si="220"/>
        <v>-1.9003929063130382E-2</v>
      </c>
      <c r="N2146">
        <f t="shared" si="221"/>
        <v>-8.5898270053936278E-3</v>
      </c>
      <c r="O2146">
        <f t="shared" si="222"/>
        <v>-7.6798923126676624E-3</v>
      </c>
    </row>
    <row r="2147" spans="1:15">
      <c r="A2147" s="2">
        <v>42626</v>
      </c>
      <c r="B2147" s="1">
        <v>68.849998474121094</v>
      </c>
      <c r="C2147" s="1">
        <v>26.379999160766602</v>
      </c>
      <c r="D2147" s="1">
        <v>42.590000152587891</v>
      </c>
      <c r="E2147" s="1">
        <v>29.89999961853027</v>
      </c>
      <c r="F2147" s="1">
        <v>13.80000019073486</v>
      </c>
      <c r="G2147" s="1">
        <v>24.370000839233398</v>
      </c>
      <c r="I2147" s="2">
        <v>42626</v>
      </c>
      <c r="J2147">
        <f t="shared" si="217"/>
        <v>0</v>
      </c>
      <c r="K2147">
        <f t="shared" si="218"/>
        <v>2.2796149938474962E-3</v>
      </c>
      <c r="L2147">
        <f t="shared" si="219"/>
        <v>-4.6740069796743361E-3</v>
      </c>
      <c r="M2147">
        <f t="shared" si="220"/>
        <v>-1.3360358989255412E-3</v>
      </c>
      <c r="N2147">
        <f t="shared" si="221"/>
        <v>-3.6101219752865078E-3</v>
      </c>
      <c r="O2147">
        <f t="shared" si="222"/>
        <v>-7.3319105263118444E-3</v>
      </c>
    </row>
    <row r="2148" spans="1:15">
      <c r="A2148" s="2">
        <v>42627</v>
      </c>
      <c r="B2148" s="1">
        <v>68.449996948242188</v>
      </c>
      <c r="C2148" s="1">
        <v>26.14999961853027</v>
      </c>
      <c r="D2148" s="1">
        <v>42.159999847412109</v>
      </c>
      <c r="E2148" s="1">
        <v>30</v>
      </c>
      <c r="F2148" s="1">
        <v>13.72000026702881</v>
      </c>
      <c r="G2148" s="1">
        <v>24.35000038146973</v>
      </c>
      <c r="I2148" s="2">
        <v>42627</v>
      </c>
      <c r="J2148">
        <f t="shared" si="217"/>
        <v>-5.8097535910513684E-3</v>
      </c>
      <c r="K2148">
        <f t="shared" si="218"/>
        <v>-8.7187092325005169E-3</v>
      </c>
      <c r="L2148">
        <f t="shared" si="219"/>
        <v>-1.0096273858539848E-2</v>
      </c>
      <c r="M2148">
        <f t="shared" si="220"/>
        <v>3.3444944062058024E-3</v>
      </c>
      <c r="N2148">
        <f t="shared" si="221"/>
        <v>-5.7970958406044276E-3</v>
      </c>
      <c r="O2148">
        <f t="shared" si="222"/>
        <v>-8.2069992100572582E-4</v>
      </c>
    </row>
    <row r="2149" spans="1:15">
      <c r="A2149" s="2">
        <v>42632</v>
      </c>
      <c r="B2149" s="1">
        <v>71</v>
      </c>
      <c r="C2149" s="1">
        <v>26.690000534057621</v>
      </c>
      <c r="D2149" s="1">
        <v>43.5</v>
      </c>
      <c r="E2149" s="1">
        <v>31.079999923706051</v>
      </c>
      <c r="F2149" s="1">
        <v>13.94999980926514</v>
      </c>
      <c r="G2149" s="1">
        <v>24.770000457763668</v>
      </c>
      <c r="I2149" s="2">
        <v>42632</v>
      </c>
      <c r="J2149">
        <f t="shared" si="217"/>
        <v>3.7253515930555453E-2</v>
      </c>
      <c r="K2149">
        <f t="shared" si="218"/>
        <v>2.0650130914139607E-2</v>
      </c>
      <c r="L2149">
        <f t="shared" si="219"/>
        <v>3.1783684948711956E-2</v>
      </c>
      <c r="M2149">
        <f t="shared" si="220"/>
        <v>3.5999997456868368E-2</v>
      </c>
      <c r="N2149">
        <f t="shared" si="221"/>
        <v>1.6763814705532683E-2</v>
      </c>
      <c r="O2149">
        <f t="shared" si="222"/>
        <v>1.724846282193724E-2</v>
      </c>
    </row>
    <row r="2150" spans="1:15">
      <c r="A2150" s="2">
        <v>42633</v>
      </c>
      <c r="B2150" s="1">
        <v>70.900001525878906</v>
      </c>
      <c r="C2150" s="1">
        <v>26.889999389648441</v>
      </c>
      <c r="D2150" s="1">
        <v>43.970001220703118</v>
      </c>
      <c r="E2150" s="1">
        <v>31.069999694824219</v>
      </c>
      <c r="F2150" s="1">
        <v>13.94999980926514</v>
      </c>
      <c r="G2150" s="1">
        <v>24.79999923706055</v>
      </c>
      <c r="I2150" s="2">
        <v>42633</v>
      </c>
      <c r="J2150">
        <f t="shared" si="217"/>
        <v>-1.4084292129731514E-3</v>
      </c>
      <c r="K2150">
        <f t="shared" si="218"/>
        <v>7.4934002094010051E-3</v>
      </c>
      <c r="L2150">
        <f t="shared" si="219"/>
        <v>1.0804625763290067E-2</v>
      </c>
      <c r="M2150">
        <f t="shared" si="220"/>
        <v>-3.2175768682048101E-4</v>
      </c>
      <c r="N2150">
        <f t="shared" si="221"/>
        <v>0</v>
      </c>
      <c r="O2150">
        <f t="shared" si="222"/>
        <v>1.2110932072057989E-3</v>
      </c>
    </row>
    <row r="2151" spans="1:15">
      <c r="A2151" s="2">
        <v>42634</v>
      </c>
      <c r="B2151" s="1">
        <v>71.25</v>
      </c>
      <c r="C2151" s="1">
        <v>26.95999908447266</v>
      </c>
      <c r="D2151" s="1">
        <v>43.970001220703118</v>
      </c>
      <c r="E2151" s="1">
        <v>31.10000038146973</v>
      </c>
      <c r="F2151" s="1">
        <v>14</v>
      </c>
      <c r="G2151" s="1">
        <v>24.95000076293945</v>
      </c>
      <c r="I2151" s="2">
        <v>42634</v>
      </c>
      <c r="J2151">
        <f t="shared" si="217"/>
        <v>4.936508696594912E-3</v>
      </c>
      <c r="K2151">
        <f t="shared" si="218"/>
        <v>2.6031869249936016E-3</v>
      </c>
      <c r="L2151">
        <f t="shared" si="219"/>
        <v>0</v>
      </c>
      <c r="M2151">
        <f t="shared" si="220"/>
        <v>9.6558374445394717E-4</v>
      </c>
      <c r="N2151">
        <f t="shared" si="221"/>
        <v>3.5842431124372643E-3</v>
      </c>
      <c r="O2151">
        <f t="shared" si="222"/>
        <v>6.0484488102217479E-3</v>
      </c>
    </row>
    <row r="2152" spans="1:15">
      <c r="A2152" s="2">
        <v>42635</v>
      </c>
      <c r="B2152" s="1">
        <v>71.400001525878906</v>
      </c>
      <c r="C2152" s="1">
        <v>26.989999771118161</v>
      </c>
      <c r="D2152" s="1">
        <v>44.009998321533203</v>
      </c>
      <c r="E2152" s="1">
        <v>30.989999771118161</v>
      </c>
      <c r="F2152" s="1">
        <v>14.02000045776367</v>
      </c>
      <c r="G2152" s="1">
        <v>25.010000228881839</v>
      </c>
      <c r="I2152" s="2">
        <v>42635</v>
      </c>
      <c r="J2152">
        <f t="shared" si="217"/>
        <v>2.1052845737390352E-3</v>
      </c>
      <c r="K2152">
        <f t="shared" si="218"/>
        <v>1.1127851507524457E-3</v>
      </c>
      <c r="L2152">
        <f t="shared" si="219"/>
        <v>9.0964520626969506E-4</v>
      </c>
      <c r="M2152">
        <f t="shared" si="220"/>
        <v>-3.5369970740293339E-3</v>
      </c>
      <c r="N2152">
        <f t="shared" si="221"/>
        <v>1.4286041259764356E-3</v>
      </c>
      <c r="O2152">
        <f t="shared" si="222"/>
        <v>2.4047881405884642E-3</v>
      </c>
    </row>
    <row r="2153" spans="1:15">
      <c r="A2153" s="2">
        <v>42636</v>
      </c>
      <c r="B2153" s="1">
        <v>71.900001525878906</v>
      </c>
      <c r="C2153" s="1">
        <v>26.409999847412109</v>
      </c>
      <c r="D2153" s="1">
        <v>44.209999084472663</v>
      </c>
      <c r="E2153" s="1">
        <v>31.180000305175781</v>
      </c>
      <c r="F2153" s="1">
        <v>14.069999694824221</v>
      </c>
      <c r="G2153" s="1">
        <v>25.020000457763668</v>
      </c>
      <c r="I2153" s="2">
        <v>42636</v>
      </c>
      <c r="J2153">
        <f t="shared" si="217"/>
        <v>7.0028009707923493E-3</v>
      </c>
      <c r="K2153">
        <f t="shared" si="218"/>
        <v>-2.1489437889017905E-2</v>
      </c>
      <c r="L2153">
        <f t="shared" si="219"/>
        <v>4.5444392312463206E-3</v>
      </c>
      <c r="M2153">
        <f t="shared" si="220"/>
        <v>6.1310272817328669E-3</v>
      </c>
      <c r="N2153">
        <f t="shared" si="221"/>
        <v>3.5662792744677132E-3</v>
      </c>
      <c r="O2153">
        <f t="shared" si="222"/>
        <v>3.998492119276533E-4</v>
      </c>
    </row>
    <row r="2154" spans="1:15">
      <c r="A2154" s="2">
        <v>42639</v>
      </c>
      <c r="B2154" s="1">
        <v>71</v>
      </c>
      <c r="C2154" s="1">
        <v>26.920000076293949</v>
      </c>
      <c r="D2154" s="1">
        <v>44.119998931884773</v>
      </c>
      <c r="E2154" s="1">
        <v>31</v>
      </c>
      <c r="F2154" s="1">
        <v>13.97000026702881</v>
      </c>
      <c r="G2154" s="1">
        <v>24.85000038146973</v>
      </c>
      <c r="I2154" s="2">
        <v>42639</v>
      </c>
      <c r="J2154">
        <f t="shared" si="217"/>
        <v>-1.2517406213892352E-2</v>
      </c>
      <c r="K2154">
        <f t="shared" si="218"/>
        <v>1.931087587385253E-2</v>
      </c>
      <c r="L2154">
        <f t="shared" si="219"/>
        <v>-2.0357420142879008E-3</v>
      </c>
      <c r="M2154">
        <f t="shared" si="220"/>
        <v>-5.7729410973065892E-3</v>
      </c>
      <c r="N2154">
        <f t="shared" si="221"/>
        <v>-7.1072800258976457E-3</v>
      </c>
      <c r="O2154">
        <f t="shared" si="222"/>
        <v>-6.7945672735264659E-3</v>
      </c>
    </row>
    <row r="2155" spans="1:15">
      <c r="A2155" s="2">
        <v>42642</v>
      </c>
      <c r="B2155" s="1">
        <v>71.900001525878906</v>
      </c>
      <c r="C2155" s="1">
        <v>27.04000091552734</v>
      </c>
      <c r="D2155" s="1">
        <v>44.299999237060547</v>
      </c>
      <c r="E2155" s="1">
        <v>31.10000038146973</v>
      </c>
      <c r="F2155" s="1">
        <v>14.13000011444092</v>
      </c>
      <c r="G2155" s="1">
        <v>25.10000038146973</v>
      </c>
      <c r="I2155" s="2">
        <v>42642</v>
      </c>
      <c r="J2155">
        <f t="shared" si="217"/>
        <v>1.2676077829280369E-2</v>
      </c>
      <c r="K2155">
        <f t="shared" si="218"/>
        <v>4.4576834655756705E-3</v>
      </c>
      <c r="L2155">
        <f t="shared" si="219"/>
        <v>4.0797894273222881E-3</v>
      </c>
      <c r="M2155">
        <f t="shared" si="220"/>
        <v>3.2258187570880681E-3</v>
      </c>
      <c r="N2155">
        <f t="shared" si="221"/>
        <v>1.1453102673858339E-2</v>
      </c>
      <c r="O2155">
        <f t="shared" si="222"/>
        <v>1.0060362018602673E-2</v>
      </c>
    </row>
    <row r="2156" spans="1:15">
      <c r="A2156" s="2">
        <v>42643</v>
      </c>
      <c r="B2156" s="1">
        <v>70.949996948242188</v>
      </c>
      <c r="C2156" s="1">
        <v>27.120000839233398</v>
      </c>
      <c r="D2156" s="1">
        <v>44.009998321533203</v>
      </c>
      <c r="E2156" s="1">
        <v>31.110000610351559</v>
      </c>
      <c r="F2156" s="1">
        <v>13.97000026702881</v>
      </c>
      <c r="G2156" s="1">
        <v>25.10000038146973</v>
      </c>
      <c r="I2156" s="2">
        <v>42643</v>
      </c>
      <c r="J2156">
        <f t="shared" si="217"/>
        <v>-1.3212858935681446E-2</v>
      </c>
      <c r="K2156">
        <f t="shared" si="218"/>
        <v>2.9585769599630232E-3</v>
      </c>
      <c r="L2156">
        <f t="shared" si="219"/>
        <v>-6.5462961743063515E-3</v>
      </c>
      <c r="M2156">
        <f t="shared" si="220"/>
        <v>3.2155076396035205E-4</v>
      </c>
      <c r="N2156">
        <f t="shared" si="221"/>
        <v>-1.1323414445594296E-2</v>
      </c>
      <c r="O2156">
        <f t="shared" si="222"/>
        <v>0</v>
      </c>
    </row>
    <row r="2157" spans="1:15">
      <c r="A2157" s="2">
        <v>42646</v>
      </c>
      <c r="B2157" s="1">
        <v>71.449996948242188</v>
      </c>
      <c r="C2157" s="1">
        <v>26.989999771118161</v>
      </c>
      <c r="D2157" s="1">
        <v>44.419998168945313</v>
      </c>
      <c r="E2157" s="1">
        <v>31.090000152587891</v>
      </c>
      <c r="F2157" s="1">
        <v>13.939999580383301</v>
      </c>
      <c r="G2157" s="1">
        <v>25.04999923706055</v>
      </c>
      <c r="I2157" s="2">
        <v>42646</v>
      </c>
      <c r="J2157">
        <f t="shared" si="217"/>
        <v>7.0472166526624165E-3</v>
      </c>
      <c r="K2157">
        <f t="shared" si="218"/>
        <v>-4.7935495609266604E-3</v>
      </c>
      <c r="L2157">
        <f t="shared" si="219"/>
        <v>9.3160614189686242E-3</v>
      </c>
      <c r="M2157">
        <f t="shared" si="220"/>
        <v>-6.4289480460547976E-4</v>
      </c>
      <c r="N2157">
        <f t="shared" si="221"/>
        <v>-2.1475079507561269E-3</v>
      </c>
      <c r="O2157">
        <f t="shared" si="222"/>
        <v>-1.9920774362255952E-3</v>
      </c>
    </row>
    <row r="2158" spans="1:15">
      <c r="A2158" s="2">
        <v>42647</v>
      </c>
      <c r="B2158" s="1">
        <v>71.75</v>
      </c>
      <c r="C2158" s="1">
        <v>27.10000038146973</v>
      </c>
      <c r="D2158" s="1">
        <v>44.450000762939453</v>
      </c>
      <c r="E2158" s="1">
        <v>31.29999923706055</v>
      </c>
      <c r="F2158" s="1">
        <v>14.02999973297119</v>
      </c>
      <c r="G2158" s="1">
        <v>25.069999694824219</v>
      </c>
      <c r="I2158" s="2">
        <v>42647</v>
      </c>
      <c r="J2158">
        <f t="shared" si="217"/>
        <v>4.1987832690200443E-3</v>
      </c>
      <c r="K2158">
        <f t="shared" si="218"/>
        <v>4.0756061980141475E-3</v>
      </c>
      <c r="L2158">
        <f t="shared" si="219"/>
        <v>6.7542987912853826E-4</v>
      </c>
      <c r="M2158">
        <f t="shared" si="220"/>
        <v>6.7545539865550546E-3</v>
      </c>
      <c r="N2158">
        <f t="shared" si="221"/>
        <v>6.4562521733888146E-3</v>
      </c>
      <c r="O2158">
        <f t="shared" si="222"/>
        <v>7.9842149192876552E-4</v>
      </c>
    </row>
    <row r="2159" spans="1:15">
      <c r="A2159" s="2">
        <v>42648</v>
      </c>
      <c r="B2159" s="1">
        <v>71.5</v>
      </c>
      <c r="C2159" s="1">
        <v>27.020000457763668</v>
      </c>
      <c r="D2159" s="1">
        <v>44.259998321533203</v>
      </c>
      <c r="E2159" s="1">
        <v>31.280000686645511</v>
      </c>
      <c r="F2159" s="1">
        <v>14.039999961853029</v>
      </c>
      <c r="G2159" s="1">
        <v>25.10000038146973</v>
      </c>
      <c r="I2159" s="2">
        <v>42648</v>
      </c>
      <c r="J2159">
        <f t="shared" si="217"/>
        <v>-3.4843205574912892E-3</v>
      </c>
      <c r="K2159">
        <f t="shared" si="218"/>
        <v>-2.9520266634668994E-3</v>
      </c>
      <c r="L2159">
        <f t="shared" si="219"/>
        <v>-4.2745205431957171E-3</v>
      </c>
      <c r="M2159">
        <f t="shared" si="220"/>
        <v>-6.3893133873817848E-4</v>
      </c>
      <c r="N2159">
        <f t="shared" si="221"/>
        <v>7.1277470222172999E-4</v>
      </c>
      <c r="O2159">
        <f t="shared" si="222"/>
        <v>1.1966767854291239E-3</v>
      </c>
    </row>
    <row r="2160" spans="1:15">
      <c r="A2160" s="2">
        <v>42649</v>
      </c>
      <c r="B2160" s="1">
        <v>71.699996948242188</v>
      </c>
      <c r="C2160" s="1">
        <v>27.04999923706055</v>
      </c>
      <c r="D2160" s="1">
        <v>45.029998779296882</v>
      </c>
      <c r="E2160" s="1">
        <v>31.309999465942379</v>
      </c>
      <c r="F2160" s="1">
        <v>13.97999954223633</v>
      </c>
      <c r="G2160" s="1">
        <v>25.10000038146973</v>
      </c>
      <c r="I2160" s="2">
        <v>42649</v>
      </c>
      <c r="J2160">
        <f t="shared" si="217"/>
        <v>2.7971601152753495E-3</v>
      </c>
      <c r="K2160">
        <f t="shared" si="218"/>
        <v>1.1102434784845661E-3</v>
      </c>
      <c r="L2160">
        <f t="shared" si="219"/>
        <v>1.7397209375605904E-2</v>
      </c>
      <c r="M2160">
        <f t="shared" si="220"/>
        <v>9.5904023779882412E-4</v>
      </c>
      <c r="N2160">
        <f t="shared" si="221"/>
        <v>-4.2735341723448431E-3</v>
      </c>
      <c r="O2160">
        <f t="shared" si="222"/>
        <v>0</v>
      </c>
    </row>
    <row r="2161" spans="1:15">
      <c r="A2161" s="2">
        <v>42650</v>
      </c>
      <c r="B2161" s="1">
        <v>71.650001525878906</v>
      </c>
      <c r="C2161" s="1">
        <v>26.969999313354489</v>
      </c>
      <c r="D2161" s="1">
        <v>44.659999847412109</v>
      </c>
      <c r="E2161" s="1">
        <v>31.29999923706055</v>
      </c>
      <c r="F2161" s="1">
        <v>13.960000038146971</v>
      </c>
      <c r="G2161" s="1">
        <v>25.059999465942379</v>
      </c>
      <c r="I2161" s="2">
        <v>42650</v>
      </c>
      <c r="J2161">
        <f t="shared" si="217"/>
        <v>-6.9728625510781072E-4</v>
      </c>
      <c r="K2161">
        <f t="shared" si="218"/>
        <v>-2.957483399720612E-3</v>
      </c>
      <c r="L2161">
        <f t="shared" si="219"/>
        <v>-8.2167208952909077E-3</v>
      </c>
      <c r="M2161">
        <f t="shared" si="220"/>
        <v>-3.1939409301832262E-4</v>
      </c>
      <c r="N2161">
        <f t="shared" si="221"/>
        <v>-1.4305797384997463E-3</v>
      </c>
      <c r="O2161">
        <f t="shared" si="222"/>
        <v>-1.5936619489807593E-3</v>
      </c>
    </row>
    <row r="2162" spans="1:15">
      <c r="A2162" s="2">
        <v>42654</v>
      </c>
      <c r="B2162" s="1">
        <v>71.449996948242188</v>
      </c>
      <c r="C2162" s="1">
        <v>26.70000076293945</v>
      </c>
      <c r="D2162" s="1">
        <v>44.860000610351563</v>
      </c>
      <c r="E2162" s="1">
        <v>31.29999923706055</v>
      </c>
      <c r="F2162" s="1">
        <v>13.86999988555908</v>
      </c>
      <c r="G2162" s="1">
        <v>24.879999160766602</v>
      </c>
      <c r="I2162" s="2">
        <v>42654</v>
      </c>
      <c r="J2162">
        <f t="shared" si="217"/>
        <v>-2.7914106542549074E-3</v>
      </c>
      <c r="K2162">
        <f t="shared" si="218"/>
        <v>-1.0011069977348732E-2</v>
      </c>
      <c r="L2162">
        <f t="shared" si="219"/>
        <v>4.4782974389338797E-3</v>
      </c>
      <c r="M2162">
        <f t="shared" si="220"/>
        <v>0</v>
      </c>
      <c r="N2162">
        <f t="shared" si="221"/>
        <v>-6.4470023167590984E-3</v>
      </c>
      <c r="O2162">
        <f t="shared" si="222"/>
        <v>-7.1827737035831101E-3</v>
      </c>
    </row>
    <row r="2163" spans="1:15">
      <c r="A2163" s="2">
        <v>42655</v>
      </c>
      <c r="B2163" s="1">
        <v>72.25</v>
      </c>
      <c r="C2163" s="1">
        <v>26.85000038146973</v>
      </c>
      <c r="D2163" s="1">
        <v>44.520000457763672</v>
      </c>
      <c r="E2163" s="1">
        <v>31.35000038146973</v>
      </c>
      <c r="F2163" s="1">
        <v>14</v>
      </c>
      <c r="G2163" s="1">
        <v>24.969999313354489</v>
      </c>
      <c r="I2163" s="2">
        <v>42655</v>
      </c>
      <c r="J2163">
        <f t="shared" si="217"/>
        <v>1.1196684197724016E-2</v>
      </c>
      <c r="K2163">
        <f t="shared" si="218"/>
        <v>5.6179630803039286E-3</v>
      </c>
      <c r="L2163">
        <f t="shared" si="219"/>
        <v>-7.5791383852419009E-3</v>
      </c>
      <c r="M2163">
        <f t="shared" si="220"/>
        <v>1.5974806909891605E-3</v>
      </c>
      <c r="N2163">
        <f t="shared" si="221"/>
        <v>9.3727552641345701E-3</v>
      </c>
      <c r="O2163">
        <f t="shared" si="222"/>
        <v>3.617369599023491E-3</v>
      </c>
    </row>
    <row r="2164" spans="1:15">
      <c r="A2164" s="2">
        <v>42656</v>
      </c>
      <c r="B2164" s="1">
        <v>71.699996948242188</v>
      </c>
      <c r="C2164" s="1">
        <v>27</v>
      </c>
      <c r="D2164" s="1">
        <v>44.619998931884773</v>
      </c>
      <c r="E2164" s="1">
        <v>31.20000076293945</v>
      </c>
      <c r="F2164" s="1">
        <v>13.920000076293951</v>
      </c>
      <c r="G2164" s="1">
        <v>24.870000839233398</v>
      </c>
      <c r="I2164" s="2">
        <v>42656</v>
      </c>
      <c r="J2164">
        <f t="shared" si="217"/>
        <v>-7.612498986267301E-3</v>
      </c>
      <c r="K2164">
        <f t="shared" si="218"/>
        <v>5.5865778919612485E-3</v>
      </c>
      <c r="L2164">
        <f t="shared" si="219"/>
        <v>2.2461471943597544E-3</v>
      </c>
      <c r="M2164">
        <f t="shared" si="220"/>
        <v>-4.7846767689017919E-3</v>
      </c>
      <c r="N2164">
        <f t="shared" si="221"/>
        <v>-5.7142802647178114E-3</v>
      </c>
      <c r="O2164">
        <f t="shared" si="222"/>
        <v>-4.0047447685594801E-3</v>
      </c>
    </row>
    <row r="2165" spans="1:15">
      <c r="A2165" s="2">
        <v>42657</v>
      </c>
      <c r="B2165" s="1">
        <v>71.449996948242188</v>
      </c>
      <c r="C2165" s="1">
        <v>26.60000038146973</v>
      </c>
      <c r="D2165" s="1">
        <v>44.389999389648438</v>
      </c>
      <c r="E2165" s="1">
        <v>31.04000091552734</v>
      </c>
      <c r="F2165" s="1">
        <v>13.829999923706049</v>
      </c>
      <c r="G2165" s="1">
        <v>24.659999847412109</v>
      </c>
      <c r="I2165" s="2">
        <v>42657</v>
      </c>
      <c r="J2165">
        <f t="shared" si="217"/>
        <v>-3.4867504970811447E-3</v>
      </c>
      <c r="K2165">
        <f t="shared" si="218"/>
        <v>-1.4814800686306293E-2</v>
      </c>
      <c r="L2165">
        <f t="shared" si="219"/>
        <v>-5.1546290394906547E-3</v>
      </c>
      <c r="M2165">
        <f t="shared" si="220"/>
        <v>-5.1282001121667692E-3</v>
      </c>
      <c r="N2165">
        <f t="shared" si="221"/>
        <v>-6.4655281677169964E-3</v>
      </c>
      <c r="O2165">
        <f t="shared" si="222"/>
        <v>-8.443947918570404E-3</v>
      </c>
    </row>
    <row r="2166" spans="1:15">
      <c r="A2166" s="2">
        <v>42660</v>
      </c>
      <c r="B2166" s="1">
        <v>71.449996948242188</v>
      </c>
      <c r="C2166" s="1">
        <v>26.39999961853027</v>
      </c>
      <c r="D2166" s="1">
        <v>44.229999542236328</v>
      </c>
      <c r="E2166" s="1">
        <v>30.79999923706055</v>
      </c>
      <c r="F2166" s="1">
        <v>13.829999923706049</v>
      </c>
      <c r="G2166" s="1">
        <v>24.690000534057621</v>
      </c>
      <c r="I2166" s="2">
        <v>42660</v>
      </c>
      <c r="J2166">
        <f t="shared" si="217"/>
        <v>0</v>
      </c>
      <c r="K2166">
        <f t="shared" si="218"/>
        <v>-7.5188255665885667E-3</v>
      </c>
      <c r="L2166">
        <f t="shared" si="219"/>
        <v>-3.6044120209972491E-3</v>
      </c>
      <c r="M2166">
        <f t="shared" si="220"/>
        <v>-7.7320126091469342E-3</v>
      </c>
      <c r="N2166">
        <f t="shared" si="221"/>
        <v>0</v>
      </c>
      <c r="O2166">
        <f t="shared" si="222"/>
        <v>1.2165728641989316E-3</v>
      </c>
    </row>
    <row r="2167" spans="1:15">
      <c r="A2167" s="2">
        <v>42661</v>
      </c>
      <c r="B2167" s="1">
        <v>71.949996948242188</v>
      </c>
      <c r="C2167" s="1">
        <v>26.70000076293945</v>
      </c>
      <c r="D2167" s="1">
        <v>44.490001678466797</v>
      </c>
      <c r="E2167" s="1">
        <v>31.10000038146973</v>
      </c>
      <c r="F2167" s="1">
        <v>13.89999961853027</v>
      </c>
      <c r="G2167" s="1">
        <v>24.809999465942379</v>
      </c>
      <c r="I2167" s="2">
        <v>42661</v>
      </c>
      <c r="J2167">
        <f t="shared" si="217"/>
        <v>6.9979009287039727E-3</v>
      </c>
      <c r="K2167">
        <f t="shared" si="218"/>
        <v>1.1363679876669681E-2</v>
      </c>
      <c r="L2167">
        <f t="shared" si="219"/>
        <v>5.8784114610307926E-3</v>
      </c>
      <c r="M2167">
        <f t="shared" si="220"/>
        <v>9.7402971376765145E-3</v>
      </c>
      <c r="N2167">
        <f t="shared" si="221"/>
        <v>5.061438554618776E-3</v>
      </c>
      <c r="O2167">
        <f t="shared" si="222"/>
        <v>4.8602239485264834E-3</v>
      </c>
    </row>
    <row r="2168" spans="1:15">
      <c r="A2168" s="2">
        <v>42662</v>
      </c>
      <c r="B2168" s="1">
        <v>72.349998474121094</v>
      </c>
      <c r="C2168" s="1">
        <v>26.64999961853027</v>
      </c>
      <c r="D2168" s="1">
        <v>44.819999694824219</v>
      </c>
      <c r="E2168" s="1">
        <v>31.280000686645511</v>
      </c>
      <c r="F2168" s="1">
        <v>14</v>
      </c>
      <c r="G2168" s="1">
        <v>24.95000076293945</v>
      </c>
      <c r="I2168" s="2">
        <v>42662</v>
      </c>
      <c r="J2168">
        <f t="shared" si="217"/>
        <v>5.5594377045860141E-3</v>
      </c>
      <c r="K2168">
        <f t="shared" si="218"/>
        <v>-1.8727019842854481E-3</v>
      </c>
      <c r="L2168">
        <f t="shared" si="219"/>
        <v>7.4173523018125943E-3</v>
      </c>
      <c r="M2168">
        <f t="shared" si="220"/>
        <v>5.787791092215889E-3</v>
      </c>
      <c r="N2168">
        <f t="shared" si="221"/>
        <v>7.1942722456206625E-3</v>
      </c>
      <c r="O2168">
        <f t="shared" si="222"/>
        <v>5.6429383317502836E-3</v>
      </c>
    </row>
    <row r="2169" spans="1:15">
      <c r="A2169" s="2">
        <v>42663</v>
      </c>
      <c r="B2169" s="1">
        <v>72.650001525878906</v>
      </c>
      <c r="C2169" s="1">
        <v>26.629999160766602</v>
      </c>
      <c r="D2169" s="1">
        <v>44.700000762939453</v>
      </c>
      <c r="E2169" s="1">
        <v>31.360000610351559</v>
      </c>
      <c r="F2169" s="1">
        <v>13.989999771118161</v>
      </c>
      <c r="G2169" s="1">
        <v>25.010000228881839</v>
      </c>
      <c r="I2169" s="2">
        <v>42663</v>
      </c>
      <c r="J2169">
        <f t="shared" si="217"/>
        <v>4.1465522886655034E-3</v>
      </c>
      <c r="K2169">
        <f t="shared" si="218"/>
        <v>-7.5048623076758361E-4</v>
      </c>
      <c r="L2169">
        <f t="shared" si="219"/>
        <v>-2.6773523583629791E-3</v>
      </c>
      <c r="M2169">
        <f t="shared" si="220"/>
        <v>2.5575422618261722E-3</v>
      </c>
      <c r="N2169">
        <f t="shared" si="221"/>
        <v>-7.1430206298853506E-4</v>
      </c>
      <c r="O2169">
        <f t="shared" si="222"/>
        <v>2.4047881405884642E-3</v>
      </c>
    </row>
    <row r="2170" spans="1:15">
      <c r="A2170" s="2">
        <v>42664</v>
      </c>
      <c r="B2170" s="1">
        <v>72.599998474121094</v>
      </c>
      <c r="C2170" s="1">
        <v>26.680000305175781</v>
      </c>
      <c r="D2170" s="1">
        <v>44.819999694824219</v>
      </c>
      <c r="E2170" s="1">
        <v>31.590000152587891</v>
      </c>
      <c r="F2170" s="1">
        <v>13.97999954223633</v>
      </c>
      <c r="G2170" s="1">
        <v>25</v>
      </c>
      <c r="I2170" s="2">
        <v>42664</v>
      </c>
      <c r="J2170">
        <f t="shared" si="217"/>
        <v>-6.882732375442655E-4</v>
      </c>
      <c r="K2170">
        <f t="shared" si="218"/>
        <v>1.8776247084095025E-3</v>
      </c>
      <c r="L2170">
        <f t="shared" si="219"/>
        <v>2.684539817374145E-3</v>
      </c>
      <c r="M2170">
        <f t="shared" si="220"/>
        <v>7.3341689336706073E-3</v>
      </c>
      <c r="N2170">
        <f t="shared" si="221"/>
        <v>-7.1481265514211894E-4</v>
      </c>
      <c r="O2170">
        <f t="shared" si="222"/>
        <v>-3.9984921192807944E-4</v>
      </c>
    </row>
    <row r="2171" spans="1:15">
      <c r="A2171" s="2">
        <v>42667</v>
      </c>
      <c r="B2171" s="1">
        <v>72.699996948242188</v>
      </c>
      <c r="C2171" s="1">
        <v>26.780000686645511</v>
      </c>
      <c r="D2171" s="1">
        <v>45.439998626708977</v>
      </c>
      <c r="E2171" s="1">
        <v>31.590000152587891</v>
      </c>
      <c r="F2171" s="1">
        <v>13.960000038146971</v>
      </c>
      <c r="G2171" s="1">
        <v>25.090000152587891</v>
      </c>
      <c r="I2171" s="2">
        <v>42667</v>
      </c>
      <c r="J2171">
        <f t="shared" si="217"/>
        <v>1.3773894796532135E-3</v>
      </c>
      <c r="K2171">
        <f t="shared" si="218"/>
        <v>3.7481401921247567E-3</v>
      </c>
      <c r="L2171">
        <f t="shared" si="219"/>
        <v>1.3833086481621631E-2</v>
      </c>
      <c r="M2171">
        <f t="shared" si="220"/>
        <v>0</v>
      </c>
      <c r="N2171">
        <f t="shared" si="221"/>
        <v>-1.4305797384997463E-3</v>
      </c>
      <c r="O2171">
        <f t="shared" si="222"/>
        <v>3.6000061035156251E-3</v>
      </c>
    </row>
    <row r="2172" spans="1:15">
      <c r="A2172" s="2">
        <v>42668</v>
      </c>
      <c r="B2172" s="1">
        <v>73.400001525878906</v>
      </c>
      <c r="C2172" s="1">
        <v>26.819999694824219</v>
      </c>
      <c r="D2172" s="1">
        <v>45.310001373291023</v>
      </c>
      <c r="E2172" s="1">
        <v>32</v>
      </c>
      <c r="F2172" s="1">
        <v>14</v>
      </c>
      <c r="G2172" s="1">
        <v>25.35000038146973</v>
      </c>
      <c r="I2172" s="2">
        <v>42668</v>
      </c>
      <c r="J2172">
        <f t="shared" si="217"/>
        <v>9.6286740993273747E-3</v>
      </c>
      <c r="K2172">
        <f t="shared" si="218"/>
        <v>1.4936149048963188E-3</v>
      </c>
      <c r="L2172">
        <f t="shared" si="219"/>
        <v>-2.8608551352715937E-3</v>
      </c>
      <c r="M2172">
        <f t="shared" si="220"/>
        <v>1.2978785863618355E-2</v>
      </c>
      <c r="N2172">
        <f t="shared" si="221"/>
        <v>2.8653267724731792E-3</v>
      </c>
      <c r="O2172">
        <f t="shared" si="222"/>
        <v>1.0362703359928914E-2</v>
      </c>
    </row>
    <row r="2173" spans="1:15">
      <c r="A2173" s="2">
        <v>42669</v>
      </c>
      <c r="B2173" s="1">
        <v>73</v>
      </c>
      <c r="C2173" s="1">
        <v>26.89999961853027</v>
      </c>
      <c r="D2173" s="1">
        <v>45.180000305175781</v>
      </c>
      <c r="E2173" s="1">
        <v>31.590000152587891</v>
      </c>
      <c r="F2173" s="1">
        <v>13.960000038146971</v>
      </c>
      <c r="G2173" s="1">
        <v>23.79000091552734</v>
      </c>
      <c r="I2173" s="2">
        <v>42669</v>
      </c>
      <c r="J2173">
        <f t="shared" si="217"/>
        <v>-5.4496119559054269E-3</v>
      </c>
      <c r="K2173">
        <f t="shared" si="218"/>
        <v>2.9828458097070631E-3</v>
      </c>
      <c r="L2173">
        <f t="shared" si="219"/>
        <v>-2.8691473002663264E-3</v>
      </c>
      <c r="M2173">
        <f t="shared" si="220"/>
        <v>-1.2812495231628418E-2</v>
      </c>
      <c r="N2173">
        <f t="shared" si="221"/>
        <v>-2.8571401323592227E-3</v>
      </c>
      <c r="O2173">
        <f t="shared" si="222"/>
        <v>-6.1538439545062641E-2</v>
      </c>
    </row>
    <row r="2174" spans="1:15">
      <c r="A2174" s="2">
        <v>42670</v>
      </c>
      <c r="B2174" s="1">
        <v>72.599998474121094</v>
      </c>
      <c r="C2174" s="1">
        <v>26.89999961853027</v>
      </c>
      <c r="D2174" s="1">
        <v>45.110000610351563</v>
      </c>
      <c r="E2174" s="1">
        <v>31.379999160766602</v>
      </c>
      <c r="F2174" s="1">
        <v>13.960000038146971</v>
      </c>
      <c r="G2174" s="1">
        <v>23.75</v>
      </c>
      <c r="I2174" s="2">
        <v>42670</v>
      </c>
      <c r="J2174">
        <f t="shared" si="217"/>
        <v>-5.4794729572452908E-3</v>
      </c>
      <c r="K2174">
        <f t="shared" si="218"/>
        <v>0</v>
      </c>
      <c r="L2174">
        <f t="shared" si="219"/>
        <v>-1.5493513579325862E-3</v>
      </c>
      <c r="M2174">
        <f t="shared" si="220"/>
        <v>-6.6477046789151575E-3</v>
      </c>
      <c r="N2174">
        <f t="shared" si="221"/>
        <v>0</v>
      </c>
      <c r="O2174">
        <f t="shared" si="222"/>
        <v>-1.6814171495568232E-3</v>
      </c>
    </row>
    <row r="2175" spans="1:15">
      <c r="A2175" s="2">
        <v>42671</v>
      </c>
      <c r="B2175" s="1">
        <v>72.599998474121094</v>
      </c>
      <c r="C2175" s="1">
        <v>26.809999465942379</v>
      </c>
      <c r="D2175" s="1">
        <v>44.599998474121087</v>
      </c>
      <c r="E2175" s="1">
        <v>31.360000610351559</v>
      </c>
      <c r="F2175" s="1">
        <v>13.939999580383301</v>
      </c>
      <c r="G2175" s="1">
        <v>23.75</v>
      </c>
      <c r="I2175" s="2">
        <v>42671</v>
      </c>
      <c r="J2175">
        <f t="shared" si="217"/>
        <v>0</v>
      </c>
      <c r="K2175">
        <f t="shared" si="218"/>
        <v>-3.3457306269213971E-3</v>
      </c>
      <c r="L2175">
        <f t="shared" si="219"/>
        <v>-1.1305744387718844E-2</v>
      </c>
      <c r="M2175">
        <f t="shared" si="220"/>
        <v>-6.3730245219528736E-4</v>
      </c>
      <c r="N2175">
        <f t="shared" si="221"/>
        <v>-1.4326975436258615E-3</v>
      </c>
      <c r="O2175">
        <f t="shared" si="222"/>
        <v>0</v>
      </c>
    </row>
    <row r="2176" spans="1:15">
      <c r="A2176" s="2">
        <v>42674</v>
      </c>
      <c r="B2176" s="1">
        <v>72.599998474121094</v>
      </c>
      <c r="C2176" s="1">
        <v>26.639999389648441</v>
      </c>
      <c r="D2176" s="1">
        <v>45.029998779296882</v>
      </c>
      <c r="E2176" s="1">
        <v>31.360000610351559</v>
      </c>
      <c r="F2176" s="1">
        <v>13.909999847412109</v>
      </c>
      <c r="G2176" s="1">
        <v>23.79999923706055</v>
      </c>
      <c r="I2176" s="2">
        <v>42674</v>
      </c>
      <c r="J2176">
        <f t="shared" si="217"/>
        <v>0</v>
      </c>
      <c r="K2176">
        <f t="shared" si="218"/>
        <v>-6.3409205401102255E-3</v>
      </c>
      <c r="L2176">
        <f t="shared" si="219"/>
        <v>9.641262777739799E-3</v>
      </c>
      <c r="M2176">
        <f t="shared" si="220"/>
        <v>0</v>
      </c>
      <c r="N2176">
        <f t="shared" si="221"/>
        <v>-2.1520612535317249E-3</v>
      </c>
      <c r="O2176">
        <f t="shared" si="222"/>
        <v>2.1052310341284392E-3</v>
      </c>
    </row>
    <row r="2177" spans="1:15">
      <c r="A2177" s="2">
        <v>42675</v>
      </c>
      <c r="B2177" s="1">
        <v>72.599998474121094</v>
      </c>
      <c r="C2177" s="1">
        <v>26.620000839233398</v>
      </c>
      <c r="D2177" s="1">
        <v>45.139999389648438</v>
      </c>
      <c r="E2177" s="1">
        <v>31.219999313354489</v>
      </c>
      <c r="F2177" s="1">
        <v>13.909999847412109</v>
      </c>
      <c r="G2177" s="1">
        <v>23.70000076293945</v>
      </c>
      <c r="I2177" s="2">
        <v>42675</v>
      </c>
      <c r="J2177">
        <f t="shared" si="217"/>
        <v>0</v>
      </c>
      <c r="K2177">
        <f t="shared" si="218"/>
        <v>-7.5069635410027419E-4</v>
      </c>
      <c r="L2177">
        <f t="shared" si="219"/>
        <v>2.4428295210642908E-3</v>
      </c>
      <c r="M2177">
        <f t="shared" si="220"/>
        <v>-4.4643269857226201E-3</v>
      </c>
      <c r="N2177">
        <f t="shared" si="221"/>
        <v>0</v>
      </c>
      <c r="O2177">
        <f t="shared" si="222"/>
        <v>-4.2016166943983184E-3</v>
      </c>
    </row>
    <row r="2178" spans="1:15">
      <c r="A2178" s="2">
        <v>42676</v>
      </c>
      <c r="B2178" s="1">
        <v>71.75</v>
      </c>
      <c r="C2178" s="1">
        <v>26.110000610351559</v>
      </c>
      <c r="D2178" s="1">
        <v>44.590000152587891</v>
      </c>
      <c r="E2178" s="1">
        <v>31.079999923706051</v>
      </c>
      <c r="F2178" s="1">
        <v>13.89999961853027</v>
      </c>
      <c r="G2178" s="1">
        <v>23.280000686645511</v>
      </c>
      <c r="I2178" s="2">
        <v>42676</v>
      </c>
      <c r="J2178">
        <f t="shared" si="217"/>
        <v>-1.1707968209174042E-2</v>
      </c>
      <c r="K2178">
        <f t="shared" si="218"/>
        <v>-1.9158535417105813E-2</v>
      </c>
      <c r="L2178">
        <f t="shared" si="219"/>
        <v>-1.2184298726124339E-2</v>
      </c>
      <c r="M2178">
        <f t="shared" si="220"/>
        <v>-4.4842854813437541E-3</v>
      </c>
      <c r="N2178">
        <f t="shared" si="221"/>
        <v>-7.1892372333131162E-4</v>
      </c>
      <c r="O2178">
        <f t="shared" si="222"/>
        <v>-1.7721521636012247E-2</v>
      </c>
    </row>
    <row r="2179" spans="1:15">
      <c r="A2179" s="2">
        <v>42677</v>
      </c>
      <c r="B2179" s="1">
        <v>71.199996948242188</v>
      </c>
      <c r="C2179" s="1">
        <v>25.829999923706051</v>
      </c>
      <c r="D2179" s="1">
        <v>44.020000457763672</v>
      </c>
      <c r="E2179" s="1">
        <v>30.579999923706051</v>
      </c>
      <c r="F2179" s="1">
        <v>13.80000019073486</v>
      </c>
      <c r="G2179" s="1">
        <v>23.090000152587891</v>
      </c>
      <c r="I2179" s="2">
        <v>42677</v>
      </c>
      <c r="J2179">
        <f t="shared" si="217"/>
        <v>-7.6655477596907669E-3</v>
      </c>
      <c r="K2179">
        <f t="shared" si="218"/>
        <v>-1.0723886637310106E-2</v>
      </c>
      <c r="L2179">
        <f t="shared" si="219"/>
        <v>-1.2783128344329854E-2</v>
      </c>
      <c r="M2179">
        <f t="shared" si="220"/>
        <v>-1.6087516127007082E-2</v>
      </c>
      <c r="N2179">
        <f t="shared" si="221"/>
        <v>-7.1942036359554729E-3</v>
      </c>
      <c r="O2179">
        <f t="shared" si="222"/>
        <v>-8.1615347273857192E-3</v>
      </c>
    </row>
    <row r="2180" spans="1:15">
      <c r="A2180" s="2">
        <v>42678</v>
      </c>
      <c r="B2180" s="1">
        <v>71</v>
      </c>
      <c r="C2180" s="1">
        <v>25.79000091552734</v>
      </c>
      <c r="D2180" s="1">
        <v>43.659999847412109</v>
      </c>
      <c r="E2180" s="1">
        <v>30.64999961853027</v>
      </c>
      <c r="F2180" s="1">
        <v>13.80000019073486</v>
      </c>
      <c r="G2180" s="1">
        <v>23.059999465942379</v>
      </c>
      <c r="I2180" s="2">
        <v>42678</v>
      </c>
      <c r="J2180">
        <f t="shared" ref="J2180:J2243" si="223">(B2180-B2179)/B2179</f>
        <v>-2.8089460226743044E-3</v>
      </c>
      <c r="K2180">
        <f t="shared" ref="K2180:K2243" si="224">(C2180-C2179)/C2179</f>
        <v>-1.5485485209777708E-3</v>
      </c>
      <c r="L2180">
        <f t="shared" ref="L2180:L2243" si="225">(D2180-D2179)/D2179</f>
        <v>-8.178114643523823E-3</v>
      </c>
      <c r="M2180">
        <f t="shared" ref="M2180:M2243" si="226">(E2180-E2179)/E2179</f>
        <v>2.2890678547698097E-3</v>
      </c>
      <c r="N2180">
        <f t="shared" ref="N2180:N2243" si="227">(F2180-F2179)/F2179</f>
        <v>0</v>
      </c>
      <c r="O2180">
        <f t="shared" ref="O2180:O2243" si="228">(G2180-G2179)/G2179</f>
        <v>-1.2992934797425254E-3</v>
      </c>
    </row>
    <row r="2181" spans="1:15">
      <c r="A2181" s="2">
        <v>42681</v>
      </c>
      <c r="B2181" s="1">
        <v>72</v>
      </c>
      <c r="C2181" s="1">
        <v>25.95000076293945</v>
      </c>
      <c r="D2181" s="1">
        <v>44.229999542236328</v>
      </c>
      <c r="E2181" s="1">
        <v>30.85000038146973</v>
      </c>
      <c r="F2181" s="1">
        <v>13.86999988555908</v>
      </c>
      <c r="G2181" s="1">
        <v>23.270000457763668</v>
      </c>
      <c r="I2181" s="2">
        <v>42681</v>
      </c>
      <c r="J2181">
        <f t="shared" si="223"/>
        <v>1.4084507042253521E-2</v>
      </c>
      <c r="K2181">
        <f t="shared" si="224"/>
        <v>6.2039488845375941E-3</v>
      </c>
      <c r="L2181">
        <f t="shared" si="225"/>
        <v>1.3055421365467659E-2</v>
      </c>
      <c r="M2181">
        <f t="shared" si="226"/>
        <v>6.5253104544426965E-3</v>
      </c>
      <c r="N2181">
        <f t="shared" si="227"/>
        <v>5.0724415838209486E-3</v>
      </c>
      <c r="O2181">
        <f t="shared" si="228"/>
        <v>9.1067214520729866E-3</v>
      </c>
    </row>
    <row r="2182" spans="1:15">
      <c r="A2182" s="2">
        <v>42682</v>
      </c>
      <c r="B2182" s="1">
        <v>72.349998474121094</v>
      </c>
      <c r="C2182" s="1">
        <v>25.95999908447266</v>
      </c>
      <c r="D2182" s="1">
        <v>44.680000305175781</v>
      </c>
      <c r="E2182" s="1">
        <v>30.95000076293945</v>
      </c>
      <c r="F2182" s="1">
        <v>13.920000076293951</v>
      </c>
      <c r="G2182" s="1">
        <v>23.39999961853027</v>
      </c>
      <c r="I2182" s="2">
        <v>42682</v>
      </c>
      <c r="J2182">
        <f t="shared" si="223"/>
        <v>4.8610899183485247E-3</v>
      </c>
      <c r="K2182">
        <f t="shared" si="224"/>
        <v>3.8529176259175126E-4</v>
      </c>
      <c r="L2182">
        <f t="shared" si="225"/>
        <v>1.0174107338837663E-2</v>
      </c>
      <c r="M2182">
        <f t="shared" si="226"/>
        <v>3.2415034111242798E-3</v>
      </c>
      <c r="N2182">
        <f t="shared" si="227"/>
        <v>3.6049164489848841E-3</v>
      </c>
      <c r="O2182">
        <f t="shared" si="228"/>
        <v>5.5865560038366648E-3</v>
      </c>
    </row>
    <row r="2183" spans="1:15">
      <c r="A2183" s="2">
        <v>42683</v>
      </c>
      <c r="B2183" s="1">
        <v>70</v>
      </c>
      <c r="C2183" s="1">
        <v>25.239999771118161</v>
      </c>
      <c r="D2183" s="1">
        <v>43.349998474121087</v>
      </c>
      <c r="E2183" s="1">
        <v>30.10000038146973</v>
      </c>
      <c r="F2183" s="1">
        <v>13.77000045776367</v>
      </c>
      <c r="G2183" s="1">
        <v>22.719999313354489</v>
      </c>
      <c r="I2183" s="2">
        <v>42683</v>
      </c>
      <c r="J2183">
        <f t="shared" si="223"/>
        <v>-3.2480974757195961E-2</v>
      </c>
      <c r="K2183">
        <f t="shared" si="224"/>
        <v>-2.7734951415508691E-2</v>
      </c>
      <c r="L2183">
        <f t="shared" si="225"/>
        <v>-2.9767274439804016E-2</v>
      </c>
      <c r="M2183">
        <f t="shared" si="226"/>
        <v>-2.7463662698436437E-2</v>
      </c>
      <c r="N2183">
        <f t="shared" si="227"/>
        <v>-1.0775834605470514E-2</v>
      </c>
      <c r="O2183">
        <f t="shared" si="228"/>
        <v>-2.9059842575266306E-2</v>
      </c>
    </row>
    <row r="2184" spans="1:15">
      <c r="A2184" s="2">
        <v>42684</v>
      </c>
      <c r="B2184" s="1">
        <v>72</v>
      </c>
      <c r="C2184" s="1">
        <v>26.010000228881839</v>
      </c>
      <c r="D2184" s="1">
        <v>43.799999237060547</v>
      </c>
      <c r="E2184" s="1">
        <v>30.60000038146973</v>
      </c>
      <c r="F2184" s="1">
        <v>14.010000228881839</v>
      </c>
      <c r="G2184" s="1">
        <v>23.260000228881839</v>
      </c>
      <c r="I2184" s="2">
        <v>42684</v>
      </c>
      <c r="J2184">
        <f t="shared" si="223"/>
        <v>2.8571428571428571E-2</v>
      </c>
      <c r="K2184">
        <f t="shared" si="224"/>
        <v>3.050714995032534E-2</v>
      </c>
      <c r="L2184">
        <f t="shared" si="225"/>
        <v>1.0380640802285148E-2</v>
      </c>
      <c r="M2184">
        <f t="shared" si="226"/>
        <v>1.6611295470541316E-2</v>
      </c>
      <c r="N2184">
        <f t="shared" si="227"/>
        <v>1.7429176698600255E-2</v>
      </c>
      <c r="O2184">
        <f t="shared" si="228"/>
        <v>2.376764664820857E-2</v>
      </c>
    </row>
    <row r="2185" spans="1:15">
      <c r="A2185" s="2">
        <v>42685</v>
      </c>
      <c r="B2185" s="1">
        <v>70.050003051757813</v>
      </c>
      <c r="C2185" s="1">
        <v>25.5</v>
      </c>
      <c r="D2185" s="1">
        <v>42.389999389648438</v>
      </c>
      <c r="E2185" s="1">
        <v>29.860000610351559</v>
      </c>
      <c r="F2185" s="1">
        <v>14.060000419616699</v>
      </c>
      <c r="G2185" s="1">
        <v>22.70000076293945</v>
      </c>
      <c r="I2185" s="2">
        <v>42685</v>
      </c>
      <c r="J2185">
        <f t="shared" si="223"/>
        <v>-2.7083290947808161E-2</v>
      </c>
      <c r="K2185">
        <f t="shared" si="224"/>
        <v>-1.9607851764473598E-2</v>
      </c>
      <c r="L2185">
        <f t="shared" si="225"/>
        <v>-3.2191777898915225E-2</v>
      </c>
      <c r="M2185">
        <f t="shared" si="226"/>
        <v>-2.4182998754676117E-2</v>
      </c>
      <c r="N2185">
        <f t="shared" si="227"/>
        <v>3.5688929277662347E-3</v>
      </c>
      <c r="O2185">
        <f t="shared" si="228"/>
        <v>-2.4075643182799328E-2</v>
      </c>
    </row>
    <row r="2186" spans="1:15">
      <c r="A2186" s="2">
        <v>42688</v>
      </c>
      <c r="B2186" s="1">
        <v>70.099998474121094</v>
      </c>
      <c r="C2186" s="1">
        <v>25.85000038146973</v>
      </c>
      <c r="D2186" s="1">
        <v>42.430000305175781</v>
      </c>
      <c r="E2186" s="1">
        <v>29.680000305175781</v>
      </c>
      <c r="F2186" s="1">
        <v>14.340000152587891</v>
      </c>
      <c r="G2186" s="1">
        <v>22.889999389648441</v>
      </c>
      <c r="I2186" s="2">
        <v>42688</v>
      </c>
      <c r="J2186">
        <f t="shared" si="223"/>
        <v>7.1371049514931716E-4</v>
      </c>
      <c r="K2186">
        <f t="shared" si="224"/>
        <v>1.372550515567569E-2</v>
      </c>
      <c r="L2186">
        <f t="shared" si="225"/>
        <v>9.4364038932050328E-4</v>
      </c>
      <c r="M2186">
        <f t="shared" si="226"/>
        <v>-6.0281413763058345E-3</v>
      </c>
      <c r="N2186">
        <f t="shared" si="227"/>
        <v>1.9914631907160689E-2</v>
      </c>
      <c r="O2186">
        <f t="shared" si="228"/>
        <v>8.3699832741498253E-3</v>
      </c>
    </row>
    <row r="2187" spans="1:15">
      <c r="A2187" s="2">
        <v>42689</v>
      </c>
      <c r="B2187" s="1">
        <v>69.900001525878906</v>
      </c>
      <c r="C2187" s="1">
        <v>25.45999908447266</v>
      </c>
      <c r="D2187" s="1">
        <v>42.180000305175781</v>
      </c>
      <c r="E2187" s="1">
        <v>29.559999465942379</v>
      </c>
      <c r="F2187" s="1">
        <v>14.27000045776367</v>
      </c>
      <c r="G2187" s="1">
        <v>22.739999771118161</v>
      </c>
      <c r="I2187" s="2">
        <v>42689</v>
      </c>
      <c r="J2187">
        <f t="shared" si="223"/>
        <v>-2.8530235748296146E-3</v>
      </c>
      <c r="K2187">
        <f t="shared" si="224"/>
        <v>-1.5087090570282473E-2</v>
      </c>
      <c r="L2187">
        <f t="shared" si="225"/>
        <v>-5.8920574641029167E-3</v>
      </c>
      <c r="M2187">
        <f t="shared" si="226"/>
        <v>-4.0431549191215976E-3</v>
      </c>
      <c r="N2187">
        <f t="shared" si="227"/>
        <v>-4.8814291547680296E-3</v>
      </c>
      <c r="O2187">
        <f t="shared" si="228"/>
        <v>-6.5530634569660566E-3</v>
      </c>
    </row>
    <row r="2188" spans="1:15">
      <c r="A2188" s="2">
        <v>42690</v>
      </c>
      <c r="B2188" s="1">
        <v>70</v>
      </c>
      <c r="C2188" s="1">
        <v>25.70000076293945</v>
      </c>
      <c r="D2188" s="1">
        <v>42.169998168945313</v>
      </c>
      <c r="E2188" s="1">
        <v>29.840000152587891</v>
      </c>
      <c r="F2188" s="1">
        <v>14.35999965667725</v>
      </c>
      <c r="G2188" s="1">
        <v>22.780000686645511</v>
      </c>
      <c r="I2188" s="2">
        <v>42690</v>
      </c>
      <c r="J2188">
        <f t="shared" si="223"/>
        <v>1.4305933038366468E-3</v>
      </c>
      <c r="K2188">
        <f t="shared" si="224"/>
        <v>9.4266177178757276E-3</v>
      </c>
      <c r="L2188">
        <f t="shared" si="225"/>
        <v>-2.3712982830968396E-4</v>
      </c>
      <c r="M2188">
        <f t="shared" si="226"/>
        <v>9.4722832105634779E-3</v>
      </c>
      <c r="N2188">
        <f t="shared" si="227"/>
        <v>6.306881291276694E-3</v>
      </c>
      <c r="O2188">
        <f t="shared" si="228"/>
        <v>1.7590552299897384E-3</v>
      </c>
    </row>
    <row r="2189" spans="1:15">
      <c r="A2189" s="2">
        <v>42691</v>
      </c>
      <c r="B2189" s="1">
        <v>70.199996948242188</v>
      </c>
      <c r="C2189" s="1">
        <v>25.590000152587891</v>
      </c>
      <c r="D2189" s="1">
        <v>42.659999847412109</v>
      </c>
      <c r="E2189" s="1">
        <v>29.860000610351559</v>
      </c>
      <c r="F2189" s="1">
        <v>14.27000045776367</v>
      </c>
      <c r="G2189" s="1">
        <v>22.64999961853027</v>
      </c>
      <c r="I2189" s="2">
        <v>42691</v>
      </c>
      <c r="J2189">
        <f t="shared" si="223"/>
        <v>2.8570992606026784E-3</v>
      </c>
      <c r="K2189">
        <f t="shared" si="224"/>
        <v>-4.2801792640483009E-3</v>
      </c>
      <c r="L2189">
        <f t="shared" si="225"/>
        <v>1.161967511840307E-2</v>
      </c>
      <c r="M2189">
        <f t="shared" si="226"/>
        <v>6.7025662404139672E-4</v>
      </c>
      <c r="N2189">
        <f t="shared" si="227"/>
        <v>-6.2673538346312467E-3</v>
      </c>
      <c r="O2189">
        <f t="shared" si="228"/>
        <v>-5.7068070323392471E-3</v>
      </c>
    </row>
    <row r="2190" spans="1:15">
      <c r="A2190" s="2">
        <v>42692</v>
      </c>
      <c r="B2190" s="1">
        <v>70.400001525878906</v>
      </c>
      <c r="C2190" s="1">
        <v>25.590000152587891</v>
      </c>
      <c r="D2190" s="1">
        <v>42.330001831054688</v>
      </c>
      <c r="E2190" s="1">
        <v>29.879999160766602</v>
      </c>
      <c r="F2190" s="1">
        <v>14.210000038146971</v>
      </c>
      <c r="G2190" s="1">
        <v>22.85000038146973</v>
      </c>
      <c r="I2190" s="2">
        <v>42692</v>
      </c>
      <c r="J2190">
        <f t="shared" si="223"/>
        <v>2.8490681813587585E-3</v>
      </c>
      <c r="K2190">
        <f t="shared" si="224"/>
        <v>0</v>
      </c>
      <c r="L2190">
        <f t="shared" si="225"/>
        <v>-7.7355372137311576E-3</v>
      </c>
      <c r="M2190">
        <f t="shared" si="226"/>
        <v>6.6974380463038987E-4</v>
      </c>
      <c r="N2190">
        <f t="shared" si="227"/>
        <v>-4.2046543582313391E-3</v>
      </c>
      <c r="O2190">
        <f t="shared" si="228"/>
        <v>8.8300559076317561E-3</v>
      </c>
    </row>
    <row r="2191" spans="1:15">
      <c r="A2191" s="2">
        <v>42695</v>
      </c>
      <c r="B2191" s="1">
        <v>70.5</v>
      </c>
      <c r="C2191" s="1">
        <v>25.690000534057621</v>
      </c>
      <c r="D2191" s="1">
        <v>43.040000915527337</v>
      </c>
      <c r="E2191" s="1">
        <v>29.829999923706051</v>
      </c>
      <c r="F2191" s="1">
        <v>14.340000152587891</v>
      </c>
      <c r="G2191" s="1">
        <v>22.940000534057621</v>
      </c>
      <c r="I2191" s="2">
        <v>42695</v>
      </c>
      <c r="J2191">
        <f t="shared" si="223"/>
        <v>1.4204328402512107E-3</v>
      </c>
      <c r="K2191">
        <f t="shared" si="224"/>
        <v>3.9077913588686395E-3</v>
      </c>
      <c r="L2191">
        <f t="shared" si="225"/>
        <v>1.6772951896065601E-2</v>
      </c>
      <c r="M2191">
        <f t="shared" si="226"/>
        <v>-1.6733346206448704E-3</v>
      </c>
      <c r="N2191">
        <f t="shared" si="227"/>
        <v>9.1484950099882043E-3</v>
      </c>
      <c r="O2191">
        <f t="shared" si="228"/>
        <v>3.9387374654433916E-3</v>
      </c>
    </row>
    <row r="2192" spans="1:15">
      <c r="A2192" s="2">
        <v>42696</v>
      </c>
      <c r="B2192" s="1">
        <v>71.449996948242188</v>
      </c>
      <c r="C2192" s="1">
        <v>26</v>
      </c>
      <c r="D2192" s="1">
        <v>43.209999084472663</v>
      </c>
      <c r="E2192" s="1">
        <v>30.54000091552734</v>
      </c>
      <c r="F2192" s="1">
        <v>14.39999961853027</v>
      </c>
      <c r="G2192" s="1">
        <v>23.190000534057621</v>
      </c>
      <c r="I2192" s="2">
        <v>42696</v>
      </c>
      <c r="J2192">
        <f t="shared" si="223"/>
        <v>1.3475134017619681E-2</v>
      </c>
      <c r="K2192">
        <f t="shared" si="224"/>
        <v>1.2066931082053046E-2</v>
      </c>
      <c r="L2192">
        <f t="shared" si="225"/>
        <v>3.9497714992844544E-3</v>
      </c>
      <c r="M2192">
        <f t="shared" si="226"/>
        <v>2.3801575381736682E-2</v>
      </c>
      <c r="N2192">
        <f t="shared" si="227"/>
        <v>4.1840631313767012E-3</v>
      </c>
      <c r="O2192">
        <f t="shared" si="228"/>
        <v>1.0897994515250347E-2</v>
      </c>
    </row>
    <row r="2193" spans="1:15">
      <c r="A2193" s="2">
        <v>42697</v>
      </c>
      <c r="B2193" s="1">
        <v>71.800003051757813</v>
      </c>
      <c r="C2193" s="1">
        <v>25.35000038146973</v>
      </c>
      <c r="D2193" s="1">
        <v>43.680000305175781</v>
      </c>
      <c r="E2193" s="1">
        <v>29.719999313354489</v>
      </c>
      <c r="F2193" s="1">
        <v>14.02000045776367</v>
      </c>
      <c r="G2193" s="1">
        <v>23.20000076293945</v>
      </c>
      <c r="I2193" s="2">
        <v>42697</v>
      </c>
      <c r="J2193">
        <f t="shared" si="223"/>
        <v>4.8986160736881022E-3</v>
      </c>
      <c r="K2193">
        <f t="shared" si="224"/>
        <v>-2.4999985328087303E-2</v>
      </c>
      <c r="L2193">
        <f t="shared" si="225"/>
        <v>1.0877140260621086E-2</v>
      </c>
      <c r="M2193">
        <f t="shared" si="226"/>
        <v>-2.6850084400486744E-2</v>
      </c>
      <c r="N2193">
        <f t="shared" si="227"/>
        <v>-2.6388831307856953E-2</v>
      </c>
      <c r="O2193">
        <f t="shared" si="228"/>
        <v>4.3123021351992456E-4</v>
      </c>
    </row>
    <row r="2194" spans="1:15">
      <c r="A2194" s="2">
        <v>42698</v>
      </c>
      <c r="B2194" s="1">
        <v>71.400001525878906</v>
      </c>
      <c r="C2194" s="1">
        <v>25.379999160766602</v>
      </c>
      <c r="D2194" s="1">
        <v>43.389999389648438</v>
      </c>
      <c r="E2194" s="1">
        <v>29.54999923706055</v>
      </c>
      <c r="F2194" s="1">
        <v>14.159999847412109</v>
      </c>
      <c r="G2194" s="1">
        <v>23.170000076293949</v>
      </c>
      <c r="I2194" s="2">
        <v>42698</v>
      </c>
      <c r="J2194">
        <f t="shared" si="223"/>
        <v>-5.571051655674176E-3</v>
      </c>
      <c r="K2194">
        <f t="shared" si="224"/>
        <v>1.1833837808854577E-3</v>
      </c>
      <c r="L2194">
        <f t="shared" si="225"/>
        <v>-6.6392150526835194E-3</v>
      </c>
      <c r="M2194">
        <f t="shared" si="226"/>
        <v>-5.7200565350467476E-3</v>
      </c>
      <c r="N2194">
        <f t="shared" si="227"/>
        <v>9.985690804376092E-3</v>
      </c>
      <c r="O2194">
        <f t="shared" si="228"/>
        <v>-1.2931330025395917E-3</v>
      </c>
    </row>
    <row r="2195" spans="1:15">
      <c r="A2195" s="2">
        <v>42699</v>
      </c>
      <c r="B2195" s="1">
        <v>71.349998474121094</v>
      </c>
      <c r="C2195" s="1">
        <v>25.010000228881839</v>
      </c>
      <c r="D2195" s="1">
        <v>43.049999237060547</v>
      </c>
      <c r="E2195" s="1">
        <v>29.319999694824219</v>
      </c>
      <c r="F2195" s="1">
        <v>14.340000152587891</v>
      </c>
      <c r="G2195" s="1">
        <v>23.229999542236332</v>
      </c>
      <c r="I2195" s="2">
        <v>42699</v>
      </c>
      <c r="J2195">
        <f t="shared" si="223"/>
        <v>-7.0032283878437894E-4</v>
      </c>
      <c r="K2195">
        <f t="shared" si="224"/>
        <v>-1.4578366592569511E-2</v>
      </c>
      <c r="L2195">
        <f t="shared" si="225"/>
        <v>-7.8359105178739535E-3</v>
      </c>
      <c r="M2195">
        <f t="shared" si="226"/>
        <v>-7.7834026455024232E-3</v>
      </c>
      <c r="N2195">
        <f t="shared" si="227"/>
        <v>1.2711886095724656E-2</v>
      </c>
      <c r="O2195">
        <f t="shared" si="228"/>
        <v>2.5895324015890015E-3</v>
      </c>
    </row>
    <row r="2196" spans="1:15">
      <c r="A2196" s="2">
        <v>42702</v>
      </c>
      <c r="B2196" s="1">
        <v>71.75</v>
      </c>
      <c r="C2196" s="1">
        <v>25.659999847412109</v>
      </c>
      <c r="D2196" s="1">
        <v>43.009998321533203</v>
      </c>
      <c r="E2196" s="1">
        <v>29.35000038146973</v>
      </c>
      <c r="F2196" s="1">
        <v>14.39000034332275</v>
      </c>
      <c r="G2196" s="1">
        <v>23.29000091552734</v>
      </c>
      <c r="I2196" s="2">
        <v>42702</v>
      </c>
      <c r="J2196">
        <f t="shared" si="223"/>
        <v>5.6061882891838919E-3</v>
      </c>
      <c r="K2196">
        <f t="shared" si="224"/>
        <v>2.5989588667801881E-2</v>
      </c>
      <c r="L2196">
        <f t="shared" si="225"/>
        <v>-9.2917343173627926E-4</v>
      </c>
      <c r="M2196">
        <f t="shared" si="226"/>
        <v>1.0232157898285145E-3</v>
      </c>
      <c r="N2196">
        <f t="shared" si="227"/>
        <v>3.4867636124701409E-3</v>
      </c>
      <c r="O2196">
        <f t="shared" si="228"/>
        <v>2.5829261503821899E-3</v>
      </c>
    </row>
    <row r="2197" spans="1:15">
      <c r="A2197" s="2">
        <v>42703</v>
      </c>
      <c r="B2197" s="1">
        <v>71.650001525878906</v>
      </c>
      <c r="C2197" s="1">
        <v>25.70000076293945</v>
      </c>
      <c r="D2197" s="1">
        <v>43.180000305175781</v>
      </c>
      <c r="E2197" s="1">
        <v>29.590000152587891</v>
      </c>
      <c r="F2197" s="1">
        <v>14.319999694824221</v>
      </c>
      <c r="G2197" s="1">
        <v>23.25</v>
      </c>
      <c r="I2197" s="2">
        <v>42703</v>
      </c>
      <c r="J2197">
        <f t="shared" si="223"/>
        <v>-1.3937069563915506E-3</v>
      </c>
      <c r="K2197">
        <f t="shared" si="224"/>
        <v>1.5588821420579398E-3</v>
      </c>
      <c r="L2197">
        <f t="shared" si="225"/>
        <v>3.952615444708484E-3</v>
      </c>
      <c r="M2197">
        <f t="shared" si="226"/>
        <v>8.1771641566889229E-3</v>
      </c>
      <c r="N2197">
        <f t="shared" si="227"/>
        <v>-4.8645341784867664E-3</v>
      </c>
      <c r="O2197">
        <f t="shared" si="228"/>
        <v>-1.7175145536671818E-3</v>
      </c>
    </row>
    <row r="2198" spans="1:15">
      <c r="A2198" s="2">
        <v>42704</v>
      </c>
      <c r="B2198" s="1">
        <v>71.699996948242188</v>
      </c>
      <c r="C2198" s="1">
        <v>25.70000076293945</v>
      </c>
      <c r="D2198" s="1">
        <v>43.349998474121087</v>
      </c>
      <c r="E2198" s="1">
        <v>29.5</v>
      </c>
      <c r="F2198" s="1">
        <v>14.260000228881839</v>
      </c>
      <c r="G2198" s="1">
        <v>23.260000228881839</v>
      </c>
      <c r="I2198" s="2">
        <v>42704</v>
      </c>
      <c r="J2198">
        <f t="shared" si="223"/>
        <v>6.9777280249217659E-4</v>
      </c>
      <c r="K2198">
        <f t="shared" si="224"/>
        <v>0</v>
      </c>
      <c r="L2198">
        <f t="shared" si="225"/>
        <v>3.9369654410337865E-3</v>
      </c>
      <c r="M2198">
        <f t="shared" si="226"/>
        <v>-3.0415732383840279E-3</v>
      </c>
      <c r="N2198">
        <f t="shared" si="227"/>
        <v>-4.1899069288435162E-3</v>
      </c>
      <c r="O2198">
        <f t="shared" si="228"/>
        <v>4.3011737126191356E-4</v>
      </c>
    </row>
    <row r="2199" spans="1:15">
      <c r="A2199" s="2">
        <v>42705</v>
      </c>
      <c r="B2199" s="1">
        <v>72</v>
      </c>
      <c r="C2199" s="1">
        <v>25.70000076293945</v>
      </c>
      <c r="D2199" s="1">
        <v>42.740001678466797</v>
      </c>
      <c r="E2199" s="1">
        <v>29.5</v>
      </c>
      <c r="F2199" s="1">
        <v>14.420000076293951</v>
      </c>
      <c r="G2199" s="1">
        <v>23.319999694824219</v>
      </c>
      <c r="I2199" s="2">
        <v>42705</v>
      </c>
      <c r="J2199">
        <f t="shared" si="223"/>
        <v>4.1841431593696524E-3</v>
      </c>
      <c r="K2199">
        <f t="shared" si="224"/>
        <v>0</v>
      </c>
      <c r="L2199">
        <f t="shared" si="225"/>
        <v>-1.4071437534615908E-2</v>
      </c>
      <c r="M2199">
        <f t="shared" si="226"/>
        <v>0</v>
      </c>
      <c r="N2199">
        <f t="shared" si="227"/>
        <v>1.1220185472932291E-2</v>
      </c>
      <c r="O2199">
        <f t="shared" si="228"/>
        <v>2.5795126978493399E-3</v>
      </c>
    </row>
    <row r="2200" spans="1:15">
      <c r="A2200" s="2">
        <v>42706</v>
      </c>
      <c r="B2200" s="1">
        <v>71.199996948242188</v>
      </c>
      <c r="C2200" s="1">
        <v>25.639999389648441</v>
      </c>
      <c r="D2200" s="1">
        <v>42.340000152587891</v>
      </c>
      <c r="E2200" s="1">
        <v>29.20999908447266</v>
      </c>
      <c r="F2200" s="1">
        <v>14.420000076293951</v>
      </c>
      <c r="G2200" s="1">
        <v>23.129999160766602</v>
      </c>
      <c r="I2200" s="2">
        <v>42706</v>
      </c>
      <c r="J2200">
        <f t="shared" si="223"/>
        <v>-1.1111153496636285E-2</v>
      </c>
      <c r="K2200">
        <f t="shared" si="224"/>
        <v>-2.3346837163340938E-3</v>
      </c>
      <c r="L2200">
        <f t="shared" si="225"/>
        <v>-9.3589496998179676E-3</v>
      </c>
      <c r="M2200">
        <f t="shared" si="226"/>
        <v>-9.8305395094013624E-3</v>
      </c>
      <c r="N2200">
        <f t="shared" si="227"/>
        <v>0</v>
      </c>
      <c r="O2200">
        <f t="shared" si="228"/>
        <v>-8.14753587238627E-3</v>
      </c>
    </row>
    <row r="2201" spans="1:15">
      <c r="A2201" s="2">
        <v>42709</v>
      </c>
      <c r="B2201" s="1">
        <v>71.099998474121094</v>
      </c>
      <c r="C2201" s="1">
        <v>25.440000534057621</v>
      </c>
      <c r="D2201" s="1">
        <v>42.150001525878913</v>
      </c>
      <c r="E2201" s="1">
        <v>29.110000610351559</v>
      </c>
      <c r="F2201" s="1">
        <v>14.38000011444092</v>
      </c>
      <c r="G2201" s="1">
        <v>22.979999542236332</v>
      </c>
      <c r="I2201" s="2">
        <v>42709</v>
      </c>
      <c r="J2201">
        <f t="shared" si="223"/>
        <v>-1.4044730113371522E-3</v>
      </c>
      <c r="K2201">
        <f t="shared" si="224"/>
        <v>-7.800267564419882E-3</v>
      </c>
      <c r="L2201">
        <f t="shared" si="225"/>
        <v>-4.4874498352443729E-3</v>
      </c>
      <c r="M2201">
        <f t="shared" si="226"/>
        <v>-3.4234329769033669E-3</v>
      </c>
      <c r="N2201">
        <f t="shared" si="227"/>
        <v>-2.7739224439249231E-3</v>
      </c>
      <c r="O2201">
        <f t="shared" si="228"/>
        <v>-6.4850680489734365E-3</v>
      </c>
    </row>
    <row r="2202" spans="1:15">
      <c r="A2202" s="2">
        <v>42710</v>
      </c>
      <c r="B2202" s="1">
        <v>72</v>
      </c>
      <c r="C2202" s="1">
        <v>25.659999847412109</v>
      </c>
      <c r="D2202" s="1">
        <v>42.869998931884773</v>
      </c>
      <c r="E2202" s="1">
        <v>29.5</v>
      </c>
      <c r="F2202" s="1">
        <v>14.44999980926514</v>
      </c>
      <c r="G2202" s="1">
        <v>23.139999389648441</v>
      </c>
      <c r="I2202" s="2">
        <v>42710</v>
      </c>
      <c r="J2202">
        <f t="shared" si="223"/>
        <v>1.2658249580785687E-2</v>
      </c>
      <c r="K2202">
        <f t="shared" si="224"/>
        <v>8.6477715698144789E-3</v>
      </c>
      <c r="L2202">
        <f t="shared" si="225"/>
        <v>1.7081788373454775E-2</v>
      </c>
      <c r="M2202">
        <f t="shared" si="226"/>
        <v>1.3397436670260896E-2</v>
      </c>
      <c r="N2202">
        <f t="shared" si="227"/>
        <v>4.8678507835284565E-3</v>
      </c>
      <c r="O2202">
        <f t="shared" si="228"/>
        <v>6.9625696518416363E-3</v>
      </c>
    </row>
    <row r="2203" spans="1:15">
      <c r="A2203" s="2">
        <v>42711</v>
      </c>
      <c r="B2203" s="1">
        <v>72</v>
      </c>
      <c r="C2203" s="1">
        <v>25.5</v>
      </c>
      <c r="D2203" s="1">
        <v>42.740001678466797</v>
      </c>
      <c r="E2203" s="1">
        <v>29.60000038146973</v>
      </c>
      <c r="F2203" s="1">
        <v>14.47999954223633</v>
      </c>
      <c r="G2203" s="1">
        <v>23.20000076293945</v>
      </c>
      <c r="I2203" s="2">
        <v>42711</v>
      </c>
      <c r="J2203">
        <f t="shared" si="223"/>
        <v>0</v>
      </c>
      <c r="K2203">
        <f t="shared" si="224"/>
        <v>-6.235379905048825E-3</v>
      </c>
      <c r="L2203">
        <f t="shared" si="225"/>
        <v>-3.0323596141097584E-3</v>
      </c>
      <c r="M2203">
        <f t="shared" si="226"/>
        <v>3.3898434396518683E-3</v>
      </c>
      <c r="N2203">
        <f t="shared" si="227"/>
        <v>2.076106115375463E-3</v>
      </c>
      <c r="O2203">
        <f t="shared" si="228"/>
        <v>2.5929721207274456E-3</v>
      </c>
    </row>
    <row r="2204" spans="1:15">
      <c r="A2204" s="2">
        <v>42712</v>
      </c>
      <c r="B2204" s="1">
        <v>72.900001525878906</v>
      </c>
      <c r="C2204" s="1">
        <v>25.729999542236332</v>
      </c>
      <c r="D2204" s="1">
        <v>43.319999694824219</v>
      </c>
      <c r="E2204" s="1">
        <v>29.719999313354489</v>
      </c>
      <c r="F2204" s="1">
        <v>14.579999923706049</v>
      </c>
      <c r="G2204" s="1">
        <v>23.329999923706051</v>
      </c>
      <c r="I2204" s="2">
        <v>42712</v>
      </c>
      <c r="J2204">
        <f t="shared" si="223"/>
        <v>1.2500021192762587E-2</v>
      </c>
      <c r="K2204">
        <f t="shared" si="224"/>
        <v>9.0195898916208498E-3</v>
      </c>
      <c r="L2204">
        <f t="shared" si="225"/>
        <v>1.3570378885821046E-2</v>
      </c>
      <c r="M2204">
        <f t="shared" si="226"/>
        <v>4.0540179168335605E-3</v>
      </c>
      <c r="N2204">
        <f t="shared" si="227"/>
        <v>6.9061039109863899E-3</v>
      </c>
      <c r="O2204">
        <f t="shared" si="228"/>
        <v>5.603411917738688E-3</v>
      </c>
    </row>
    <row r="2205" spans="1:15">
      <c r="A2205" s="2">
        <v>42713</v>
      </c>
      <c r="B2205" s="1">
        <v>73.150001525878906</v>
      </c>
      <c r="C2205" s="1">
        <v>25.770000457763668</v>
      </c>
      <c r="D2205" s="1">
        <v>43.990001678466797</v>
      </c>
      <c r="E2205" s="1">
        <v>29.729999542236332</v>
      </c>
      <c r="F2205" s="1">
        <v>14.63000011444092</v>
      </c>
      <c r="G2205" s="1">
        <v>23.430000305175781</v>
      </c>
      <c r="I2205" s="2">
        <v>42713</v>
      </c>
      <c r="J2205">
        <f t="shared" si="223"/>
        <v>3.4293552094268754E-3</v>
      </c>
      <c r="K2205">
        <f t="shared" si="224"/>
        <v>1.5546411286045422E-3</v>
      </c>
      <c r="L2205">
        <f t="shared" si="225"/>
        <v>1.5466343221665086E-2</v>
      </c>
      <c r="M2205">
        <f t="shared" si="226"/>
        <v>3.3648146409443239E-4</v>
      </c>
      <c r="N2205">
        <f t="shared" si="227"/>
        <v>3.4293683811049691E-3</v>
      </c>
      <c r="O2205">
        <f t="shared" si="228"/>
        <v>4.2863429831441124E-3</v>
      </c>
    </row>
    <row r="2206" spans="1:15">
      <c r="A2206" s="2">
        <v>42716</v>
      </c>
      <c r="B2206" s="1">
        <v>72.849998474121094</v>
      </c>
      <c r="C2206" s="1">
        <v>25.75</v>
      </c>
      <c r="D2206" s="1">
        <v>43.650001525878913</v>
      </c>
      <c r="E2206" s="1">
        <v>29.819999694824219</v>
      </c>
      <c r="F2206" s="1">
        <v>14.60000038146973</v>
      </c>
      <c r="G2206" s="1">
        <v>23.270000457763668</v>
      </c>
      <c r="I2206" s="2">
        <v>42716</v>
      </c>
      <c r="J2206">
        <f t="shared" si="223"/>
        <v>-4.1012036295266221E-3</v>
      </c>
      <c r="K2206">
        <f t="shared" si="224"/>
        <v>-7.7611398557980358E-4</v>
      </c>
      <c r="L2206">
        <f t="shared" si="225"/>
        <v>-7.7290324986351239E-3</v>
      </c>
      <c r="M2206">
        <f t="shared" si="226"/>
        <v>3.0272503859284329E-3</v>
      </c>
      <c r="N2206">
        <f t="shared" si="227"/>
        <v>-2.05056272976906E-3</v>
      </c>
      <c r="O2206">
        <f t="shared" si="228"/>
        <v>-6.8288452978282005E-3</v>
      </c>
    </row>
    <row r="2207" spans="1:15">
      <c r="A2207" s="2">
        <v>42717</v>
      </c>
      <c r="B2207" s="1">
        <v>72.949996948242188</v>
      </c>
      <c r="C2207" s="1">
        <v>25.829999923706051</v>
      </c>
      <c r="D2207" s="1">
        <v>43.25</v>
      </c>
      <c r="E2207" s="1">
        <v>29.64999961853027</v>
      </c>
      <c r="F2207" s="1">
        <v>14.739999771118161</v>
      </c>
      <c r="G2207" s="1">
        <v>23.280000686645511</v>
      </c>
      <c r="I2207" s="2">
        <v>42717</v>
      </c>
      <c r="J2207">
        <f t="shared" si="223"/>
        <v>1.3726626796926669E-3</v>
      </c>
      <c r="K2207">
        <f t="shared" si="224"/>
        <v>3.1067931536330538E-3</v>
      </c>
      <c r="L2207">
        <f t="shared" si="225"/>
        <v>-9.1638376150287928E-3</v>
      </c>
      <c r="M2207">
        <f t="shared" si="226"/>
        <v>-5.7008745148798695E-3</v>
      </c>
      <c r="N2207">
        <f t="shared" si="227"/>
        <v>9.5889990404464057E-3</v>
      </c>
      <c r="O2207">
        <f t="shared" si="228"/>
        <v>4.2974768737087085E-4</v>
      </c>
    </row>
    <row r="2208" spans="1:15">
      <c r="A2208" s="2">
        <v>42718</v>
      </c>
      <c r="B2208" s="1">
        <v>73.099998474121094</v>
      </c>
      <c r="C2208" s="1">
        <v>25.89999961853027</v>
      </c>
      <c r="D2208" s="1">
        <v>43.860000610351563</v>
      </c>
      <c r="E2208" s="1">
        <v>29.879999160766602</v>
      </c>
      <c r="F2208" s="1">
        <v>14.60000038146973</v>
      </c>
      <c r="G2208" s="1">
        <v>23.29999923706055</v>
      </c>
      <c r="I2208" s="2">
        <v>42718</v>
      </c>
      <c r="J2208">
        <f t="shared" si="223"/>
        <v>2.0562238814805147E-3</v>
      </c>
      <c r="K2208">
        <f t="shared" si="224"/>
        <v>2.7100152934950257E-3</v>
      </c>
      <c r="L2208">
        <f t="shared" si="225"/>
        <v>1.4104060354949422E-2</v>
      </c>
      <c r="M2208">
        <f t="shared" si="226"/>
        <v>7.7571516086155212E-3</v>
      </c>
      <c r="N2208">
        <f t="shared" si="227"/>
        <v>-9.4979234614879643E-3</v>
      </c>
      <c r="O2208">
        <f t="shared" si="228"/>
        <v>8.5904423647681241E-4</v>
      </c>
    </row>
    <row r="2209" spans="1:15">
      <c r="A2209" s="2">
        <v>42719</v>
      </c>
      <c r="B2209" s="1">
        <v>73</v>
      </c>
      <c r="C2209" s="1">
        <v>25.760000228881839</v>
      </c>
      <c r="D2209" s="1">
        <v>43.5</v>
      </c>
      <c r="E2209" s="1">
        <v>29.889999389648441</v>
      </c>
      <c r="F2209" s="1">
        <v>14.69999980926514</v>
      </c>
      <c r="G2209" s="1">
        <v>23.29999923706055</v>
      </c>
      <c r="I2209" s="2">
        <v>42719</v>
      </c>
      <c r="J2209">
        <f t="shared" si="223"/>
        <v>-1.3679682107858766E-3</v>
      </c>
      <c r="K2209">
        <f t="shared" si="224"/>
        <v>-5.4053819193212345E-3</v>
      </c>
      <c r="L2209">
        <f t="shared" si="225"/>
        <v>-8.2079481382085848E-3</v>
      </c>
      <c r="M2209">
        <f t="shared" si="226"/>
        <v>3.3467969085387768E-4</v>
      </c>
      <c r="N2209">
        <f t="shared" si="227"/>
        <v>6.8492756974396444E-3</v>
      </c>
      <c r="O2209">
        <f t="shared" si="228"/>
        <v>0</v>
      </c>
    </row>
    <row r="2210" spans="1:15">
      <c r="A2210" s="2">
        <v>42720</v>
      </c>
      <c r="B2210" s="1">
        <v>72.300003051757813</v>
      </c>
      <c r="C2210" s="1">
        <v>25.760000228881839</v>
      </c>
      <c r="D2210" s="1">
        <v>43.590000152587891</v>
      </c>
      <c r="E2210" s="1">
        <v>29.70999908447266</v>
      </c>
      <c r="F2210" s="1">
        <v>14.72000026702881</v>
      </c>
      <c r="G2210" s="1">
        <v>23.309999465942379</v>
      </c>
      <c r="I2210" s="2">
        <v>42720</v>
      </c>
      <c r="J2210">
        <f t="shared" si="223"/>
        <v>-9.5889992909888692E-3</v>
      </c>
      <c r="K2210">
        <f t="shared" si="224"/>
        <v>0</v>
      </c>
      <c r="L2210">
        <f t="shared" si="225"/>
        <v>2.0689690250089801E-3</v>
      </c>
      <c r="M2210">
        <f t="shared" si="226"/>
        <v>-6.0220912964661782E-3</v>
      </c>
      <c r="N2210">
        <f t="shared" si="227"/>
        <v>1.3605753757264798E-3</v>
      </c>
      <c r="O2210">
        <f t="shared" si="228"/>
        <v>4.2919438666429876E-4</v>
      </c>
    </row>
    <row r="2211" spans="1:15">
      <c r="A2211" s="2">
        <v>42723</v>
      </c>
      <c r="B2211" s="1">
        <v>71.849998474121094</v>
      </c>
      <c r="C2211" s="1">
        <v>25.20999908447266</v>
      </c>
      <c r="D2211" s="1">
        <v>43.110000610351563</v>
      </c>
      <c r="E2211" s="1">
        <v>29.60000038146973</v>
      </c>
      <c r="F2211" s="1">
        <v>14.60000038146973</v>
      </c>
      <c r="G2211" s="1">
        <v>23.069999694824219</v>
      </c>
      <c r="I2211" s="2">
        <v>42723</v>
      </c>
      <c r="J2211">
        <f t="shared" si="223"/>
        <v>-6.2241294418005962E-3</v>
      </c>
      <c r="K2211">
        <f t="shared" si="224"/>
        <v>-2.1350975913133893E-2</v>
      </c>
      <c r="L2211">
        <f t="shared" si="225"/>
        <v>-1.1011689391054775E-2</v>
      </c>
      <c r="M2211">
        <f t="shared" si="226"/>
        <v>-3.7024135440117977E-3</v>
      </c>
      <c r="N2211">
        <f t="shared" si="227"/>
        <v>-8.1521659906397467E-3</v>
      </c>
      <c r="O2211">
        <f t="shared" si="228"/>
        <v>-1.0296000712862212E-2</v>
      </c>
    </row>
    <row r="2212" spans="1:15">
      <c r="A2212" s="2">
        <v>42724</v>
      </c>
      <c r="B2212" s="1">
        <v>71.75</v>
      </c>
      <c r="C2212" s="1">
        <v>25.5</v>
      </c>
      <c r="D2212" s="1">
        <v>42.680000305175781</v>
      </c>
      <c r="E2212" s="1">
        <v>29.329999923706051</v>
      </c>
      <c r="F2212" s="1">
        <v>14.52999973297119</v>
      </c>
      <c r="G2212" s="1">
        <v>23.10000038146973</v>
      </c>
      <c r="I2212" s="2">
        <v>42724</v>
      </c>
      <c r="J2212">
        <f t="shared" si="223"/>
        <v>-1.3917672407065E-3</v>
      </c>
      <c r="K2212">
        <f t="shared" si="224"/>
        <v>1.1503408411702701E-2</v>
      </c>
      <c r="L2212">
        <f t="shared" si="225"/>
        <v>-9.9744908162337081E-3</v>
      </c>
      <c r="M2212">
        <f t="shared" si="226"/>
        <v>-9.1216369690557634E-3</v>
      </c>
      <c r="N2212">
        <f t="shared" si="227"/>
        <v>-4.7945648403807627E-3</v>
      </c>
      <c r="O2212">
        <f t="shared" si="228"/>
        <v>1.3004198978052892E-3</v>
      </c>
    </row>
    <row r="2213" spans="1:15">
      <c r="A2213" s="2">
        <v>42725</v>
      </c>
      <c r="B2213" s="1">
        <v>71.699996948242188</v>
      </c>
      <c r="C2213" s="1">
        <v>25.5</v>
      </c>
      <c r="D2213" s="1">
        <v>42.650001525878913</v>
      </c>
      <c r="E2213" s="1">
        <v>29.270000457763668</v>
      </c>
      <c r="F2213" s="1">
        <v>14.52999973297119</v>
      </c>
      <c r="G2213" s="1">
        <v>23.030000686645511</v>
      </c>
      <c r="I2213" s="2">
        <v>42725</v>
      </c>
      <c r="J2213">
        <f t="shared" si="223"/>
        <v>-6.9690664470818816E-4</v>
      </c>
      <c r="K2213">
        <f t="shared" si="224"/>
        <v>0</v>
      </c>
      <c r="L2213">
        <f t="shared" si="225"/>
        <v>-7.0287673576304918E-4</v>
      </c>
      <c r="M2213">
        <f t="shared" si="226"/>
        <v>-2.0456688066299001E-3</v>
      </c>
      <c r="N2213">
        <f t="shared" si="227"/>
        <v>0</v>
      </c>
      <c r="O2213">
        <f t="shared" si="228"/>
        <v>-3.0302897691885252E-3</v>
      </c>
    </row>
    <row r="2214" spans="1:15">
      <c r="A2214" s="2">
        <v>42726</v>
      </c>
      <c r="B2214" s="1">
        <v>70.800003051757813</v>
      </c>
      <c r="C2214" s="1">
        <v>25.29999923706055</v>
      </c>
      <c r="D2214" s="1">
        <v>42.279998779296882</v>
      </c>
      <c r="E2214" s="1">
        <v>29.110000610351559</v>
      </c>
      <c r="F2214" s="1">
        <v>14.30000019073486</v>
      </c>
      <c r="G2214" s="1">
        <v>23</v>
      </c>
      <c r="I2214" s="2">
        <v>42726</v>
      </c>
      <c r="J2214">
        <f t="shared" si="223"/>
        <v>-1.2552216663747564E-2</v>
      </c>
      <c r="K2214">
        <f t="shared" si="224"/>
        <v>-7.8431671740960621E-3</v>
      </c>
      <c r="L2214">
        <f t="shared" si="225"/>
        <v>-8.6753278627088246E-3</v>
      </c>
      <c r="M2214">
        <f t="shared" si="226"/>
        <v>-5.4663424977730232E-3</v>
      </c>
      <c r="N2214">
        <f t="shared" si="227"/>
        <v>-1.5829287437247468E-2</v>
      </c>
      <c r="O2214">
        <f t="shared" si="228"/>
        <v>-1.3026784954855851E-3</v>
      </c>
    </row>
    <row r="2215" spans="1:15">
      <c r="A2215" s="2">
        <v>42727</v>
      </c>
      <c r="B2215" s="1">
        <v>70.550003051757813</v>
      </c>
      <c r="C2215" s="1">
        <v>25.229999542236332</v>
      </c>
      <c r="D2215" s="1">
        <v>41.919998168945313</v>
      </c>
      <c r="E2215" s="1">
        <v>29.069999694824219</v>
      </c>
      <c r="F2215" s="1">
        <v>14.260000228881839</v>
      </c>
      <c r="G2215" s="1">
        <v>22.85000038146973</v>
      </c>
      <c r="I2215" s="2">
        <v>42727</v>
      </c>
      <c r="J2215">
        <f t="shared" si="223"/>
        <v>-3.5310732941245689E-3</v>
      </c>
      <c r="K2215">
        <f t="shared" si="224"/>
        <v>-2.7667864401228963E-3</v>
      </c>
      <c r="L2215">
        <f t="shared" si="225"/>
        <v>-8.5146788255786327E-3</v>
      </c>
      <c r="M2215">
        <f t="shared" si="226"/>
        <v>-1.3741296698261082E-3</v>
      </c>
      <c r="N2215">
        <f t="shared" si="227"/>
        <v>-2.7972000922724945E-3</v>
      </c>
      <c r="O2215">
        <f t="shared" si="228"/>
        <v>-6.5217225447943431E-3</v>
      </c>
    </row>
    <row r="2216" spans="1:15">
      <c r="A2216" s="2">
        <v>42730</v>
      </c>
      <c r="B2216" s="1">
        <v>70.800003051757813</v>
      </c>
      <c r="C2216" s="1">
        <v>25.20000076293945</v>
      </c>
      <c r="D2216" s="1">
        <v>42.590000152587891</v>
      </c>
      <c r="E2216" s="1">
        <v>29</v>
      </c>
      <c r="F2216" s="1">
        <v>14.340000152587891</v>
      </c>
      <c r="G2216" s="1">
        <v>22.89999961853027</v>
      </c>
      <c r="I2216" s="2">
        <v>42730</v>
      </c>
      <c r="J2216">
        <f t="shared" si="223"/>
        <v>3.5435859558587369E-3</v>
      </c>
      <c r="K2216">
        <f t="shared" si="224"/>
        <v>-1.1890122806646345E-3</v>
      </c>
      <c r="L2216">
        <f t="shared" si="225"/>
        <v>1.5982872445326615E-2</v>
      </c>
      <c r="M2216">
        <f t="shared" si="226"/>
        <v>-2.4079702634700021E-3</v>
      </c>
      <c r="N2216">
        <f t="shared" si="227"/>
        <v>5.6100927364658342E-3</v>
      </c>
      <c r="O2216">
        <f t="shared" si="228"/>
        <v>2.1881503818742508E-3</v>
      </c>
    </row>
    <row r="2217" spans="1:15">
      <c r="A2217" s="2">
        <v>42731</v>
      </c>
      <c r="B2217" s="1">
        <v>70.75</v>
      </c>
      <c r="C2217" s="1">
        <v>27.719999313354489</v>
      </c>
      <c r="D2217" s="1">
        <v>42.419998168945313</v>
      </c>
      <c r="E2217" s="1">
        <v>29.030000686645511</v>
      </c>
      <c r="F2217" s="1">
        <v>14.27000045776367</v>
      </c>
      <c r="G2217" s="1">
        <v>22.860000610351559</v>
      </c>
      <c r="I2217" s="2">
        <v>42731</v>
      </c>
      <c r="J2217">
        <f t="shared" si="223"/>
        <v>-7.0625776274696125E-4</v>
      </c>
      <c r="K2217">
        <f t="shared" si="224"/>
        <v>9.9999939449251604E-2</v>
      </c>
      <c r="L2217">
        <f t="shared" si="225"/>
        <v>-3.9915938725876791E-3</v>
      </c>
      <c r="M2217">
        <f t="shared" si="226"/>
        <v>1.034506436052116E-3</v>
      </c>
      <c r="N2217">
        <f t="shared" si="227"/>
        <v>-4.8814291547680296E-3</v>
      </c>
      <c r="O2217">
        <f t="shared" si="228"/>
        <v>-1.7466816089527118E-3</v>
      </c>
    </row>
    <row r="2218" spans="1:15">
      <c r="A2218" s="2">
        <v>42732</v>
      </c>
      <c r="B2218" s="1">
        <v>71.599998474121094</v>
      </c>
      <c r="C2218" s="1">
        <v>25.35000038146973</v>
      </c>
      <c r="D2218" s="1">
        <v>42.5</v>
      </c>
      <c r="E2218" s="1">
        <v>29.260000228881839</v>
      </c>
      <c r="F2218" s="1">
        <v>14.409999847412109</v>
      </c>
      <c r="G2218" s="1">
        <v>23</v>
      </c>
      <c r="I2218" s="2">
        <v>42732</v>
      </c>
      <c r="J2218">
        <f t="shared" si="223"/>
        <v>1.2014112708425354E-2</v>
      </c>
      <c r="K2218">
        <f t="shared" si="224"/>
        <v>-8.5497799083385229E-2</v>
      </c>
      <c r="L2218">
        <f t="shared" si="225"/>
        <v>1.885946122299811E-3</v>
      </c>
      <c r="M2218">
        <f t="shared" si="226"/>
        <v>7.9228224869499694E-3</v>
      </c>
      <c r="N2218">
        <f t="shared" si="227"/>
        <v>9.8107487846835952E-3</v>
      </c>
      <c r="O2218">
        <f t="shared" si="228"/>
        <v>6.1242076076343565E-3</v>
      </c>
    </row>
    <row r="2219" spans="1:15">
      <c r="A2219" s="2">
        <v>42733</v>
      </c>
      <c r="B2219" s="1">
        <v>71.25</v>
      </c>
      <c r="C2219" s="1">
        <v>25.360000610351559</v>
      </c>
      <c r="D2219" s="1">
        <v>42.75</v>
      </c>
      <c r="E2219" s="1">
        <v>29.229999542236332</v>
      </c>
      <c r="F2219" s="1">
        <v>14.39000034332275</v>
      </c>
      <c r="G2219" s="1">
        <v>22.989999771118161</v>
      </c>
      <c r="I2219" s="2">
        <v>42733</v>
      </c>
      <c r="J2219">
        <f t="shared" si="223"/>
        <v>-4.8882469494408755E-3</v>
      </c>
      <c r="K2219">
        <f t="shared" si="224"/>
        <v>3.9448634048695205E-4</v>
      </c>
      <c r="L2219">
        <f t="shared" si="225"/>
        <v>5.8823529411764705E-3</v>
      </c>
      <c r="M2219">
        <f t="shared" si="226"/>
        <v>-1.0253139579915265E-3</v>
      </c>
      <c r="N2219">
        <f t="shared" si="227"/>
        <v>-1.3878906524034927E-3</v>
      </c>
      <c r="O2219">
        <f t="shared" si="228"/>
        <v>-4.3479256007997782E-4</v>
      </c>
    </row>
    <row r="2220" spans="1:15">
      <c r="A2220" s="2">
        <v>42734</v>
      </c>
      <c r="B2220" s="1">
        <v>71.800003051757813</v>
      </c>
      <c r="C2220" s="1">
        <v>25.629999160766602</v>
      </c>
      <c r="D2220" s="1">
        <v>42.599998474121087</v>
      </c>
      <c r="E2220" s="1">
        <v>29.340000152587891</v>
      </c>
      <c r="F2220" s="1">
        <v>14.47999954223633</v>
      </c>
      <c r="G2220" s="1">
        <v>23.069999694824219</v>
      </c>
      <c r="I2220" s="2">
        <v>42734</v>
      </c>
      <c r="J2220">
        <f t="shared" si="223"/>
        <v>7.7193410773026315E-3</v>
      </c>
      <c r="K2220">
        <f t="shared" si="224"/>
        <v>1.0646630280633092E-2</v>
      </c>
      <c r="L2220">
        <f t="shared" si="225"/>
        <v>-3.5088076228985579E-3</v>
      </c>
      <c r="M2220">
        <f t="shared" si="226"/>
        <v>3.7632778677472059E-3</v>
      </c>
      <c r="N2220">
        <f t="shared" si="227"/>
        <v>6.2542874750757729E-3</v>
      </c>
      <c r="O2220">
        <f t="shared" si="228"/>
        <v>3.4797705307748812E-3</v>
      </c>
    </row>
    <row r="2221" spans="1:15">
      <c r="A2221" s="2">
        <v>42738</v>
      </c>
      <c r="B2221" s="1">
        <v>71.900001525878906</v>
      </c>
      <c r="C2221" s="1">
        <v>25.60000038146973</v>
      </c>
      <c r="D2221" s="1">
        <v>43.400001525878913</v>
      </c>
      <c r="E2221" s="1">
        <v>29.5</v>
      </c>
      <c r="F2221" s="1">
        <v>14.460000038146971</v>
      </c>
      <c r="G2221" s="1">
        <v>23.120000839233398</v>
      </c>
      <c r="I2221" s="2">
        <v>42738</v>
      </c>
      <c r="J2221">
        <f t="shared" si="223"/>
        <v>1.3927363491754836E-3</v>
      </c>
      <c r="K2221">
        <f t="shared" si="224"/>
        <v>-1.1704557268496678E-3</v>
      </c>
      <c r="L2221">
        <f t="shared" si="225"/>
        <v>1.8779415033167608E-2</v>
      </c>
      <c r="M2221">
        <f t="shared" si="226"/>
        <v>5.453300837764203E-3</v>
      </c>
      <c r="N2221">
        <f t="shared" si="227"/>
        <v>-1.3811812653048085E-3</v>
      </c>
      <c r="O2221">
        <f t="shared" si="228"/>
        <v>2.1673664963418921E-3</v>
      </c>
    </row>
    <row r="2222" spans="1:15">
      <c r="A2222" s="2">
        <v>42739</v>
      </c>
      <c r="B2222" s="1">
        <v>71.849998474121094</v>
      </c>
      <c r="C2222" s="1">
        <v>25.569999694824219</v>
      </c>
      <c r="D2222" s="1">
        <v>42.950000762939453</v>
      </c>
      <c r="E2222" s="1">
        <v>29.690000534057621</v>
      </c>
      <c r="F2222" s="1">
        <v>14.460000038146971</v>
      </c>
      <c r="G2222" s="1">
        <v>23.20000076293945</v>
      </c>
      <c r="I2222" s="2">
        <v>42739</v>
      </c>
      <c r="J2222">
        <f t="shared" si="223"/>
        <v>-6.9545272178909404E-4</v>
      </c>
      <c r="K2222">
        <f t="shared" si="224"/>
        <v>-1.1719018046275897E-3</v>
      </c>
      <c r="L2222">
        <f t="shared" si="225"/>
        <v>-1.0368680809173015E-2</v>
      </c>
      <c r="M2222">
        <f t="shared" si="226"/>
        <v>6.4406960697498553E-3</v>
      </c>
      <c r="N2222">
        <f t="shared" si="227"/>
        <v>0</v>
      </c>
      <c r="O2222">
        <f t="shared" si="228"/>
        <v>3.4602041869434348E-3</v>
      </c>
    </row>
    <row r="2223" spans="1:15">
      <c r="A2223" s="2">
        <v>42740</v>
      </c>
      <c r="B2223" s="1">
        <v>72.5</v>
      </c>
      <c r="C2223" s="1">
        <v>25.85000038146973</v>
      </c>
      <c r="D2223" s="1">
        <v>43.139999389648438</v>
      </c>
      <c r="E2223" s="1">
        <v>29.79000091552734</v>
      </c>
      <c r="F2223" s="1">
        <v>14.539999961853029</v>
      </c>
      <c r="G2223" s="1">
        <v>23.280000686645511</v>
      </c>
      <c r="I2223" s="2">
        <v>42740</v>
      </c>
      <c r="J2223">
        <f t="shared" si="223"/>
        <v>9.0466463421432584E-3</v>
      </c>
      <c r="K2223">
        <f t="shared" si="224"/>
        <v>1.0950359405056545E-2</v>
      </c>
      <c r="L2223">
        <f t="shared" si="225"/>
        <v>4.4237164920595236E-3</v>
      </c>
      <c r="M2223">
        <f t="shared" si="226"/>
        <v>3.3681502078455093E-3</v>
      </c>
      <c r="N2223">
        <f t="shared" si="227"/>
        <v>5.5324981670131527E-3</v>
      </c>
      <c r="O2223">
        <f t="shared" si="228"/>
        <v>3.4482724601395992E-3</v>
      </c>
    </row>
    <row r="2224" spans="1:15">
      <c r="A2224" s="2">
        <v>42741</v>
      </c>
      <c r="B2224" s="1">
        <v>72.650001525878906</v>
      </c>
      <c r="C2224" s="1">
        <v>25.89999961853027</v>
      </c>
      <c r="D2224" s="1">
        <v>43.099998474121087</v>
      </c>
      <c r="E2224" s="1">
        <v>29.89999961853027</v>
      </c>
      <c r="F2224" s="1">
        <v>14.560000419616699</v>
      </c>
      <c r="G2224" s="1">
        <v>23.340000152587891</v>
      </c>
      <c r="I2224" s="2">
        <v>42741</v>
      </c>
      <c r="J2224">
        <f t="shared" si="223"/>
        <v>2.0689865638469826E-3</v>
      </c>
      <c r="K2224">
        <f t="shared" si="224"/>
        <v>1.9342064341469464E-3</v>
      </c>
      <c r="L2224">
        <f t="shared" si="225"/>
        <v>-9.2723495811984614E-4</v>
      </c>
      <c r="M2224">
        <f t="shared" si="226"/>
        <v>3.6924706150510871E-3</v>
      </c>
      <c r="N2224">
        <f t="shared" si="227"/>
        <v>1.3755473050992477E-3</v>
      </c>
      <c r="O2224">
        <f t="shared" si="228"/>
        <v>2.5772965709918443E-3</v>
      </c>
    </row>
    <row r="2225" spans="1:15">
      <c r="A2225" s="2">
        <v>42744</v>
      </c>
      <c r="B2225" s="1">
        <v>72.449996948242188</v>
      </c>
      <c r="C2225" s="1">
        <v>25.760000228881839</v>
      </c>
      <c r="D2225" s="1">
        <v>43.599998474121087</v>
      </c>
      <c r="E2225" s="1">
        <v>30</v>
      </c>
      <c r="F2225" s="1">
        <v>14.539999961853029</v>
      </c>
      <c r="G2225" s="1">
        <v>23.29999923706055</v>
      </c>
      <c r="I2225" s="2">
        <v>42744</v>
      </c>
      <c r="J2225">
        <f t="shared" si="223"/>
        <v>-2.752987934425224E-3</v>
      </c>
      <c r="K2225">
        <f t="shared" si="224"/>
        <v>-5.4053819193212345E-3</v>
      </c>
      <c r="L2225">
        <f t="shared" si="225"/>
        <v>1.1600928484956198E-2</v>
      </c>
      <c r="M2225">
        <f t="shared" si="226"/>
        <v>3.3444944062058024E-3</v>
      </c>
      <c r="N2225">
        <f t="shared" si="227"/>
        <v>-1.3736577738502993E-3</v>
      </c>
      <c r="O2225">
        <f t="shared" si="228"/>
        <v>-1.7138352727433456E-3</v>
      </c>
    </row>
    <row r="2226" spans="1:15">
      <c r="A2226" s="2">
        <v>42745</v>
      </c>
      <c r="B2226" s="1">
        <v>72.400001525878906</v>
      </c>
      <c r="C2226" s="1">
        <v>25.809999465942379</v>
      </c>
      <c r="D2226" s="1">
        <v>43.650001525878913</v>
      </c>
      <c r="E2226" s="1">
        <v>29.889999389648441</v>
      </c>
      <c r="F2226" s="1">
        <v>14.579999923706049</v>
      </c>
      <c r="G2226" s="1">
        <v>23.409999847412109</v>
      </c>
      <c r="I2226" s="2">
        <v>42745</v>
      </c>
      <c r="J2226">
        <f t="shared" si="223"/>
        <v>-6.9006797058939362E-4</v>
      </c>
      <c r="K2226">
        <f t="shared" si="224"/>
        <v>1.9409641543590187E-3</v>
      </c>
      <c r="L2226">
        <f t="shared" si="225"/>
        <v>1.1468590254081357E-3</v>
      </c>
      <c r="M2226">
        <f t="shared" si="226"/>
        <v>-3.6666870117186318E-3</v>
      </c>
      <c r="N2226">
        <f t="shared" si="227"/>
        <v>2.7510290204926864E-3</v>
      </c>
      <c r="O2226">
        <f t="shared" si="228"/>
        <v>4.7210563928514644E-3</v>
      </c>
    </row>
    <row r="2227" spans="1:15">
      <c r="A2227" s="2">
        <v>42746</v>
      </c>
      <c r="B2227" s="1">
        <v>72.400001525878906</v>
      </c>
      <c r="C2227" s="1">
        <v>26</v>
      </c>
      <c r="D2227" s="1">
        <v>43.400001525878913</v>
      </c>
      <c r="E2227" s="1">
        <v>29.819999694824219</v>
      </c>
      <c r="F2227" s="1">
        <v>14.60999965667725</v>
      </c>
      <c r="G2227" s="1">
        <v>23.5</v>
      </c>
      <c r="I2227" s="2">
        <v>42746</v>
      </c>
      <c r="J2227">
        <f t="shared" si="223"/>
        <v>0</v>
      </c>
      <c r="K2227">
        <f t="shared" si="224"/>
        <v>7.3615086396393078E-3</v>
      </c>
      <c r="L2227">
        <f t="shared" si="225"/>
        <v>-5.727376661184805E-3</v>
      </c>
      <c r="M2227">
        <f t="shared" si="226"/>
        <v>-2.3419102125664388E-3</v>
      </c>
      <c r="N2227">
        <f t="shared" si="227"/>
        <v>2.0575948647587332E-3</v>
      </c>
      <c r="O2227">
        <f t="shared" si="228"/>
        <v>3.8445174359042046E-3</v>
      </c>
    </row>
    <row r="2228" spans="1:15">
      <c r="A2228" s="2">
        <v>42747</v>
      </c>
      <c r="B2228" s="1">
        <v>73.150001525878906</v>
      </c>
      <c r="C2228" s="1">
        <v>26.10000038146973</v>
      </c>
      <c r="D2228" s="1">
        <v>43.979999542236328</v>
      </c>
      <c r="E2228" s="1">
        <v>30.059999465942379</v>
      </c>
      <c r="F2228" s="1">
        <v>14.670000076293951</v>
      </c>
      <c r="G2228" s="1">
        <v>23.579999923706051</v>
      </c>
      <c r="I2228" s="2">
        <v>42747</v>
      </c>
      <c r="J2228">
        <f t="shared" si="223"/>
        <v>1.0359115803774084E-2</v>
      </c>
      <c r="K2228">
        <f t="shared" si="224"/>
        <v>3.8461685180665429E-3</v>
      </c>
      <c r="L2228">
        <f t="shared" si="225"/>
        <v>1.33640091236303E-2</v>
      </c>
      <c r="M2228">
        <f t="shared" si="226"/>
        <v>8.0482821453488028E-3</v>
      </c>
      <c r="N2228">
        <f t="shared" si="227"/>
        <v>4.1068049984025043E-3</v>
      </c>
      <c r="O2228">
        <f t="shared" si="228"/>
        <v>3.4042520725979207E-3</v>
      </c>
    </row>
    <row r="2229" spans="1:15">
      <c r="A2229" s="2">
        <v>42748</v>
      </c>
      <c r="B2229" s="1">
        <v>72.599998474121094</v>
      </c>
      <c r="C2229" s="1">
        <v>26</v>
      </c>
      <c r="D2229" s="1">
        <v>43.229999542236328</v>
      </c>
      <c r="E2229" s="1">
        <v>30</v>
      </c>
      <c r="F2229" s="1">
        <v>14.579999923706049</v>
      </c>
      <c r="G2229" s="1">
        <v>23.559999465942379</v>
      </c>
      <c r="I2229" s="2">
        <v>42748</v>
      </c>
      <c r="J2229">
        <f t="shared" si="223"/>
        <v>-7.5188385548185287E-3</v>
      </c>
      <c r="K2229">
        <f t="shared" si="224"/>
        <v>-3.831432184220487E-3</v>
      </c>
      <c r="L2229">
        <f t="shared" si="225"/>
        <v>-1.7053206180225974E-2</v>
      </c>
      <c r="M2229">
        <f t="shared" si="226"/>
        <v>-1.9959902531055578E-3</v>
      </c>
      <c r="N2229">
        <f t="shared" si="227"/>
        <v>-6.1349796946039157E-3</v>
      </c>
      <c r="O2229">
        <f t="shared" si="228"/>
        <v>-8.4819583665750992E-4</v>
      </c>
    </row>
    <row r="2230" spans="1:15">
      <c r="A2230" s="2">
        <v>42751</v>
      </c>
      <c r="B2230" s="1">
        <v>72</v>
      </c>
      <c r="C2230" s="1">
        <v>25.979999542236332</v>
      </c>
      <c r="D2230" s="1">
        <v>43.200000762939453</v>
      </c>
      <c r="E2230" s="1">
        <v>29.889999389648441</v>
      </c>
      <c r="F2230" s="1">
        <v>14.44999980926514</v>
      </c>
      <c r="G2230" s="1">
        <v>23.440000534057621</v>
      </c>
      <c r="I2230" s="2">
        <v>42751</v>
      </c>
      <c r="J2230">
        <f t="shared" si="223"/>
        <v>-8.2644419660004333E-3</v>
      </c>
      <c r="K2230">
        <f t="shared" si="224"/>
        <v>-7.6924837552570465E-4</v>
      </c>
      <c r="L2230">
        <f t="shared" si="225"/>
        <v>-6.9393429596421267E-4</v>
      </c>
      <c r="M2230">
        <f t="shared" si="226"/>
        <v>-3.6666870117186318E-3</v>
      </c>
      <c r="N2230">
        <f t="shared" si="227"/>
        <v>-8.9163316269664783E-3</v>
      </c>
      <c r="O2230">
        <f t="shared" si="228"/>
        <v>-5.0933333873044153E-3</v>
      </c>
    </row>
    <row r="2231" spans="1:15">
      <c r="A2231" s="2">
        <v>42752</v>
      </c>
      <c r="B2231" s="1">
        <v>72.300003051757813</v>
      </c>
      <c r="C2231" s="1">
        <v>26.10000038146973</v>
      </c>
      <c r="D2231" s="1">
        <v>43.189998626708977</v>
      </c>
      <c r="E2231" s="1">
        <v>30</v>
      </c>
      <c r="F2231" s="1">
        <v>14.460000038146971</v>
      </c>
      <c r="G2231" s="1">
        <v>23.440000534057621</v>
      </c>
      <c r="I2231" s="2">
        <v>42752</v>
      </c>
      <c r="J2231">
        <f t="shared" si="223"/>
        <v>4.1667090521918405E-3</v>
      </c>
      <c r="K2231">
        <f t="shared" si="224"/>
        <v>4.6189700287834912E-3</v>
      </c>
      <c r="L2231">
        <f t="shared" si="225"/>
        <v>-2.3153092717203186E-4</v>
      </c>
      <c r="M2231">
        <f t="shared" si="226"/>
        <v>3.6801810838997394E-3</v>
      </c>
      <c r="N2231">
        <f t="shared" si="227"/>
        <v>6.9205737119931309E-4</v>
      </c>
      <c r="O2231">
        <f t="shared" si="228"/>
        <v>0</v>
      </c>
    </row>
    <row r="2232" spans="1:15">
      <c r="A2232" s="2">
        <v>42753</v>
      </c>
      <c r="B2232" s="1">
        <v>72.150001525878906</v>
      </c>
      <c r="C2232" s="1">
        <v>26.159999847412109</v>
      </c>
      <c r="D2232" s="1">
        <v>42.560001373291023</v>
      </c>
      <c r="E2232" s="1">
        <v>29.879999160766602</v>
      </c>
      <c r="F2232" s="1">
        <v>14.420000076293951</v>
      </c>
      <c r="G2232" s="1">
        <v>23.420000076293949</v>
      </c>
      <c r="I2232" s="2">
        <v>42753</v>
      </c>
      <c r="J2232">
        <f t="shared" si="223"/>
        <v>-2.0747098139335322E-3</v>
      </c>
      <c r="K2232">
        <f t="shared" si="224"/>
        <v>2.2988300791358302E-3</v>
      </c>
      <c r="L2232">
        <f t="shared" si="225"/>
        <v>-1.4586646757343495E-2</v>
      </c>
      <c r="M2232">
        <f t="shared" si="226"/>
        <v>-4.0000279744466143E-3</v>
      </c>
      <c r="N2232">
        <f t="shared" si="227"/>
        <v>-2.7662490835059623E-3</v>
      </c>
      <c r="O2232">
        <f t="shared" si="228"/>
        <v>-8.5326183054525986E-4</v>
      </c>
    </row>
    <row r="2233" spans="1:15">
      <c r="A2233" s="2">
        <v>42754</v>
      </c>
      <c r="B2233" s="1">
        <v>71.949996948242188</v>
      </c>
      <c r="C2233" s="1">
        <v>26.120000839233398</v>
      </c>
      <c r="D2233" s="1">
        <v>42.130001068115227</v>
      </c>
      <c r="E2233" s="1">
        <v>29.889999389648441</v>
      </c>
      <c r="F2233" s="1">
        <v>14.35999965667725</v>
      </c>
      <c r="G2233" s="1">
        <v>23.389999389648441</v>
      </c>
      <c r="I2233" s="2">
        <v>42754</v>
      </c>
      <c r="J2233">
        <f t="shared" si="223"/>
        <v>-2.7720661594855369E-3</v>
      </c>
      <c r="K2233">
        <f t="shared" si="224"/>
        <v>-1.5290140830282863E-3</v>
      </c>
      <c r="L2233">
        <f t="shared" si="225"/>
        <v>-1.0103390303122656E-2</v>
      </c>
      <c r="M2233">
        <f t="shared" si="226"/>
        <v>3.3467969085387768E-4</v>
      </c>
      <c r="N2233">
        <f t="shared" si="227"/>
        <v>-4.1609167336510555E-3</v>
      </c>
      <c r="O2233">
        <f t="shared" si="228"/>
        <v>-1.2809857620741396E-3</v>
      </c>
    </row>
    <row r="2234" spans="1:15">
      <c r="A2234" s="2">
        <v>42755</v>
      </c>
      <c r="B2234" s="1">
        <v>72.150001525878906</v>
      </c>
      <c r="C2234" s="1">
        <v>26.139999389648441</v>
      </c>
      <c r="D2234" s="1">
        <v>42.049999237060547</v>
      </c>
      <c r="E2234" s="1">
        <v>29.89999961853027</v>
      </c>
      <c r="F2234" s="1">
        <v>14.38000011444092</v>
      </c>
      <c r="G2234" s="1">
        <v>23.35000038146973</v>
      </c>
      <c r="I2234" s="2">
        <v>42755</v>
      </c>
      <c r="J2234">
        <f t="shared" si="223"/>
        <v>2.7797718710202818E-3</v>
      </c>
      <c r="K2234">
        <f t="shared" si="224"/>
        <v>7.6564126234651209E-4</v>
      </c>
      <c r="L2234">
        <f t="shared" si="225"/>
        <v>-1.8989278192833297E-3</v>
      </c>
      <c r="M2234">
        <f t="shared" si="226"/>
        <v>3.345677178331469E-4</v>
      </c>
      <c r="N2234">
        <f t="shared" si="227"/>
        <v>1.3927895711592232E-3</v>
      </c>
      <c r="O2234">
        <f t="shared" si="228"/>
        <v>-1.7100901762491297E-3</v>
      </c>
    </row>
    <row r="2235" spans="1:15">
      <c r="A2235" s="2">
        <v>42758</v>
      </c>
      <c r="B2235" s="1">
        <v>72.75</v>
      </c>
      <c r="C2235" s="1">
        <v>26.329999923706051</v>
      </c>
      <c r="D2235" s="1">
        <v>42.069999694824219</v>
      </c>
      <c r="E2235" s="1">
        <v>30.29000091552734</v>
      </c>
      <c r="F2235" s="1">
        <v>14.47000026702881</v>
      </c>
      <c r="G2235" s="1">
        <v>23.479999542236332</v>
      </c>
      <c r="I2235" s="2">
        <v>42758</v>
      </c>
      <c r="J2235">
        <f t="shared" si="223"/>
        <v>8.3159869914331899E-3</v>
      </c>
      <c r="K2235">
        <f t="shared" si="224"/>
        <v>7.2685745407037447E-3</v>
      </c>
      <c r="L2235">
        <f t="shared" si="225"/>
        <v>4.7563515164215692E-4</v>
      </c>
      <c r="M2235">
        <f t="shared" si="226"/>
        <v>1.3043521805109667E-2</v>
      </c>
      <c r="N2235">
        <f t="shared" si="227"/>
        <v>6.2587031899609792E-3</v>
      </c>
      <c r="O2235">
        <f t="shared" si="228"/>
        <v>5.5674157877002558E-3</v>
      </c>
    </row>
    <row r="2236" spans="1:15">
      <c r="A2236" s="2">
        <v>42759</v>
      </c>
      <c r="B2236" s="1">
        <v>73.300003051757813</v>
      </c>
      <c r="C2236" s="1">
        <v>26.45999908447266</v>
      </c>
      <c r="D2236" s="1">
        <v>42.700000762939453</v>
      </c>
      <c r="E2236" s="1">
        <v>30.469999313354489</v>
      </c>
      <c r="F2236" s="1">
        <v>14.47000026702881</v>
      </c>
      <c r="G2236" s="1">
        <v>23.54000091552734</v>
      </c>
      <c r="I2236" s="2">
        <v>42759</v>
      </c>
      <c r="J2236">
        <f t="shared" si="223"/>
        <v>7.5601794056056699E-3</v>
      </c>
      <c r="K2236">
        <f t="shared" si="224"/>
        <v>4.9373019803758047E-3</v>
      </c>
      <c r="L2236">
        <f t="shared" si="225"/>
        <v>1.4975067094967012E-2</v>
      </c>
      <c r="M2236">
        <f t="shared" si="226"/>
        <v>5.9425022247152582E-3</v>
      </c>
      <c r="N2236">
        <f t="shared" si="227"/>
        <v>0</v>
      </c>
      <c r="O2236">
        <f t="shared" si="228"/>
        <v>2.5554248066775617E-3</v>
      </c>
    </row>
    <row r="2237" spans="1:15">
      <c r="A2237" s="2">
        <v>42768</v>
      </c>
      <c r="B2237" s="1">
        <v>72.900001525878906</v>
      </c>
      <c r="C2237" s="1">
        <v>26.909999847412109</v>
      </c>
      <c r="D2237" s="1">
        <v>42.75</v>
      </c>
      <c r="E2237" s="1">
        <v>30.60000038146973</v>
      </c>
      <c r="F2237" s="1">
        <v>14.39999961853027</v>
      </c>
      <c r="G2237" s="1">
        <v>23.54999923706055</v>
      </c>
      <c r="I2237" s="2">
        <v>42768</v>
      </c>
      <c r="J2237">
        <f t="shared" si="223"/>
        <v>-5.45704651057738E-3</v>
      </c>
      <c r="K2237">
        <f t="shared" si="224"/>
        <v>1.7006832143222576E-2</v>
      </c>
      <c r="L2237">
        <f t="shared" si="225"/>
        <v>1.1709422989973958E-3</v>
      </c>
      <c r="M2237">
        <f t="shared" si="226"/>
        <v>4.266526781911157E-3</v>
      </c>
      <c r="N2237">
        <f t="shared" si="227"/>
        <v>-4.8376397516759709E-3</v>
      </c>
      <c r="O2237">
        <f t="shared" si="228"/>
        <v>4.2473751675239685E-4</v>
      </c>
    </row>
    <row r="2238" spans="1:15">
      <c r="A2238" s="2">
        <v>42769</v>
      </c>
      <c r="B2238" s="1">
        <v>72.849998474121094</v>
      </c>
      <c r="C2238" s="1">
        <v>27.129999160766602</v>
      </c>
      <c r="D2238" s="1">
        <v>42.630001068115227</v>
      </c>
      <c r="E2238" s="1">
        <v>30.35000038146973</v>
      </c>
      <c r="F2238" s="1">
        <v>14.39999961853027</v>
      </c>
      <c r="G2238" s="1">
        <v>23.64999961853027</v>
      </c>
      <c r="I2238" s="2">
        <v>42769</v>
      </c>
      <c r="J2238">
        <f t="shared" si="223"/>
        <v>-6.8591290413158395E-4</v>
      </c>
      <c r="K2238">
        <f t="shared" si="224"/>
        <v>8.1753740097344953E-3</v>
      </c>
      <c r="L2238">
        <f t="shared" si="225"/>
        <v>-2.8069925587081339E-3</v>
      </c>
      <c r="M2238">
        <f t="shared" si="226"/>
        <v>-8.1699345386737673E-3</v>
      </c>
      <c r="N2238">
        <f t="shared" si="227"/>
        <v>0</v>
      </c>
      <c r="O2238">
        <f t="shared" si="228"/>
        <v>4.2463008369167674E-3</v>
      </c>
    </row>
    <row r="2239" spans="1:15">
      <c r="A2239" s="2">
        <v>42772</v>
      </c>
      <c r="B2239" s="1">
        <v>73.25</v>
      </c>
      <c r="C2239" s="1">
        <v>27.20000076293945</v>
      </c>
      <c r="D2239" s="1">
        <v>42.880001068115227</v>
      </c>
      <c r="E2239" s="1">
        <v>30.569999694824219</v>
      </c>
      <c r="F2239" s="1">
        <v>14.61999988555908</v>
      </c>
      <c r="G2239" s="1">
        <v>23.930000305175781</v>
      </c>
      <c r="I2239" s="2">
        <v>42772</v>
      </c>
      <c r="J2239">
        <f t="shared" si="223"/>
        <v>5.4907554462200981E-3</v>
      </c>
      <c r="K2239">
        <f t="shared" si="224"/>
        <v>2.5802286892098085E-3</v>
      </c>
      <c r="L2239">
        <f t="shared" si="225"/>
        <v>5.8644145844740673E-3</v>
      </c>
      <c r="M2239">
        <f t="shared" si="226"/>
        <v>7.2487416998126223E-3</v>
      </c>
      <c r="N2239">
        <f t="shared" si="227"/>
        <v>1.5277796726168568E-2</v>
      </c>
      <c r="O2239">
        <f t="shared" si="228"/>
        <v>1.1839352691833659E-2</v>
      </c>
    </row>
    <row r="2240" spans="1:15">
      <c r="A2240" s="2">
        <v>42773</v>
      </c>
      <c r="B2240" s="1">
        <v>73.300003051757813</v>
      </c>
      <c r="C2240" s="1">
        <v>27.25</v>
      </c>
      <c r="D2240" s="1">
        <v>42.720001220703118</v>
      </c>
      <c r="E2240" s="1">
        <v>30.75</v>
      </c>
      <c r="F2240" s="1">
        <v>14.680000305175779</v>
      </c>
      <c r="G2240" s="1">
        <v>23.95999908447266</v>
      </c>
      <c r="I2240" s="2">
        <v>42773</v>
      </c>
      <c r="J2240">
        <f t="shared" si="223"/>
        <v>6.8263551887798638E-4</v>
      </c>
      <c r="K2240">
        <f t="shared" si="224"/>
        <v>1.8382071933128546E-3</v>
      </c>
      <c r="L2240">
        <f t="shared" si="225"/>
        <v>-3.7313396321503895E-3</v>
      </c>
      <c r="M2240">
        <f t="shared" si="226"/>
        <v>5.8881356549786608E-3</v>
      </c>
      <c r="N2240">
        <f t="shared" si="227"/>
        <v>4.1039959019401016E-3</v>
      </c>
      <c r="O2240">
        <f t="shared" si="228"/>
        <v>1.2536054707191191E-3</v>
      </c>
    </row>
    <row r="2241" spans="1:15">
      <c r="A2241" s="2">
        <v>42774</v>
      </c>
      <c r="B2241" s="1">
        <v>71.75</v>
      </c>
      <c r="C2241" s="1">
        <v>27.190000534057621</v>
      </c>
      <c r="D2241" s="1">
        <v>42.659999847412109</v>
      </c>
      <c r="E2241" s="1">
        <v>30.639999389648441</v>
      </c>
      <c r="F2241" s="1">
        <v>14.64000034332275</v>
      </c>
      <c r="G2241" s="1">
        <v>24.14999961853027</v>
      </c>
      <c r="I2241" s="2">
        <v>42774</v>
      </c>
      <c r="J2241">
        <f t="shared" si="223"/>
        <v>-2.1146016196797984E-2</v>
      </c>
      <c r="K2241">
        <f t="shared" si="224"/>
        <v>-2.2018152639405233E-3</v>
      </c>
      <c r="L2241">
        <f t="shared" si="225"/>
        <v>-1.4045264882139199E-3</v>
      </c>
      <c r="M2241">
        <f t="shared" si="226"/>
        <v>-3.577255621188909E-3</v>
      </c>
      <c r="N2241">
        <f t="shared" si="227"/>
        <v>-2.7247929851150067E-3</v>
      </c>
      <c r="O2241">
        <f t="shared" si="228"/>
        <v>7.9299057311208506E-3</v>
      </c>
    </row>
    <row r="2242" spans="1:15">
      <c r="A2242" s="2">
        <v>42775</v>
      </c>
      <c r="B2242" s="1">
        <v>72</v>
      </c>
      <c r="C2242" s="1">
        <v>27.469999313354489</v>
      </c>
      <c r="D2242" s="1">
        <v>44.369998931884773</v>
      </c>
      <c r="E2242" s="1">
        <v>30.809999465942379</v>
      </c>
      <c r="F2242" s="1">
        <v>14.64999961853027</v>
      </c>
      <c r="G2242" s="1">
        <v>24.190000534057621</v>
      </c>
      <c r="I2242" s="2">
        <v>42775</v>
      </c>
      <c r="J2242">
        <f t="shared" si="223"/>
        <v>3.4843205574912892E-3</v>
      </c>
      <c r="K2242">
        <f t="shared" si="224"/>
        <v>1.0297858543479884E-2</v>
      </c>
      <c r="L2242">
        <f t="shared" si="225"/>
        <v>4.008436686800404E-2</v>
      </c>
      <c r="M2242">
        <f t="shared" si="226"/>
        <v>5.5483054725964463E-3</v>
      </c>
      <c r="N2242">
        <f t="shared" si="227"/>
        <v>6.8301058558923895E-4</v>
      </c>
      <c r="O2242">
        <f t="shared" si="228"/>
        <v>1.6563526359916873E-3</v>
      </c>
    </row>
    <row r="2243" spans="1:15">
      <c r="A2243" s="2">
        <v>42776</v>
      </c>
      <c r="B2243" s="1">
        <v>72.800003051757813</v>
      </c>
      <c r="C2243" s="1">
        <v>27.530000686645511</v>
      </c>
      <c r="D2243" s="1">
        <v>43.159999847412109</v>
      </c>
      <c r="E2243" s="1">
        <v>31</v>
      </c>
      <c r="F2243" s="1">
        <v>14.80000019073486</v>
      </c>
      <c r="G2243" s="1">
        <v>24.329999923706051</v>
      </c>
      <c r="I2243" s="2">
        <v>42776</v>
      </c>
      <c r="J2243">
        <f t="shared" si="223"/>
        <v>1.1111153496636285E-2</v>
      </c>
      <c r="K2243">
        <f t="shared" si="224"/>
        <v>2.184250993477571E-3</v>
      </c>
      <c r="L2243">
        <f t="shared" si="225"/>
        <v>-2.7270658408854381E-2</v>
      </c>
      <c r="M2243">
        <f t="shared" si="226"/>
        <v>6.1668463924398585E-3</v>
      </c>
      <c r="N2243">
        <f t="shared" si="227"/>
        <v>1.0238947174773942E-2</v>
      </c>
      <c r="O2243">
        <f t="shared" si="228"/>
        <v>5.7874901429341534E-3</v>
      </c>
    </row>
    <row r="2244" spans="1:15">
      <c r="A2244" s="2">
        <v>42779</v>
      </c>
      <c r="B2244" s="1">
        <v>72.949996948242188</v>
      </c>
      <c r="C2244" s="1">
        <v>27.379999160766602</v>
      </c>
      <c r="D2244" s="1">
        <v>43.790000915527337</v>
      </c>
      <c r="E2244" s="1">
        <v>31.10000038146973</v>
      </c>
      <c r="F2244" s="1">
        <v>14.810000419616699</v>
      </c>
      <c r="G2244" s="1">
        <v>24.329999923706051</v>
      </c>
      <c r="I2244" s="2">
        <v>42779</v>
      </c>
      <c r="J2244">
        <f t="shared" ref="J2244:J2307" si="229">(B2244-B2243)/B2243</f>
        <v>2.0603556345696237E-3</v>
      </c>
      <c r="K2244">
        <f t="shared" ref="K2244:K2307" si="230">(C2244-C2243)/C2243</f>
        <v>-5.4486568157506013E-3</v>
      </c>
      <c r="L2244">
        <f t="shared" ref="L2244:L2307" si="231">(D2244-D2243)/D2243</f>
        <v>1.4596873733608282E-2</v>
      </c>
      <c r="M2244">
        <f t="shared" ref="M2244:M2307" si="232">(E2244-E2243)/E2243</f>
        <v>3.2258187570880681E-3</v>
      </c>
      <c r="N2244">
        <f t="shared" ref="N2244:N2307" si="233">(F2244-F2243)/F2243</f>
        <v>6.7569113195686738E-4</v>
      </c>
      <c r="O2244">
        <f t="shared" ref="O2244:O2307" si="234">(G2244-G2243)/G2243</f>
        <v>0</v>
      </c>
    </row>
    <row r="2245" spans="1:15">
      <c r="A2245" s="2">
        <v>42780</v>
      </c>
      <c r="B2245" s="1">
        <v>73.199996948242188</v>
      </c>
      <c r="C2245" s="1">
        <v>27.620000839233398</v>
      </c>
      <c r="D2245" s="1">
        <v>43.529998779296882</v>
      </c>
      <c r="E2245" s="1">
        <v>31.35000038146973</v>
      </c>
      <c r="F2245" s="1">
        <v>14.840000152587891</v>
      </c>
      <c r="G2245" s="1">
        <v>24.39999961853027</v>
      </c>
      <c r="I2245" s="2">
        <v>42780</v>
      </c>
      <c r="J2245">
        <f t="shared" si="229"/>
        <v>3.4270049411705156E-3</v>
      </c>
      <c r="K2245">
        <f t="shared" si="230"/>
        <v>8.7655838503713519E-3</v>
      </c>
      <c r="L2245">
        <f t="shared" si="231"/>
        <v>-5.9374772960614696E-3</v>
      </c>
      <c r="M2245">
        <f t="shared" si="232"/>
        <v>8.0385851104026722E-3</v>
      </c>
      <c r="N2245">
        <f t="shared" si="233"/>
        <v>2.025640251262588E-3</v>
      </c>
      <c r="O2245">
        <f t="shared" si="234"/>
        <v>2.8770939187720349E-3</v>
      </c>
    </row>
    <row r="2246" spans="1:15">
      <c r="A2246" s="2">
        <v>42781</v>
      </c>
      <c r="B2246" s="1">
        <v>73.900001525878906</v>
      </c>
      <c r="C2246" s="1">
        <v>27.79999923706055</v>
      </c>
      <c r="D2246" s="1">
        <v>43.549999237060547</v>
      </c>
      <c r="E2246" s="1">
        <v>31.35000038146973</v>
      </c>
      <c r="F2246" s="1">
        <v>14.920000076293951</v>
      </c>
      <c r="G2246" s="1">
        <v>24.590000152587891</v>
      </c>
      <c r="I2246" s="2">
        <v>42781</v>
      </c>
      <c r="J2246">
        <f t="shared" si="229"/>
        <v>9.5629044647593878E-3</v>
      </c>
      <c r="K2246">
        <f t="shared" si="230"/>
        <v>6.5169584488741061E-3</v>
      </c>
      <c r="L2246">
        <f t="shared" si="231"/>
        <v>4.5946377956658941E-4</v>
      </c>
      <c r="M2246">
        <f t="shared" si="232"/>
        <v>0</v>
      </c>
      <c r="N2246">
        <f t="shared" si="233"/>
        <v>5.3908303829841358E-3</v>
      </c>
      <c r="O2246">
        <f t="shared" si="234"/>
        <v>7.7869072552495967E-3</v>
      </c>
    </row>
    <row r="2247" spans="1:15">
      <c r="A2247" s="2">
        <v>42782</v>
      </c>
      <c r="B2247" s="1">
        <v>73.449996948242188</v>
      </c>
      <c r="C2247" s="1">
        <v>27.690000534057621</v>
      </c>
      <c r="D2247" s="1">
        <v>43.970001220703118</v>
      </c>
      <c r="E2247" s="1">
        <v>31.329999923706051</v>
      </c>
      <c r="F2247" s="1">
        <v>14.989999771118161</v>
      </c>
      <c r="G2247" s="1">
        <v>24.479999542236332</v>
      </c>
      <c r="I2247" s="2">
        <v>42782</v>
      </c>
      <c r="J2247">
        <f t="shared" si="229"/>
        <v>-6.0893716961444508E-3</v>
      </c>
      <c r="K2247">
        <f t="shared" si="230"/>
        <v>-3.9567879863927815E-3</v>
      </c>
      <c r="L2247">
        <f t="shared" si="231"/>
        <v>9.6441329736041467E-3</v>
      </c>
      <c r="M2247">
        <f t="shared" si="232"/>
        <v>-6.3797312664470634E-4</v>
      </c>
      <c r="N2247">
        <f t="shared" si="233"/>
        <v>4.6916685299104519E-3</v>
      </c>
      <c r="O2247">
        <f t="shared" si="234"/>
        <v>-4.4733879491246084E-3</v>
      </c>
    </row>
    <row r="2248" spans="1:15">
      <c r="A2248" s="2">
        <v>42783</v>
      </c>
      <c r="B2248" s="1">
        <v>73.349998474121094</v>
      </c>
      <c r="C2248" s="1">
        <v>27.579999923706051</v>
      </c>
      <c r="D2248" s="1">
        <v>44.049999237060547</v>
      </c>
      <c r="E2248" s="1">
        <v>31.329999923706051</v>
      </c>
      <c r="F2248" s="1">
        <v>15</v>
      </c>
      <c r="G2248" s="1">
        <v>24.45000076293945</v>
      </c>
      <c r="I2248" s="2">
        <v>42783</v>
      </c>
      <c r="J2248">
        <f t="shared" si="229"/>
        <v>-1.3614496701961664E-3</v>
      </c>
      <c r="K2248">
        <f t="shared" si="230"/>
        <v>-3.9725752340189786E-3</v>
      </c>
      <c r="L2248">
        <f t="shared" si="231"/>
        <v>1.8193771693543234E-3</v>
      </c>
      <c r="M2248">
        <f t="shared" si="232"/>
        <v>0</v>
      </c>
      <c r="N2248">
        <f t="shared" si="233"/>
        <v>6.6712668676001819E-4</v>
      </c>
      <c r="O2248">
        <f t="shared" si="234"/>
        <v>-1.2254403536701053E-3</v>
      </c>
    </row>
    <row r="2249" spans="1:15">
      <c r="A2249" s="2">
        <v>42784</v>
      </c>
      <c r="B2249" s="1">
        <v>73.480003356933594</v>
      </c>
      <c r="C2249" s="1">
        <v>27.89999961853027</v>
      </c>
      <c r="D2249" s="1">
        <v>45.25</v>
      </c>
      <c r="E2249" s="1">
        <v>31.690000534057621</v>
      </c>
      <c r="F2249" s="1">
        <v>14.97999954223633</v>
      </c>
      <c r="G2249" s="1">
        <v>24.569999694824219</v>
      </c>
      <c r="I2249" s="2">
        <v>42784</v>
      </c>
      <c r="J2249">
        <f t="shared" si="229"/>
        <v>1.7723910772590888E-3</v>
      </c>
      <c r="K2249">
        <f t="shared" si="230"/>
        <v>1.1602599554366457E-2</v>
      </c>
      <c r="L2249">
        <f t="shared" si="231"/>
        <v>2.7241788506771586E-2</v>
      </c>
      <c r="M2249">
        <f t="shared" si="232"/>
        <v>1.1490603614051489E-2</v>
      </c>
      <c r="N2249">
        <f t="shared" si="233"/>
        <v>-1.3333638509113398E-3</v>
      </c>
      <c r="O2249">
        <f t="shared" si="234"/>
        <v>4.9079316212807577E-3</v>
      </c>
    </row>
    <row r="2250" spans="1:15">
      <c r="A2250" s="2">
        <v>42786</v>
      </c>
      <c r="B2250" s="1">
        <v>73.099998474121094</v>
      </c>
      <c r="C2250" s="1">
        <v>27.60000038146973</v>
      </c>
      <c r="D2250" s="1">
        <v>45.220001220703118</v>
      </c>
      <c r="E2250" s="1">
        <v>31.70000076293945</v>
      </c>
      <c r="F2250" s="1">
        <v>14.89000034332275</v>
      </c>
      <c r="G2250" s="1">
        <v>24.370000839233398</v>
      </c>
      <c r="I2250" s="2">
        <v>42786</v>
      </c>
      <c r="J2250">
        <f t="shared" si="229"/>
        <v>-5.1715414459986226E-3</v>
      </c>
      <c r="K2250">
        <f t="shared" si="230"/>
        <v>-1.0752660973561092E-2</v>
      </c>
      <c r="L2250">
        <f t="shared" si="231"/>
        <v>-6.6295644854988075E-4</v>
      </c>
      <c r="M2250">
        <f t="shared" si="232"/>
        <v>3.155641752382259E-4</v>
      </c>
      <c r="N2250">
        <f t="shared" si="233"/>
        <v>-6.0079573874368608E-3</v>
      </c>
      <c r="O2250">
        <f t="shared" si="234"/>
        <v>-8.1399616636116997E-3</v>
      </c>
    </row>
    <row r="2251" spans="1:15">
      <c r="A2251" s="2">
        <v>42787</v>
      </c>
      <c r="B2251" s="1">
        <v>73.25</v>
      </c>
      <c r="C2251" s="1">
        <v>27.520000457763668</v>
      </c>
      <c r="D2251" s="1">
        <v>43.590000152587891</v>
      </c>
      <c r="E2251" s="1">
        <v>31.35000038146973</v>
      </c>
      <c r="F2251" s="1">
        <v>14.960000038146971</v>
      </c>
      <c r="G2251" s="1">
        <v>24.239999771118161</v>
      </c>
      <c r="I2251" s="2">
        <v>42787</v>
      </c>
      <c r="J2251">
        <f t="shared" si="229"/>
        <v>2.052004500821021E-3</v>
      </c>
      <c r="K2251">
        <f t="shared" si="230"/>
        <v>-2.8985479203026631E-3</v>
      </c>
      <c r="L2251">
        <f t="shared" si="231"/>
        <v>-3.6046019993669576E-2</v>
      </c>
      <c r="M2251">
        <f t="shared" si="232"/>
        <v>-1.1041021231737816E-2</v>
      </c>
      <c r="N2251">
        <f t="shared" si="233"/>
        <v>4.7011211020966219E-3</v>
      </c>
      <c r="O2251">
        <f t="shared" si="234"/>
        <v>-5.3344712202860693E-3</v>
      </c>
    </row>
    <row r="2252" spans="1:15">
      <c r="A2252" s="2">
        <v>42788</v>
      </c>
      <c r="B2252" s="1">
        <v>73.300003051757813</v>
      </c>
      <c r="C2252" s="1">
        <v>27.70000076293945</v>
      </c>
      <c r="D2252" s="1">
        <v>44.020000457763672</v>
      </c>
      <c r="E2252" s="1">
        <v>31.370000839233398</v>
      </c>
      <c r="F2252" s="1">
        <v>14.89000034332275</v>
      </c>
      <c r="G2252" s="1">
        <v>24.379999160766602</v>
      </c>
      <c r="I2252" s="2">
        <v>42788</v>
      </c>
      <c r="J2252">
        <f t="shared" si="229"/>
        <v>6.8263551887798638E-4</v>
      </c>
      <c r="K2252">
        <f t="shared" si="230"/>
        <v>6.5407086548576474E-3</v>
      </c>
      <c r="L2252">
        <f t="shared" si="231"/>
        <v>9.8646548215314146E-3</v>
      </c>
      <c r="M2252">
        <f t="shared" si="232"/>
        <v>6.3797312664436634E-4</v>
      </c>
      <c r="N2252">
        <f t="shared" si="233"/>
        <v>-4.6791239736447944E-3</v>
      </c>
      <c r="O2252">
        <f t="shared" si="234"/>
        <v>5.7755524327706316E-3</v>
      </c>
    </row>
    <row r="2253" spans="1:15">
      <c r="A2253" s="2">
        <v>42789</v>
      </c>
      <c r="B2253" s="1">
        <v>73.099998474121094</v>
      </c>
      <c r="C2253" s="1">
        <v>27.670000076293949</v>
      </c>
      <c r="D2253" s="1">
        <v>43.950000762939453</v>
      </c>
      <c r="E2253" s="1">
        <v>31.5</v>
      </c>
      <c r="F2253" s="1">
        <v>14.80000019073486</v>
      </c>
      <c r="G2253" s="1">
        <v>24.440000534057621</v>
      </c>
      <c r="I2253" s="2">
        <v>42789</v>
      </c>
      <c r="J2253">
        <f t="shared" si="229"/>
        <v>-2.7285752975411701E-3</v>
      </c>
      <c r="K2253">
        <f t="shared" si="230"/>
        <v>-1.0830572497903829E-3</v>
      </c>
      <c r="L2253">
        <f t="shared" si="231"/>
        <v>-1.5901793297658433E-3</v>
      </c>
      <c r="M2253">
        <f t="shared" si="232"/>
        <v>4.1440598434417638E-3</v>
      </c>
      <c r="N2253">
        <f t="shared" si="233"/>
        <v>-6.044335158679171E-3</v>
      </c>
      <c r="O2253">
        <f t="shared" si="234"/>
        <v>2.4610900474342961E-3</v>
      </c>
    </row>
    <row r="2254" spans="1:15">
      <c r="A2254" s="2">
        <v>42790</v>
      </c>
      <c r="B2254" s="1">
        <v>73.150001525878906</v>
      </c>
      <c r="C2254" s="1">
        <v>27.590000152587891</v>
      </c>
      <c r="D2254" s="1">
        <v>43.810001373291023</v>
      </c>
      <c r="E2254" s="1">
        <v>31.45999908447266</v>
      </c>
      <c r="F2254" s="1">
        <v>14.819999694824221</v>
      </c>
      <c r="G2254" s="1">
        <v>24.479999542236332</v>
      </c>
      <c r="I2254" s="2">
        <v>42790</v>
      </c>
      <c r="J2254">
        <f t="shared" si="229"/>
        <v>6.8403629003514429E-4</v>
      </c>
      <c r="K2254">
        <f t="shared" si="230"/>
        <v>-2.8912151602990973E-3</v>
      </c>
      <c r="L2254">
        <f t="shared" si="231"/>
        <v>-3.1854240550203573E-3</v>
      </c>
      <c r="M2254">
        <f t="shared" si="232"/>
        <v>-1.269870334201276E-3</v>
      </c>
      <c r="N2254">
        <f t="shared" si="233"/>
        <v>1.351317826460634E-3</v>
      </c>
      <c r="O2254">
        <f t="shared" si="234"/>
        <v>1.6366205934804107E-3</v>
      </c>
    </row>
    <row r="2255" spans="1:15">
      <c r="A2255" s="2">
        <v>42795</v>
      </c>
      <c r="B2255" s="1">
        <v>72.349998474121094</v>
      </c>
      <c r="C2255" s="1">
        <v>27.5</v>
      </c>
      <c r="D2255" s="1">
        <v>43.5</v>
      </c>
      <c r="E2255" s="1">
        <v>31.260000228881839</v>
      </c>
      <c r="F2255" s="1">
        <v>14.72999954223633</v>
      </c>
      <c r="G2255" s="1">
        <v>24.5</v>
      </c>
      <c r="I2255" s="2">
        <v>42795</v>
      </c>
      <c r="J2255">
        <f t="shared" si="229"/>
        <v>-1.0936473480110434E-2</v>
      </c>
      <c r="K2255">
        <f t="shared" si="230"/>
        <v>-3.2620569804327738E-3</v>
      </c>
      <c r="L2255">
        <f t="shared" si="231"/>
        <v>-7.0760411680794088E-3</v>
      </c>
      <c r="M2255">
        <f t="shared" si="232"/>
        <v>-6.3572428929132225E-3</v>
      </c>
      <c r="N2255">
        <f t="shared" si="233"/>
        <v>-6.0728849150599199E-3</v>
      </c>
      <c r="O2255">
        <f t="shared" si="234"/>
        <v>8.170121788262588E-4</v>
      </c>
    </row>
    <row r="2256" spans="1:15">
      <c r="A2256" s="2">
        <v>42796</v>
      </c>
      <c r="B2256" s="1">
        <v>72.550003051757813</v>
      </c>
      <c r="C2256" s="1">
        <v>27.5</v>
      </c>
      <c r="D2256" s="1">
        <v>43.389999389648438</v>
      </c>
      <c r="E2256" s="1">
        <v>31.069999694824219</v>
      </c>
      <c r="F2256" s="1">
        <v>14.810000419616699</v>
      </c>
      <c r="G2256" s="1">
        <v>24.5</v>
      </c>
      <c r="I2256" s="2">
        <v>42796</v>
      </c>
      <c r="J2256">
        <f t="shared" si="229"/>
        <v>2.7644033428453835E-3</v>
      </c>
      <c r="K2256">
        <f t="shared" si="230"/>
        <v>0</v>
      </c>
      <c r="L2256">
        <f t="shared" si="231"/>
        <v>-2.5287496632543103E-3</v>
      </c>
      <c r="M2256">
        <f t="shared" si="232"/>
        <v>-6.0780720622668084E-3</v>
      </c>
      <c r="N2256">
        <f t="shared" si="233"/>
        <v>5.4311527404313463E-3</v>
      </c>
      <c r="O2256">
        <f t="shared" si="234"/>
        <v>0</v>
      </c>
    </row>
    <row r="2257" spans="1:15">
      <c r="A2257" s="2">
        <v>42797</v>
      </c>
      <c r="B2257" s="1">
        <v>72.099998474121094</v>
      </c>
      <c r="C2257" s="1">
        <v>27.479999542236332</v>
      </c>
      <c r="D2257" s="1">
        <v>43.270000457763672</v>
      </c>
      <c r="E2257" s="1">
        <v>31</v>
      </c>
      <c r="F2257" s="1">
        <v>14.829999923706049</v>
      </c>
      <c r="G2257" s="1">
        <v>24.469999313354489</v>
      </c>
      <c r="I2257" s="2">
        <v>42797</v>
      </c>
      <c r="J2257">
        <f t="shared" si="229"/>
        <v>-6.202681718919867E-3</v>
      </c>
      <c r="K2257">
        <f t="shared" si="230"/>
        <v>-7.2728937322430259E-4</v>
      </c>
      <c r="L2257">
        <f t="shared" si="231"/>
        <v>-2.7655896190999672E-3</v>
      </c>
      <c r="M2257">
        <f t="shared" si="232"/>
        <v>-2.2529673483028586E-3</v>
      </c>
      <c r="N2257">
        <f t="shared" si="233"/>
        <v>1.3504053695271774E-3</v>
      </c>
      <c r="O2257">
        <f t="shared" si="234"/>
        <v>-1.2245178222657701E-3</v>
      </c>
    </row>
    <row r="2258" spans="1:15">
      <c r="A2258" s="2">
        <v>42800</v>
      </c>
      <c r="B2258" s="1">
        <v>72.150001525878906</v>
      </c>
      <c r="C2258" s="1">
        <v>27.60000038146973</v>
      </c>
      <c r="D2258" s="1">
        <v>43.060001373291023</v>
      </c>
      <c r="E2258" s="1">
        <v>30.95999908447266</v>
      </c>
      <c r="F2258" s="1">
        <v>14.829999923706049</v>
      </c>
      <c r="G2258" s="1">
        <v>24.45000076293945</v>
      </c>
      <c r="I2258" s="2">
        <v>42800</v>
      </c>
      <c r="J2258">
        <f t="shared" si="229"/>
        <v>6.9352361742088149E-4</v>
      </c>
      <c r="K2258">
        <f t="shared" si="230"/>
        <v>4.3668428396062752E-3</v>
      </c>
      <c r="L2258">
        <f t="shared" si="231"/>
        <v>-4.8532258435641015E-3</v>
      </c>
      <c r="M2258">
        <f t="shared" si="232"/>
        <v>-1.2903521137851677E-3</v>
      </c>
      <c r="N2258">
        <f t="shared" si="233"/>
        <v>0</v>
      </c>
      <c r="O2258">
        <f t="shared" si="234"/>
        <v>-8.1726812326164894E-4</v>
      </c>
    </row>
    <row r="2259" spans="1:15">
      <c r="A2259" s="2">
        <v>42801</v>
      </c>
      <c r="B2259" s="1">
        <v>72.449996948242188</v>
      </c>
      <c r="C2259" s="1">
        <v>27.70000076293945</v>
      </c>
      <c r="D2259" s="1">
        <v>43.029998779296882</v>
      </c>
      <c r="E2259" s="1">
        <v>31.379999160766602</v>
      </c>
      <c r="F2259" s="1">
        <v>14.920000076293951</v>
      </c>
      <c r="G2259" s="1">
        <v>24.510000228881839</v>
      </c>
      <c r="I2259" s="2">
        <v>42801</v>
      </c>
      <c r="J2259">
        <f t="shared" si="229"/>
        <v>4.1579406239607396E-3</v>
      </c>
      <c r="K2259">
        <f t="shared" si="230"/>
        <v>3.6232021770861412E-3</v>
      </c>
      <c r="L2259">
        <f t="shared" si="231"/>
        <v>-6.9676249505998484E-4</v>
      </c>
      <c r="M2259">
        <f t="shared" si="232"/>
        <v>1.3565894338303906E-2</v>
      </c>
      <c r="N2259">
        <f t="shared" si="233"/>
        <v>6.0687898213697394E-3</v>
      </c>
      <c r="O2259">
        <f t="shared" si="234"/>
        <v>2.453965810640597E-3</v>
      </c>
    </row>
    <row r="2260" spans="1:15">
      <c r="A2260" s="2">
        <v>42802</v>
      </c>
      <c r="B2260" s="1">
        <v>72.849998474121094</v>
      </c>
      <c r="C2260" s="1">
        <v>27.79999923706055</v>
      </c>
      <c r="D2260" s="1">
        <v>43.209999084472663</v>
      </c>
      <c r="E2260" s="1">
        <v>31.5</v>
      </c>
      <c r="F2260" s="1">
        <v>14.97000026702881</v>
      </c>
      <c r="G2260" s="1">
        <v>24.559999465942379</v>
      </c>
      <c r="I2260" s="2">
        <v>42802</v>
      </c>
      <c r="J2260">
        <f t="shared" si="229"/>
        <v>5.5210702930003543E-3</v>
      </c>
      <c r="K2260">
        <f t="shared" si="230"/>
        <v>3.6100531179367838E-3</v>
      </c>
      <c r="L2260">
        <f t="shared" si="231"/>
        <v>4.1831352610306183E-3</v>
      </c>
      <c r="M2260">
        <f t="shared" si="232"/>
        <v>3.824118624688544E-3</v>
      </c>
      <c r="N2260">
        <f t="shared" si="233"/>
        <v>3.3512192010175588E-3</v>
      </c>
      <c r="O2260">
        <f t="shared" si="234"/>
        <v>2.0399525333999052E-3</v>
      </c>
    </row>
    <row r="2261" spans="1:15">
      <c r="A2261" s="2">
        <v>42803</v>
      </c>
      <c r="B2261" s="1">
        <v>72.050003051757813</v>
      </c>
      <c r="C2261" s="1">
        <v>27.70000076293945</v>
      </c>
      <c r="D2261" s="1">
        <v>43.150001525878913</v>
      </c>
      <c r="E2261" s="1">
        <v>31.29000091552734</v>
      </c>
      <c r="F2261" s="1">
        <v>14.939999580383301</v>
      </c>
      <c r="G2261" s="1">
        <v>24.5</v>
      </c>
      <c r="I2261" s="2">
        <v>42803</v>
      </c>
      <c r="J2261">
        <f t="shared" si="229"/>
        <v>-1.0981406164990765E-2</v>
      </c>
      <c r="K2261">
        <f t="shared" si="230"/>
        <v>-3.5970675131455237E-3</v>
      </c>
      <c r="L2261">
        <f t="shared" si="231"/>
        <v>-1.3885109897007583E-3</v>
      </c>
      <c r="M2261">
        <f t="shared" si="232"/>
        <v>-6.6666376023066607E-3</v>
      </c>
      <c r="N2261">
        <f t="shared" si="233"/>
        <v>-2.0040538483880742E-3</v>
      </c>
      <c r="O2261">
        <f t="shared" si="234"/>
        <v>-2.442975050776413E-3</v>
      </c>
    </row>
    <row r="2262" spans="1:15">
      <c r="A2262" s="2">
        <v>42804</v>
      </c>
      <c r="B2262" s="1">
        <v>72</v>
      </c>
      <c r="C2262" s="1">
        <v>27.440000534057621</v>
      </c>
      <c r="D2262" s="1">
        <v>42.689998626708977</v>
      </c>
      <c r="E2262" s="1">
        <v>30.819999694824219</v>
      </c>
      <c r="F2262" s="1">
        <v>14.960000038146971</v>
      </c>
      <c r="G2262" s="1">
        <v>24.39999961853027</v>
      </c>
      <c r="I2262" s="2">
        <v>42804</v>
      </c>
      <c r="J2262">
        <f t="shared" si="229"/>
        <v>-6.9400485273945546E-4</v>
      </c>
      <c r="K2262">
        <f t="shared" si="230"/>
        <v>-9.3862895928035449E-3</v>
      </c>
      <c r="L2262">
        <f t="shared" si="231"/>
        <v>-1.0660553485590319E-2</v>
      </c>
      <c r="M2262">
        <f t="shared" si="232"/>
        <v>-1.502081198309867E-2</v>
      </c>
      <c r="N2262">
        <f t="shared" si="233"/>
        <v>1.3387187634149162E-3</v>
      </c>
      <c r="O2262">
        <f t="shared" si="234"/>
        <v>-4.0816482232542903E-3</v>
      </c>
    </row>
    <row r="2263" spans="1:15">
      <c r="A2263" s="2">
        <v>42807</v>
      </c>
      <c r="B2263" s="1">
        <v>72.5</v>
      </c>
      <c r="C2263" s="1">
        <v>27.60000038146973</v>
      </c>
      <c r="D2263" s="1">
        <v>42.990001678466797</v>
      </c>
      <c r="E2263" s="1">
        <v>31.14999961853027</v>
      </c>
      <c r="F2263" s="1">
        <v>15.05000019073486</v>
      </c>
      <c r="G2263" s="1">
        <v>24.489999771118161</v>
      </c>
      <c r="I2263" s="2">
        <v>42807</v>
      </c>
      <c r="J2263">
        <f t="shared" si="229"/>
        <v>6.9444444444444441E-3</v>
      </c>
      <c r="K2263">
        <f t="shared" si="230"/>
        <v>5.830898115819016E-3</v>
      </c>
      <c r="L2263">
        <f t="shared" si="231"/>
        <v>7.0274785994048463E-3</v>
      </c>
      <c r="M2263">
        <f t="shared" si="232"/>
        <v>1.0707330531267654E-2</v>
      </c>
      <c r="N2263">
        <f t="shared" si="233"/>
        <v>6.0160529651333327E-3</v>
      </c>
      <c r="O2263">
        <f t="shared" si="234"/>
        <v>3.6885309014325208E-3</v>
      </c>
    </row>
    <row r="2264" spans="1:15">
      <c r="A2264" s="2">
        <v>42808</v>
      </c>
      <c r="B2264" s="1">
        <v>73</v>
      </c>
      <c r="C2264" s="1">
        <v>27.79999923706055</v>
      </c>
      <c r="D2264" s="1">
        <v>43.599998474121087</v>
      </c>
      <c r="E2264" s="1">
        <v>31.370000839233398</v>
      </c>
      <c r="F2264" s="1">
        <v>15.10000038146973</v>
      </c>
      <c r="G2264" s="1">
        <v>24.60000038146973</v>
      </c>
      <c r="I2264" s="2">
        <v>42808</v>
      </c>
      <c r="J2264">
        <f t="shared" si="229"/>
        <v>6.8965517241379309E-3</v>
      </c>
      <c r="K2264">
        <f t="shared" si="230"/>
        <v>7.2463352473392303E-3</v>
      </c>
      <c r="L2264">
        <f t="shared" si="231"/>
        <v>1.4189271268622216E-2</v>
      </c>
      <c r="M2264">
        <f t="shared" si="232"/>
        <v>7.0626395954193188E-3</v>
      </c>
      <c r="N2264">
        <f t="shared" si="233"/>
        <v>3.3222717675214183E-3</v>
      </c>
      <c r="O2264">
        <f t="shared" si="234"/>
        <v>4.4916542008831229E-3</v>
      </c>
    </row>
    <row r="2265" spans="1:15">
      <c r="A2265" s="2">
        <v>42809</v>
      </c>
      <c r="B2265" s="1">
        <v>72.849998474121094</v>
      </c>
      <c r="C2265" s="1">
        <v>27.870000839233398</v>
      </c>
      <c r="D2265" s="1">
        <v>43.770000457763672</v>
      </c>
      <c r="E2265" s="1">
        <v>31.5</v>
      </c>
      <c r="F2265" s="1">
        <v>15.10000038146973</v>
      </c>
      <c r="G2265" s="1">
        <v>24.590000152587891</v>
      </c>
      <c r="I2265" s="2">
        <v>42809</v>
      </c>
      <c r="J2265">
        <f t="shared" si="229"/>
        <v>-2.0548154229987157E-3</v>
      </c>
      <c r="K2265">
        <f t="shared" si="230"/>
        <v>2.5180433127324673E-3</v>
      </c>
      <c r="L2265">
        <f t="shared" si="231"/>
        <v>3.8991282016555672E-3</v>
      </c>
      <c r="M2265">
        <f t="shared" si="232"/>
        <v>4.1440598434417638E-3</v>
      </c>
      <c r="N2265">
        <f t="shared" si="233"/>
        <v>0</v>
      </c>
      <c r="O2265">
        <f t="shared" si="234"/>
        <v>-4.065133628767052E-4</v>
      </c>
    </row>
    <row r="2266" spans="1:15">
      <c r="A2266" s="2">
        <v>42810</v>
      </c>
      <c r="B2266" s="1">
        <v>73.800003051757813</v>
      </c>
      <c r="C2266" s="1">
        <v>27.879999160766602</v>
      </c>
      <c r="D2266" s="1">
        <v>44.220001220703118</v>
      </c>
      <c r="E2266" s="1">
        <v>31.719999313354489</v>
      </c>
      <c r="F2266" s="1">
        <v>15.13000011444092</v>
      </c>
      <c r="G2266" s="1">
        <v>24.760000228881839</v>
      </c>
      <c r="I2266" s="2">
        <v>42810</v>
      </c>
      <c r="J2266">
        <f t="shared" si="229"/>
        <v>1.3040557275703912E-2</v>
      </c>
      <c r="K2266">
        <f t="shared" si="230"/>
        <v>3.5874851927267265E-4</v>
      </c>
      <c r="L2266">
        <f t="shared" si="231"/>
        <v>1.0281031716544738E-2</v>
      </c>
      <c r="M2266">
        <f t="shared" si="232"/>
        <v>6.9841051858567822E-3</v>
      </c>
      <c r="N2266">
        <f t="shared" si="233"/>
        <v>1.986737232669504E-3</v>
      </c>
      <c r="O2266">
        <f t="shared" si="234"/>
        <v>6.9133824822712655E-3</v>
      </c>
    </row>
    <row r="2267" spans="1:15">
      <c r="A2267" s="2">
        <v>42811</v>
      </c>
      <c r="B2267" s="1">
        <v>74</v>
      </c>
      <c r="C2267" s="1">
        <v>28.020000457763668</v>
      </c>
      <c r="D2267" s="1">
        <v>44.189998626708977</v>
      </c>
      <c r="E2267" s="1">
        <v>31.930000305175781</v>
      </c>
      <c r="F2267" s="1">
        <v>15.19999980926514</v>
      </c>
      <c r="G2267" s="1">
        <v>24.79999923706055</v>
      </c>
      <c r="I2267" s="2">
        <v>42811</v>
      </c>
      <c r="J2267">
        <f t="shared" si="229"/>
        <v>2.7099856364765267E-3</v>
      </c>
      <c r="K2267">
        <f t="shared" si="230"/>
        <v>5.0215674752989202E-3</v>
      </c>
      <c r="L2267">
        <f t="shared" si="231"/>
        <v>-6.7848469393740941E-4</v>
      </c>
      <c r="M2267">
        <f t="shared" si="232"/>
        <v>6.6204601629004369E-3</v>
      </c>
      <c r="N2267">
        <f t="shared" si="233"/>
        <v>4.6265495237775246E-3</v>
      </c>
      <c r="O2267">
        <f t="shared" si="234"/>
        <v>1.6154688129628217E-3</v>
      </c>
    </row>
    <row r="2268" spans="1:15">
      <c r="A2268" s="2">
        <v>42814</v>
      </c>
      <c r="B2268" s="1">
        <v>73.949996948242188</v>
      </c>
      <c r="C2268" s="1">
        <v>28.120000839233398</v>
      </c>
      <c r="D2268" s="1">
        <v>44.299999237060547</v>
      </c>
      <c r="E2268" s="1">
        <v>31.969999313354489</v>
      </c>
      <c r="F2268" s="1">
        <v>15.19999980926514</v>
      </c>
      <c r="G2268" s="1">
        <v>24.920000076293949</v>
      </c>
      <c r="I2268" s="2">
        <v>42814</v>
      </c>
      <c r="J2268">
        <f t="shared" si="229"/>
        <v>-6.7571691564611484E-4</v>
      </c>
      <c r="K2268">
        <f t="shared" si="230"/>
        <v>3.5688929277666167E-3</v>
      </c>
      <c r="L2268">
        <f t="shared" si="231"/>
        <v>2.4892648510987706E-3</v>
      </c>
      <c r="M2268">
        <f t="shared" si="232"/>
        <v>1.2527092952211352E-3</v>
      </c>
      <c r="N2268">
        <f t="shared" si="233"/>
        <v>0</v>
      </c>
      <c r="O2268">
        <f t="shared" si="234"/>
        <v>4.8387436663333413E-3</v>
      </c>
    </row>
    <row r="2269" spans="1:15">
      <c r="A2269" s="2">
        <v>42815</v>
      </c>
      <c r="B2269" s="1">
        <v>74.900001525878906</v>
      </c>
      <c r="C2269" s="1">
        <v>28.190000534057621</v>
      </c>
      <c r="D2269" s="1">
        <v>44.880001068115227</v>
      </c>
      <c r="E2269" s="1">
        <v>32.290000915527337</v>
      </c>
      <c r="F2269" s="1">
        <v>15.19999980926514</v>
      </c>
      <c r="G2269" s="1">
        <v>25.030000686645511</v>
      </c>
      <c r="I2269" s="2">
        <v>42815</v>
      </c>
      <c r="J2269">
        <f t="shared" si="229"/>
        <v>1.2846580349443823E-2</v>
      </c>
      <c r="K2269">
        <f t="shared" si="230"/>
        <v>2.4893205097831221E-3</v>
      </c>
      <c r="L2269">
        <f t="shared" si="231"/>
        <v>1.3092592348612543E-2</v>
      </c>
      <c r="M2269">
        <f t="shared" si="232"/>
        <v>1.0009434127174883E-2</v>
      </c>
      <c r="N2269">
        <f t="shared" si="233"/>
        <v>0</v>
      </c>
      <c r="O2269">
        <f t="shared" si="234"/>
        <v>4.414149679566195E-3</v>
      </c>
    </row>
    <row r="2270" spans="1:15">
      <c r="A2270" s="2">
        <v>42816</v>
      </c>
      <c r="B2270" s="1">
        <v>74.199996948242188</v>
      </c>
      <c r="C2270" s="1">
        <v>28.069999694824219</v>
      </c>
      <c r="D2270" s="1">
        <v>45.200000762939453</v>
      </c>
      <c r="E2270" s="1">
        <v>32.119998931884773</v>
      </c>
      <c r="F2270" s="1">
        <v>15.13000011444092</v>
      </c>
      <c r="G2270" s="1">
        <v>25.079999923706051</v>
      </c>
      <c r="I2270" s="2">
        <v>42816</v>
      </c>
      <c r="J2270">
        <f t="shared" si="229"/>
        <v>-9.3458553187727011E-3</v>
      </c>
      <c r="K2270">
        <f t="shared" si="230"/>
        <v>-4.2568583526071072E-3</v>
      </c>
      <c r="L2270">
        <f t="shared" si="231"/>
        <v>7.1301178076746538E-3</v>
      </c>
      <c r="M2270">
        <f t="shared" si="232"/>
        <v>-5.2648491428445524E-3</v>
      </c>
      <c r="N2270">
        <f t="shared" si="233"/>
        <v>-4.6052431383290082E-3</v>
      </c>
      <c r="O2270">
        <f t="shared" si="234"/>
        <v>1.9975723407477304E-3</v>
      </c>
    </row>
    <row r="2271" spans="1:15">
      <c r="A2271" s="2">
        <v>42817</v>
      </c>
      <c r="B2271" s="1">
        <v>74.349998474121094</v>
      </c>
      <c r="C2271" s="1">
        <v>28.10000038146973</v>
      </c>
      <c r="D2271" s="1">
        <v>45.520000457763672</v>
      </c>
      <c r="E2271" s="1">
        <v>32.340000152587891</v>
      </c>
      <c r="F2271" s="1">
        <v>15.170000076293951</v>
      </c>
      <c r="G2271" s="1">
        <v>25</v>
      </c>
      <c r="I2271" s="2">
        <v>42817</v>
      </c>
      <c r="J2271">
        <f t="shared" si="229"/>
        <v>2.0215839898691506E-3</v>
      </c>
      <c r="K2271">
        <f t="shared" si="230"/>
        <v>1.0687811532482184E-3</v>
      </c>
      <c r="L2271">
        <f t="shared" si="231"/>
        <v>7.079639146523954E-3</v>
      </c>
      <c r="M2271">
        <f t="shared" si="232"/>
        <v>6.8493533007165774E-3</v>
      </c>
      <c r="N2271">
        <f t="shared" si="233"/>
        <v>2.643751589588733E-3</v>
      </c>
      <c r="O2271">
        <f t="shared" si="234"/>
        <v>-3.1897896311568093E-3</v>
      </c>
    </row>
    <row r="2272" spans="1:15">
      <c r="A2272" s="2">
        <v>42818</v>
      </c>
      <c r="B2272" s="1">
        <v>74.25</v>
      </c>
      <c r="C2272" s="1">
        <v>28.04999923706055</v>
      </c>
      <c r="D2272" s="1">
        <v>45.520000457763672</v>
      </c>
      <c r="E2272" s="1">
        <v>32.080001831054688</v>
      </c>
      <c r="F2272" s="1">
        <v>15.14000034332275</v>
      </c>
      <c r="G2272" s="1">
        <v>24.979999542236332</v>
      </c>
      <c r="I2272" s="2">
        <v>42818</v>
      </c>
      <c r="J2272">
        <f t="shared" si="229"/>
        <v>-1.3449694172609848E-3</v>
      </c>
      <c r="K2272">
        <f t="shared" si="230"/>
        <v>-1.7794001327541779E-3</v>
      </c>
      <c r="L2272">
        <f t="shared" si="231"/>
        <v>0</v>
      </c>
      <c r="M2272">
        <f t="shared" si="232"/>
        <v>-8.0395275295754038E-3</v>
      </c>
      <c r="N2272">
        <f t="shared" si="233"/>
        <v>-1.9775697310694582E-3</v>
      </c>
      <c r="O2272">
        <f t="shared" si="234"/>
        <v>-8.0001831054673286E-4</v>
      </c>
    </row>
    <row r="2273" spans="1:15">
      <c r="A2273" s="2">
        <v>42821</v>
      </c>
      <c r="B2273" s="1">
        <v>74.199996948242188</v>
      </c>
      <c r="C2273" s="1">
        <v>27.809999465942379</v>
      </c>
      <c r="D2273" s="1">
        <v>45.319999694824219</v>
      </c>
      <c r="E2273" s="1">
        <v>32.119998931884773</v>
      </c>
      <c r="F2273" s="1">
        <v>15.069999694824221</v>
      </c>
      <c r="G2273" s="1">
        <v>24.860000610351559</v>
      </c>
      <c r="I2273" s="2">
        <v>42821</v>
      </c>
      <c r="J2273">
        <f t="shared" si="229"/>
        <v>-6.7344177451599322E-4</v>
      </c>
      <c r="K2273">
        <f t="shared" si="230"/>
        <v>-8.5561418055611158E-3</v>
      </c>
      <c r="L2273">
        <f t="shared" si="231"/>
        <v>-4.3936898270690141E-3</v>
      </c>
      <c r="M2273">
        <f t="shared" si="232"/>
        <v>1.2467923487263172E-3</v>
      </c>
      <c r="N2273">
        <f t="shared" si="233"/>
        <v>-4.6235565991517612E-3</v>
      </c>
      <c r="O2273">
        <f t="shared" si="234"/>
        <v>-4.8038004036740599E-3</v>
      </c>
    </row>
    <row r="2274" spans="1:15">
      <c r="A2274" s="2">
        <v>42822</v>
      </c>
      <c r="B2274" s="1">
        <v>74.25</v>
      </c>
      <c r="C2274" s="1">
        <v>27.889999389648441</v>
      </c>
      <c r="D2274" s="1">
        <v>45.700000762939453</v>
      </c>
      <c r="E2274" s="1">
        <v>32</v>
      </c>
      <c r="F2274" s="1">
        <v>14.97999954223633</v>
      </c>
      <c r="G2274" s="1">
        <v>24.75</v>
      </c>
      <c r="I2274" s="2">
        <v>42822</v>
      </c>
      <c r="J2274">
        <f t="shared" si="229"/>
        <v>6.7389560396736753E-4</v>
      </c>
      <c r="K2274">
        <f t="shared" si="230"/>
        <v>2.8766603826812006E-3</v>
      </c>
      <c r="L2274">
        <f t="shared" si="231"/>
        <v>8.3848426891898788E-3</v>
      </c>
      <c r="M2274">
        <f t="shared" si="232"/>
        <v>-3.7359569076963013E-3</v>
      </c>
      <c r="N2274">
        <f t="shared" si="233"/>
        <v>-5.9721403059351825E-3</v>
      </c>
      <c r="O2274">
        <f t="shared" si="234"/>
        <v>-4.424803203977209E-3</v>
      </c>
    </row>
    <row r="2275" spans="1:15">
      <c r="A2275" s="2">
        <v>42823</v>
      </c>
      <c r="B2275" s="1">
        <v>74</v>
      </c>
      <c r="C2275" s="1">
        <v>27.979999542236332</v>
      </c>
      <c r="D2275" s="1">
        <v>45.659999847412109</v>
      </c>
      <c r="E2275" s="1">
        <v>31.889999389648441</v>
      </c>
      <c r="F2275" s="1">
        <v>15.039999961853029</v>
      </c>
      <c r="G2275" s="1">
        <v>24.79999923706055</v>
      </c>
      <c r="I2275" s="2">
        <v>42823</v>
      </c>
      <c r="J2275">
        <f t="shared" si="229"/>
        <v>-3.3670033670033669E-3</v>
      </c>
      <c r="K2275">
        <f t="shared" si="230"/>
        <v>3.226968610881174E-3</v>
      </c>
      <c r="L2275">
        <f t="shared" si="231"/>
        <v>-8.7529354178441515E-4</v>
      </c>
      <c r="M2275">
        <f t="shared" si="232"/>
        <v>-3.4375190734862171E-3</v>
      </c>
      <c r="N2275">
        <f t="shared" si="233"/>
        <v>4.0053685881316047E-3</v>
      </c>
      <c r="O2275">
        <f t="shared" si="234"/>
        <v>2.020171194365674E-3</v>
      </c>
    </row>
    <row r="2276" spans="1:15">
      <c r="A2276" s="2">
        <v>42824</v>
      </c>
      <c r="B2276" s="1">
        <v>73.900001525878906</v>
      </c>
      <c r="C2276" s="1">
        <v>28</v>
      </c>
      <c r="D2276" s="1">
        <v>45.650001525878913</v>
      </c>
      <c r="E2276" s="1">
        <v>31.85000038146973</v>
      </c>
      <c r="F2276" s="1">
        <v>15.02000045776367</v>
      </c>
      <c r="G2276" s="1">
        <v>24.79999923706055</v>
      </c>
      <c r="I2276" s="2">
        <v>42824</v>
      </c>
      <c r="J2276">
        <f t="shared" si="229"/>
        <v>-1.3513307313661317E-3</v>
      </c>
      <c r="K2276">
        <f t="shared" si="230"/>
        <v>7.1481265514237264E-4</v>
      </c>
      <c r="L2276">
        <f t="shared" si="231"/>
        <v>-2.1897331508122418E-4</v>
      </c>
      <c r="M2276">
        <f t="shared" si="232"/>
        <v>-1.2542806191365027E-3</v>
      </c>
      <c r="N2276">
        <f t="shared" si="233"/>
        <v>-1.329754264633319E-3</v>
      </c>
      <c r="O2276">
        <f t="shared" si="234"/>
        <v>0</v>
      </c>
    </row>
    <row r="2277" spans="1:15">
      <c r="A2277" s="2">
        <v>42825</v>
      </c>
      <c r="B2277" s="1">
        <v>73.699996948242188</v>
      </c>
      <c r="C2277" s="1">
        <v>27.969999313354489</v>
      </c>
      <c r="D2277" s="1">
        <v>46</v>
      </c>
      <c r="E2277" s="1">
        <v>31.870000839233398</v>
      </c>
      <c r="F2277" s="1">
        <v>15</v>
      </c>
      <c r="G2277" s="1">
        <v>24.729999542236332</v>
      </c>
      <c r="I2277" s="2">
        <v>42825</v>
      </c>
      <c r="J2277">
        <f t="shared" si="229"/>
        <v>-2.7064218336542187E-3</v>
      </c>
      <c r="K2277">
        <f t="shared" si="230"/>
        <v>-1.0714530944825487E-3</v>
      </c>
      <c r="L2277">
        <f t="shared" si="231"/>
        <v>7.6669980815372608E-3</v>
      </c>
      <c r="M2277">
        <f t="shared" si="232"/>
        <v>6.2795785005090776E-4</v>
      </c>
      <c r="N2277">
        <f t="shared" si="233"/>
        <v>-1.3315883591289829E-3</v>
      </c>
      <c r="O2277">
        <f t="shared" si="234"/>
        <v>-2.8225684265188529E-3</v>
      </c>
    </row>
    <row r="2278" spans="1:15">
      <c r="A2278" s="2">
        <v>42830</v>
      </c>
      <c r="B2278" s="1">
        <v>74.650001525878906</v>
      </c>
      <c r="C2278" s="1">
        <v>28.059999465942379</v>
      </c>
      <c r="D2278" s="1">
        <v>46.189998626708977</v>
      </c>
      <c r="E2278" s="1">
        <v>32.310001373291023</v>
      </c>
      <c r="F2278" s="1">
        <v>15.010000228881839</v>
      </c>
      <c r="G2278" s="1">
        <v>24.909999847412109</v>
      </c>
      <c r="I2278" s="2">
        <v>42830</v>
      </c>
      <c r="J2278">
        <f t="shared" si="229"/>
        <v>1.2890157625160895E-2</v>
      </c>
      <c r="K2278">
        <f t="shared" si="230"/>
        <v>3.2177388200692364E-3</v>
      </c>
      <c r="L2278">
        <f t="shared" si="231"/>
        <v>4.1304049284560272E-3</v>
      </c>
      <c r="M2278">
        <f t="shared" si="232"/>
        <v>1.3806103623190494E-2</v>
      </c>
      <c r="N2278">
        <f t="shared" si="233"/>
        <v>6.6668192545596601E-4</v>
      </c>
      <c r="O2278">
        <f t="shared" si="234"/>
        <v>7.2786214519881178E-3</v>
      </c>
    </row>
    <row r="2279" spans="1:15">
      <c r="A2279" s="2">
        <v>42831</v>
      </c>
      <c r="B2279" s="1">
        <v>74.400001525878906</v>
      </c>
      <c r="C2279" s="1">
        <v>28.120000839233398</v>
      </c>
      <c r="D2279" s="1">
        <v>45.569999694824219</v>
      </c>
      <c r="E2279" s="1">
        <v>32.119998931884773</v>
      </c>
      <c r="F2279" s="1">
        <v>14.97999954223633</v>
      </c>
      <c r="G2279" s="1">
        <v>24.85000038146973</v>
      </c>
      <c r="I2279" s="2">
        <v>42831</v>
      </c>
      <c r="J2279">
        <f t="shared" si="229"/>
        <v>-3.3489617533809767E-3</v>
      </c>
      <c r="K2279">
        <f t="shared" si="230"/>
        <v>2.1383241066645566E-3</v>
      </c>
      <c r="L2279">
        <f t="shared" si="231"/>
        <v>-1.3422796066641348E-2</v>
      </c>
      <c r="M2279">
        <f t="shared" si="232"/>
        <v>-5.8806076549199719E-3</v>
      </c>
      <c r="N2279">
        <f t="shared" si="233"/>
        <v>-1.9987132703557908E-3</v>
      </c>
      <c r="O2279">
        <f t="shared" si="234"/>
        <v>-2.4086497916463289E-3</v>
      </c>
    </row>
    <row r="2280" spans="1:15">
      <c r="A2280" s="2">
        <v>42832</v>
      </c>
      <c r="B2280" s="1">
        <v>74.099998474121094</v>
      </c>
      <c r="C2280" s="1">
        <v>28.04000091552734</v>
      </c>
      <c r="D2280" s="1">
        <v>44.720001220703118</v>
      </c>
      <c r="E2280" s="1">
        <v>31.809999465942379</v>
      </c>
      <c r="F2280" s="1">
        <v>14.86999988555908</v>
      </c>
      <c r="G2280" s="1">
        <v>24.79000091552734</v>
      </c>
      <c r="I2280" s="2">
        <v>42832</v>
      </c>
      <c r="J2280">
        <f t="shared" si="229"/>
        <v>-4.0322990000673728E-3</v>
      </c>
      <c r="K2280">
        <f t="shared" si="230"/>
        <v>-2.8449474153087965E-3</v>
      </c>
      <c r="L2280">
        <f t="shared" si="231"/>
        <v>-1.8652588979886312E-2</v>
      </c>
      <c r="M2280">
        <f t="shared" si="232"/>
        <v>-9.6512912905069945E-3</v>
      </c>
      <c r="N2280">
        <f t="shared" si="233"/>
        <v>-7.3431014712052557E-3</v>
      </c>
      <c r="O2280">
        <f t="shared" si="234"/>
        <v>-2.4144653932130565E-3</v>
      </c>
    </row>
    <row r="2281" spans="1:15">
      <c r="A2281" s="2">
        <v>42835</v>
      </c>
      <c r="B2281" s="1">
        <v>74.199996948242188</v>
      </c>
      <c r="C2281" s="1">
        <v>27.829999923706051</v>
      </c>
      <c r="D2281" s="1">
        <v>45.299999237060547</v>
      </c>
      <c r="E2281" s="1">
        <v>32.060001373291023</v>
      </c>
      <c r="F2281" s="1">
        <v>14.909999847412109</v>
      </c>
      <c r="G2281" s="1">
        <v>24.819999694824219</v>
      </c>
      <c r="I2281" s="2">
        <v>42835</v>
      </c>
      <c r="J2281">
        <f t="shared" si="229"/>
        <v>1.3495071009484232E-3</v>
      </c>
      <c r="K2281">
        <f t="shared" si="230"/>
        <v>-7.4893361256988976E-3</v>
      </c>
      <c r="L2281">
        <f t="shared" si="231"/>
        <v>1.2969543840014901E-2</v>
      </c>
      <c r="M2281">
        <f t="shared" si="232"/>
        <v>7.8592238775832095E-3</v>
      </c>
      <c r="N2281">
        <f t="shared" si="233"/>
        <v>2.6899772804890782E-3</v>
      </c>
      <c r="O2281">
        <f t="shared" si="234"/>
        <v>1.210116102823081E-3</v>
      </c>
    </row>
    <row r="2282" spans="1:15">
      <c r="A2282" s="2">
        <v>42836</v>
      </c>
      <c r="B2282" s="1">
        <v>73.900001525878906</v>
      </c>
      <c r="C2282" s="1">
        <v>27.760000228881839</v>
      </c>
      <c r="D2282" s="1">
        <v>45.189998626708977</v>
      </c>
      <c r="E2282" s="1">
        <v>31.95000076293945</v>
      </c>
      <c r="F2282" s="1">
        <v>14.85999965667725</v>
      </c>
      <c r="G2282" s="1">
        <v>24.590000152587891</v>
      </c>
      <c r="I2282" s="2">
        <v>42836</v>
      </c>
      <c r="J2282">
        <f t="shared" si="229"/>
        <v>-4.0430651577053498E-3</v>
      </c>
      <c r="K2282">
        <f t="shared" si="230"/>
        <v>-2.5152603311574123E-3</v>
      </c>
      <c r="L2282">
        <f t="shared" si="231"/>
        <v>-2.4282695850815074E-3</v>
      </c>
      <c r="M2282">
        <f t="shared" si="232"/>
        <v>-3.4310856406641935E-3</v>
      </c>
      <c r="N2282">
        <f t="shared" si="233"/>
        <v>-3.3534668844103399E-3</v>
      </c>
      <c r="O2282">
        <f t="shared" si="234"/>
        <v>-9.2667020573852198E-3</v>
      </c>
    </row>
    <row r="2283" spans="1:15">
      <c r="A2283" s="2">
        <v>42837</v>
      </c>
      <c r="B2283" s="1">
        <v>74.050003051757813</v>
      </c>
      <c r="C2283" s="1">
        <v>28.10000038146973</v>
      </c>
      <c r="D2283" s="1">
        <v>44.799999237060547</v>
      </c>
      <c r="E2283" s="1">
        <v>32.169998168945313</v>
      </c>
      <c r="F2283" s="1">
        <v>14.80000019073486</v>
      </c>
      <c r="G2283" s="1">
        <v>24.489999771118161</v>
      </c>
      <c r="I2283" s="2">
        <v>42837</v>
      </c>
      <c r="J2283">
        <f t="shared" si="229"/>
        <v>2.0297905653814835E-3</v>
      </c>
      <c r="K2283">
        <f t="shared" si="230"/>
        <v>1.2247844012412881E-2</v>
      </c>
      <c r="L2283">
        <f t="shared" si="231"/>
        <v>-8.6302146824568868E-3</v>
      </c>
      <c r="M2283">
        <f t="shared" si="232"/>
        <v>6.8856776448359257E-3</v>
      </c>
      <c r="N2283">
        <f t="shared" si="233"/>
        <v>-4.0376492145764971E-3</v>
      </c>
      <c r="O2283">
        <f t="shared" si="234"/>
        <v>-4.0667092659292204E-3</v>
      </c>
    </row>
    <row r="2284" spans="1:15">
      <c r="A2284" s="2">
        <v>42838</v>
      </c>
      <c r="B2284" s="1">
        <v>74.400001525878906</v>
      </c>
      <c r="C2284" s="1">
        <v>27.489999771118161</v>
      </c>
      <c r="D2284" s="1">
        <v>45.400001525878913</v>
      </c>
      <c r="E2284" s="1">
        <v>32.180000305175781</v>
      </c>
      <c r="F2284" s="1">
        <v>14.86999988555908</v>
      </c>
      <c r="G2284" s="1">
        <v>24.520000457763668</v>
      </c>
      <c r="I2284" s="2">
        <v>42838</v>
      </c>
      <c r="J2284">
        <f t="shared" si="229"/>
        <v>4.7265153233884364E-3</v>
      </c>
      <c r="K2284">
        <f t="shared" si="230"/>
        <v>-2.170820647937886E-2</v>
      </c>
      <c r="L2284">
        <f t="shared" si="231"/>
        <v>1.3392908460632695E-2</v>
      </c>
      <c r="M2284">
        <f t="shared" si="232"/>
        <v>3.1091503884896456E-4</v>
      </c>
      <c r="N2284">
        <f t="shared" si="233"/>
        <v>4.7297090487905492E-3</v>
      </c>
      <c r="O2284">
        <f t="shared" si="234"/>
        <v>1.2250178409919212E-3</v>
      </c>
    </row>
    <row r="2285" spans="1:15">
      <c r="A2285" s="2">
        <v>42839</v>
      </c>
      <c r="B2285" s="1">
        <v>73.550003051757813</v>
      </c>
      <c r="C2285" s="1">
        <v>27.020000457763668</v>
      </c>
      <c r="D2285" s="1">
        <v>44.389999389648438</v>
      </c>
      <c r="E2285" s="1">
        <v>31.739999771118161</v>
      </c>
      <c r="F2285" s="1">
        <v>14.680000305175779</v>
      </c>
      <c r="G2285" s="1">
        <v>24.270000457763668</v>
      </c>
      <c r="I2285" s="2">
        <v>42839</v>
      </c>
      <c r="J2285">
        <f t="shared" si="229"/>
        <v>-1.14247104393598E-2</v>
      </c>
      <c r="K2285">
        <f t="shared" si="230"/>
        <v>-1.7097101392059229E-2</v>
      </c>
      <c r="L2285">
        <f t="shared" si="231"/>
        <v>-2.2246742341071383E-2</v>
      </c>
      <c r="M2285">
        <f t="shared" si="232"/>
        <v>-1.3673105341358613E-2</v>
      </c>
      <c r="N2285">
        <f t="shared" si="233"/>
        <v>-1.2777376048793239E-2</v>
      </c>
      <c r="O2285">
        <f t="shared" si="234"/>
        <v>-1.0195758374092669E-2</v>
      </c>
    </row>
    <row r="2286" spans="1:15">
      <c r="A2286" s="2">
        <v>42842</v>
      </c>
      <c r="B2286" s="1">
        <v>73.599998474121094</v>
      </c>
      <c r="C2286" s="1">
        <v>27.04999923706055</v>
      </c>
      <c r="D2286" s="1">
        <v>44.650001525878913</v>
      </c>
      <c r="E2286" s="1">
        <v>31.60000038146973</v>
      </c>
      <c r="F2286" s="1">
        <v>14.64000034332275</v>
      </c>
      <c r="G2286" s="1">
        <v>24.180000305175781</v>
      </c>
      <c r="I2286" s="2">
        <v>42842</v>
      </c>
      <c r="J2286">
        <f t="shared" si="229"/>
        <v>6.7974738666018832E-4</v>
      </c>
      <c r="K2286">
        <f t="shared" si="230"/>
        <v>1.1102434784845661E-3</v>
      </c>
      <c r="L2286">
        <f t="shared" si="231"/>
        <v>5.8572232440964453E-3</v>
      </c>
      <c r="M2286">
        <f t="shared" si="232"/>
        <v>-4.410818861310231E-3</v>
      </c>
      <c r="N2286">
        <f t="shared" si="233"/>
        <v>-2.7247929851150067E-3</v>
      </c>
      <c r="O2286">
        <f t="shared" si="234"/>
        <v>-3.7082880465746822E-3</v>
      </c>
    </row>
    <row r="2287" spans="1:15">
      <c r="A2287" s="2">
        <v>42843</v>
      </c>
      <c r="B2287" s="1">
        <v>73.599998474121094</v>
      </c>
      <c r="C2287" s="1">
        <v>27.270000457763668</v>
      </c>
      <c r="D2287" s="1">
        <v>44.869998931884773</v>
      </c>
      <c r="E2287" s="1">
        <v>31.979999542236332</v>
      </c>
      <c r="F2287" s="1">
        <v>14.659999847412109</v>
      </c>
      <c r="G2287" s="1">
        <v>24.25</v>
      </c>
      <c r="I2287" s="2">
        <v>42843</v>
      </c>
      <c r="J2287">
        <f t="shared" si="229"/>
        <v>0</v>
      </c>
      <c r="K2287">
        <f t="shared" si="230"/>
        <v>8.1331322332053729E-3</v>
      </c>
      <c r="L2287">
        <f t="shared" si="231"/>
        <v>4.9271533815816336E-3</v>
      </c>
      <c r="M2287">
        <f t="shared" si="232"/>
        <v>1.2025289752510049E-2</v>
      </c>
      <c r="N2287">
        <f t="shared" si="233"/>
        <v>1.3660863128654721E-3</v>
      </c>
      <c r="O2287">
        <f t="shared" si="234"/>
        <v>2.8949418503206206E-3</v>
      </c>
    </row>
    <row r="2288" spans="1:15">
      <c r="A2288" s="2">
        <v>42844</v>
      </c>
      <c r="B2288" s="1">
        <v>72.800003051757813</v>
      </c>
      <c r="C2288" s="1">
        <v>27</v>
      </c>
      <c r="D2288" s="1">
        <v>44.430000305175781</v>
      </c>
      <c r="E2288" s="1">
        <v>31.809999465942379</v>
      </c>
      <c r="F2288" s="1">
        <v>14.44999980926514</v>
      </c>
      <c r="G2288" s="1">
        <v>24.180000305175781</v>
      </c>
      <c r="I2288" s="2">
        <v>42844</v>
      </c>
      <c r="J2288">
        <f t="shared" si="229"/>
        <v>-1.0869503246587323E-2</v>
      </c>
      <c r="K2288">
        <f t="shared" si="230"/>
        <v>-9.9010067191546442E-3</v>
      </c>
      <c r="L2288">
        <f t="shared" si="231"/>
        <v>-9.8060761574105364E-3</v>
      </c>
      <c r="M2288">
        <f t="shared" si="232"/>
        <v>-5.315824850761223E-3</v>
      </c>
      <c r="N2288">
        <f t="shared" si="233"/>
        <v>-1.4324695793502333E-2</v>
      </c>
      <c r="O2288">
        <f t="shared" si="234"/>
        <v>-2.886585353576031E-3</v>
      </c>
    </row>
    <row r="2289" spans="1:15">
      <c r="A2289" s="2">
        <v>42845</v>
      </c>
      <c r="B2289" s="1">
        <v>72.800003051757813</v>
      </c>
      <c r="C2289" s="1">
        <v>27.190000534057621</v>
      </c>
      <c r="D2289" s="1">
        <v>44.560001373291023</v>
      </c>
      <c r="E2289" s="1">
        <v>31.60000038146973</v>
      </c>
      <c r="F2289" s="1">
        <v>14.5</v>
      </c>
      <c r="G2289" s="1">
        <v>24.010000228881839</v>
      </c>
      <c r="I2289" s="2">
        <v>42845</v>
      </c>
      <c r="J2289">
        <f t="shared" si="229"/>
        <v>0</v>
      </c>
      <c r="K2289">
        <f t="shared" si="230"/>
        <v>7.0370568169489164E-3</v>
      </c>
      <c r="L2289">
        <f t="shared" si="231"/>
        <v>2.9259749543620252E-3</v>
      </c>
      <c r="M2289">
        <f t="shared" si="232"/>
        <v>-6.6016689090952763E-3</v>
      </c>
      <c r="N2289">
        <f t="shared" si="233"/>
        <v>3.4602208577747037E-3</v>
      </c>
      <c r="O2289">
        <f t="shared" si="234"/>
        <v>-7.0306068713139299E-3</v>
      </c>
    </row>
    <row r="2290" spans="1:15">
      <c r="A2290" s="2">
        <v>42846</v>
      </c>
      <c r="B2290" s="1">
        <v>73.5</v>
      </c>
      <c r="C2290" s="1">
        <v>27.139999389648441</v>
      </c>
      <c r="D2290" s="1">
        <v>44.900001525878913</v>
      </c>
      <c r="E2290" s="1">
        <v>31.870000839233398</v>
      </c>
      <c r="F2290" s="1">
        <v>14.60000038146973</v>
      </c>
      <c r="G2290" s="1">
        <v>24.090000152587891</v>
      </c>
      <c r="I2290" s="2">
        <v>42846</v>
      </c>
      <c r="J2290">
        <f t="shared" si="229"/>
        <v>9.6153422925616978E-3</v>
      </c>
      <c r="K2290">
        <f t="shared" si="230"/>
        <v>-1.8389534176929975E-3</v>
      </c>
      <c r="L2290">
        <f t="shared" si="231"/>
        <v>7.6301647690631474E-3</v>
      </c>
      <c r="M2290">
        <f t="shared" si="232"/>
        <v>8.5443181805148604E-3</v>
      </c>
      <c r="N2290">
        <f t="shared" si="233"/>
        <v>6.8965780323951807E-3</v>
      </c>
      <c r="O2290">
        <f t="shared" si="234"/>
        <v>3.3319418135539427E-3</v>
      </c>
    </row>
    <row r="2291" spans="1:15">
      <c r="A2291" s="2">
        <v>42849</v>
      </c>
      <c r="B2291" s="1">
        <v>73.650001525878906</v>
      </c>
      <c r="C2291" s="1">
        <v>27.20000076293945</v>
      </c>
      <c r="D2291" s="1">
        <v>44.900001525878913</v>
      </c>
      <c r="E2291" s="1">
        <v>31.659999847412109</v>
      </c>
      <c r="F2291" s="1">
        <v>14.60000038146973</v>
      </c>
      <c r="G2291" s="1">
        <v>24.110000610351559</v>
      </c>
      <c r="I2291" s="2">
        <v>42849</v>
      </c>
      <c r="J2291">
        <f t="shared" si="229"/>
        <v>2.0408370867878401E-3</v>
      </c>
      <c r="K2291">
        <f t="shared" si="230"/>
        <v>2.2108096772431706E-3</v>
      </c>
      <c r="L2291">
        <f t="shared" si="231"/>
        <v>0</v>
      </c>
      <c r="M2291">
        <f t="shared" si="232"/>
        <v>-6.5892998522537986E-3</v>
      </c>
      <c r="N2291">
        <f t="shared" si="233"/>
        <v>0</v>
      </c>
      <c r="O2291">
        <f t="shared" si="234"/>
        <v>8.3023900527122885E-4</v>
      </c>
    </row>
    <row r="2292" spans="1:15">
      <c r="A2292" s="2">
        <v>42850</v>
      </c>
      <c r="B2292" s="1">
        <v>74.349998474121094</v>
      </c>
      <c r="C2292" s="1">
        <v>27.39999961853027</v>
      </c>
      <c r="D2292" s="1">
        <v>45.299999237060547</v>
      </c>
      <c r="E2292" s="1">
        <v>32</v>
      </c>
      <c r="F2292" s="1">
        <v>14.80000019073486</v>
      </c>
      <c r="G2292" s="1">
        <v>24.229999542236332</v>
      </c>
      <c r="I2292" s="2">
        <v>42850</v>
      </c>
      <c r="J2292">
        <f t="shared" si="229"/>
        <v>9.5043711302059478E-3</v>
      </c>
      <c r="K2292">
        <f t="shared" si="230"/>
        <v>7.3528988963604295E-3</v>
      </c>
      <c r="L2292">
        <f t="shared" si="231"/>
        <v>8.9086346901589234E-3</v>
      </c>
      <c r="M2292">
        <f t="shared" si="232"/>
        <v>1.0739107840383715E-2</v>
      </c>
      <c r="N2292">
        <f t="shared" si="233"/>
        <v>1.3698616715035753E-2</v>
      </c>
      <c r="O2292">
        <f t="shared" si="234"/>
        <v>4.9771434610935486E-3</v>
      </c>
    </row>
    <row r="2293" spans="1:15">
      <c r="A2293" s="2">
        <v>42851</v>
      </c>
      <c r="B2293" s="1">
        <v>74.550003051757813</v>
      </c>
      <c r="C2293" s="1">
        <v>27.659999847412109</v>
      </c>
      <c r="D2293" s="1">
        <v>45.319999694824219</v>
      </c>
      <c r="E2293" s="1">
        <v>32.180000305175781</v>
      </c>
      <c r="F2293" s="1">
        <v>14.819999694824221</v>
      </c>
      <c r="G2293" s="1">
        <v>24.45000076293945</v>
      </c>
      <c r="I2293" s="2">
        <v>42851</v>
      </c>
      <c r="J2293">
        <f t="shared" si="229"/>
        <v>2.6900414491109114E-3</v>
      </c>
      <c r="K2293">
        <f t="shared" si="230"/>
        <v>9.4890595803514052E-3</v>
      </c>
      <c r="L2293">
        <f t="shared" si="231"/>
        <v>4.4151121634698016E-4</v>
      </c>
      <c r="M2293">
        <f t="shared" si="232"/>
        <v>5.6250095367431641E-3</v>
      </c>
      <c r="N2293">
        <f t="shared" si="233"/>
        <v>1.351317826460634E-3</v>
      </c>
      <c r="O2293">
        <f t="shared" si="234"/>
        <v>9.079703873688668E-3</v>
      </c>
    </row>
    <row r="2294" spans="1:15">
      <c r="A2294" s="2">
        <v>42852</v>
      </c>
      <c r="B2294" s="1">
        <v>74.5</v>
      </c>
      <c r="C2294" s="1">
        <v>27.79000091552734</v>
      </c>
      <c r="D2294" s="1">
        <v>45.299999237060547</v>
      </c>
      <c r="E2294" s="1">
        <v>32.279998779296882</v>
      </c>
      <c r="F2294" s="1">
        <v>14.819999694824221</v>
      </c>
      <c r="G2294" s="1">
        <v>24.440000534057621</v>
      </c>
      <c r="I2294" s="2">
        <v>42852</v>
      </c>
      <c r="J2294">
        <f t="shared" si="229"/>
        <v>-6.7073171979747459E-4</v>
      </c>
      <c r="K2294">
        <f t="shared" si="230"/>
        <v>4.6999663352273596E-3</v>
      </c>
      <c r="L2294">
        <f t="shared" si="231"/>
        <v>-4.4131637021957069E-4</v>
      </c>
      <c r="M2294">
        <f t="shared" si="232"/>
        <v>3.1074727524168871E-3</v>
      </c>
      <c r="N2294">
        <f t="shared" si="233"/>
        <v>0</v>
      </c>
      <c r="O2294">
        <f t="shared" si="234"/>
        <v>-4.0900730346752658E-4</v>
      </c>
    </row>
    <row r="2295" spans="1:15">
      <c r="A2295" s="2">
        <v>42853</v>
      </c>
      <c r="B2295" s="1">
        <v>74.550003051757813</v>
      </c>
      <c r="C2295" s="1">
        <v>27.739999771118161</v>
      </c>
      <c r="D2295" s="1">
        <v>45.639999389648438</v>
      </c>
      <c r="E2295" s="1">
        <v>32.419998168945313</v>
      </c>
      <c r="F2295" s="1">
        <v>14.80000019073486</v>
      </c>
      <c r="G2295" s="1">
        <v>24.45000076293945</v>
      </c>
      <c r="I2295" s="2">
        <v>42853</v>
      </c>
      <c r="J2295">
        <f t="shared" si="229"/>
        <v>6.7118190278942955E-4</v>
      </c>
      <c r="K2295">
        <f t="shared" si="230"/>
        <v>-1.7992494696623823E-3</v>
      </c>
      <c r="L2295">
        <f t="shared" si="231"/>
        <v>7.5055222585905003E-3</v>
      </c>
      <c r="M2295">
        <f t="shared" si="232"/>
        <v>4.3370320614206613E-3</v>
      </c>
      <c r="N2295">
        <f t="shared" si="233"/>
        <v>-1.3494942308497808E-3</v>
      </c>
      <c r="O2295">
        <f t="shared" si="234"/>
        <v>4.0917465889140703E-4</v>
      </c>
    </row>
    <row r="2296" spans="1:15">
      <c r="A2296" s="2">
        <v>42857</v>
      </c>
      <c r="B2296" s="1">
        <v>75.199996948242188</v>
      </c>
      <c r="C2296" s="1">
        <v>27.85000038146973</v>
      </c>
      <c r="D2296" s="1">
        <v>46.220001220703118</v>
      </c>
      <c r="E2296" s="1">
        <v>32.659999847412109</v>
      </c>
      <c r="F2296" s="1">
        <v>14.939999580383301</v>
      </c>
      <c r="G2296" s="1">
        <v>24.559999465942379</v>
      </c>
      <c r="I2296" s="2">
        <v>42857</v>
      </c>
      <c r="J2296">
        <f t="shared" si="229"/>
        <v>8.7188983216151435E-3</v>
      </c>
      <c r="K2296">
        <f t="shared" si="230"/>
        <v>3.9654149696892963E-3</v>
      </c>
      <c r="L2296">
        <f t="shared" si="231"/>
        <v>1.2708191034424729E-2</v>
      </c>
      <c r="M2296">
        <f t="shared" si="232"/>
        <v>7.402889945154016E-3</v>
      </c>
      <c r="N2296">
        <f t="shared" si="233"/>
        <v>9.4594180975810984E-3</v>
      </c>
      <c r="O2296">
        <f t="shared" si="234"/>
        <v>4.4989243178127957E-3</v>
      </c>
    </row>
    <row r="2297" spans="1:15">
      <c r="A2297" s="2">
        <v>42858</v>
      </c>
      <c r="B2297" s="1">
        <v>75.550003051757813</v>
      </c>
      <c r="C2297" s="1">
        <v>27.860000610351559</v>
      </c>
      <c r="D2297" s="1">
        <v>44.830001831054688</v>
      </c>
      <c r="E2297" s="1">
        <v>32.799999237060547</v>
      </c>
      <c r="F2297" s="1">
        <v>14.989999771118161</v>
      </c>
      <c r="G2297" s="1">
        <v>24.510000228881839</v>
      </c>
      <c r="I2297" s="2">
        <v>42858</v>
      </c>
      <c r="J2297">
        <f t="shared" si="229"/>
        <v>4.6543366718023041E-3</v>
      </c>
      <c r="K2297">
        <f t="shared" si="230"/>
        <v>3.5907464074875139E-4</v>
      </c>
      <c r="L2297">
        <f t="shared" si="231"/>
        <v>-3.0073547229285104E-2</v>
      </c>
      <c r="M2297">
        <f t="shared" si="232"/>
        <v>4.2865704317978032E-3</v>
      </c>
      <c r="N2297">
        <f t="shared" si="233"/>
        <v>3.3467330749133075E-3</v>
      </c>
      <c r="O2297">
        <f t="shared" si="234"/>
        <v>-2.0357995988507355E-3</v>
      </c>
    </row>
    <row r="2298" spans="1:15">
      <c r="A2298" s="2">
        <v>42859</v>
      </c>
      <c r="B2298" s="1">
        <v>75.650001525878906</v>
      </c>
      <c r="C2298" s="1">
        <v>27.95000076293945</v>
      </c>
      <c r="D2298" s="1">
        <v>45.090000152587891</v>
      </c>
      <c r="E2298" s="1">
        <v>32.810001373291023</v>
      </c>
      <c r="F2298" s="1">
        <v>15</v>
      </c>
      <c r="G2298" s="1">
        <v>24.610000610351559</v>
      </c>
      <c r="I2298" s="2">
        <v>42859</v>
      </c>
      <c r="J2298">
        <f t="shared" si="229"/>
        <v>1.3236064868533065E-3</v>
      </c>
      <c r="K2298">
        <f t="shared" si="230"/>
        <v>3.2304433099850866E-3</v>
      </c>
      <c r="L2298">
        <f t="shared" si="231"/>
        <v>5.799650031535283E-3</v>
      </c>
      <c r="M2298">
        <f t="shared" si="232"/>
        <v>3.0494318485149518E-4</v>
      </c>
      <c r="N2298">
        <f t="shared" si="233"/>
        <v>6.6712668676001819E-4</v>
      </c>
      <c r="O2298">
        <f t="shared" si="234"/>
        <v>4.0799828860010393E-3</v>
      </c>
    </row>
    <row r="2299" spans="1:15">
      <c r="A2299" s="2">
        <v>42860</v>
      </c>
      <c r="B2299" s="1">
        <v>75.150001525878906</v>
      </c>
      <c r="C2299" s="1">
        <v>27.780000686645511</v>
      </c>
      <c r="D2299" s="1">
        <v>45.029998779296882</v>
      </c>
      <c r="E2299" s="1">
        <v>32.75</v>
      </c>
      <c r="F2299" s="1">
        <v>14.930000305175779</v>
      </c>
      <c r="G2299" s="1">
        <v>24.510000228881839</v>
      </c>
      <c r="I2299" s="2">
        <v>42860</v>
      </c>
      <c r="J2299">
        <f t="shared" si="229"/>
        <v>-6.6093851938516662E-3</v>
      </c>
      <c r="K2299">
        <f t="shared" si="230"/>
        <v>-6.0822923668521437E-3</v>
      </c>
      <c r="L2299">
        <f t="shared" si="231"/>
        <v>-1.3307024415160666E-3</v>
      </c>
      <c r="M2299">
        <f t="shared" si="232"/>
        <v>-1.8287525382387469E-3</v>
      </c>
      <c r="N2299">
        <f t="shared" si="233"/>
        <v>-4.6666463216147019E-3</v>
      </c>
      <c r="O2299">
        <f t="shared" si="234"/>
        <v>-4.0634042661362993E-3</v>
      </c>
    </row>
    <row r="2300" spans="1:15">
      <c r="A2300" s="2">
        <v>42863</v>
      </c>
      <c r="B2300" s="1">
        <v>75.699996948242188</v>
      </c>
      <c r="C2300" s="1">
        <v>27.739999771118161</v>
      </c>
      <c r="D2300" s="1">
        <v>45.200000762939453</v>
      </c>
      <c r="E2300" s="1">
        <v>32.900001525878913</v>
      </c>
      <c r="F2300" s="1">
        <v>14.939999580383301</v>
      </c>
      <c r="G2300" s="1">
        <v>24.569999694824219</v>
      </c>
      <c r="I2300" s="2">
        <v>42863</v>
      </c>
      <c r="J2300">
        <f t="shared" si="229"/>
        <v>7.3186348795200359E-3</v>
      </c>
      <c r="K2300">
        <f t="shared" si="230"/>
        <v>-1.4399177299725633E-3</v>
      </c>
      <c r="L2300">
        <f t="shared" si="231"/>
        <v>3.7753050910747884E-3</v>
      </c>
      <c r="M2300">
        <f t="shared" si="232"/>
        <v>4.5801992634782705E-3</v>
      </c>
      <c r="N2300">
        <f t="shared" si="233"/>
        <v>6.6974380463038987E-4</v>
      </c>
      <c r="O2300">
        <f t="shared" si="234"/>
        <v>2.4479586039202771E-3</v>
      </c>
    </row>
    <row r="2301" spans="1:15">
      <c r="A2301" s="2">
        <v>42864</v>
      </c>
      <c r="B2301" s="1">
        <v>75.949996948242188</v>
      </c>
      <c r="C2301" s="1">
        <v>27.45000076293945</v>
      </c>
      <c r="D2301" s="1">
        <v>45.669998168945313</v>
      </c>
      <c r="E2301" s="1">
        <v>33.189998626708977</v>
      </c>
      <c r="F2301" s="1">
        <v>14.909999847412109</v>
      </c>
      <c r="G2301" s="1">
        <v>24.5</v>
      </c>
      <c r="I2301" s="2">
        <v>42864</v>
      </c>
      <c r="J2301">
        <f t="shared" si="229"/>
        <v>3.3025100406665893E-3</v>
      </c>
      <c r="K2301">
        <f t="shared" si="230"/>
        <v>-1.0454182068186135E-2</v>
      </c>
      <c r="L2301">
        <f t="shared" si="231"/>
        <v>1.0398172523731932E-2</v>
      </c>
      <c r="M2301">
        <f t="shared" si="232"/>
        <v>8.8145011361763677E-3</v>
      </c>
      <c r="N2301">
        <f t="shared" si="233"/>
        <v>-2.0080143114985104E-3</v>
      </c>
      <c r="O2301">
        <f t="shared" si="234"/>
        <v>-2.8489904637224923E-3</v>
      </c>
    </row>
    <row r="2302" spans="1:15">
      <c r="A2302" s="2">
        <v>42865</v>
      </c>
      <c r="B2302" s="1">
        <v>76.25</v>
      </c>
      <c r="C2302" s="1">
        <v>27.780000686645511</v>
      </c>
      <c r="D2302" s="1">
        <v>46</v>
      </c>
      <c r="E2302" s="1">
        <v>33.209999084472663</v>
      </c>
      <c r="F2302" s="1">
        <v>14.909999847412109</v>
      </c>
      <c r="G2302" s="1">
        <v>24.469999313354489</v>
      </c>
      <c r="I2302" s="2">
        <v>42865</v>
      </c>
      <c r="J2302">
        <f t="shared" si="229"/>
        <v>3.9500074234664713E-3</v>
      </c>
      <c r="K2302">
        <f t="shared" si="230"/>
        <v>1.2021854809985957E-2</v>
      </c>
      <c r="L2302">
        <f t="shared" si="231"/>
        <v>7.225790328125788E-3</v>
      </c>
      <c r="M2302">
        <f t="shared" si="232"/>
        <v>6.026049590611047E-4</v>
      </c>
      <c r="N2302">
        <f t="shared" si="233"/>
        <v>0</v>
      </c>
      <c r="O2302">
        <f t="shared" si="234"/>
        <v>-1.2245178222657701E-3</v>
      </c>
    </row>
    <row r="2303" spans="1:15">
      <c r="A2303" s="2">
        <v>42866</v>
      </c>
      <c r="B2303" s="1">
        <v>76.5</v>
      </c>
      <c r="C2303" s="1">
        <v>27.780000686645511</v>
      </c>
      <c r="D2303" s="1">
        <v>46.099998474121087</v>
      </c>
      <c r="E2303" s="1">
        <v>33.330001831054688</v>
      </c>
      <c r="F2303" s="1">
        <v>14.960000038146971</v>
      </c>
      <c r="G2303" s="1">
        <v>24.479999542236332</v>
      </c>
      <c r="I2303" s="2">
        <v>42866</v>
      </c>
      <c r="J2303">
        <f t="shared" si="229"/>
        <v>3.2786885245901639E-3</v>
      </c>
      <c r="K2303">
        <f t="shared" si="230"/>
        <v>0</v>
      </c>
      <c r="L2303">
        <f t="shared" si="231"/>
        <v>2.1738798721975356E-3</v>
      </c>
      <c r="M2303">
        <f t="shared" si="232"/>
        <v>3.6134522701065487E-3</v>
      </c>
      <c r="N2303">
        <f t="shared" si="233"/>
        <v>3.3534668844104588E-3</v>
      </c>
      <c r="O2303">
        <f t="shared" si="234"/>
        <v>4.0867303483680214E-4</v>
      </c>
    </row>
    <row r="2304" spans="1:15">
      <c r="A2304" s="2">
        <v>42867</v>
      </c>
      <c r="B2304" s="1">
        <v>76.300003051757813</v>
      </c>
      <c r="C2304" s="1">
        <v>27.940000534057621</v>
      </c>
      <c r="D2304" s="1">
        <v>46.099998474121087</v>
      </c>
      <c r="E2304" s="1">
        <v>33.389999389648438</v>
      </c>
      <c r="F2304" s="1">
        <v>15</v>
      </c>
      <c r="G2304" s="1">
        <v>24.559999465942379</v>
      </c>
      <c r="I2304" s="2">
        <v>42867</v>
      </c>
      <c r="J2304">
        <f t="shared" si="229"/>
        <v>-2.6143391927083335E-3</v>
      </c>
      <c r="K2304">
        <f t="shared" si="230"/>
        <v>5.7595336017765113E-3</v>
      </c>
      <c r="L2304">
        <f t="shared" si="231"/>
        <v>0</v>
      </c>
      <c r="M2304">
        <f t="shared" si="232"/>
        <v>1.8001066695966471E-3</v>
      </c>
      <c r="N2304">
        <f t="shared" si="233"/>
        <v>2.6737942346946502E-3</v>
      </c>
      <c r="O2304">
        <f t="shared" si="234"/>
        <v>3.2679708007355346E-3</v>
      </c>
    </row>
    <row r="2305" spans="1:15">
      <c r="A2305" s="2">
        <v>42870</v>
      </c>
      <c r="B2305" s="1">
        <v>76.5</v>
      </c>
      <c r="C2305" s="1">
        <v>28.04000091552734</v>
      </c>
      <c r="D2305" s="1">
        <v>46.040000915527337</v>
      </c>
      <c r="E2305" s="1">
        <v>33.299999237060547</v>
      </c>
      <c r="F2305" s="1">
        <v>15.11999988555908</v>
      </c>
      <c r="G2305" s="1">
        <v>24.70000076293945</v>
      </c>
      <c r="I2305" s="2">
        <v>42870</v>
      </c>
      <c r="J2305">
        <f t="shared" si="229"/>
        <v>2.6211918773649374E-3</v>
      </c>
      <c r="K2305">
        <f t="shared" si="230"/>
        <v>3.5791116520496637E-3</v>
      </c>
      <c r="L2305">
        <f t="shared" si="231"/>
        <v>-1.3014655223346811E-3</v>
      </c>
      <c r="M2305">
        <f t="shared" si="232"/>
        <v>-2.6954224088962535E-3</v>
      </c>
      <c r="N2305">
        <f t="shared" si="233"/>
        <v>7.9999923706053511E-3</v>
      </c>
      <c r="O2305">
        <f t="shared" si="234"/>
        <v>5.7003786661808213E-3</v>
      </c>
    </row>
    <row r="2306" spans="1:15">
      <c r="A2306" s="2">
        <v>42871</v>
      </c>
      <c r="B2306" s="1">
        <v>76.5</v>
      </c>
      <c r="C2306" s="1">
        <v>28.159999847412109</v>
      </c>
      <c r="D2306" s="1">
        <v>46</v>
      </c>
      <c r="E2306" s="1">
        <v>33.189998626708977</v>
      </c>
      <c r="F2306" s="1">
        <v>15.180000305175779</v>
      </c>
      <c r="G2306" s="1">
        <v>24.75</v>
      </c>
      <c r="I2306" s="2">
        <v>42871</v>
      </c>
      <c r="J2306">
        <f t="shared" si="229"/>
        <v>0</v>
      </c>
      <c r="K2306">
        <f t="shared" si="230"/>
        <v>4.2795623383278482E-3</v>
      </c>
      <c r="L2306">
        <f t="shared" si="231"/>
        <v>-8.6882959886836223E-4</v>
      </c>
      <c r="M2306">
        <f t="shared" si="232"/>
        <v>-3.303321707861984E-3</v>
      </c>
      <c r="N2306">
        <f t="shared" si="233"/>
        <v>3.9682817507164705E-3</v>
      </c>
      <c r="O2306">
        <f t="shared" si="234"/>
        <v>2.0242605472130444E-3</v>
      </c>
    </row>
    <row r="2307" spans="1:15">
      <c r="A2307" s="2">
        <v>42872</v>
      </c>
      <c r="B2307" s="1">
        <v>76.300003051757813</v>
      </c>
      <c r="C2307" s="1">
        <v>28.090000152587891</v>
      </c>
      <c r="D2307" s="1">
        <v>45.75</v>
      </c>
      <c r="E2307" s="1">
        <v>33.159999847412109</v>
      </c>
      <c r="F2307" s="1">
        <v>15.19999980926514</v>
      </c>
      <c r="G2307" s="1">
        <v>24.70000076293945</v>
      </c>
      <c r="I2307" s="2">
        <v>42872</v>
      </c>
      <c r="J2307">
        <f t="shared" si="229"/>
        <v>-2.6143391927083335E-3</v>
      </c>
      <c r="K2307">
        <f t="shared" si="230"/>
        <v>-2.4857846308067961E-3</v>
      </c>
      <c r="L2307">
        <f t="shared" si="231"/>
        <v>-5.434782608695652E-3</v>
      </c>
      <c r="M2307">
        <f t="shared" si="232"/>
        <v>-9.0384997101888962E-4</v>
      </c>
      <c r="N2307">
        <f t="shared" si="233"/>
        <v>1.3174903614818611E-3</v>
      </c>
      <c r="O2307">
        <f t="shared" si="234"/>
        <v>-2.020171194365674E-3</v>
      </c>
    </row>
    <row r="2308" spans="1:15">
      <c r="A2308" s="2">
        <v>42873</v>
      </c>
      <c r="B2308" s="1">
        <v>75.900001525878906</v>
      </c>
      <c r="C2308" s="1">
        <v>27.860000610351559</v>
      </c>
      <c r="D2308" s="1">
        <v>45.619998931884773</v>
      </c>
      <c r="E2308" s="1">
        <v>33.119998931884773</v>
      </c>
      <c r="F2308" s="1">
        <v>15.060000419616699</v>
      </c>
      <c r="G2308" s="1">
        <v>24.659999847412109</v>
      </c>
      <c r="I2308" s="2">
        <v>42873</v>
      </c>
      <c r="J2308">
        <f t="shared" ref="J2308:J2371" si="235">(B2308-B2307)/B2307</f>
        <v>-5.2424837467905045E-3</v>
      </c>
      <c r="K2308">
        <f t="shared" ref="K2308:K2371" si="236">(C2308-C2307)/C2307</f>
        <v>-8.1879509073317733E-3</v>
      </c>
      <c r="L2308">
        <f t="shared" ref="L2308:L2371" si="237">(D2308-D2307)/D2307</f>
        <v>-2.8415534014257326E-3</v>
      </c>
      <c r="M2308">
        <f t="shared" ref="M2308:M2371" si="238">(E2308-E2307)/E2307</f>
        <v>-1.2063002325513707E-3</v>
      </c>
      <c r="N2308">
        <f t="shared" ref="N2308:N2371" si="239">(F2308-F2307)/F2307</f>
        <v>-9.2104862766580163E-3</v>
      </c>
      <c r="O2308">
        <f t="shared" ref="O2308:O2371" si="240">(G2308-G2307)/G2307</f>
        <v>-1.6194702142422058E-3</v>
      </c>
    </row>
    <row r="2309" spans="1:15">
      <c r="A2309" s="2">
        <v>42874</v>
      </c>
      <c r="B2309" s="1">
        <v>75.849998474121094</v>
      </c>
      <c r="C2309" s="1">
        <v>28.079999923706051</v>
      </c>
      <c r="D2309" s="1">
        <v>45.729999542236328</v>
      </c>
      <c r="E2309" s="1">
        <v>33.110000610351563</v>
      </c>
      <c r="F2309" s="1">
        <v>15.02000045776367</v>
      </c>
      <c r="G2309" s="1">
        <v>24.690000534057621</v>
      </c>
      <c r="I2309" s="2">
        <v>42874</v>
      </c>
      <c r="J2309">
        <f t="shared" si="235"/>
        <v>-6.5880172269513636E-4</v>
      </c>
      <c r="K2309">
        <f t="shared" si="236"/>
        <v>7.8966011677957422E-3</v>
      </c>
      <c r="L2309">
        <f t="shared" si="237"/>
        <v>2.4112365832317821E-3</v>
      </c>
      <c r="M2309">
        <f t="shared" si="238"/>
        <v>-3.0188169854029797E-4</v>
      </c>
      <c r="N2309">
        <f t="shared" si="239"/>
        <v>-2.6560398896753271E-3</v>
      </c>
      <c r="O2309">
        <f t="shared" si="240"/>
        <v>1.2165728641989316E-3</v>
      </c>
    </row>
    <row r="2310" spans="1:15">
      <c r="A2310" s="2">
        <v>42877</v>
      </c>
      <c r="B2310" s="1">
        <v>76.050003051757813</v>
      </c>
      <c r="C2310" s="1">
        <v>28</v>
      </c>
      <c r="D2310" s="1">
        <v>45.680000305175781</v>
      </c>
      <c r="E2310" s="1">
        <v>33.110000610351563</v>
      </c>
      <c r="F2310" s="1">
        <v>15.02999973297119</v>
      </c>
      <c r="G2310" s="1">
        <v>24.75</v>
      </c>
      <c r="I2310" s="2">
        <v>42877</v>
      </c>
      <c r="J2310">
        <f t="shared" si="235"/>
        <v>2.6368435288097914E-3</v>
      </c>
      <c r="K2310">
        <f t="shared" si="236"/>
        <v>-2.8490001397226713E-3</v>
      </c>
      <c r="L2310">
        <f t="shared" si="237"/>
        <v>-1.093357480014131E-3</v>
      </c>
      <c r="M2310">
        <f t="shared" si="238"/>
        <v>0</v>
      </c>
      <c r="N2310">
        <f t="shared" si="239"/>
        <v>6.6573068593689811E-4</v>
      </c>
      <c r="O2310">
        <f t="shared" si="240"/>
        <v>2.4301119742632417E-3</v>
      </c>
    </row>
    <row r="2311" spans="1:15">
      <c r="A2311" s="2">
        <v>42878</v>
      </c>
      <c r="B2311" s="1">
        <v>76.349998474121094</v>
      </c>
      <c r="C2311" s="1">
        <v>27.95000076293945</v>
      </c>
      <c r="D2311" s="1">
        <v>46.080001831054688</v>
      </c>
      <c r="E2311" s="1">
        <v>33.360000610351563</v>
      </c>
      <c r="F2311" s="1">
        <v>15.010000228881839</v>
      </c>
      <c r="G2311" s="1">
        <v>24.760000228881839</v>
      </c>
      <c r="I2311" s="2">
        <v>42878</v>
      </c>
      <c r="J2311">
        <f t="shared" si="235"/>
        <v>3.9447128247859708E-3</v>
      </c>
      <c r="K2311">
        <f t="shared" si="236"/>
        <v>-1.7856870378768011E-3</v>
      </c>
      <c r="L2311">
        <f t="shared" si="237"/>
        <v>8.7566007707224995E-3</v>
      </c>
      <c r="M2311">
        <f t="shared" si="238"/>
        <v>7.5505888067498132E-3</v>
      </c>
      <c r="N2311">
        <f t="shared" si="239"/>
        <v>-1.3306390182747235E-3</v>
      </c>
      <c r="O2311">
        <f t="shared" si="240"/>
        <v>4.0404965179149455E-4</v>
      </c>
    </row>
    <row r="2312" spans="1:15">
      <c r="A2312" s="2">
        <v>42879</v>
      </c>
      <c r="B2312" s="1">
        <v>76.300003051757813</v>
      </c>
      <c r="C2312" s="1">
        <v>28.04000091552734</v>
      </c>
      <c r="D2312" s="1">
        <v>46.099998474121087</v>
      </c>
      <c r="E2312" s="1">
        <v>33.380001068115227</v>
      </c>
      <c r="F2312" s="1">
        <v>15.02999973297119</v>
      </c>
      <c r="G2312" s="1">
        <v>24.760000228881839</v>
      </c>
      <c r="I2312" s="2">
        <v>42879</v>
      </c>
      <c r="J2312">
        <f t="shared" si="235"/>
        <v>-6.5481890455082654E-4</v>
      </c>
      <c r="K2312">
        <f t="shared" si="236"/>
        <v>3.2200411495954991E-3</v>
      </c>
      <c r="L2312">
        <f t="shared" si="237"/>
        <v>4.3395491041241257E-4</v>
      </c>
      <c r="M2312">
        <f t="shared" si="238"/>
        <v>5.9953409465642081E-4</v>
      </c>
      <c r="N2312">
        <f t="shared" si="239"/>
        <v>1.3324119776405886E-3</v>
      </c>
      <c r="O2312">
        <f t="shared" si="240"/>
        <v>0</v>
      </c>
    </row>
    <row r="2313" spans="1:15">
      <c r="A2313" s="2">
        <v>42880</v>
      </c>
      <c r="B2313" s="1">
        <v>77</v>
      </c>
      <c r="C2313" s="1">
        <v>28.280000686645511</v>
      </c>
      <c r="D2313" s="1">
        <v>46.5</v>
      </c>
      <c r="E2313" s="1">
        <v>33.560001373291023</v>
      </c>
      <c r="F2313" s="1">
        <v>15.039999961853029</v>
      </c>
      <c r="G2313" s="1">
        <v>24.809999465942379</v>
      </c>
      <c r="I2313" s="2">
        <v>42880</v>
      </c>
      <c r="J2313">
        <f t="shared" si="235"/>
        <v>9.1742715628379112E-3</v>
      </c>
      <c r="K2313">
        <f t="shared" si="236"/>
        <v>8.5591926990726194E-3</v>
      </c>
      <c r="L2313">
        <f t="shared" si="237"/>
        <v>8.6768229743751524E-3</v>
      </c>
      <c r="M2313">
        <f t="shared" si="238"/>
        <v>5.3924595391260429E-3</v>
      </c>
      <c r="N2313">
        <f t="shared" si="239"/>
        <v>6.6535123483083426E-4</v>
      </c>
      <c r="O2313">
        <f t="shared" si="240"/>
        <v>2.0193552745697099E-3</v>
      </c>
    </row>
    <row r="2314" spans="1:15">
      <c r="A2314" s="2">
        <v>42881</v>
      </c>
      <c r="B2314" s="1">
        <v>76.949996948242188</v>
      </c>
      <c r="C2314" s="1">
        <v>28.25</v>
      </c>
      <c r="D2314" s="1">
        <v>46.5</v>
      </c>
      <c r="E2314" s="1">
        <v>33.5</v>
      </c>
      <c r="F2314" s="1">
        <v>15.010000228881839</v>
      </c>
      <c r="G2314" s="1">
        <v>24.889999389648441</v>
      </c>
      <c r="I2314" s="2">
        <v>42881</v>
      </c>
      <c r="J2314">
        <f t="shared" si="235"/>
        <v>-6.493902825689935E-4</v>
      </c>
      <c r="K2314">
        <f t="shared" si="236"/>
        <v>-1.0608446222449494E-3</v>
      </c>
      <c r="L2314">
        <f t="shared" si="237"/>
        <v>0</v>
      </c>
      <c r="M2314">
        <f t="shared" si="238"/>
        <v>-1.787883517155493E-3</v>
      </c>
      <c r="N2314">
        <f t="shared" si="239"/>
        <v>-1.9946631015478715E-3</v>
      </c>
      <c r="O2314">
        <f t="shared" si="240"/>
        <v>3.2245032417626894E-3</v>
      </c>
    </row>
    <row r="2315" spans="1:15">
      <c r="A2315" s="2">
        <v>42886</v>
      </c>
      <c r="B2315" s="1">
        <v>76.5</v>
      </c>
      <c r="C2315" s="1">
        <v>28.139999389648441</v>
      </c>
      <c r="D2315" s="1">
        <v>46.330001831054688</v>
      </c>
      <c r="E2315" s="1">
        <v>33.5</v>
      </c>
      <c r="F2315" s="1">
        <v>14.94999980926514</v>
      </c>
      <c r="G2315" s="1">
        <v>24.829999923706051</v>
      </c>
      <c r="I2315" s="2">
        <v>42886</v>
      </c>
      <c r="J2315">
        <f t="shared" si="235"/>
        <v>-5.847913789325589E-3</v>
      </c>
      <c r="K2315">
        <f t="shared" si="236"/>
        <v>-3.893826915099432E-3</v>
      </c>
      <c r="L2315">
        <f t="shared" si="237"/>
        <v>-3.6558746009744624E-3</v>
      </c>
      <c r="M2315">
        <f t="shared" si="238"/>
        <v>0</v>
      </c>
      <c r="N2315">
        <f t="shared" si="239"/>
        <v>-3.9973630047818402E-3</v>
      </c>
      <c r="O2315">
        <f t="shared" si="240"/>
        <v>-2.410585271743447E-3</v>
      </c>
    </row>
    <row r="2316" spans="1:15">
      <c r="A2316" s="2">
        <v>42887</v>
      </c>
      <c r="B2316" s="1">
        <v>76.900001525878906</v>
      </c>
      <c r="C2316" s="1">
        <v>28.229999542236332</v>
      </c>
      <c r="D2316" s="1">
        <v>47.020000457763672</v>
      </c>
      <c r="E2316" s="1">
        <v>33.590000152587891</v>
      </c>
      <c r="F2316" s="1">
        <v>14.909999847412109</v>
      </c>
      <c r="G2316" s="1">
        <v>24.840000152587891</v>
      </c>
      <c r="I2316" s="2">
        <v>42887</v>
      </c>
      <c r="J2316">
        <f t="shared" si="235"/>
        <v>5.2287781160641339E-3</v>
      </c>
      <c r="K2316">
        <f t="shared" si="236"/>
        <v>3.1982997348961569E-3</v>
      </c>
      <c r="L2316">
        <f t="shared" si="237"/>
        <v>1.4893127551022088E-2</v>
      </c>
      <c r="M2316">
        <f t="shared" si="238"/>
        <v>2.6865717190415112E-3</v>
      </c>
      <c r="N2316">
        <f t="shared" si="239"/>
        <v>-2.6755827667797861E-3</v>
      </c>
      <c r="O2316">
        <f t="shared" si="240"/>
        <v>4.0274784182709275E-4</v>
      </c>
    </row>
    <row r="2317" spans="1:15">
      <c r="A2317" s="2">
        <v>42888</v>
      </c>
      <c r="B2317" s="1">
        <v>77.199996948242188</v>
      </c>
      <c r="C2317" s="1">
        <v>28.39999961853027</v>
      </c>
      <c r="D2317" s="1">
        <v>47.049999237060547</v>
      </c>
      <c r="E2317" s="1">
        <v>33.75</v>
      </c>
      <c r="F2317" s="1">
        <v>14.989999771118161</v>
      </c>
      <c r="G2317" s="1">
        <v>24.860000610351559</v>
      </c>
      <c r="I2317" s="2">
        <v>42888</v>
      </c>
      <c r="J2317">
        <f t="shared" si="235"/>
        <v>3.9011107465625311E-3</v>
      </c>
      <c r="K2317">
        <f t="shared" si="236"/>
        <v>6.0219652515258633E-3</v>
      </c>
      <c r="L2317">
        <f t="shared" si="237"/>
        <v>6.3800040418591217E-4</v>
      </c>
      <c r="M2317">
        <f t="shared" si="238"/>
        <v>4.7633178530897512E-3</v>
      </c>
      <c r="N2317">
        <f t="shared" si="239"/>
        <v>5.3655214302323765E-3</v>
      </c>
      <c r="O2317">
        <f t="shared" si="240"/>
        <v>8.0517140260905464E-4</v>
      </c>
    </row>
    <row r="2318" spans="1:15">
      <c r="A2318" s="2">
        <v>42889</v>
      </c>
      <c r="B2318" s="1">
        <v>77.330001831054688</v>
      </c>
      <c r="C2318" s="1">
        <v>28.770000457763668</v>
      </c>
      <c r="D2318" s="1">
        <v>47.470001220703118</v>
      </c>
      <c r="E2318" s="1">
        <v>34.229999542236328</v>
      </c>
      <c r="F2318" s="1">
        <v>15.02000045776367</v>
      </c>
      <c r="G2318" s="1">
        <v>25.010000228881839</v>
      </c>
      <c r="I2318" s="2">
        <v>42889</v>
      </c>
      <c r="J2318">
        <f t="shared" si="235"/>
        <v>1.6840011392702543E-3</v>
      </c>
      <c r="K2318">
        <f t="shared" si="236"/>
        <v>1.3028198739551475E-2</v>
      </c>
      <c r="L2318">
        <f t="shared" si="237"/>
        <v>8.9267160563892643E-3</v>
      </c>
      <c r="M2318">
        <f t="shared" si="238"/>
        <v>1.4222208658854167E-2</v>
      </c>
      <c r="N2318">
        <f t="shared" si="239"/>
        <v>2.0013800602794621E-3</v>
      </c>
      <c r="O2318">
        <f t="shared" si="240"/>
        <v>6.033773726772218E-3</v>
      </c>
    </row>
    <row r="2319" spans="1:15">
      <c r="A2319" s="2">
        <v>42891</v>
      </c>
      <c r="B2319" s="1">
        <v>78</v>
      </c>
      <c r="C2319" s="1">
        <v>28.590000152587891</v>
      </c>
      <c r="D2319" s="1">
        <v>47.279998779296882</v>
      </c>
      <c r="E2319" s="1">
        <v>34.200000762939453</v>
      </c>
      <c r="F2319" s="1">
        <v>15</v>
      </c>
      <c r="G2319" s="1">
        <v>24.989999771118161</v>
      </c>
      <c r="I2319" s="2">
        <v>42891</v>
      </c>
      <c r="J2319">
        <f t="shared" si="235"/>
        <v>8.6641426752979891E-3</v>
      </c>
      <c r="K2319">
        <f t="shared" si="236"/>
        <v>-6.2565277133043665E-3</v>
      </c>
      <c r="L2319">
        <f t="shared" si="237"/>
        <v>-4.0025792399468046E-3</v>
      </c>
      <c r="M2319">
        <f t="shared" si="238"/>
        <v>-8.7638853923616231E-4</v>
      </c>
      <c r="N2319">
        <f t="shared" si="239"/>
        <v>-1.3315883591289829E-3</v>
      </c>
      <c r="O2319">
        <f t="shared" si="240"/>
        <v>-7.9969842385615888E-4</v>
      </c>
    </row>
    <row r="2320" spans="1:15">
      <c r="A2320" s="2">
        <v>42892</v>
      </c>
      <c r="B2320" s="1">
        <v>77.949996948242188</v>
      </c>
      <c r="C2320" s="1">
        <v>28.629999160766602</v>
      </c>
      <c r="D2320" s="1">
        <v>47.610000610351563</v>
      </c>
      <c r="E2320" s="1">
        <v>34.130001068115227</v>
      </c>
      <c r="F2320" s="1">
        <v>14.930000305175779</v>
      </c>
      <c r="G2320" s="1">
        <v>25</v>
      </c>
      <c r="I2320" s="2">
        <v>42892</v>
      </c>
      <c r="J2320">
        <f t="shared" si="235"/>
        <v>-6.4106476612580125E-4</v>
      </c>
      <c r="K2320">
        <f t="shared" si="236"/>
        <v>1.3990558924530238E-3</v>
      </c>
      <c r="L2320">
        <f t="shared" si="237"/>
        <v>6.9797343395698788E-3</v>
      </c>
      <c r="M2320">
        <f t="shared" si="238"/>
        <v>-2.0467746568029448E-3</v>
      </c>
      <c r="N2320">
        <f t="shared" si="239"/>
        <v>-4.6666463216147019E-3</v>
      </c>
      <c r="O2320">
        <f t="shared" si="240"/>
        <v>4.0016922662788949E-4</v>
      </c>
    </row>
    <row r="2321" spans="1:15">
      <c r="A2321" s="2">
        <v>42893</v>
      </c>
      <c r="B2321" s="1">
        <v>77.949996948242188</v>
      </c>
      <c r="C2321" s="1">
        <v>28.639999389648441</v>
      </c>
      <c r="D2321" s="1">
        <v>47.619998931884773</v>
      </c>
      <c r="E2321" s="1">
        <v>34.099998474121087</v>
      </c>
      <c r="F2321" s="1">
        <v>14.94999980926514</v>
      </c>
      <c r="G2321" s="1">
        <v>24.930000305175781</v>
      </c>
      <c r="I2321" s="2">
        <v>42893</v>
      </c>
      <c r="J2321">
        <f t="shared" si="235"/>
        <v>0</v>
      </c>
      <c r="K2321">
        <f t="shared" si="236"/>
        <v>3.4929197258040445E-4</v>
      </c>
      <c r="L2321">
        <f t="shared" si="237"/>
        <v>2.100046503892788E-4</v>
      </c>
      <c r="M2321">
        <f t="shared" si="238"/>
        <v>-8.7906806490461878E-4</v>
      </c>
      <c r="N2321">
        <f t="shared" si="239"/>
        <v>1.3395514856371152E-3</v>
      </c>
      <c r="O2321">
        <f t="shared" si="240"/>
        <v>-2.79998779296875E-3</v>
      </c>
    </row>
    <row r="2322" spans="1:15">
      <c r="A2322" s="2">
        <v>42894</v>
      </c>
      <c r="B2322" s="1">
        <v>78.25</v>
      </c>
      <c r="C2322" s="1">
        <v>28.70999908447266</v>
      </c>
      <c r="D2322" s="1">
        <v>47.709999084472663</v>
      </c>
      <c r="E2322" s="1">
        <v>34.229999542236328</v>
      </c>
      <c r="F2322" s="1">
        <v>14.930000305175779</v>
      </c>
      <c r="G2322" s="1">
        <v>25</v>
      </c>
      <c r="I2322" s="2">
        <v>42894</v>
      </c>
      <c r="J2322">
        <f t="shared" si="235"/>
        <v>3.8486602117125254E-3</v>
      </c>
      <c r="K2322">
        <f t="shared" si="236"/>
        <v>2.4441234747204373E-3</v>
      </c>
      <c r="L2322">
        <f t="shared" si="237"/>
        <v>1.8899654474294728E-3</v>
      </c>
      <c r="M2322">
        <f t="shared" si="238"/>
        <v>3.8123482091619713E-3</v>
      </c>
      <c r="N2322">
        <f t="shared" si="239"/>
        <v>-1.3377594879276364E-3</v>
      </c>
      <c r="O2322">
        <f t="shared" si="240"/>
        <v>2.8078497379595271E-3</v>
      </c>
    </row>
    <row r="2323" spans="1:15">
      <c r="A2323" s="2">
        <v>42895</v>
      </c>
      <c r="B2323" s="1">
        <v>78</v>
      </c>
      <c r="C2323" s="1">
        <v>28.75</v>
      </c>
      <c r="D2323" s="1">
        <v>47.75</v>
      </c>
      <c r="E2323" s="1">
        <v>34.330001831054688</v>
      </c>
      <c r="F2323" s="1">
        <v>14.930000305175779</v>
      </c>
      <c r="G2323" s="1">
        <v>25</v>
      </c>
      <c r="I2323" s="2">
        <v>42895</v>
      </c>
      <c r="J2323">
        <f t="shared" si="235"/>
        <v>-3.1948881789137379E-3</v>
      </c>
      <c r="K2323">
        <f t="shared" si="236"/>
        <v>1.3932747057792158E-3</v>
      </c>
      <c r="L2323">
        <f t="shared" si="237"/>
        <v>8.3841786407317374E-4</v>
      </c>
      <c r="M2323">
        <f t="shared" si="238"/>
        <v>2.9214808692873849E-3</v>
      </c>
      <c r="N2323">
        <f t="shared" si="239"/>
        <v>0</v>
      </c>
      <c r="O2323">
        <f t="shared" si="240"/>
        <v>0</v>
      </c>
    </row>
    <row r="2324" spans="1:15">
      <c r="A2324" s="2">
        <v>42898</v>
      </c>
      <c r="B2324" s="1">
        <v>77.150001525878906</v>
      </c>
      <c r="C2324" s="1">
        <v>28.510000228881839</v>
      </c>
      <c r="D2324" s="1">
        <v>46.939998626708977</v>
      </c>
      <c r="E2324" s="1">
        <v>33.990001678466797</v>
      </c>
      <c r="F2324" s="1">
        <v>14.960000038146971</v>
      </c>
      <c r="G2324" s="1">
        <v>25.069999694824219</v>
      </c>
      <c r="I2324" s="2">
        <v>42898</v>
      </c>
      <c r="J2324">
        <f t="shared" si="235"/>
        <v>-1.0897416334885817E-2</v>
      </c>
      <c r="K2324">
        <f t="shared" si="236"/>
        <v>-8.347818125849062E-3</v>
      </c>
      <c r="L2324">
        <f t="shared" si="237"/>
        <v>-1.6963379545361732E-2</v>
      </c>
      <c r="M2324">
        <f t="shared" si="238"/>
        <v>-9.9038780790372347E-3</v>
      </c>
      <c r="N2324">
        <f t="shared" si="239"/>
        <v>2.0093591666432457E-3</v>
      </c>
      <c r="O2324">
        <f t="shared" si="240"/>
        <v>2.79998779296875E-3</v>
      </c>
    </row>
    <row r="2325" spans="1:15">
      <c r="A2325" s="2">
        <v>42899</v>
      </c>
      <c r="B2325" s="1">
        <v>77.25</v>
      </c>
      <c r="C2325" s="1">
        <v>28.520000457763668</v>
      </c>
      <c r="D2325" s="1">
        <v>47.200000762939453</v>
      </c>
      <c r="E2325" s="1">
        <v>33.759998321533203</v>
      </c>
      <c r="F2325" s="1">
        <v>14.989999771118161</v>
      </c>
      <c r="G2325" s="1">
        <v>25.159999847412109</v>
      </c>
      <c r="I2325" s="2">
        <v>42899</v>
      </c>
      <c r="J2325">
        <f t="shared" si="235"/>
        <v>1.2961564762581455E-3</v>
      </c>
      <c r="K2325">
        <f t="shared" si="236"/>
        <v>3.5076214666944044E-4</v>
      </c>
      <c r="L2325">
        <f t="shared" si="237"/>
        <v>5.5390316113587187E-3</v>
      </c>
      <c r="M2325">
        <f t="shared" si="238"/>
        <v>-6.7667945153207952E-3</v>
      </c>
      <c r="N2325">
        <f t="shared" si="239"/>
        <v>2.005329738950025E-3</v>
      </c>
      <c r="O2325">
        <f t="shared" si="240"/>
        <v>3.5899542753672804E-3</v>
      </c>
    </row>
    <row r="2326" spans="1:15">
      <c r="A2326" s="2">
        <v>42900</v>
      </c>
      <c r="B2326" s="1">
        <v>76.849998474121094</v>
      </c>
      <c r="C2326" s="1">
        <v>28.35000038146973</v>
      </c>
      <c r="D2326" s="1">
        <v>46.369998931884773</v>
      </c>
      <c r="E2326" s="1">
        <v>33.75</v>
      </c>
      <c r="F2326" s="1">
        <v>14.909999847412109</v>
      </c>
      <c r="G2326" s="1">
        <v>24.95999908447266</v>
      </c>
      <c r="I2326" s="2">
        <v>42900</v>
      </c>
      <c r="J2326">
        <f t="shared" si="235"/>
        <v>-5.1780132799858413E-3</v>
      </c>
      <c r="K2326">
        <f t="shared" si="236"/>
        <v>-5.9607318921925563E-3</v>
      </c>
      <c r="L2326">
        <f t="shared" si="237"/>
        <v>-1.7584784272003277E-2</v>
      </c>
      <c r="M2326">
        <f t="shared" si="238"/>
        <v>-2.9615882791160796E-4</v>
      </c>
      <c r="N2326">
        <f t="shared" si="239"/>
        <v>-5.3368862526729476E-3</v>
      </c>
      <c r="O2326">
        <f t="shared" si="240"/>
        <v>-7.9491559679012135E-3</v>
      </c>
    </row>
    <row r="2327" spans="1:15">
      <c r="A2327" s="2">
        <v>42901</v>
      </c>
      <c r="B2327" s="1">
        <v>76.900001525878906</v>
      </c>
      <c r="C2327" s="1">
        <v>28.35000038146973</v>
      </c>
      <c r="D2327" s="1">
        <v>46.930000305175781</v>
      </c>
      <c r="E2327" s="1">
        <v>33.520000457763672</v>
      </c>
      <c r="F2327" s="1">
        <v>14.920000076293951</v>
      </c>
      <c r="G2327" s="1">
        <v>24.979999542236332</v>
      </c>
      <c r="I2327" s="2">
        <v>42901</v>
      </c>
      <c r="J2327">
        <f t="shared" si="235"/>
        <v>6.5065781067843238E-4</v>
      </c>
      <c r="K2327">
        <f t="shared" si="236"/>
        <v>0</v>
      </c>
      <c r="L2327">
        <f t="shared" si="237"/>
        <v>1.207680367027014E-2</v>
      </c>
      <c r="M2327">
        <f t="shared" si="238"/>
        <v>-6.8148012514467589E-3</v>
      </c>
      <c r="N2327">
        <f t="shared" si="239"/>
        <v>6.707061692946282E-4</v>
      </c>
      <c r="O2327">
        <f t="shared" si="240"/>
        <v>8.0130042056427559E-4</v>
      </c>
    </row>
    <row r="2328" spans="1:15">
      <c r="A2328" s="2">
        <v>42902</v>
      </c>
      <c r="B2328" s="1">
        <v>77.699996948242188</v>
      </c>
      <c r="C2328" s="1">
        <v>28.5</v>
      </c>
      <c r="D2328" s="1">
        <v>47.770000457763672</v>
      </c>
      <c r="E2328" s="1">
        <v>33.930000305175781</v>
      </c>
      <c r="F2328" s="1">
        <v>14.97000026702881</v>
      </c>
      <c r="G2328" s="1">
        <v>25.04999923706055</v>
      </c>
      <c r="I2328" s="2">
        <v>42902</v>
      </c>
      <c r="J2328">
        <f t="shared" si="235"/>
        <v>1.0403061202723923E-2</v>
      </c>
      <c r="K2328">
        <f t="shared" si="236"/>
        <v>5.2909917640887715E-3</v>
      </c>
      <c r="L2328">
        <f t="shared" si="237"/>
        <v>1.7899001643416766E-2</v>
      </c>
      <c r="M2328">
        <f t="shared" si="238"/>
        <v>1.2231498860768901E-2</v>
      </c>
      <c r="N2328">
        <f t="shared" si="239"/>
        <v>3.3512192010175588E-3</v>
      </c>
      <c r="O2328">
        <f t="shared" si="240"/>
        <v>2.8022296279814917E-3</v>
      </c>
    </row>
    <row r="2329" spans="1:15">
      <c r="A2329" s="2">
        <v>42905</v>
      </c>
      <c r="B2329" s="1">
        <v>78.550003051757813</v>
      </c>
      <c r="C2329" s="1">
        <v>28.620000839233398</v>
      </c>
      <c r="D2329" s="1">
        <v>48.150001525878913</v>
      </c>
      <c r="E2329" s="1">
        <v>34.400001525878913</v>
      </c>
      <c r="F2329" s="1">
        <v>15</v>
      </c>
      <c r="G2329" s="1">
        <v>25.219999313354489</v>
      </c>
      <c r="I2329" s="2">
        <v>42905</v>
      </c>
      <c r="J2329">
        <f t="shared" si="235"/>
        <v>1.0939589921500695E-2</v>
      </c>
      <c r="K2329">
        <f t="shared" si="236"/>
        <v>4.2105557625753834E-3</v>
      </c>
      <c r="L2329">
        <f t="shared" si="237"/>
        <v>7.9548056201344027E-3</v>
      </c>
      <c r="M2329">
        <f t="shared" si="238"/>
        <v>1.3852084187321293E-2</v>
      </c>
      <c r="N2329">
        <f t="shared" si="239"/>
        <v>2.0039901426898146E-3</v>
      </c>
      <c r="O2329">
        <f t="shared" si="240"/>
        <v>6.7864303980668134E-3</v>
      </c>
    </row>
    <row r="2330" spans="1:15">
      <c r="A2330" s="2">
        <v>42906</v>
      </c>
      <c r="B2330" s="1">
        <v>79.449996948242188</v>
      </c>
      <c r="C2330" s="1">
        <v>28.770000457763668</v>
      </c>
      <c r="D2330" s="1">
        <v>48.720001220703118</v>
      </c>
      <c r="E2330" s="1">
        <v>34.880001068115227</v>
      </c>
      <c r="F2330" s="1">
        <v>15.10999965667725</v>
      </c>
      <c r="G2330" s="1">
        <v>25.260000228881839</v>
      </c>
      <c r="I2330" s="2">
        <v>42906</v>
      </c>
      <c r="J2330">
        <f t="shared" si="235"/>
        <v>1.1457592126270894E-2</v>
      </c>
      <c r="K2330">
        <f t="shared" si="236"/>
        <v>5.2410766642831345E-3</v>
      </c>
      <c r="L2330">
        <f t="shared" si="237"/>
        <v>1.1837999517359308E-2</v>
      </c>
      <c r="M2330">
        <f t="shared" si="238"/>
        <v>1.3953474446075625E-2</v>
      </c>
      <c r="N2330">
        <f t="shared" si="239"/>
        <v>7.3333104451499768E-3</v>
      </c>
      <c r="O2330">
        <f t="shared" si="240"/>
        <v>1.5860791679787865E-3</v>
      </c>
    </row>
    <row r="2331" spans="1:15">
      <c r="A2331" s="2">
        <v>42907</v>
      </c>
      <c r="B2331" s="1">
        <v>79.550003051757813</v>
      </c>
      <c r="C2331" s="1">
        <v>28.89999961853027</v>
      </c>
      <c r="D2331" s="1">
        <v>48.419998168945313</v>
      </c>
      <c r="E2331" s="1">
        <v>34.799999237060547</v>
      </c>
      <c r="F2331" s="1">
        <v>15.13000011444092</v>
      </c>
      <c r="G2331" s="1">
        <v>25.420000076293949</v>
      </c>
      <c r="I2331" s="2">
        <v>42907</v>
      </c>
      <c r="J2331">
        <f t="shared" si="235"/>
        <v>1.2587301114784701E-3</v>
      </c>
      <c r="K2331">
        <f t="shared" si="236"/>
        <v>4.5185665171416749E-3</v>
      </c>
      <c r="L2331">
        <f t="shared" si="237"/>
        <v>-6.1576979524032086E-3</v>
      </c>
      <c r="M2331">
        <f t="shared" si="238"/>
        <v>-2.2936304072482465E-3</v>
      </c>
      <c r="N2331">
        <f t="shared" si="239"/>
        <v>1.3236570627472987E-3</v>
      </c>
      <c r="O2331">
        <f t="shared" si="240"/>
        <v>6.3341190008845832E-3</v>
      </c>
    </row>
    <row r="2332" spans="1:15">
      <c r="A2332" s="2">
        <v>42908</v>
      </c>
      <c r="B2332" s="1">
        <v>79.75</v>
      </c>
      <c r="C2332" s="1">
        <v>29.079999923706051</v>
      </c>
      <c r="D2332" s="1">
        <v>49.020000457763672</v>
      </c>
      <c r="E2332" s="1">
        <v>35.029998779296882</v>
      </c>
      <c r="F2332" s="1">
        <v>15.14000034332275</v>
      </c>
      <c r="G2332" s="1">
        <v>25.559999465942379</v>
      </c>
      <c r="I2332" s="2">
        <v>42908</v>
      </c>
      <c r="J2332">
        <f t="shared" si="235"/>
        <v>2.5141035898146101E-3</v>
      </c>
      <c r="K2332">
        <f t="shared" si="236"/>
        <v>6.2283843443502193E-3</v>
      </c>
      <c r="L2332">
        <f t="shared" si="237"/>
        <v>1.2391621468568689E-2</v>
      </c>
      <c r="M2332">
        <f t="shared" si="238"/>
        <v>6.6091823930672765E-3</v>
      </c>
      <c r="N2332">
        <f t="shared" si="239"/>
        <v>6.6095365539923753E-4</v>
      </c>
      <c r="O2332">
        <f t="shared" si="240"/>
        <v>5.5074504023699946E-3</v>
      </c>
    </row>
    <row r="2333" spans="1:15">
      <c r="A2333" s="2">
        <v>42909</v>
      </c>
      <c r="B2333" s="1">
        <v>79.699996948242188</v>
      </c>
      <c r="C2333" s="1">
        <v>29.090000152587891</v>
      </c>
      <c r="D2333" s="1">
        <v>48.650001525878913</v>
      </c>
      <c r="E2333" s="1">
        <v>35</v>
      </c>
      <c r="F2333" s="1">
        <v>15.10000038146973</v>
      </c>
      <c r="G2333" s="1">
        <v>25.479999542236332</v>
      </c>
      <c r="I2333" s="2">
        <v>42909</v>
      </c>
      <c r="J2333">
        <f t="shared" si="235"/>
        <v>-6.2699751420454549E-4</v>
      </c>
      <c r="K2333">
        <f t="shared" si="236"/>
        <v>3.4388682627496474E-4</v>
      </c>
      <c r="L2333">
        <f t="shared" si="237"/>
        <v>-7.5479177566217049E-3</v>
      </c>
      <c r="M2333">
        <f t="shared" si="238"/>
        <v>-8.5637397494320549E-4</v>
      </c>
      <c r="N2333">
        <f t="shared" si="239"/>
        <v>-2.6420053464966775E-3</v>
      </c>
      <c r="O2333">
        <f t="shared" si="240"/>
        <v>-3.129887534334424E-3</v>
      </c>
    </row>
    <row r="2334" spans="1:15">
      <c r="A2334" s="2">
        <v>42912</v>
      </c>
      <c r="B2334" s="1">
        <v>81.400001525878906</v>
      </c>
      <c r="C2334" s="1">
        <v>29.270000457763668</v>
      </c>
      <c r="D2334" s="1">
        <v>48.810001373291023</v>
      </c>
      <c r="E2334" s="1">
        <v>35.689998626708977</v>
      </c>
      <c r="F2334" s="1">
        <v>15.35000038146973</v>
      </c>
      <c r="G2334" s="1">
        <v>25.70000076293945</v>
      </c>
      <c r="I2334" s="2">
        <v>42912</v>
      </c>
      <c r="J2334">
        <f t="shared" si="235"/>
        <v>2.1330045705531396E-2</v>
      </c>
      <c r="K2334">
        <f t="shared" si="236"/>
        <v>6.1877038237060514E-3</v>
      </c>
      <c r="L2334">
        <f t="shared" si="237"/>
        <v>3.288794293808993E-3</v>
      </c>
      <c r="M2334">
        <f t="shared" si="238"/>
        <v>1.971424647739935E-2</v>
      </c>
      <c r="N2334">
        <f t="shared" si="239"/>
        <v>1.6556290972468621E-2</v>
      </c>
      <c r="O2334">
        <f t="shared" si="240"/>
        <v>8.6342709833427574E-3</v>
      </c>
    </row>
    <row r="2335" spans="1:15">
      <c r="A2335" s="2">
        <v>42913</v>
      </c>
      <c r="B2335" s="1">
        <v>81.300003051757813</v>
      </c>
      <c r="C2335" s="1">
        <v>29.430000305175781</v>
      </c>
      <c r="D2335" s="1">
        <v>48.490001678466797</v>
      </c>
      <c r="E2335" s="1">
        <v>35.599998474121087</v>
      </c>
      <c r="F2335" s="1">
        <v>15.439999580383301</v>
      </c>
      <c r="G2335" s="1">
        <v>25.760000228881839</v>
      </c>
      <c r="I2335" s="2">
        <v>42913</v>
      </c>
      <c r="J2335">
        <f t="shared" si="235"/>
        <v>-1.2284824600316741E-3</v>
      </c>
      <c r="K2335">
        <f t="shared" si="236"/>
        <v>5.4663424977731447E-3</v>
      </c>
      <c r="L2335">
        <f t="shared" si="237"/>
        <v>-6.556027162894747E-3</v>
      </c>
      <c r="M2335">
        <f t="shared" si="238"/>
        <v>-2.5217191384405962E-3</v>
      </c>
      <c r="N2335">
        <f t="shared" si="239"/>
        <v>5.863139848661908E-3</v>
      </c>
      <c r="O2335">
        <f t="shared" si="240"/>
        <v>2.3346095004367403E-3</v>
      </c>
    </row>
    <row r="2336" spans="1:15">
      <c r="A2336" s="2">
        <v>42914</v>
      </c>
      <c r="B2336" s="1">
        <v>80.550003051757813</v>
      </c>
      <c r="C2336" s="1">
        <v>29.39999961853027</v>
      </c>
      <c r="D2336" s="1">
        <v>48.720001220703118</v>
      </c>
      <c r="E2336" s="1">
        <v>35.590000152587891</v>
      </c>
      <c r="F2336" s="1">
        <v>15.39999961853027</v>
      </c>
      <c r="G2336" s="1">
        <v>25.569999694824219</v>
      </c>
      <c r="I2336" s="2">
        <v>42914</v>
      </c>
      <c r="J2336">
        <f t="shared" si="235"/>
        <v>-9.2250919046402667E-3</v>
      </c>
      <c r="K2336">
        <f t="shared" si="236"/>
        <v>-1.0193913127562971E-3</v>
      </c>
      <c r="L2336">
        <f t="shared" si="237"/>
        <v>4.7432364255507566E-3</v>
      </c>
      <c r="M2336">
        <f t="shared" si="238"/>
        <v>-2.8085174049836427E-4</v>
      </c>
      <c r="N2336">
        <f t="shared" si="239"/>
        <v>-2.5906711748782244E-3</v>
      </c>
      <c r="O2336">
        <f t="shared" si="240"/>
        <v>-7.3757970640308517E-3</v>
      </c>
    </row>
    <row r="2337" spans="1:15">
      <c r="A2337" s="2">
        <v>42915</v>
      </c>
      <c r="B2337" s="1">
        <v>80.650001525878906</v>
      </c>
      <c r="C2337" s="1">
        <v>29.39999961853027</v>
      </c>
      <c r="D2337" s="1">
        <v>48.939998626708977</v>
      </c>
      <c r="E2337" s="1">
        <v>35.700000762939453</v>
      </c>
      <c r="F2337" s="1">
        <v>15.55000019073486</v>
      </c>
      <c r="G2337" s="1">
        <v>25.60000038146973</v>
      </c>
      <c r="I2337" s="2">
        <v>42915</v>
      </c>
      <c r="J2337">
        <f t="shared" si="235"/>
        <v>1.2414459383302471E-3</v>
      </c>
      <c r="K2337">
        <f t="shared" si="236"/>
        <v>0</v>
      </c>
      <c r="L2337">
        <f t="shared" si="237"/>
        <v>4.5155459871452858E-3</v>
      </c>
      <c r="M2337">
        <f t="shared" si="238"/>
        <v>3.0907729665621796E-3</v>
      </c>
      <c r="N2337">
        <f t="shared" si="239"/>
        <v>9.7402971376765179E-3</v>
      </c>
      <c r="O2337">
        <f t="shared" si="240"/>
        <v>1.1732767697914361E-3</v>
      </c>
    </row>
    <row r="2338" spans="1:15">
      <c r="A2338" s="2">
        <v>42916</v>
      </c>
      <c r="B2338" s="1">
        <v>80.400001525878906</v>
      </c>
      <c r="C2338" s="1">
        <v>29.270000457763668</v>
      </c>
      <c r="D2338" s="1">
        <v>48.700000762939453</v>
      </c>
      <c r="E2338" s="1">
        <v>34.880001068115227</v>
      </c>
      <c r="F2338" s="1">
        <v>15.510000228881839</v>
      </c>
      <c r="G2338" s="1">
        <v>25.579999923706051</v>
      </c>
      <c r="I2338" s="2">
        <v>42916</v>
      </c>
      <c r="J2338">
        <f t="shared" si="235"/>
        <v>-3.0998139525115842E-3</v>
      </c>
      <c r="K2338">
        <f t="shared" si="236"/>
        <v>-4.4217402195020957E-3</v>
      </c>
      <c r="L2338">
        <f t="shared" si="237"/>
        <v>-4.9039205252152471E-3</v>
      </c>
      <c r="M2338">
        <f t="shared" si="238"/>
        <v>-2.2969178635858074E-2</v>
      </c>
      <c r="N2338">
        <f t="shared" si="239"/>
        <v>-2.5723447821469079E-3</v>
      </c>
      <c r="O2338">
        <f t="shared" si="240"/>
        <v>-7.8126786975191165E-4</v>
      </c>
    </row>
    <row r="2339" spans="1:15">
      <c r="A2339" s="2">
        <v>42919</v>
      </c>
      <c r="B2339" s="1">
        <v>80.449996948242188</v>
      </c>
      <c r="C2339" s="1">
        <v>29.559999465942379</v>
      </c>
      <c r="D2339" s="1">
        <v>48.700000762939453</v>
      </c>
      <c r="E2339" s="1">
        <v>34.950000762939453</v>
      </c>
      <c r="F2339" s="1">
        <v>15.52999973297119</v>
      </c>
      <c r="G2339" s="1">
        <v>25.75</v>
      </c>
      <c r="I2339" s="2">
        <v>42919</v>
      </c>
      <c r="J2339">
        <f t="shared" si="235"/>
        <v>6.2183359968207062E-4</v>
      </c>
      <c r="K2339">
        <f t="shared" si="236"/>
        <v>9.907721340735089E-3</v>
      </c>
      <c r="L2339">
        <f t="shared" si="237"/>
        <v>0</v>
      </c>
      <c r="M2339">
        <f t="shared" si="238"/>
        <v>2.0068719231839277E-3</v>
      </c>
      <c r="N2339">
        <f t="shared" si="239"/>
        <v>1.2894586585568324E-3</v>
      </c>
      <c r="O2339">
        <f t="shared" si="240"/>
        <v>6.6458200469501454E-3</v>
      </c>
    </row>
    <row r="2340" spans="1:15">
      <c r="A2340" s="2">
        <v>42920</v>
      </c>
      <c r="B2340" s="1">
        <v>80</v>
      </c>
      <c r="C2340" s="1">
        <v>29.309999465942379</v>
      </c>
      <c r="D2340" s="1">
        <v>48.400001525878913</v>
      </c>
      <c r="E2340" s="1">
        <v>34.900001525878913</v>
      </c>
      <c r="F2340" s="1">
        <v>15.61999988555908</v>
      </c>
      <c r="G2340" s="1">
        <v>25.64999961853027</v>
      </c>
      <c r="I2340" s="2">
        <v>42920</v>
      </c>
      <c r="J2340">
        <f t="shared" si="235"/>
        <v>-5.5934986365716675E-3</v>
      </c>
      <c r="K2340">
        <f t="shared" si="236"/>
        <v>-8.457374983651067E-3</v>
      </c>
      <c r="L2340">
        <f t="shared" si="237"/>
        <v>-6.1601485084336639E-3</v>
      </c>
      <c r="M2340">
        <f t="shared" si="238"/>
        <v>-1.4305933038364434E-3</v>
      </c>
      <c r="N2340">
        <f t="shared" si="239"/>
        <v>5.7952449539850608E-3</v>
      </c>
      <c r="O2340">
        <f t="shared" si="240"/>
        <v>-3.8835099599895191E-3</v>
      </c>
    </row>
    <row r="2341" spans="1:15">
      <c r="A2341" s="2">
        <v>42921</v>
      </c>
      <c r="B2341" s="1">
        <v>80.75</v>
      </c>
      <c r="C2341" s="1">
        <v>29.39999961853027</v>
      </c>
      <c r="D2341" s="1">
        <v>48.360000610351563</v>
      </c>
      <c r="E2341" s="1">
        <v>35.029998779296882</v>
      </c>
      <c r="F2341" s="1">
        <v>15.69999980926514</v>
      </c>
      <c r="G2341" s="1">
        <v>25.680000305175781</v>
      </c>
      <c r="I2341" s="2">
        <v>42921</v>
      </c>
      <c r="J2341">
        <f t="shared" si="235"/>
        <v>9.3749999999999997E-3</v>
      </c>
      <c r="K2341">
        <f t="shared" si="236"/>
        <v>3.0706296222375905E-3</v>
      </c>
      <c r="L2341">
        <f t="shared" si="237"/>
        <v>-8.2646517079060081E-4</v>
      </c>
      <c r="M2341">
        <f t="shared" si="238"/>
        <v>3.7248495052807861E-3</v>
      </c>
      <c r="N2341">
        <f t="shared" si="239"/>
        <v>5.1216340776046431E-3</v>
      </c>
      <c r="O2341">
        <f t="shared" si="240"/>
        <v>1.1696174304750492E-3</v>
      </c>
    </row>
    <row r="2342" spans="1:15">
      <c r="A2342" s="2">
        <v>42922</v>
      </c>
      <c r="B2342" s="1">
        <v>80.400001525878906</v>
      </c>
      <c r="C2342" s="1">
        <v>29.35000038146973</v>
      </c>
      <c r="D2342" s="1">
        <v>48.75</v>
      </c>
      <c r="E2342" s="1">
        <v>35</v>
      </c>
      <c r="F2342" s="1">
        <v>15.64999961853027</v>
      </c>
      <c r="G2342" s="1">
        <v>25.639999389648441</v>
      </c>
      <c r="I2342" s="2">
        <v>42922</v>
      </c>
      <c r="J2342">
        <f t="shared" si="235"/>
        <v>-4.3343464287441949E-3</v>
      </c>
      <c r="K2342">
        <f t="shared" si="236"/>
        <v>-1.7006543438533308E-3</v>
      </c>
      <c r="L2342">
        <f t="shared" si="237"/>
        <v>8.0645034062501088E-3</v>
      </c>
      <c r="M2342">
        <f t="shared" si="238"/>
        <v>-8.5637397494320549E-4</v>
      </c>
      <c r="N2342">
        <f t="shared" si="239"/>
        <v>-3.1847255632043675E-3</v>
      </c>
      <c r="O2342">
        <f t="shared" si="240"/>
        <v>-1.5576680316190669E-3</v>
      </c>
    </row>
    <row r="2343" spans="1:15">
      <c r="A2343" s="2">
        <v>42923</v>
      </c>
      <c r="B2343" s="1">
        <v>79.949996948242188</v>
      </c>
      <c r="C2343" s="1">
        <v>29.20000076293945</v>
      </c>
      <c r="D2343" s="1">
        <v>48.659999847412109</v>
      </c>
      <c r="E2343" s="1">
        <v>34.770000457763672</v>
      </c>
      <c r="F2343" s="1">
        <v>15.52999973297119</v>
      </c>
      <c r="G2343" s="1">
        <v>25.559999465942379</v>
      </c>
      <c r="I2343" s="2">
        <v>42923</v>
      </c>
      <c r="J2343">
        <f t="shared" si="235"/>
        <v>-5.5970717549286694E-3</v>
      </c>
      <c r="K2343">
        <f t="shared" si="236"/>
        <v>-5.1107194746404004E-3</v>
      </c>
      <c r="L2343">
        <f t="shared" si="237"/>
        <v>-1.8461569761618589E-3</v>
      </c>
      <c r="M2343">
        <f t="shared" si="238"/>
        <v>-6.5714154924665178E-3</v>
      </c>
      <c r="N2343">
        <f t="shared" si="239"/>
        <v>-7.6677245037754024E-3</v>
      </c>
      <c r="O2343">
        <f t="shared" si="240"/>
        <v>-3.1201219036830368E-3</v>
      </c>
    </row>
    <row r="2344" spans="1:15">
      <c r="A2344" s="2">
        <v>42926</v>
      </c>
      <c r="B2344" s="1">
        <v>80.349998474121094</v>
      </c>
      <c r="C2344" s="1">
        <v>29.20000076293945</v>
      </c>
      <c r="D2344" s="1">
        <v>48.209999084472663</v>
      </c>
      <c r="E2344" s="1">
        <v>34.900001525878913</v>
      </c>
      <c r="F2344" s="1">
        <v>15.64999961853027</v>
      </c>
      <c r="G2344" s="1">
        <v>25.579999923706051</v>
      </c>
      <c r="I2344" s="2">
        <v>42926</v>
      </c>
      <c r="J2344">
        <f t="shared" si="235"/>
        <v>5.0031462307354203E-3</v>
      </c>
      <c r="K2344">
        <f t="shared" si="236"/>
        <v>0</v>
      </c>
      <c r="L2344">
        <f t="shared" si="237"/>
        <v>-9.24785787814544E-3</v>
      </c>
      <c r="M2344">
        <f t="shared" si="238"/>
        <v>3.7388860052837299E-3</v>
      </c>
      <c r="N2344">
        <f t="shared" si="239"/>
        <v>7.7269728024729305E-3</v>
      </c>
      <c r="O2344">
        <f t="shared" si="240"/>
        <v>7.8249053918493395E-4</v>
      </c>
    </row>
    <row r="2345" spans="1:15">
      <c r="A2345" s="2">
        <v>42927</v>
      </c>
      <c r="B2345" s="1">
        <v>81.550003051757813</v>
      </c>
      <c r="C2345" s="1">
        <v>29.489999771118161</v>
      </c>
      <c r="D2345" s="1">
        <v>48.509998321533203</v>
      </c>
      <c r="E2345" s="1">
        <v>35.479999542236328</v>
      </c>
      <c r="F2345" s="1">
        <v>15.64999961853027</v>
      </c>
      <c r="G2345" s="1">
        <v>25.79999923706055</v>
      </c>
      <c r="I2345" s="2">
        <v>42927</v>
      </c>
      <c r="J2345">
        <f t="shared" si="235"/>
        <v>1.4934718113569261E-2</v>
      </c>
      <c r="K2345">
        <f t="shared" si="236"/>
        <v>9.9314726233424213E-3</v>
      </c>
      <c r="L2345">
        <f t="shared" si="237"/>
        <v>6.2227596506460557E-3</v>
      </c>
      <c r="M2345">
        <f t="shared" si="238"/>
        <v>1.6618853610288153E-2</v>
      </c>
      <c r="N2345">
        <f t="shared" si="239"/>
        <v>0</v>
      </c>
      <c r="O2345">
        <f t="shared" si="240"/>
        <v>8.6004422990876069E-3</v>
      </c>
    </row>
    <row r="2346" spans="1:15">
      <c r="A2346" s="2">
        <v>42928</v>
      </c>
      <c r="B2346" s="1">
        <v>81.550003051757813</v>
      </c>
      <c r="C2346" s="1">
        <v>29.64999961853027</v>
      </c>
      <c r="D2346" s="1">
        <v>49.5</v>
      </c>
      <c r="E2346" s="1">
        <v>35.560001373291023</v>
      </c>
      <c r="F2346" s="1">
        <v>15.75</v>
      </c>
      <c r="G2346" s="1">
        <v>25.940000534057621</v>
      </c>
      <c r="I2346" s="2">
        <v>42928</v>
      </c>
      <c r="J2346">
        <f t="shared" si="235"/>
        <v>0</v>
      </c>
      <c r="K2346">
        <f t="shared" si="236"/>
        <v>5.4255628570336447E-3</v>
      </c>
      <c r="L2346">
        <f t="shared" si="237"/>
        <v>2.0408198571867254E-2</v>
      </c>
      <c r="M2346">
        <f t="shared" si="238"/>
        <v>2.2548430689650466E-3</v>
      </c>
      <c r="N2346">
        <f t="shared" si="239"/>
        <v>6.3898008886418998E-3</v>
      </c>
      <c r="O2346">
        <f t="shared" si="240"/>
        <v>5.4264070208174531E-3</v>
      </c>
    </row>
    <row r="2347" spans="1:15">
      <c r="A2347" s="2">
        <v>42929</v>
      </c>
      <c r="B2347" s="1">
        <v>82.199996948242188</v>
      </c>
      <c r="C2347" s="1">
        <v>29.70999908447266</v>
      </c>
      <c r="D2347" s="1">
        <v>49.740001678466797</v>
      </c>
      <c r="E2347" s="1">
        <v>35.900001525878913</v>
      </c>
      <c r="F2347" s="1">
        <v>15.810000419616699</v>
      </c>
      <c r="G2347" s="1">
        <v>26</v>
      </c>
      <c r="I2347" s="2">
        <v>42929</v>
      </c>
      <c r="J2347">
        <f t="shared" si="235"/>
        <v>7.970495060212808E-3</v>
      </c>
      <c r="K2347">
        <f t="shared" si="236"/>
        <v>2.0235907829453136E-3</v>
      </c>
      <c r="L2347">
        <f t="shared" si="237"/>
        <v>4.848518756904987E-3</v>
      </c>
      <c r="M2347">
        <f t="shared" si="238"/>
        <v>9.5613087586454201E-3</v>
      </c>
      <c r="N2347">
        <f t="shared" si="239"/>
        <v>3.8095504518539185E-3</v>
      </c>
      <c r="O2347">
        <f t="shared" si="240"/>
        <v>2.3130094335813011E-3</v>
      </c>
    </row>
    <row r="2348" spans="1:15">
      <c r="A2348" s="2">
        <v>42930</v>
      </c>
      <c r="B2348" s="1">
        <v>82.050003051757813</v>
      </c>
      <c r="C2348" s="1">
        <v>29.719999313354489</v>
      </c>
      <c r="D2348" s="1">
        <v>49.540000915527337</v>
      </c>
      <c r="E2348" s="1">
        <v>35.720001220703118</v>
      </c>
      <c r="F2348" s="1">
        <v>15.810000419616699</v>
      </c>
      <c r="G2348" s="1">
        <v>26.04000091552734</v>
      </c>
      <c r="I2348" s="2">
        <v>42930</v>
      </c>
      <c r="J2348">
        <f t="shared" si="235"/>
        <v>-1.8247433339787071E-3</v>
      </c>
      <c r="K2348">
        <f t="shared" si="236"/>
        <v>3.3659472197881192E-4</v>
      </c>
      <c r="L2348">
        <f t="shared" si="237"/>
        <v>-4.0209239282362873E-3</v>
      </c>
      <c r="M2348">
        <f t="shared" si="238"/>
        <v>-5.0139358642099291E-3</v>
      </c>
      <c r="N2348">
        <f t="shared" si="239"/>
        <v>0</v>
      </c>
      <c r="O2348">
        <f t="shared" si="240"/>
        <v>1.5384967510515461E-3</v>
      </c>
    </row>
    <row r="2349" spans="1:15">
      <c r="A2349" s="2">
        <v>42933</v>
      </c>
      <c r="B2349" s="1">
        <v>82.199996948242188</v>
      </c>
      <c r="C2349" s="1">
        <v>29.79999923706055</v>
      </c>
      <c r="D2349" s="1">
        <v>50</v>
      </c>
      <c r="E2349" s="1">
        <v>35.779998779296882</v>
      </c>
      <c r="F2349" s="1">
        <v>15.89000034332275</v>
      </c>
      <c r="G2349" s="1">
        <v>26.110000610351559</v>
      </c>
      <c r="I2349" s="2">
        <v>42933</v>
      </c>
      <c r="J2349">
        <f t="shared" si="235"/>
        <v>1.8280791091471091E-3</v>
      </c>
      <c r="K2349">
        <f t="shared" si="236"/>
        <v>2.6917875354766359E-3</v>
      </c>
      <c r="L2349">
        <f t="shared" si="237"/>
        <v>9.2854072662821793E-3</v>
      </c>
      <c r="M2349">
        <f t="shared" si="238"/>
        <v>1.6796628371611017E-3</v>
      </c>
      <c r="N2349">
        <f t="shared" si="239"/>
        <v>5.0600835915721419E-3</v>
      </c>
      <c r="O2349">
        <f t="shared" si="240"/>
        <v>2.6881602289990231E-3</v>
      </c>
    </row>
    <row r="2350" spans="1:15">
      <c r="A2350" s="2">
        <v>42934</v>
      </c>
      <c r="B2350" s="1">
        <v>82.400001525878906</v>
      </c>
      <c r="C2350" s="1">
        <v>29.889999389648441</v>
      </c>
      <c r="D2350" s="1">
        <v>49.5</v>
      </c>
      <c r="E2350" s="1">
        <v>35.919998168945313</v>
      </c>
      <c r="F2350" s="1">
        <v>15.85999965667725</v>
      </c>
      <c r="G2350" s="1">
        <v>26.129999160766602</v>
      </c>
      <c r="I2350" s="2">
        <v>42934</v>
      </c>
      <c r="J2350">
        <f t="shared" si="235"/>
        <v>2.4331458036750664E-3</v>
      </c>
      <c r="K2350">
        <f t="shared" si="236"/>
        <v>3.0201394259085279E-3</v>
      </c>
      <c r="L2350">
        <f t="shared" si="237"/>
        <v>-0.01</v>
      </c>
      <c r="M2350">
        <f t="shared" si="238"/>
        <v>3.9127835222128966E-3</v>
      </c>
      <c r="N2350">
        <f t="shared" si="239"/>
        <v>-1.8880230331843578E-3</v>
      </c>
      <c r="O2350">
        <f t="shared" si="240"/>
        <v>7.6593450584271528E-4</v>
      </c>
    </row>
    <row r="2351" spans="1:15">
      <c r="A2351" s="2">
        <v>42935</v>
      </c>
      <c r="B2351" s="1">
        <v>82.699996948242188</v>
      </c>
      <c r="C2351" s="1">
        <v>29.930000305175781</v>
      </c>
      <c r="D2351" s="1">
        <v>49.779998779296882</v>
      </c>
      <c r="E2351" s="1">
        <v>36.139999389648438</v>
      </c>
      <c r="F2351" s="1">
        <v>15.939999580383301</v>
      </c>
      <c r="G2351" s="1">
        <v>26.25</v>
      </c>
      <c r="I2351" s="2">
        <v>42935</v>
      </c>
      <c r="J2351">
        <f t="shared" si="235"/>
        <v>3.6407210777667687E-3</v>
      </c>
      <c r="K2351">
        <f t="shared" si="236"/>
        <v>1.3382708713334196E-3</v>
      </c>
      <c r="L2351">
        <f t="shared" si="237"/>
        <v>5.6565409958966081E-3</v>
      </c>
      <c r="M2351">
        <f t="shared" si="238"/>
        <v>6.1247558997184854E-3</v>
      </c>
      <c r="N2351">
        <f t="shared" si="239"/>
        <v>5.0441314904045541E-3</v>
      </c>
      <c r="O2351">
        <f t="shared" si="240"/>
        <v>4.5924547679885132E-3</v>
      </c>
    </row>
    <row r="2352" spans="1:15">
      <c r="A2352" s="2">
        <v>42936</v>
      </c>
      <c r="B2352" s="1">
        <v>82.650001525878906</v>
      </c>
      <c r="C2352" s="1">
        <v>29.89999961853027</v>
      </c>
      <c r="D2352" s="1">
        <v>50.569999694824219</v>
      </c>
      <c r="E2352" s="1">
        <v>36.130001068115227</v>
      </c>
      <c r="F2352" s="1">
        <v>15.909999847412109</v>
      </c>
      <c r="G2352" s="1">
        <v>26.25</v>
      </c>
      <c r="I2352" s="2">
        <v>42936</v>
      </c>
      <c r="J2352">
        <f t="shared" si="235"/>
        <v>-6.0453959139286184E-4</v>
      </c>
      <c r="K2352">
        <f t="shared" si="236"/>
        <v>-1.0023617220051735E-3</v>
      </c>
      <c r="L2352">
        <f t="shared" si="237"/>
        <v>1.5869846020484274E-2</v>
      </c>
      <c r="M2352">
        <f t="shared" si="238"/>
        <v>-2.7665527675891564E-4</v>
      </c>
      <c r="N2352">
        <f t="shared" si="239"/>
        <v>-1.8820410138599274E-3</v>
      </c>
      <c r="O2352">
        <f t="shared" si="240"/>
        <v>0</v>
      </c>
    </row>
    <row r="2353" spans="1:15">
      <c r="A2353" s="2">
        <v>42937</v>
      </c>
      <c r="B2353" s="1">
        <v>82.099998474121094</v>
      </c>
      <c r="C2353" s="1">
        <v>29.89999961853027</v>
      </c>
      <c r="D2353" s="1">
        <v>49.830001831054688</v>
      </c>
      <c r="E2353" s="1">
        <v>35.939998626708977</v>
      </c>
      <c r="F2353" s="1">
        <v>15.829999923706049</v>
      </c>
      <c r="G2353" s="1">
        <v>26.110000610351559</v>
      </c>
      <c r="I2353" s="2">
        <v>42937</v>
      </c>
      <c r="J2353">
        <f t="shared" si="235"/>
        <v>-6.6546042541281575E-3</v>
      </c>
      <c r="K2353">
        <f t="shared" si="236"/>
        <v>0</v>
      </c>
      <c r="L2353">
        <f t="shared" si="237"/>
        <v>-1.4633139573565573E-2</v>
      </c>
      <c r="M2353">
        <f t="shared" si="238"/>
        <v>-5.2588551284026225E-3</v>
      </c>
      <c r="N2353">
        <f t="shared" si="239"/>
        <v>-5.0282793509311471E-3</v>
      </c>
      <c r="O2353">
        <f t="shared" si="240"/>
        <v>-5.3333100818453733E-3</v>
      </c>
    </row>
    <row r="2354" spans="1:15">
      <c r="A2354" s="2">
        <v>42940</v>
      </c>
      <c r="B2354" s="1">
        <v>82.300003051757813</v>
      </c>
      <c r="C2354" s="1">
        <v>29.979999542236332</v>
      </c>
      <c r="D2354" s="1">
        <v>49.599998474121087</v>
      </c>
      <c r="E2354" s="1">
        <v>36</v>
      </c>
      <c r="F2354" s="1">
        <v>15.920000076293951</v>
      </c>
      <c r="G2354" s="1">
        <v>26.030000686645511</v>
      </c>
      <c r="I2354" s="2">
        <v>42940</v>
      </c>
      <c r="J2354">
        <f t="shared" si="235"/>
        <v>2.4361093952975236E-3</v>
      </c>
      <c r="K2354">
        <f t="shared" si="236"/>
        <v>2.6755827667797869E-3</v>
      </c>
      <c r="L2354">
        <f t="shared" si="237"/>
        <v>-4.6157605555266074E-3</v>
      </c>
      <c r="M2354">
        <f t="shared" si="238"/>
        <v>1.6694873562524966E-3</v>
      </c>
      <c r="N2354">
        <f t="shared" si="239"/>
        <v>5.6854171207621111E-3</v>
      </c>
      <c r="O2354">
        <f t="shared" si="240"/>
        <v>-3.0639571748738623E-3</v>
      </c>
    </row>
    <row r="2355" spans="1:15">
      <c r="A2355" s="2">
        <v>42941</v>
      </c>
      <c r="B2355" s="1">
        <v>82.449996948242188</v>
      </c>
      <c r="C2355" s="1">
        <v>30.069999694824219</v>
      </c>
      <c r="D2355" s="1">
        <v>50.049999237060547</v>
      </c>
      <c r="E2355" s="1">
        <v>36.299999237060547</v>
      </c>
      <c r="F2355" s="1">
        <v>15.89999961853027</v>
      </c>
      <c r="G2355" s="1">
        <v>26.159999847412109</v>
      </c>
      <c r="I2355" s="2">
        <v>42941</v>
      </c>
      <c r="J2355">
        <f t="shared" si="235"/>
        <v>1.8225260136387241E-3</v>
      </c>
      <c r="K2355">
        <f t="shared" si="236"/>
        <v>3.0020064697163632E-3</v>
      </c>
      <c r="L2355">
        <f t="shared" si="237"/>
        <v>9.0725963061117666E-3</v>
      </c>
      <c r="M2355">
        <f t="shared" si="238"/>
        <v>8.3333121405707467E-3</v>
      </c>
      <c r="N2355">
        <f t="shared" si="239"/>
        <v>-1.2563101550145661E-3</v>
      </c>
      <c r="O2355">
        <f t="shared" si="240"/>
        <v>4.9942050456146577E-3</v>
      </c>
    </row>
    <row r="2356" spans="1:15">
      <c r="A2356" s="2">
        <v>42942</v>
      </c>
      <c r="B2356" s="1">
        <v>82.150001525878906</v>
      </c>
      <c r="C2356" s="1">
        <v>30.20000076293945</v>
      </c>
      <c r="D2356" s="1">
        <v>49.619998931884773</v>
      </c>
      <c r="E2356" s="1">
        <v>36.099998474121087</v>
      </c>
      <c r="F2356" s="1">
        <v>15.789999961853029</v>
      </c>
      <c r="G2356" s="1">
        <v>26.14999961853027</v>
      </c>
      <c r="I2356" s="2">
        <v>42942</v>
      </c>
      <c r="J2356">
        <f t="shared" si="235"/>
        <v>-3.6385134441133181E-3</v>
      </c>
      <c r="K2356">
        <f t="shared" si="236"/>
        <v>4.3232813247286858E-3</v>
      </c>
      <c r="L2356">
        <f t="shared" si="237"/>
        <v>-8.5914148197902794E-3</v>
      </c>
      <c r="M2356">
        <f t="shared" si="238"/>
        <v>-5.5096630066942013E-3</v>
      </c>
      <c r="N2356">
        <f t="shared" si="239"/>
        <v>-6.9182175670648646E-3</v>
      </c>
      <c r="O2356">
        <f t="shared" si="240"/>
        <v>-3.8227174847742853E-4</v>
      </c>
    </row>
    <row r="2357" spans="1:15">
      <c r="A2357" s="2">
        <v>42943</v>
      </c>
      <c r="B2357" s="1">
        <v>83</v>
      </c>
      <c r="C2357" s="1">
        <v>30.25</v>
      </c>
      <c r="D2357" s="1">
        <v>49.849998474121087</v>
      </c>
      <c r="E2357" s="1">
        <v>36.5</v>
      </c>
      <c r="F2357" s="1">
        <v>15.88000011444092</v>
      </c>
      <c r="G2357" s="1">
        <v>26.219999313354489</v>
      </c>
      <c r="I2357" s="2">
        <v>42943</v>
      </c>
      <c r="J2357">
        <f t="shared" si="235"/>
        <v>1.0346907587741518E-2</v>
      </c>
      <c r="K2357">
        <f t="shared" si="236"/>
        <v>1.6556038343518195E-3</v>
      </c>
      <c r="L2357">
        <f t="shared" si="237"/>
        <v>4.635218605144327E-3</v>
      </c>
      <c r="M2357">
        <f t="shared" si="238"/>
        <v>1.1080375146432802E-2</v>
      </c>
      <c r="N2357">
        <f t="shared" si="239"/>
        <v>5.6998196836809045E-3</v>
      </c>
      <c r="O2357">
        <f t="shared" si="240"/>
        <v>2.6768526135891777E-3</v>
      </c>
    </row>
    <row r="2358" spans="1:15">
      <c r="A2358" s="2">
        <v>42944</v>
      </c>
      <c r="B2358" s="1">
        <v>82.099998474121094</v>
      </c>
      <c r="C2358" s="1">
        <v>30.20000076293945</v>
      </c>
      <c r="D2358" s="1">
        <v>49.700000762939453</v>
      </c>
      <c r="E2358" s="1">
        <v>36.130001068115227</v>
      </c>
      <c r="F2358" s="1">
        <v>15.810000419616699</v>
      </c>
      <c r="G2358" s="1">
        <v>26.190000534057621</v>
      </c>
      <c r="I2358" s="2">
        <v>42944</v>
      </c>
      <c r="J2358">
        <f t="shared" si="235"/>
        <v>-1.0843391878059111E-2</v>
      </c>
      <c r="K2358">
        <f t="shared" si="236"/>
        <v>-1.6528673408446421E-3</v>
      </c>
      <c r="L2358">
        <f t="shared" si="237"/>
        <v>-3.0089812592372029E-3</v>
      </c>
      <c r="M2358">
        <f t="shared" si="238"/>
        <v>-1.0136957037938979E-2</v>
      </c>
      <c r="N2358">
        <f t="shared" si="239"/>
        <v>-4.4080412040151283E-3</v>
      </c>
      <c r="O2358">
        <f t="shared" si="240"/>
        <v>-1.1441182335038729E-3</v>
      </c>
    </row>
    <row r="2359" spans="1:15">
      <c r="A2359" s="2">
        <v>42947</v>
      </c>
      <c r="B2359" s="1">
        <v>81.349998474121094</v>
      </c>
      <c r="C2359" s="1">
        <v>30.069999694824219</v>
      </c>
      <c r="D2359" s="1">
        <v>49.700000762939453</v>
      </c>
      <c r="E2359" s="1">
        <v>36.099998474121087</v>
      </c>
      <c r="F2359" s="1">
        <v>15.86999988555908</v>
      </c>
      <c r="G2359" s="1">
        <v>26.090000152587891</v>
      </c>
      <c r="I2359" s="2">
        <v>42947</v>
      </c>
      <c r="J2359">
        <f t="shared" si="235"/>
        <v>-9.13520114420476E-3</v>
      </c>
      <c r="K2359">
        <f t="shared" si="236"/>
        <v>-4.3046710208949502E-3</v>
      </c>
      <c r="L2359">
        <f t="shared" si="237"/>
        <v>0</v>
      </c>
      <c r="M2359">
        <f t="shared" si="238"/>
        <v>-8.3040667332329404E-4</v>
      </c>
      <c r="N2359">
        <f t="shared" si="239"/>
        <v>3.7950325332018983E-3</v>
      </c>
      <c r="O2359">
        <f t="shared" si="240"/>
        <v>-3.8182657285435739E-3</v>
      </c>
    </row>
    <row r="2360" spans="1:15">
      <c r="A2360" s="2">
        <v>42948</v>
      </c>
      <c r="B2360" s="1">
        <v>81.800003051757813</v>
      </c>
      <c r="C2360" s="1">
        <v>30.260000228881839</v>
      </c>
      <c r="D2360" s="1">
        <v>49.75</v>
      </c>
      <c r="E2360" s="1">
        <v>36.209999084472663</v>
      </c>
      <c r="F2360" s="1">
        <v>15.85000038146973</v>
      </c>
      <c r="G2360" s="1">
        <v>26.20000076293945</v>
      </c>
      <c r="I2360" s="2">
        <v>42948</v>
      </c>
      <c r="J2360">
        <f t="shared" si="235"/>
        <v>5.5317097243692435E-3</v>
      </c>
      <c r="K2360">
        <f t="shared" si="236"/>
        <v>6.3186077813736884E-3</v>
      </c>
      <c r="L2360">
        <f t="shared" si="237"/>
        <v>1.0060208509660739E-3</v>
      </c>
      <c r="M2360">
        <f t="shared" si="238"/>
        <v>3.0471084487838015E-3</v>
      </c>
      <c r="N2360">
        <f t="shared" si="239"/>
        <v>-1.2602082062740721E-3</v>
      </c>
      <c r="O2360">
        <f t="shared" si="240"/>
        <v>4.2161981490309759E-3</v>
      </c>
    </row>
    <row r="2361" spans="1:15">
      <c r="A2361" s="2">
        <v>42949</v>
      </c>
      <c r="B2361" s="1">
        <v>82.5</v>
      </c>
      <c r="C2361" s="1">
        <v>30.280000686645511</v>
      </c>
      <c r="D2361" s="1">
        <v>50.400001525878913</v>
      </c>
      <c r="E2361" s="1">
        <v>36.580001831054688</v>
      </c>
      <c r="F2361" s="1">
        <v>15.88000011444092</v>
      </c>
      <c r="G2361" s="1">
        <v>26.280000686645511</v>
      </c>
      <c r="I2361" s="2">
        <v>42949</v>
      </c>
      <c r="J2361">
        <f t="shared" si="235"/>
        <v>8.5574195859048335E-3</v>
      </c>
      <c r="K2361">
        <f t="shared" si="236"/>
        <v>6.6095365539958978E-4</v>
      </c>
      <c r="L2361">
        <f t="shared" si="237"/>
        <v>1.3065357304098761E-2</v>
      </c>
      <c r="M2361">
        <f t="shared" si="238"/>
        <v>1.0218247885587114E-2</v>
      </c>
      <c r="N2361">
        <f t="shared" si="239"/>
        <v>1.8927275866985078E-3</v>
      </c>
      <c r="O2361">
        <f t="shared" si="240"/>
        <v>3.0534321136060296E-3</v>
      </c>
    </row>
    <row r="2362" spans="1:15">
      <c r="A2362" s="2">
        <v>42950</v>
      </c>
      <c r="B2362" s="1">
        <v>82.199996948242188</v>
      </c>
      <c r="C2362" s="1">
        <v>30.280000686645511</v>
      </c>
      <c r="D2362" s="1">
        <v>49.990001678466797</v>
      </c>
      <c r="E2362" s="1">
        <v>36.360000610351563</v>
      </c>
      <c r="F2362" s="1">
        <v>15.829999923706049</v>
      </c>
      <c r="G2362" s="1">
        <v>26.229999542236332</v>
      </c>
      <c r="I2362" s="2">
        <v>42950</v>
      </c>
      <c r="J2362">
        <f t="shared" si="235"/>
        <v>-3.6364006273674242E-3</v>
      </c>
      <c r="K2362">
        <f t="shared" si="236"/>
        <v>0</v>
      </c>
      <c r="L2362">
        <f t="shared" si="237"/>
        <v>-8.1349173610955876E-3</v>
      </c>
      <c r="M2362">
        <f t="shared" si="238"/>
        <v>-6.0142484879909001E-3</v>
      </c>
      <c r="N2362">
        <f t="shared" si="239"/>
        <v>-3.1486265978928631E-3</v>
      </c>
      <c r="O2362">
        <f t="shared" si="240"/>
        <v>-1.9026310160862496E-3</v>
      </c>
    </row>
    <row r="2363" spans="1:15">
      <c r="A2363" s="2">
        <v>42951</v>
      </c>
      <c r="B2363" s="1">
        <v>82.349998474121094</v>
      </c>
      <c r="C2363" s="1">
        <v>30.530000686645511</v>
      </c>
      <c r="D2363" s="1">
        <v>50.630001068115227</v>
      </c>
      <c r="E2363" s="1">
        <v>36.450000762939453</v>
      </c>
      <c r="F2363" s="1">
        <v>15.909999847412109</v>
      </c>
      <c r="G2363" s="1">
        <v>26.29000091552734</v>
      </c>
      <c r="I2363" s="2">
        <v>42951</v>
      </c>
      <c r="J2363">
        <f t="shared" si="235"/>
        <v>1.8248361490007814E-3</v>
      </c>
      <c r="K2363">
        <f t="shared" si="236"/>
        <v>8.2562745816005985E-3</v>
      </c>
      <c r="L2363">
        <f t="shared" si="237"/>
        <v>1.2802547872770131E-2</v>
      </c>
      <c r="M2363">
        <f t="shared" si="238"/>
        <v>2.4752516797886936E-3</v>
      </c>
      <c r="N2363">
        <f t="shared" si="239"/>
        <v>5.053690719622618E-3</v>
      </c>
      <c r="O2363">
        <f t="shared" si="240"/>
        <v>2.2875095058386297E-3</v>
      </c>
    </row>
    <row r="2364" spans="1:15">
      <c r="A2364" s="2">
        <v>42954</v>
      </c>
      <c r="B2364" s="1">
        <v>82.949996948242188</v>
      </c>
      <c r="C2364" s="1">
        <v>30.909999847412109</v>
      </c>
      <c r="D2364" s="1">
        <v>50.450000762939453</v>
      </c>
      <c r="E2364" s="1">
        <v>36.810001373291023</v>
      </c>
      <c r="F2364" s="1">
        <v>16.030000686645511</v>
      </c>
      <c r="G2364" s="1">
        <v>26.340000152587891</v>
      </c>
      <c r="I2364" s="2">
        <v>42954</v>
      </c>
      <c r="J2364">
        <f t="shared" si="235"/>
        <v>7.2859561049007952E-3</v>
      </c>
      <c r="K2364">
        <f t="shared" si="236"/>
        <v>1.2446745896498388E-2</v>
      </c>
      <c r="L2364">
        <f t="shared" si="237"/>
        <v>-3.5552103768200635E-3</v>
      </c>
      <c r="M2364">
        <f t="shared" si="238"/>
        <v>9.8765597480480801E-3</v>
      </c>
      <c r="N2364">
        <f t="shared" si="239"/>
        <v>7.5424789682145155E-3</v>
      </c>
      <c r="O2364">
        <f t="shared" si="240"/>
        <v>1.9018347401813893E-3</v>
      </c>
    </row>
    <row r="2365" spans="1:15">
      <c r="A2365" s="2">
        <v>42955</v>
      </c>
      <c r="B2365" s="1">
        <v>82.900001525878906</v>
      </c>
      <c r="C2365" s="1">
        <v>30.909999847412109</v>
      </c>
      <c r="D2365" s="1">
        <v>50.299999237060547</v>
      </c>
      <c r="E2365" s="1">
        <v>37.080001831054688</v>
      </c>
      <c r="F2365" s="1">
        <v>16.069999694824219</v>
      </c>
      <c r="G2365" s="1">
        <v>26.360000610351559</v>
      </c>
      <c r="I2365" s="2">
        <v>42955</v>
      </c>
      <c r="J2365">
        <f t="shared" si="235"/>
        <v>-6.0271759135177051E-4</v>
      </c>
      <c r="K2365">
        <f t="shared" si="236"/>
        <v>0</v>
      </c>
      <c r="L2365">
        <f t="shared" si="237"/>
        <v>-2.973271032913389E-3</v>
      </c>
      <c r="M2365">
        <f t="shared" si="238"/>
        <v>7.3349754873841015E-3</v>
      </c>
      <c r="N2365">
        <f t="shared" si="239"/>
        <v>2.495259292910093E-3</v>
      </c>
      <c r="O2365">
        <f t="shared" si="240"/>
        <v>7.593188173046874E-4</v>
      </c>
    </row>
    <row r="2366" spans="1:15">
      <c r="A2366" s="2">
        <v>42956</v>
      </c>
      <c r="B2366" s="1">
        <v>82.150001525878906</v>
      </c>
      <c r="C2366" s="1">
        <v>30.559999465942379</v>
      </c>
      <c r="D2366" s="1">
        <v>49.900001525878913</v>
      </c>
      <c r="E2366" s="1">
        <v>36.459999084472663</v>
      </c>
      <c r="F2366" s="1">
        <v>15.989999771118161</v>
      </c>
      <c r="G2366" s="1">
        <v>26.260000228881839</v>
      </c>
      <c r="I2366" s="2">
        <v>42956</v>
      </c>
      <c r="J2366">
        <f t="shared" si="235"/>
        <v>-9.0470444655646048E-3</v>
      </c>
      <c r="K2366">
        <f t="shared" si="236"/>
        <v>-1.1323208773779186E-2</v>
      </c>
      <c r="L2366">
        <f t="shared" si="237"/>
        <v>-7.952240899576777E-3</v>
      </c>
      <c r="M2366">
        <f t="shared" si="238"/>
        <v>-1.6720677345349232E-2</v>
      </c>
      <c r="N2366">
        <f t="shared" si="239"/>
        <v>-4.978215633185382E-3</v>
      </c>
      <c r="O2366">
        <f t="shared" si="240"/>
        <v>-3.7936410908294654E-3</v>
      </c>
    </row>
    <row r="2367" spans="1:15">
      <c r="A2367" s="2">
        <v>42957</v>
      </c>
      <c r="B2367" s="1">
        <v>81.599998474121094</v>
      </c>
      <c r="C2367" s="1">
        <v>30</v>
      </c>
      <c r="D2367" s="1">
        <v>49.840000152587891</v>
      </c>
      <c r="E2367" s="1">
        <v>35.979999542236328</v>
      </c>
      <c r="F2367" s="1">
        <v>15.72000026702881</v>
      </c>
      <c r="G2367" s="1">
        <v>25.89999961853027</v>
      </c>
      <c r="I2367" s="2">
        <v>42957</v>
      </c>
      <c r="J2367">
        <f t="shared" si="235"/>
        <v>-6.6951070181605595E-3</v>
      </c>
      <c r="K2367">
        <f t="shared" si="236"/>
        <v>-1.8324590174370624E-2</v>
      </c>
      <c r="L2367">
        <f t="shared" si="237"/>
        <v>-1.202432293712558E-3</v>
      </c>
      <c r="M2367">
        <f t="shared" si="238"/>
        <v>-1.3165100227354481E-2</v>
      </c>
      <c r="N2367">
        <f t="shared" si="239"/>
        <v>-1.6885522698820491E-2</v>
      </c>
      <c r="O2367">
        <f t="shared" si="240"/>
        <v>-1.3709086337159509E-2</v>
      </c>
    </row>
    <row r="2368" spans="1:15">
      <c r="A2368" s="2">
        <v>42958</v>
      </c>
      <c r="B2368" s="1">
        <v>81.25</v>
      </c>
      <c r="C2368" s="1">
        <v>30.10000038146973</v>
      </c>
      <c r="D2368" s="1">
        <v>49.389999389648438</v>
      </c>
      <c r="E2368" s="1">
        <v>35.880001068115227</v>
      </c>
      <c r="F2368" s="1">
        <v>15.75</v>
      </c>
      <c r="G2368" s="1">
        <v>25.860000610351559</v>
      </c>
      <c r="I2368" s="2">
        <v>42958</v>
      </c>
      <c r="J2368">
        <f t="shared" si="235"/>
        <v>-4.2891970669839347E-3</v>
      </c>
      <c r="K2368">
        <f t="shared" si="236"/>
        <v>3.333346048991004E-3</v>
      </c>
      <c r="L2368">
        <f t="shared" si="237"/>
        <v>-9.0289077359901916E-3</v>
      </c>
      <c r="M2368">
        <f t="shared" si="238"/>
        <v>-2.7792794717441363E-3</v>
      </c>
      <c r="N2368">
        <f t="shared" si="239"/>
        <v>1.9083799275825197E-3</v>
      </c>
      <c r="O2368">
        <f t="shared" si="240"/>
        <v>-1.544363272889528E-3</v>
      </c>
    </row>
    <row r="2369" spans="1:15">
      <c r="A2369" s="2">
        <v>42961</v>
      </c>
      <c r="B2369" s="1">
        <v>80.75</v>
      </c>
      <c r="C2369" s="1">
        <v>29.95999908447266</v>
      </c>
      <c r="D2369" s="1">
        <v>49.389999389648438</v>
      </c>
      <c r="E2369" s="1">
        <v>35.799999237060547</v>
      </c>
      <c r="F2369" s="1">
        <v>15.670000076293951</v>
      </c>
      <c r="G2369" s="1">
        <v>25.440000534057621</v>
      </c>
      <c r="I2369" s="2">
        <v>42961</v>
      </c>
      <c r="J2369">
        <f t="shared" si="235"/>
        <v>-6.1538461538461538E-3</v>
      </c>
      <c r="K2369">
        <f t="shared" si="236"/>
        <v>-4.6512058213546868E-3</v>
      </c>
      <c r="L2369">
        <f t="shared" si="237"/>
        <v>0</v>
      </c>
      <c r="M2369">
        <f t="shared" si="238"/>
        <v>-2.2297053699302715E-3</v>
      </c>
      <c r="N2369">
        <f t="shared" si="239"/>
        <v>-5.0793602353047208E-3</v>
      </c>
      <c r="O2369">
        <f t="shared" si="240"/>
        <v>-1.6241301870882997E-2</v>
      </c>
    </row>
    <row r="2370" spans="1:15">
      <c r="A2370" s="2">
        <v>42962</v>
      </c>
      <c r="B2370" s="1">
        <v>81.300003051757813</v>
      </c>
      <c r="C2370" s="1">
        <v>30.10000038146973</v>
      </c>
      <c r="D2370" s="1">
        <v>49.139999389648438</v>
      </c>
      <c r="E2370" s="1">
        <v>36.080001831054688</v>
      </c>
      <c r="F2370" s="1">
        <v>15.72999954223633</v>
      </c>
      <c r="G2370" s="1">
        <v>25.680000305175781</v>
      </c>
      <c r="I2370" s="2">
        <v>42962</v>
      </c>
      <c r="J2370">
        <f t="shared" si="235"/>
        <v>6.8111833035023224E-3</v>
      </c>
      <c r="K2370">
        <f t="shared" si="236"/>
        <v>4.672940630015862E-3</v>
      </c>
      <c r="L2370">
        <f t="shared" si="237"/>
        <v>-5.0617534539268904E-3</v>
      </c>
      <c r="M2370">
        <f t="shared" si="238"/>
        <v>7.8213016748972138E-3</v>
      </c>
      <c r="N2370">
        <f t="shared" si="239"/>
        <v>3.828938458854781E-3</v>
      </c>
      <c r="O2370">
        <f t="shared" si="240"/>
        <v>9.4339530691779083E-3</v>
      </c>
    </row>
    <row r="2371" spans="1:15">
      <c r="A2371" s="2">
        <v>42963</v>
      </c>
      <c r="B2371" s="1">
        <v>81</v>
      </c>
      <c r="C2371" s="1">
        <v>30.04999923706055</v>
      </c>
      <c r="D2371" s="1">
        <v>49.040000915527337</v>
      </c>
      <c r="E2371" s="1">
        <v>35.729999542236328</v>
      </c>
      <c r="F2371" s="1">
        <v>15.75</v>
      </c>
      <c r="G2371" s="1">
        <v>25.639999389648441</v>
      </c>
      <c r="I2371" s="2">
        <v>42963</v>
      </c>
      <c r="J2371">
        <f t="shared" si="235"/>
        <v>-3.6900742988511615E-3</v>
      </c>
      <c r="K2371">
        <f t="shared" si="236"/>
        <v>-1.6611675672921775E-3</v>
      </c>
      <c r="L2371">
        <f t="shared" si="237"/>
        <v>-2.0349710086110823E-3</v>
      </c>
      <c r="M2371">
        <f t="shared" si="238"/>
        <v>-9.7007281334754898E-3</v>
      </c>
      <c r="N2371">
        <f t="shared" si="239"/>
        <v>1.2714849552263013E-3</v>
      </c>
      <c r="O2371">
        <f t="shared" si="240"/>
        <v>-1.5576680316190669E-3</v>
      </c>
    </row>
    <row r="2372" spans="1:15">
      <c r="A2372" s="2">
        <v>42964</v>
      </c>
      <c r="B2372" s="1">
        <v>81.650001525878906</v>
      </c>
      <c r="C2372" s="1">
        <v>30.489999771118161</v>
      </c>
      <c r="D2372" s="1">
        <v>49.569999694824219</v>
      </c>
      <c r="E2372" s="1">
        <v>36.270000457763672</v>
      </c>
      <c r="F2372" s="1">
        <v>15.930000305175779</v>
      </c>
      <c r="G2372" s="1">
        <v>25.85000038146973</v>
      </c>
      <c r="I2372" s="2">
        <v>42964</v>
      </c>
      <c r="J2372">
        <f t="shared" ref="J2372:J2435" si="241">(B2372-B2371)/B2371</f>
        <v>8.0247101960358794E-3</v>
      </c>
      <c r="K2372">
        <f t="shared" ref="K2372:K2435" si="242">(C2372-C2371)/C2371</f>
        <v>1.4642281039227418E-2</v>
      </c>
      <c r="L2372">
        <f t="shared" ref="L2372:L2435" si="243">(D2372-D2371)/D2371</f>
        <v>1.0807478984550156E-2</v>
      </c>
      <c r="M2372">
        <f t="shared" ref="M2372:M2435" si="244">(E2372-E2371)/E2371</f>
        <v>1.5113375943064602E-2</v>
      </c>
      <c r="N2372">
        <f t="shared" ref="N2372:N2435" si="245">(F2372-F2371)/F2371</f>
        <v>1.1428590804811395E-2</v>
      </c>
      <c r="O2372">
        <f t="shared" ref="O2372:O2435" si="246">(G2372-G2371)/G2371</f>
        <v>8.1903664906510156E-3</v>
      </c>
    </row>
    <row r="2373" spans="1:15">
      <c r="A2373" s="2">
        <v>42965</v>
      </c>
      <c r="B2373" s="1">
        <v>81.150001525878906</v>
      </c>
      <c r="C2373" s="1">
        <v>30.39999961853027</v>
      </c>
      <c r="D2373" s="1">
        <v>49.169998168945313</v>
      </c>
      <c r="E2373" s="1">
        <v>35.700000762939453</v>
      </c>
      <c r="F2373" s="1">
        <v>15.85000038146973</v>
      </c>
      <c r="G2373" s="1">
        <v>25.780000686645511</v>
      </c>
      <c r="I2373" s="2">
        <v>42965</v>
      </c>
      <c r="J2373">
        <f t="shared" si="241"/>
        <v>-6.123698599583313E-3</v>
      </c>
      <c r="K2373">
        <f t="shared" si="242"/>
        <v>-2.9517924979830215E-3</v>
      </c>
      <c r="L2373">
        <f t="shared" si="243"/>
        <v>-8.0694276445733328E-3</v>
      </c>
      <c r="M2373">
        <f t="shared" si="244"/>
        <v>-1.5715458716025716E-2</v>
      </c>
      <c r="N2373">
        <f t="shared" si="245"/>
        <v>-5.0219662381335156E-3</v>
      </c>
      <c r="O2373">
        <f t="shared" si="246"/>
        <v>-2.7079185219044412E-3</v>
      </c>
    </row>
    <row r="2374" spans="1:15">
      <c r="A2374" s="2">
        <v>42968</v>
      </c>
      <c r="B2374" s="1">
        <v>81.050003051757813</v>
      </c>
      <c r="C2374" s="1">
        <v>30.25</v>
      </c>
      <c r="D2374" s="1">
        <v>48.830001831054688</v>
      </c>
      <c r="E2374" s="1">
        <v>35.840000152587891</v>
      </c>
      <c r="F2374" s="1">
        <v>15.810000419616699</v>
      </c>
      <c r="G2374" s="1">
        <v>25.670000076293949</v>
      </c>
      <c r="I2374" s="2">
        <v>42968</v>
      </c>
      <c r="J2374">
        <f t="shared" si="241"/>
        <v>-1.2322670639655382E-3</v>
      </c>
      <c r="K2374">
        <f t="shared" si="242"/>
        <v>-4.9341980398854299E-3</v>
      </c>
      <c r="L2374">
        <f t="shared" si="243"/>
        <v>-6.9147112172430218E-3</v>
      </c>
      <c r="M2374">
        <f t="shared" si="244"/>
        <v>3.9215514469616575E-3</v>
      </c>
      <c r="N2374">
        <f t="shared" si="245"/>
        <v>-2.5236568385067636E-3</v>
      </c>
      <c r="O2374">
        <f t="shared" si="246"/>
        <v>-4.266897107126329E-3</v>
      </c>
    </row>
    <row r="2375" spans="1:15">
      <c r="A2375" s="2">
        <v>42969</v>
      </c>
      <c r="B2375" s="1">
        <v>81.849998474121094</v>
      </c>
      <c r="C2375" s="1">
        <v>30.54000091552734</v>
      </c>
      <c r="D2375" s="1">
        <v>49.729999542236328</v>
      </c>
      <c r="E2375" s="1">
        <v>36.159999847412109</v>
      </c>
      <c r="F2375" s="1">
        <v>15.85000038146973</v>
      </c>
      <c r="G2375" s="1">
        <v>25.780000686645511</v>
      </c>
      <c r="I2375" s="2">
        <v>42969</v>
      </c>
      <c r="J2375">
        <f t="shared" si="241"/>
        <v>9.8703934884790973E-3</v>
      </c>
      <c r="K2375">
        <f t="shared" si="242"/>
        <v>9.5868071248707502E-3</v>
      </c>
      <c r="L2375">
        <f t="shared" si="243"/>
        <v>1.8431244674032843E-2</v>
      </c>
      <c r="M2375">
        <f t="shared" si="244"/>
        <v>8.9285628756090446E-3</v>
      </c>
      <c r="N2375">
        <f t="shared" si="245"/>
        <v>2.5300417957864079E-3</v>
      </c>
      <c r="O2375">
        <f t="shared" si="246"/>
        <v>4.2851815358250517E-3</v>
      </c>
    </row>
    <row r="2376" spans="1:15">
      <c r="A2376" s="2">
        <v>42970</v>
      </c>
      <c r="B2376" s="1">
        <v>81.75</v>
      </c>
      <c r="C2376" s="1">
        <v>30.60000038146973</v>
      </c>
      <c r="D2376" s="1">
        <v>49.549999237060547</v>
      </c>
      <c r="E2376" s="1">
        <v>36.450000762939453</v>
      </c>
      <c r="F2376" s="1">
        <v>15.89999961853027</v>
      </c>
      <c r="G2376" s="1">
        <v>25.870000839233398</v>
      </c>
      <c r="I2376" s="2">
        <v>42970</v>
      </c>
      <c r="J2376">
        <f t="shared" si="241"/>
        <v>-1.221728478745308E-3</v>
      </c>
      <c r="K2376">
        <f t="shared" si="242"/>
        <v>1.9646189961927806E-3</v>
      </c>
      <c r="L2376">
        <f t="shared" si="243"/>
        <v>-3.6195517159195766E-3</v>
      </c>
      <c r="M2376">
        <f t="shared" si="244"/>
        <v>8.0199368570544518E-3</v>
      </c>
      <c r="N2376">
        <f t="shared" si="245"/>
        <v>3.1545259215888717E-3</v>
      </c>
      <c r="O2376">
        <f t="shared" si="246"/>
        <v>3.4910841811772609E-3</v>
      </c>
    </row>
    <row r="2377" spans="1:15">
      <c r="A2377" s="2">
        <v>42971</v>
      </c>
      <c r="B2377" s="1">
        <v>82.550003051757813</v>
      </c>
      <c r="C2377" s="1">
        <v>30.739999771118161</v>
      </c>
      <c r="D2377" s="1">
        <v>49.549999237060547</v>
      </c>
      <c r="E2377" s="1">
        <v>36.549999237060547</v>
      </c>
      <c r="F2377" s="1">
        <v>15.930000305175779</v>
      </c>
      <c r="G2377" s="1">
        <v>25.920000076293949</v>
      </c>
      <c r="I2377" s="2">
        <v>42971</v>
      </c>
      <c r="J2377">
        <f t="shared" si="241"/>
        <v>9.7859700520833339E-3</v>
      </c>
      <c r="K2377">
        <f t="shared" si="242"/>
        <v>4.575143395527833E-3</v>
      </c>
      <c r="L2377">
        <f t="shared" si="243"/>
        <v>0</v>
      </c>
      <c r="M2377">
        <f t="shared" si="244"/>
        <v>2.7434423052952917E-3</v>
      </c>
      <c r="N2377">
        <f t="shared" si="245"/>
        <v>1.8868356833509614E-3</v>
      </c>
      <c r="O2377">
        <f t="shared" si="246"/>
        <v>1.9327110722286334E-3</v>
      </c>
    </row>
    <row r="2378" spans="1:15">
      <c r="A2378" s="2">
        <v>42972</v>
      </c>
      <c r="B2378" s="1">
        <v>82.699996948242188</v>
      </c>
      <c r="C2378" s="1">
        <v>30.95999908447266</v>
      </c>
      <c r="D2378" s="1">
        <v>50.299999237060547</v>
      </c>
      <c r="E2378" s="1">
        <v>36.680000305175781</v>
      </c>
      <c r="F2378" s="1">
        <v>15.939999580383301</v>
      </c>
      <c r="G2378" s="1">
        <v>25.940000534057621</v>
      </c>
      <c r="I2378" s="2">
        <v>42972</v>
      </c>
      <c r="J2378">
        <f t="shared" si="241"/>
        <v>1.8170065528686984E-3</v>
      </c>
      <c r="K2378">
        <f t="shared" si="242"/>
        <v>7.1567766750993984E-3</v>
      </c>
      <c r="L2378">
        <f t="shared" si="243"/>
        <v>1.5136226267366784E-2</v>
      </c>
      <c r="M2378">
        <f t="shared" si="244"/>
        <v>3.556800843470809E-3</v>
      </c>
      <c r="N2378">
        <f t="shared" si="245"/>
        <v>6.2770087984696809E-4</v>
      </c>
      <c r="O2378">
        <f t="shared" si="246"/>
        <v>7.7162259663586964E-4</v>
      </c>
    </row>
    <row r="2379" spans="1:15">
      <c r="A2379" s="2">
        <v>42975</v>
      </c>
      <c r="B2379" s="1">
        <v>82.550003051757813</v>
      </c>
      <c r="C2379" s="1">
        <v>31.139999389648441</v>
      </c>
      <c r="D2379" s="1">
        <v>49.869998931884773</v>
      </c>
      <c r="E2379" s="1">
        <v>36.619998931884773</v>
      </c>
      <c r="F2379" s="1">
        <v>16.059999465942379</v>
      </c>
      <c r="G2379" s="1">
        <v>25.979999542236332</v>
      </c>
      <c r="I2379" s="2">
        <v>42975</v>
      </c>
      <c r="J2379">
        <f t="shared" si="241"/>
        <v>-1.8137110280457291E-3</v>
      </c>
      <c r="K2379">
        <f t="shared" si="242"/>
        <v>5.8139635173974098E-3</v>
      </c>
      <c r="L2379">
        <f t="shared" si="243"/>
        <v>-8.5487139502569646E-3</v>
      </c>
      <c r="M2379">
        <f t="shared" si="244"/>
        <v>-1.6358062375081809E-3</v>
      </c>
      <c r="N2379">
        <f t="shared" si="245"/>
        <v>7.5282238844446006E-3</v>
      </c>
      <c r="O2379">
        <f t="shared" si="246"/>
        <v>1.5419817793062382E-3</v>
      </c>
    </row>
    <row r="2380" spans="1:15">
      <c r="A2380" s="2">
        <v>42976</v>
      </c>
      <c r="B2380" s="1">
        <v>82.300003051757813</v>
      </c>
      <c r="C2380" s="1">
        <v>31.10000038146973</v>
      </c>
      <c r="D2380" s="1">
        <v>49.979999542236328</v>
      </c>
      <c r="E2380" s="1">
        <v>36.509998321533203</v>
      </c>
      <c r="F2380" s="1">
        <v>15.97999954223633</v>
      </c>
      <c r="G2380" s="1">
        <v>25.85000038146973</v>
      </c>
      <c r="I2380" s="2">
        <v>42976</v>
      </c>
      <c r="J2380">
        <f t="shared" si="241"/>
        <v>-3.0284674834385305E-3</v>
      </c>
      <c r="K2380">
        <f t="shared" si="242"/>
        <v>-1.2844896905170591E-3</v>
      </c>
      <c r="L2380">
        <f t="shared" si="243"/>
        <v>2.2057471968627944E-3</v>
      </c>
      <c r="M2380">
        <f t="shared" si="244"/>
        <v>-3.003839802294283E-3</v>
      </c>
      <c r="N2380">
        <f t="shared" si="245"/>
        <v>-4.9813154649040372E-3</v>
      </c>
      <c r="O2380">
        <f t="shared" si="246"/>
        <v>-5.003816899813978E-3</v>
      </c>
    </row>
    <row r="2381" spans="1:15">
      <c r="A2381" s="2">
        <v>42977</v>
      </c>
      <c r="B2381" s="1">
        <v>82.699996948242188</v>
      </c>
      <c r="C2381" s="1">
        <v>31.39999961853027</v>
      </c>
      <c r="D2381" s="1">
        <v>50.049999237060547</v>
      </c>
      <c r="E2381" s="1">
        <v>36.75</v>
      </c>
      <c r="F2381" s="1">
        <v>16.059999465942379</v>
      </c>
      <c r="G2381" s="1">
        <v>25.979999542236332</v>
      </c>
      <c r="I2381" s="2">
        <v>42977</v>
      </c>
      <c r="J2381">
        <f t="shared" si="241"/>
        <v>4.8601929726882521E-3</v>
      </c>
      <c r="K2381">
        <f t="shared" si="242"/>
        <v>9.6462776006680656E-3</v>
      </c>
      <c r="L2381">
        <f t="shared" si="243"/>
        <v>1.4005541309592146E-3</v>
      </c>
      <c r="M2381">
        <f t="shared" si="244"/>
        <v>6.5735877704833114E-3</v>
      </c>
      <c r="N2381">
        <f t="shared" si="245"/>
        <v>5.0062531913473212E-3</v>
      </c>
      <c r="O2381">
        <f t="shared" si="246"/>
        <v>5.028980999930272E-3</v>
      </c>
    </row>
    <row r="2382" spans="1:15">
      <c r="A2382" s="2">
        <v>42978</v>
      </c>
      <c r="B2382" s="1">
        <v>82.949996948242188</v>
      </c>
      <c r="C2382" s="1">
        <v>31.5</v>
      </c>
      <c r="D2382" s="1">
        <v>50.25</v>
      </c>
      <c r="E2382" s="1">
        <v>36.869998931884773</v>
      </c>
      <c r="F2382" s="1">
        <v>16.10000038146973</v>
      </c>
      <c r="G2382" s="1">
        <v>26.090000152587891</v>
      </c>
      <c r="I2382" s="2">
        <v>42978</v>
      </c>
      <c r="J2382">
        <f t="shared" si="241"/>
        <v>3.0229747185657402E-3</v>
      </c>
      <c r="K2382">
        <f t="shared" si="242"/>
        <v>3.1847255632040292E-3</v>
      </c>
      <c r="L2382">
        <f t="shared" si="243"/>
        <v>3.9960193004630147E-3</v>
      </c>
      <c r="M2382">
        <f t="shared" si="244"/>
        <v>3.265277058089054E-3</v>
      </c>
      <c r="N2382">
        <f t="shared" si="245"/>
        <v>2.4907171144170183E-3</v>
      </c>
      <c r="O2382">
        <f t="shared" si="246"/>
        <v>4.2340497417148997E-3</v>
      </c>
    </row>
    <row r="2383" spans="1:15">
      <c r="A2383" s="2">
        <v>42979</v>
      </c>
      <c r="B2383" s="1">
        <v>83</v>
      </c>
      <c r="C2383" s="1">
        <v>31.64999961853027</v>
      </c>
      <c r="D2383" s="1">
        <v>50.5</v>
      </c>
      <c r="E2383" s="1">
        <v>36.909999847412109</v>
      </c>
      <c r="F2383" s="1">
        <v>16.159999847412109</v>
      </c>
      <c r="G2383" s="1">
        <v>26.25</v>
      </c>
      <c r="I2383" s="2">
        <v>42979</v>
      </c>
      <c r="J2383">
        <f t="shared" si="241"/>
        <v>6.0280956717831597E-4</v>
      </c>
      <c r="K2383">
        <f t="shared" si="242"/>
        <v>4.7618926517545993E-3</v>
      </c>
      <c r="L2383">
        <f t="shared" si="243"/>
        <v>4.9751243781094526E-3</v>
      </c>
      <c r="M2383">
        <f t="shared" si="244"/>
        <v>1.0849177294861348E-3</v>
      </c>
      <c r="N2383">
        <f t="shared" si="245"/>
        <v>3.7266748149543867E-3</v>
      </c>
      <c r="O2383">
        <f t="shared" si="246"/>
        <v>6.1326119768626694E-3</v>
      </c>
    </row>
    <row r="2384" spans="1:15">
      <c r="A2384" s="2">
        <v>42982</v>
      </c>
      <c r="B2384" s="1">
        <v>82.849998474121094</v>
      </c>
      <c r="C2384" s="1">
        <v>31.479999542236332</v>
      </c>
      <c r="D2384" s="1">
        <v>50.950000762939453</v>
      </c>
      <c r="E2384" s="1">
        <v>37</v>
      </c>
      <c r="F2384" s="1">
        <v>16.139999389648441</v>
      </c>
      <c r="G2384" s="1">
        <v>26.219999313354489</v>
      </c>
      <c r="I2384" s="2">
        <v>42982</v>
      </c>
      <c r="J2384">
        <f t="shared" si="241"/>
        <v>-1.8072472997458584E-3</v>
      </c>
      <c r="K2384">
        <f t="shared" si="242"/>
        <v>-5.3712505005658034E-3</v>
      </c>
      <c r="L2384">
        <f t="shared" si="243"/>
        <v>8.9109061968208544E-3</v>
      </c>
      <c r="M2384">
        <f t="shared" si="244"/>
        <v>2.438367731236955E-3</v>
      </c>
      <c r="N2384">
        <f t="shared" si="245"/>
        <v>-1.2376521010222183E-3</v>
      </c>
      <c r="O2384">
        <f t="shared" si="246"/>
        <v>-1.1428833007813854E-3</v>
      </c>
    </row>
    <row r="2385" spans="1:15">
      <c r="A2385" s="2">
        <v>42983</v>
      </c>
      <c r="B2385" s="1">
        <v>82.949996948242188</v>
      </c>
      <c r="C2385" s="1">
        <v>31.780000686645511</v>
      </c>
      <c r="D2385" s="1">
        <v>50.650001525878913</v>
      </c>
      <c r="E2385" s="1">
        <v>37.110000610351563</v>
      </c>
      <c r="F2385" s="1">
        <v>16.04999923706055</v>
      </c>
      <c r="G2385" s="1">
        <v>26.29000091552734</v>
      </c>
      <c r="I2385" s="2">
        <v>42983</v>
      </c>
      <c r="J2385">
        <f t="shared" si="241"/>
        <v>1.2069822083621297E-3</v>
      </c>
      <c r="K2385">
        <f t="shared" si="242"/>
        <v>9.5298967208265611E-3</v>
      </c>
      <c r="L2385">
        <f t="shared" si="243"/>
        <v>-5.8881105508982907E-3</v>
      </c>
      <c r="M2385">
        <f t="shared" si="244"/>
        <v>2.9729894689611487E-3</v>
      </c>
      <c r="N2385">
        <f t="shared" si="245"/>
        <v>-5.5762178433298561E-3</v>
      </c>
      <c r="O2385">
        <f t="shared" si="246"/>
        <v>2.669778947598905E-3</v>
      </c>
    </row>
    <row r="2386" spans="1:15">
      <c r="A2386" s="2">
        <v>42984</v>
      </c>
      <c r="B2386" s="1">
        <v>82.599998474121094</v>
      </c>
      <c r="C2386" s="1">
        <v>31.739999771118161</v>
      </c>
      <c r="D2386" s="1">
        <v>50.849998474121087</v>
      </c>
      <c r="E2386" s="1">
        <v>36.950000762939453</v>
      </c>
      <c r="F2386" s="1">
        <v>16.04999923706055</v>
      </c>
      <c r="G2386" s="1">
        <v>26.25</v>
      </c>
      <c r="I2386" s="2">
        <v>42984</v>
      </c>
      <c r="J2386">
        <f t="shared" si="241"/>
        <v>-4.2193910427685754E-3</v>
      </c>
      <c r="K2386">
        <f t="shared" si="242"/>
        <v>-1.2586820221234265E-3</v>
      </c>
      <c r="L2386">
        <f t="shared" si="243"/>
        <v>3.9486069539403194E-3</v>
      </c>
      <c r="M2386">
        <f t="shared" si="244"/>
        <v>-4.3115021498404014E-3</v>
      </c>
      <c r="N2386">
        <f t="shared" si="245"/>
        <v>0</v>
      </c>
      <c r="O2386">
        <f t="shared" si="246"/>
        <v>-1.5215258324207568E-3</v>
      </c>
    </row>
    <row r="2387" spans="1:15">
      <c r="A2387" s="2">
        <v>42985</v>
      </c>
      <c r="B2387" s="1">
        <v>82.25</v>
      </c>
      <c r="C2387" s="1">
        <v>31.719999313354489</v>
      </c>
      <c r="D2387" s="1">
        <v>50.799999237060547</v>
      </c>
      <c r="E2387" s="1">
        <v>36.950000762939453</v>
      </c>
      <c r="F2387" s="1">
        <v>15.97999954223633</v>
      </c>
      <c r="G2387" s="1">
        <v>26.139999389648441</v>
      </c>
      <c r="I2387" s="2">
        <v>42985</v>
      </c>
      <c r="J2387">
        <f t="shared" si="241"/>
        <v>-4.2372697407585267E-3</v>
      </c>
      <c r="K2387">
        <f t="shared" si="242"/>
        <v>-6.3013414958721292E-4</v>
      </c>
      <c r="L2387">
        <f t="shared" si="243"/>
        <v>-9.8326919490441503E-4</v>
      </c>
      <c r="M2387">
        <f t="shared" si="244"/>
        <v>0</v>
      </c>
      <c r="N2387">
        <f t="shared" si="245"/>
        <v>-4.3613519097612432E-3</v>
      </c>
      <c r="O2387">
        <f t="shared" si="246"/>
        <v>-4.1904994419641505E-3</v>
      </c>
    </row>
    <row r="2388" spans="1:15">
      <c r="A2388" s="2">
        <v>42986</v>
      </c>
      <c r="B2388" s="1">
        <v>82.699996948242188</v>
      </c>
      <c r="C2388" s="1">
        <v>31.70999908447266</v>
      </c>
      <c r="D2388" s="1">
        <v>50.900001525878913</v>
      </c>
      <c r="E2388" s="1">
        <v>36.919998168945313</v>
      </c>
      <c r="F2388" s="1">
        <v>16</v>
      </c>
      <c r="G2388" s="1">
        <v>26.229999542236332</v>
      </c>
      <c r="I2388" s="2">
        <v>42986</v>
      </c>
      <c r="J2388">
        <f t="shared" si="241"/>
        <v>5.4710875166223407E-3</v>
      </c>
      <c r="K2388">
        <f t="shared" si="242"/>
        <v>-3.1526573449888506E-4</v>
      </c>
      <c r="L2388">
        <f t="shared" si="243"/>
        <v>1.9685490220521691E-3</v>
      </c>
      <c r="M2388">
        <f t="shared" si="244"/>
        <v>-8.1197816981462632E-4</v>
      </c>
      <c r="N2388">
        <f t="shared" si="245"/>
        <v>1.2515931374595724E-3</v>
      </c>
      <c r="O2388">
        <f t="shared" si="246"/>
        <v>3.4430051526141616E-3</v>
      </c>
    </row>
    <row r="2389" spans="1:15">
      <c r="A2389" s="2">
        <v>42989</v>
      </c>
      <c r="B2389" s="1">
        <v>82.550003051757813</v>
      </c>
      <c r="C2389" s="1">
        <v>31.610000610351559</v>
      </c>
      <c r="D2389" s="1">
        <v>50.599998474121087</v>
      </c>
      <c r="E2389" s="1">
        <v>36.889999389648438</v>
      </c>
      <c r="F2389" s="1">
        <v>16</v>
      </c>
      <c r="G2389" s="1">
        <v>26.309999465942379</v>
      </c>
      <c r="I2389" s="2">
        <v>42989</v>
      </c>
      <c r="J2389">
        <f t="shared" si="241"/>
        <v>-1.8137110280457291E-3</v>
      </c>
      <c r="K2389">
        <f t="shared" si="242"/>
        <v>-3.1535312837667915E-3</v>
      </c>
      <c r="L2389">
        <f t="shared" si="243"/>
        <v>-5.8939694059792352E-3</v>
      </c>
      <c r="M2389">
        <f t="shared" si="244"/>
        <v>-8.1253469080905889E-4</v>
      </c>
      <c r="N2389">
        <f t="shared" si="245"/>
        <v>0</v>
      </c>
      <c r="O2389">
        <f t="shared" si="246"/>
        <v>3.0499399581471326E-3</v>
      </c>
    </row>
    <row r="2390" spans="1:15">
      <c r="A2390" s="2">
        <v>42990</v>
      </c>
      <c r="B2390" s="1">
        <v>82.849998474121094</v>
      </c>
      <c r="C2390" s="1">
        <v>31.809999465942379</v>
      </c>
      <c r="D2390" s="1">
        <v>51.299999237060547</v>
      </c>
      <c r="E2390" s="1">
        <v>37.040000915527337</v>
      </c>
      <c r="F2390" s="1">
        <v>16.020000457763668</v>
      </c>
      <c r="G2390" s="1">
        <v>26.489999771118161</v>
      </c>
      <c r="I2390" s="2">
        <v>42990</v>
      </c>
      <c r="J2390">
        <f t="shared" si="241"/>
        <v>3.634105527230422E-3</v>
      </c>
      <c r="K2390">
        <f t="shared" si="242"/>
        <v>6.3270753473293265E-3</v>
      </c>
      <c r="L2390">
        <f t="shared" si="243"/>
        <v>1.3834007589890923E-2</v>
      </c>
      <c r="M2390">
        <f t="shared" si="244"/>
        <v>4.0661840162835704E-3</v>
      </c>
      <c r="N2390">
        <f t="shared" si="245"/>
        <v>1.2500286102292701E-3</v>
      </c>
      <c r="O2390">
        <f t="shared" si="246"/>
        <v>6.8415168692339597E-3</v>
      </c>
    </row>
    <row r="2391" spans="1:15">
      <c r="A2391" s="2">
        <v>42991</v>
      </c>
      <c r="B2391" s="1">
        <v>82.300003051757813</v>
      </c>
      <c r="C2391" s="1">
        <v>31.5</v>
      </c>
      <c r="D2391" s="1">
        <v>50.950000762939453</v>
      </c>
      <c r="E2391" s="1">
        <v>36.790000915527337</v>
      </c>
      <c r="F2391" s="1">
        <v>15.989999771118161</v>
      </c>
      <c r="G2391" s="1">
        <v>26.5</v>
      </c>
      <c r="I2391" s="2">
        <v>42991</v>
      </c>
      <c r="J2391">
        <f t="shared" si="241"/>
        <v>-6.6384481894115792E-3</v>
      </c>
      <c r="K2391">
        <f t="shared" si="242"/>
        <v>-9.7453464679960952E-3</v>
      </c>
      <c r="L2391">
        <f t="shared" si="243"/>
        <v>-6.8225824430080129E-3</v>
      </c>
      <c r="M2391">
        <f t="shared" si="244"/>
        <v>-6.7494598763683852E-3</v>
      </c>
      <c r="N2391">
        <f t="shared" si="245"/>
        <v>-1.8727019842854483E-3</v>
      </c>
      <c r="O2391">
        <f t="shared" si="246"/>
        <v>3.7750958732520116E-4</v>
      </c>
    </row>
    <row r="2392" spans="1:15">
      <c r="A2392" s="2">
        <v>42992</v>
      </c>
      <c r="B2392" s="1">
        <v>82.349998474121094</v>
      </c>
      <c r="C2392" s="1">
        <v>31.559999465942379</v>
      </c>
      <c r="D2392" s="1">
        <v>50.950000762939453</v>
      </c>
      <c r="E2392" s="1">
        <v>37.009998321533203</v>
      </c>
      <c r="F2392" s="1">
        <v>15.960000038146971</v>
      </c>
      <c r="G2392" s="1">
        <v>26.510000228881839</v>
      </c>
      <c r="I2392" s="2">
        <v>42992</v>
      </c>
      <c r="J2392">
        <f t="shared" si="241"/>
        <v>6.0747777046666121E-4</v>
      </c>
      <c r="K2392">
        <f t="shared" si="242"/>
        <v>1.9047449505517225E-3</v>
      </c>
      <c r="L2392">
        <f t="shared" si="243"/>
        <v>0</v>
      </c>
      <c r="M2392">
        <f t="shared" si="244"/>
        <v>5.9798151816032128E-3</v>
      </c>
      <c r="N2392">
        <f t="shared" si="245"/>
        <v>-1.8761559349973515E-3</v>
      </c>
      <c r="O2392">
        <f t="shared" si="246"/>
        <v>3.7736712761658454E-4</v>
      </c>
    </row>
    <row r="2393" spans="1:15">
      <c r="A2393" s="2">
        <v>42993</v>
      </c>
      <c r="B2393" s="1">
        <v>82.349998474121094</v>
      </c>
      <c r="C2393" s="1">
        <v>31.690000534057621</v>
      </c>
      <c r="D2393" s="1">
        <v>51</v>
      </c>
      <c r="E2393" s="1">
        <v>36.830001831054688</v>
      </c>
      <c r="F2393" s="1">
        <v>15.97999954223633</v>
      </c>
      <c r="G2393" s="1">
        <v>26.54999923706055</v>
      </c>
      <c r="I2393" s="2">
        <v>42993</v>
      </c>
      <c r="J2393">
        <f t="shared" si="241"/>
        <v>0</v>
      </c>
      <c r="K2393">
        <f t="shared" si="242"/>
        <v>4.1191720632166254E-3</v>
      </c>
      <c r="L2393">
        <f t="shared" si="243"/>
        <v>9.8133927991843816E-4</v>
      </c>
      <c r="M2393">
        <f t="shared" si="244"/>
        <v>-4.8634557860487617E-3</v>
      </c>
      <c r="N2393">
        <f t="shared" si="245"/>
        <v>1.2531017569897861E-3</v>
      </c>
      <c r="O2393">
        <f t="shared" si="246"/>
        <v>1.5088271532767937E-3</v>
      </c>
    </row>
    <row r="2394" spans="1:15">
      <c r="A2394" s="2">
        <v>42996</v>
      </c>
      <c r="B2394" s="1">
        <v>83.150001525878906</v>
      </c>
      <c r="C2394" s="1">
        <v>31.879999160766602</v>
      </c>
      <c r="D2394" s="1">
        <v>51.75</v>
      </c>
      <c r="E2394" s="1">
        <v>37.159999847412109</v>
      </c>
      <c r="F2394" s="1">
        <v>15.989999771118161</v>
      </c>
      <c r="G2394" s="1">
        <v>26.79999923706055</v>
      </c>
      <c r="I2394" s="2">
        <v>42996</v>
      </c>
      <c r="J2394">
        <f t="shared" si="241"/>
        <v>9.7146699038399807E-3</v>
      </c>
      <c r="K2394">
        <f t="shared" si="242"/>
        <v>5.9955387663937409E-3</v>
      </c>
      <c r="L2394">
        <f t="shared" si="243"/>
        <v>1.4705882352941176E-2</v>
      </c>
      <c r="M2394">
        <f t="shared" si="244"/>
        <v>8.9600325808067392E-3</v>
      </c>
      <c r="N2394">
        <f t="shared" si="245"/>
        <v>6.2579656872950834E-4</v>
      </c>
      <c r="O2394">
        <f t="shared" si="246"/>
        <v>9.4161961274571559E-3</v>
      </c>
    </row>
    <row r="2395" spans="1:15">
      <c r="A2395" s="2">
        <v>42997</v>
      </c>
      <c r="B2395" s="1">
        <v>82.75</v>
      </c>
      <c r="C2395" s="1">
        <v>31.54999923706055</v>
      </c>
      <c r="D2395" s="1">
        <v>52.150001525878913</v>
      </c>
      <c r="E2395" s="1">
        <v>37.099998474121087</v>
      </c>
      <c r="F2395" s="1">
        <v>16</v>
      </c>
      <c r="G2395" s="1">
        <v>26.479999542236332</v>
      </c>
      <c r="I2395" s="2">
        <v>42997</v>
      </c>
      <c r="J2395">
        <f t="shared" si="241"/>
        <v>-4.8106015458630287E-3</v>
      </c>
      <c r="K2395">
        <f t="shared" si="242"/>
        <v>-1.035131531973716E-2</v>
      </c>
      <c r="L2395">
        <f t="shared" si="243"/>
        <v>7.729498084616683E-3</v>
      </c>
      <c r="M2395">
        <f t="shared" si="244"/>
        <v>-1.6146763599946929E-3</v>
      </c>
      <c r="N2395">
        <f t="shared" si="245"/>
        <v>6.2540519230665302E-4</v>
      </c>
      <c r="O2395">
        <f t="shared" si="246"/>
        <v>-1.1940287460221459E-2</v>
      </c>
    </row>
    <row r="2396" spans="1:15">
      <c r="A2396" s="2">
        <v>42998</v>
      </c>
      <c r="B2396" s="1">
        <v>82.199996948242188</v>
      </c>
      <c r="C2396" s="1">
        <v>31.420000076293949</v>
      </c>
      <c r="D2396" s="1">
        <v>51.25</v>
      </c>
      <c r="E2396" s="1">
        <v>36.799999237060547</v>
      </c>
      <c r="F2396" s="1">
        <v>15.86999988555908</v>
      </c>
      <c r="G2396" s="1">
        <v>26.340000152587891</v>
      </c>
      <c r="I2396" s="2">
        <v>42998</v>
      </c>
      <c r="J2396">
        <f t="shared" si="241"/>
        <v>-6.6465625590067974E-3</v>
      </c>
      <c r="K2396">
        <f t="shared" si="242"/>
        <v>-4.1204172396269549E-3</v>
      </c>
      <c r="L2396">
        <f t="shared" si="243"/>
        <v>-1.7257938629825286E-2</v>
      </c>
      <c r="M2396">
        <f t="shared" si="244"/>
        <v>-8.0862331374434611E-3</v>
      </c>
      <c r="N2396">
        <f t="shared" si="245"/>
        <v>-8.1250071525574841E-3</v>
      </c>
      <c r="O2396">
        <f t="shared" si="246"/>
        <v>-5.2869861053108464E-3</v>
      </c>
    </row>
    <row r="2397" spans="1:15">
      <c r="A2397" s="2">
        <v>42999</v>
      </c>
      <c r="B2397" s="1">
        <v>82.699996948242188</v>
      </c>
      <c r="C2397" s="1">
        <v>31.70999908447266</v>
      </c>
      <c r="D2397" s="1">
        <v>51.799999237060547</v>
      </c>
      <c r="E2397" s="1">
        <v>36.880001068115227</v>
      </c>
      <c r="F2397" s="1">
        <v>16</v>
      </c>
      <c r="G2397" s="1">
        <v>26.430000305175781</v>
      </c>
      <c r="I2397" s="2">
        <v>42999</v>
      </c>
      <c r="J2397">
        <f t="shared" si="241"/>
        <v>6.0827252866545549E-3</v>
      </c>
      <c r="K2397">
        <f t="shared" si="242"/>
        <v>9.2297583537408086E-3</v>
      </c>
      <c r="L2397">
        <f t="shared" si="243"/>
        <v>1.0731692430449694E-2</v>
      </c>
      <c r="M2397">
        <f t="shared" si="244"/>
        <v>2.1739628454696311E-3</v>
      </c>
      <c r="N2397">
        <f t="shared" si="245"/>
        <v>8.1915636659338261E-3</v>
      </c>
      <c r="O2397">
        <f t="shared" si="246"/>
        <v>3.4168622652436908E-3</v>
      </c>
    </row>
    <row r="2398" spans="1:15">
      <c r="A2398" s="2">
        <v>43000</v>
      </c>
      <c r="B2398" s="1">
        <v>81.599998474121094</v>
      </c>
      <c r="C2398" s="1">
        <v>31.360000610351559</v>
      </c>
      <c r="D2398" s="1">
        <v>51.450000762939453</v>
      </c>
      <c r="E2398" s="1">
        <v>36.770000457763672</v>
      </c>
      <c r="F2398" s="1">
        <v>15.920000076293951</v>
      </c>
      <c r="G2398" s="1">
        <v>26.20000076293945</v>
      </c>
      <c r="I2398" s="2">
        <v>43000</v>
      </c>
      <c r="J2398">
        <f t="shared" si="241"/>
        <v>-1.3301070310915828E-2</v>
      </c>
      <c r="K2398">
        <f t="shared" si="242"/>
        <v>-1.1037479792690487E-2</v>
      </c>
      <c r="L2398">
        <f t="shared" si="243"/>
        <v>-6.7567273991518849E-3</v>
      </c>
      <c r="M2398">
        <f t="shared" si="244"/>
        <v>-2.9826628841032468E-3</v>
      </c>
      <c r="N2398">
        <f t="shared" si="245"/>
        <v>-4.9999952316280849E-3</v>
      </c>
      <c r="O2398">
        <f t="shared" si="246"/>
        <v>-8.7022148914349777E-3</v>
      </c>
    </row>
    <row r="2399" spans="1:15">
      <c r="A2399" s="2">
        <v>43003</v>
      </c>
      <c r="B2399" s="1">
        <v>80.949996948242188</v>
      </c>
      <c r="C2399" s="1">
        <v>30.920000076293949</v>
      </c>
      <c r="D2399" s="1">
        <v>50.599998474121087</v>
      </c>
      <c r="E2399" s="1">
        <v>36.110000610351563</v>
      </c>
      <c r="F2399" s="1">
        <v>15.72999954223633</v>
      </c>
      <c r="G2399" s="1">
        <v>25.79999923706055</v>
      </c>
      <c r="I2399" s="2">
        <v>43003</v>
      </c>
      <c r="J2399">
        <f t="shared" si="241"/>
        <v>-7.9657051229608776E-3</v>
      </c>
      <c r="K2399">
        <f t="shared" si="242"/>
        <v>-1.4030629001721742E-2</v>
      </c>
      <c r="L2399">
        <f t="shared" si="243"/>
        <v>-1.6520938313195156E-2</v>
      </c>
      <c r="M2399">
        <f t="shared" si="244"/>
        <v>-1.7949410910946997E-2</v>
      </c>
      <c r="N2399">
        <f t="shared" si="245"/>
        <v>-1.1934706855972036E-2</v>
      </c>
      <c r="O2399">
        <f t="shared" si="246"/>
        <v>-1.526723336759254E-2</v>
      </c>
    </row>
    <row r="2400" spans="1:15">
      <c r="A2400" s="2">
        <v>43004</v>
      </c>
      <c r="B2400" s="1">
        <v>80.300003051757813</v>
      </c>
      <c r="C2400" s="1">
        <v>30.79999923706055</v>
      </c>
      <c r="D2400" s="1">
        <v>50.349998474121087</v>
      </c>
      <c r="E2400" s="1">
        <v>35.849998474121087</v>
      </c>
      <c r="F2400" s="1">
        <v>15.789999961853029</v>
      </c>
      <c r="G2400" s="1">
        <v>25.64999961853027</v>
      </c>
      <c r="I2400" s="2">
        <v>43004</v>
      </c>
      <c r="J2400">
        <f t="shared" si="241"/>
        <v>-8.0295728349436268E-3</v>
      </c>
      <c r="K2400">
        <f t="shared" si="242"/>
        <v>-3.881010314919173E-3</v>
      </c>
      <c r="L2400">
        <f t="shared" si="243"/>
        <v>-4.9407116114412583E-3</v>
      </c>
      <c r="M2400">
        <f t="shared" si="244"/>
        <v>-7.2002805825470331E-3</v>
      </c>
      <c r="N2400">
        <f t="shared" si="245"/>
        <v>3.8143942379396264E-3</v>
      </c>
      <c r="O2400">
        <f t="shared" si="246"/>
        <v>-5.8139388746497626E-3</v>
      </c>
    </row>
    <row r="2401" spans="1:15">
      <c r="A2401" s="2">
        <v>43005</v>
      </c>
      <c r="B2401" s="1">
        <v>80.699996948242188</v>
      </c>
      <c r="C2401" s="1">
        <v>30.829999923706051</v>
      </c>
      <c r="D2401" s="1">
        <v>50.450000762939453</v>
      </c>
      <c r="E2401" s="1">
        <v>35.900001525878913</v>
      </c>
      <c r="F2401" s="1">
        <v>15.829999923706049</v>
      </c>
      <c r="G2401" s="1">
        <v>25.770000457763668</v>
      </c>
      <c r="I2401" s="2">
        <v>43005</v>
      </c>
      <c r="J2401">
        <f t="shared" si="241"/>
        <v>4.9812438515918454E-3</v>
      </c>
      <c r="K2401">
        <f t="shared" si="242"/>
        <v>9.7404829183897967E-4</v>
      </c>
      <c r="L2401">
        <f t="shared" si="243"/>
        <v>1.9861428371197609E-3</v>
      </c>
      <c r="M2401">
        <f t="shared" si="244"/>
        <v>1.3947853245774122E-3</v>
      </c>
      <c r="N2401">
        <f t="shared" si="245"/>
        <v>2.5332464819288105E-3</v>
      </c>
      <c r="O2401">
        <f t="shared" si="246"/>
        <v>4.678395361328057E-3</v>
      </c>
    </row>
    <row r="2402" spans="1:15">
      <c r="A2402" s="2">
        <v>43006</v>
      </c>
      <c r="B2402" s="1">
        <v>80.400001525878906</v>
      </c>
      <c r="C2402" s="1">
        <v>30.79999923706055</v>
      </c>
      <c r="D2402" s="1">
        <v>50.450000762939453</v>
      </c>
      <c r="E2402" s="1">
        <v>35.860000610351563</v>
      </c>
      <c r="F2402" s="1">
        <v>15.85000038146973</v>
      </c>
      <c r="G2402" s="1">
        <v>25.79999923706055</v>
      </c>
      <c r="I2402" s="2">
        <v>43006</v>
      </c>
      <c r="J2402">
        <f t="shared" si="241"/>
        <v>-3.7174155354142892E-3</v>
      </c>
      <c r="K2402">
        <f t="shared" si="242"/>
        <v>-9.7310044501272726E-4</v>
      </c>
      <c r="L2402">
        <f t="shared" si="243"/>
        <v>0</v>
      </c>
      <c r="M2402">
        <f t="shared" si="244"/>
        <v>-1.1142315829294812E-3</v>
      </c>
      <c r="N2402">
        <f t="shared" si="245"/>
        <v>1.2634528022788731E-3</v>
      </c>
      <c r="O2402">
        <f t="shared" si="246"/>
        <v>1.1640969640667757E-3</v>
      </c>
    </row>
    <row r="2403" spans="1:15">
      <c r="A2403" s="2">
        <v>43007</v>
      </c>
      <c r="B2403" s="1">
        <v>80.650001525878906</v>
      </c>
      <c r="C2403" s="1">
        <v>30.79000091552734</v>
      </c>
      <c r="D2403" s="1">
        <v>50.450000762939453</v>
      </c>
      <c r="E2403" s="1">
        <v>36.020000457763672</v>
      </c>
      <c r="F2403" s="1">
        <v>15.85000038146973</v>
      </c>
      <c r="G2403" s="1">
        <v>25.79999923706055</v>
      </c>
      <c r="I2403" s="2">
        <v>43007</v>
      </c>
      <c r="J2403">
        <f t="shared" si="241"/>
        <v>3.1094526773053702E-3</v>
      </c>
      <c r="K2403">
        <f t="shared" si="242"/>
        <v>-3.2462083704143743E-4</v>
      </c>
      <c r="L2403">
        <f t="shared" si="243"/>
        <v>0</v>
      </c>
      <c r="M2403">
        <f t="shared" si="244"/>
        <v>4.4617915417972092E-3</v>
      </c>
      <c r="N2403">
        <f t="shared" si="245"/>
        <v>0</v>
      </c>
      <c r="O2403">
        <f t="shared" si="246"/>
        <v>0</v>
      </c>
    </row>
    <row r="2404" spans="1:15">
      <c r="A2404" s="2">
        <v>43010</v>
      </c>
      <c r="B2404" s="1">
        <v>81.5</v>
      </c>
      <c r="C2404" s="1">
        <v>31.530000686645511</v>
      </c>
      <c r="D2404" s="1">
        <v>50.450000762939453</v>
      </c>
      <c r="E2404" s="1">
        <v>36.610000610351563</v>
      </c>
      <c r="F2404" s="1">
        <v>15.89999961853027</v>
      </c>
      <c r="G2404" s="1">
        <v>26.14999961853027</v>
      </c>
      <c r="I2404" s="2">
        <v>43010</v>
      </c>
      <c r="J2404">
        <f t="shared" si="241"/>
        <v>1.0539348518776493E-2</v>
      </c>
      <c r="K2404">
        <f t="shared" si="242"/>
        <v>2.4033769052114275E-2</v>
      </c>
      <c r="L2404">
        <f t="shared" si="243"/>
        <v>0</v>
      </c>
      <c r="M2404">
        <f t="shared" si="244"/>
        <v>1.6379793034142599E-2</v>
      </c>
      <c r="N2404">
        <f t="shared" si="245"/>
        <v>3.1545259215888717E-3</v>
      </c>
      <c r="O2404">
        <f t="shared" si="246"/>
        <v>1.3565906659677706E-2</v>
      </c>
    </row>
    <row r="2405" spans="1:15">
      <c r="A2405" s="2">
        <v>43011</v>
      </c>
      <c r="B2405" s="1">
        <v>81.5</v>
      </c>
      <c r="C2405" s="1">
        <v>31.25</v>
      </c>
      <c r="D2405" s="1">
        <v>51.599998474121087</v>
      </c>
      <c r="E2405" s="1">
        <v>37.069999694824219</v>
      </c>
      <c r="F2405" s="1">
        <v>15.840000152587891</v>
      </c>
      <c r="G2405" s="1">
        <v>26.239999771118161</v>
      </c>
      <c r="I2405" s="2">
        <v>43011</v>
      </c>
      <c r="J2405">
        <f t="shared" si="241"/>
        <v>0</v>
      </c>
      <c r="K2405">
        <f t="shared" si="242"/>
        <v>-8.8804529193716539E-3</v>
      </c>
      <c r="L2405">
        <f t="shared" si="243"/>
        <v>2.2794800669783562E-2</v>
      </c>
      <c r="M2405">
        <f t="shared" si="244"/>
        <v>1.2564847768469866E-2</v>
      </c>
      <c r="N2405">
        <f t="shared" si="245"/>
        <v>-3.7735514076650879E-3</v>
      </c>
      <c r="O2405">
        <f t="shared" si="246"/>
        <v>3.4416884856898894E-3</v>
      </c>
    </row>
    <row r="2406" spans="1:15">
      <c r="A2406" s="2">
        <v>43013</v>
      </c>
      <c r="B2406" s="1">
        <v>81.849998474121094</v>
      </c>
      <c r="C2406" s="1">
        <v>31.469999313354489</v>
      </c>
      <c r="D2406" s="1">
        <v>51.599998474121087</v>
      </c>
      <c r="E2406" s="1">
        <v>36.900001525878913</v>
      </c>
      <c r="F2406" s="1">
        <v>15.939999580383301</v>
      </c>
      <c r="G2406" s="1">
        <v>26.29000091552734</v>
      </c>
      <c r="I2406" s="2">
        <v>43013</v>
      </c>
      <c r="J2406">
        <f t="shared" si="241"/>
        <v>4.2944598051667948E-3</v>
      </c>
      <c r="K2406">
        <f t="shared" si="242"/>
        <v>7.0399780273436366E-3</v>
      </c>
      <c r="L2406">
        <f t="shared" si="243"/>
        <v>0</v>
      </c>
      <c r="M2406">
        <f t="shared" si="244"/>
        <v>-4.5858691757432318E-3</v>
      </c>
      <c r="N2406">
        <f t="shared" si="245"/>
        <v>6.3130951282896648E-3</v>
      </c>
      <c r="O2406">
        <f t="shared" si="246"/>
        <v>1.9055314346540103E-3</v>
      </c>
    </row>
    <row r="2407" spans="1:15">
      <c r="A2407" s="2">
        <v>43014</v>
      </c>
      <c r="B2407" s="1">
        <v>82.099998474121094</v>
      </c>
      <c r="C2407" s="1">
        <v>31.45000076293945</v>
      </c>
      <c r="D2407" s="1">
        <v>52</v>
      </c>
      <c r="E2407" s="1">
        <v>37.150001525878913</v>
      </c>
      <c r="F2407" s="1">
        <v>15.94999980926514</v>
      </c>
      <c r="G2407" s="1">
        <v>26.409999847412109</v>
      </c>
      <c r="I2407" s="2">
        <v>43014</v>
      </c>
      <c r="J2407">
        <f t="shared" si="241"/>
        <v>3.0543678028172928E-3</v>
      </c>
      <c r="K2407">
        <f t="shared" si="242"/>
        <v>-6.3547984910671906E-4</v>
      </c>
      <c r="L2407">
        <f t="shared" si="243"/>
        <v>7.7519677850286343E-3</v>
      </c>
      <c r="M2407">
        <f t="shared" si="244"/>
        <v>6.7750674705167324E-3</v>
      </c>
      <c r="N2407">
        <f t="shared" si="245"/>
        <v>6.2736694762190323E-4</v>
      </c>
      <c r="O2407">
        <f t="shared" si="246"/>
        <v>4.5644323965730897E-3</v>
      </c>
    </row>
    <row r="2408" spans="1:15">
      <c r="A2408" s="2">
        <v>43019</v>
      </c>
      <c r="B2408" s="1">
        <v>83.400001525878906</v>
      </c>
      <c r="C2408" s="1">
        <v>31.60000038146973</v>
      </c>
      <c r="D2408" s="1">
        <v>53.400001525878913</v>
      </c>
      <c r="E2408" s="1">
        <v>37.560001373291023</v>
      </c>
      <c r="F2408" s="1">
        <v>16.010000228881839</v>
      </c>
      <c r="G2408" s="1">
        <v>26.409999847412109</v>
      </c>
      <c r="I2408" s="2">
        <v>43019</v>
      </c>
      <c r="J2408">
        <f t="shared" si="241"/>
        <v>1.583438582118353E-2</v>
      </c>
      <c r="K2408">
        <f t="shared" si="242"/>
        <v>4.7694631126063269E-3</v>
      </c>
      <c r="L2408">
        <f t="shared" si="243"/>
        <v>2.692310626690218E-2</v>
      </c>
      <c r="M2408">
        <f t="shared" si="244"/>
        <v>1.1036334604899034E-2</v>
      </c>
      <c r="N2408">
        <f t="shared" si="245"/>
        <v>3.7617818391349309E-3</v>
      </c>
      <c r="O2408">
        <f t="shared" si="246"/>
        <v>0</v>
      </c>
    </row>
    <row r="2409" spans="1:15">
      <c r="A2409" s="2">
        <v>43020</v>
      </c>
      <c r="B2409" s="1">
        <v>84.199996948242188</v>
      </c>
      <c r="C2409" s="1">
        <v>32</v>
      </c>
      <c r="D2409" s="1">
        <v>54.400001525878913</v>
      </c>
      <c r="E2409" s="1">
        <v>37.810001373291023</v>
      </c>
      <c r="F2409" s="1">
        <v>16.04000091552734</v>
      </c>
      <c r="G2409" s="1">
        <v>26.389999389648441</v>
      </c>
      <c r="I2409" s="2">
        <v>43020</v>
      </c>
      <c r="J2409">
        <f t="shared" si="241"/>
        <v>9.5922710758589592E-3</v>
      </c>
      <c r="K2409">
        <f t="shared" si="242"/>
        <v>1.2658215623466576E-2</v>
      </c>
      <c r="L2409">
        <f t="shared" si="243"/>
        <v>1.8726591225196428E-2</v>
      </c>
      <c r="M2409">
        <f t="shared" si="244"/>
        <v>6.6560167960423829E-3</v>
      </c>
      <c r="N2409">
        <f t="shared" si="245"/>
        <v>1.8738717187136479E-3</v>
      </c>
      <c r="O2409">
        <f t="shared" si="246"/>
        <v>-7.5730624306035907E-4</v>
      </c>
    </row>
    <row r="2410" spans="1:15">
      <c r="A2410" s="2">
        <v>43021</v>
      </c>
      <c r="B2410" s="1">
        <v>84.050003051757813</v>
      </c>
      <c r="C2410" s="1">
        <v>32.009998321533203</v>
      </c>
      <c r="D2410" s="1">
        <v>54</v>
      </c>
      <c r="E2410" s="1">
        <v>37.860000610351563</v>
      </c>
      <c r="F2410" s="1">
        <v>16.04000091552734</v>
      </c>
      <c r="G2410" s="1">
        <v>26.280000686645511</v>
      </c>
      <c r="I2410" s="2">
        <v>43021</v>
      </c>
      <c r="J2410">
        <f t="shared" si="241"/>
        <v>-1.7814002603417716E-3</v>
      </c>
      <c r="K2410">
        <f t="shared" si="242"/>
        <v>3.1244754791259766E-4</v>
      </c>
      <c r="L2410">
        <f t="shared" si="243"/>
        <v>-7.3529690194700913E-3</v>
      </c>
      <c r="M2410">
        <f t="shared" si="244"/>
        <v>1.3223812548142149E-3</v>
      </c>
      <c r="N2410">
        <f t="shared" si="245"/>
        <v>0</v>
      </c>
      <c r="O2410">
        <f t="shared" si="246"/>
        <v>-4.1681964966652106E-3</v>
      </c>
    </row>
    <row r="2411" spans="1:15">
      <c r="A2411" s="2">
        <v>43024</v>
      </c>
      <c r="B2411" s="1">
        <v>84.5</v>
      </c>
      <c r="C2411" s="1">
        <v>32.189998626708977</v>
      </c>
      <c r="D2411" s="1">
        <v>54.900001525878913</v>
      </c>
      <c r="E2411" s="1">
        <v>38.169998168945313</v>
      </c>
      <c r="F2411" s="1">
        <v>16.059999465942379</v>
      </c>
      <c r="G2411" s="1">
        <v>26.379999160766602</v>
      </c>
      <c r="I2411" s="2">
        <v>43024</v>
      </c>
      <c r="J2411">
        <f t="shared" si="241"/>
        <v>5.3539194753518373E-3</v>
      </c>
      <c r="K2411">
        <f t="shared" si="242"/>
        <v>5.6232525652676309E-3</v>
      </c>
      <c r="L2411">
        <f t="shared" si="243"/>
        <v>1.666669492368358E-2</v>
      </c>
      <c r="M2411">
        <f t="shared" si="244"/>
        <v>8.1879966612835031E-3</v>
      </c>
      <c r="N2411">
        <f t="shared" si="245"/>
        <v>1.246792348726096E-3</v>
      </c>
      <c r="O2411">
        <f t="shared" si="246"/>
        <v>3.8051168762680281E-3</v>
      </c>
    </row>
    <row r="2412" spans="1:15">
      <c r="A2412" s="2">
        <v>43025</v>
      </c>
      <c r="B2412" s="1">
        <v>84.300003051757813</v>
      </c>
      <c r="C2412" s="1">
        <v>31.829999923706051</v>
      </c>
      <c r="D2412" s="1">
        <v>54.5</v>
      </c>
      <c r="E2412" s="1">
        <v>38.029998779296882</v>
      </c>
      <c r="F2412" s="1">
        <v>16.110000610351559</v>
      </c>
      <c r="G2412" s="1">
        <v>26.309999465942379</v>
      </c>
      <c r="I2412" s="2">
        <v>43025</v>
      </c>
      <c r="J2412">
        <f t="shared" si="241"/>
        <v>-2.3668277898483726E-3</v>
      </c>
      <c r="K2412">
        <f t="shared" si="242"/>
        <v>-1.1183557575682054E-2</v>
      </c>
      <c r="L2412">
        <f t="shared" si="243"/>
        <v>-7.2860020903707905E-3</v>
      </c>
      <c r="M2412">
        <f t="shared" si="244"/>
        <v>-3.6677861242951893E-3</v>
      </c>
      <c r="N2412">
        <f t="shared" si="245"/>
        <v>3.1133963930207197E-3</v>
      </c>
      <c r="O2412">
        <f t="shared" si="246"/>
        <v>-2.653513913993169E-3</v>
      </c>
    </row>
    <row r="2413" spans="1:15">
      <c r="A2413" s="2">
        <v>43026</v>
      </c>
      <c r="B2413" s="1">
        <v>84.599998474121094</v>
      </c>
      <c r="C2413" s="1">
        <v>31.79999923706055</v>
      </c>
      <c r="D2413" s="1">
        <v>54.75</v>
      </c>
      <c r="E2413" s="1">
        <v>37.970001220703118</v>
      </c>
      <c r="F2413" s="1">
        <v>16.030000686645511</v>
      </c>
      <c r="G2413" s="1">
        <v>26.329999923706051</v>
      </c>
      <c r="I2413" s="2">
        <v>43026</v>
      </c>
      <c r="J2413">
        <f t="shared" si="241"/>
        <v>3.5586644306417471E-3</v>
      </c>
      <c r="K2413">
        <f t="shared" si="242"/>
        <v>-9.4252864333678726E-4</v>
      </c>
      <c r="L2413">
        <f t="shared" si="243"/>
        <v>4.5871559633027525E-3</v>
      </c>
      <c r="M2413">
        <f t="shared" si="244"/>
        <v>-1.577637668145975E-3</v>
      </c>
      <c r="N2413">
        <f t="shared" si="245"/>
        <v>-4.9658547905108855E-3</v>
      </c>
      <c r="O2413">
        <f t="shared" si="246"/>
        <v>7.6018465107009813E-4</v>
      </c>
    </row>
    <row r="2414" spans="1:15">
      <c r="A2414" s="2">
        <v>43027</v>
      </c>
      <c r="B2414" s="1">
        <v>84.900001525878906</v>
      </c>
      <c r="C2414" s="1">
        <v>31.930000305175781</v>
      </c>
      <c r="D2414" s="1">
        <v>55</v>
      </c>
      <c r="E2414" s="1">
        <v>38.279998779296882</v>
      </c>
      <c r="F2414" s="1">
        <v>16.030000686645511</v>
      </c>
      <c r="G2414" s="1">
        <v>26.35000038146973</v>
      </c>
      <c r="I2414" s="2">
        <v>43027</v>
      </c>
      <c r="J2414">
        <f t="shared" si="241"/>
        <v>3.5461354275270183E-3</v>
      </c>
      <c r="K2414">
        <f t="shared" si="242"/>
        <v>4.0880840010752003E-3</v>
      </c>
      <c r="L2414">
        <f t="shared" si="243"/>
        <v>4.5662100456621002E-3</v>
      </c>
      <c r="M2414">
        <f t="shared" si="244"/>
        <v>8.1642757078642988E-3</v>
      </c>
      <c r="N2414">
        <f t="shared" si="245"/>
        <v>0</v>
      </c>
      <c r="O2414">
        <f t="shared" si="246"/>
        <v>7.5960720932899406E-4</v>
      </c>
    </row>
    <row r="2415" spans="1:15">
      <c r="A2415" s="2">
        <v>43028</v>
      </c>
      <c r="B2415" s="1">
        <v>84.550003051757813</v>
      </c>
      <c r="C2415" s="1">
        <v>31.860000610351559</v>
      </c>
      <c r="D2415" s="1">
        <v>54.849998474121087</v>
      </c>
      <c r="E2415" s="1">
        <v>38.409999847412109</v>
      </c>
      <c r="F2415" s="1">
        <v>16.020000457763668</v>
      </c>
      <c r="G2415" s="1">
        <v>26.329999923706051</v>
      </c>
      <c r="I2415" s="2">
        <v>43028</v>
      </c>
      <c r="J2415">
        <f t="shared" si="241"/>
        <v>-4.1224790086064785E-3</v>
      </c>
      <c r="K2415">
        <f t="shared" si="242"/>
        <v>-2.1922860681236984E-3</v>
      </c>
      <c r="L2415">
        <f t="shared" si="243"/>
        <v>-2.7273004705256972E-3</v>
      </c>
      <c r="M2415">
        <f t="shared" si="244"/>
        <v>3.396057269091039E-3</v>
      </c>
      <c r="N2415">
        <f t="shared" si="245"/>
        <v>-6.2384456977435869E-4</v>
      </c>
      <c r="O2415">
        <f t="shared" si="246"/>
        <v>-7.5903064417957367E-4</v>
      </c>
    </row>
    <row r="2416" spans="1:15">
      <c r="A2416" s="2">
        <v>43031</v>
      </c>
      <c r="B2416" s="1">
        <v>84.5</v>
      </c>
      <c r="C2416" s="1">
        <v>31.989999771118161</v>
      </c>
      <c r="D2416" s="1">
        <v>54.900001525878913</v>
      </c>
      <c r="E2416" s="1">
        <v>38.490001678466797</v>
      </c>
      <c r="F2416" s="1">
        <v>16.030000686645511</v>
      </c>
      <c r="G2416" s="1">
        <v>26.5</v>
      </c>
      <c r="I2416" s="2">
        <v>43031</v>
      </c>
      <c r="J2416">
        <f t="shared" si="241"/>
        <v>-5.9140212836187385E-4</v>
      </c>
      <c r="K2416">
        <f t="shared" si="242"/>
        <v>4.0803251185238159E-3</v>
      </c>
      <c r="L2416">
        <f t="shared" si="243"/>
        <v>9.1163269186632292E-4</v>
      </c>
      <c r="M2416">
        <f t="shared" si="244"/>
        <v>2.082838619435133E-3</v>
      </c>
      <c r="N2416">
        <f t="shared" si="245"/>
        <v>6.2423399476225962E-4</v>
      </c>
      <c r="O2416">
        <f t="shared" si="246"/>
        <v>6.456516399033118E-3</v>
      </c>
    </row>
    <row r="2417" spans="1:15">
      <c r="A2417" s="2">
        <v>43032</v>
      </c>
      <c r="B2417" s="1">
        <v>84.400001525878906</v>
      </c>
      <c r="C2417" s="1">
        <v>32.189998626708977</v>
      </c>
      <c r="D2417" s="1">
        <v>55.150001525878913</v>
      </c>
      <c r="E2417" s="1">
        <v>38.459999084472663</v>
      </c>
      <c r="F2417" s="1">
        <v>16.10000038146973</v>
      </c>
      <c r="G2417" s="1">
        <v>26.639999389648441</v>
      </c>
      <c r="I2417" s="2">
        <v>43032</v>
      </c>
      <c r="J2417">
        <f t="shared" si="241"/>
        <v>-1.1834138949241863E-3</v>
      </c>
      <c r="K2417">
        <f t="shared" si="242"/>
        <v>6.2519180063071974E-3</v>
      </c>
      <c r="L2417">
        <f t="shared" si="243"/>
        <v>4.5537339353652713E-3</v>
      </c>
      <c r="M2417">
        <f t="shared" si="244"/>
        <v>-7.7949058679616654E-4</v>
      </c>
      <c r="N2417">
        <f t="shared" si="245"/>
        <v>4.3667930022320608E-3</v>
      </c>
      <c r="O2417">
        <f t="shared" si="246"/>
        <v>5.2829958357902282E-3</v>
      </c>
    </row>
    <row r="2418" spans="1:15">
      <c r="A2418" s="2">
        <v>43033</v>
      </c>
      <c r="B2418" s="1">
        <v>84.349998474121094</v>
      </c>
      <c r="C2418" s="1">
        <v>32.049999237060547</v>
      </c>
      <c r="D2418" s="1">
        <v>55.150001525878913</v>
      </c>
      <c r="E2418" s="1">
        <v>38.200000762939453</v>
      </c>
      <c r="F2418" s="1">
        <v>16.069999694824219</v>
      </c>
      <c r="G2418" s="1">
        <v>26.639999389648441</v>
      </c>
      <c r="I2418" s="2">
        <v>43033</v>
      </c>
      <c r="J2418">
        <f t="shared" si="241"/>
        <v>-5.9245320916825406E-4</v>
      </c>
      <c r="K2418">
        <f t="shared" si="242"/>
        <v>-4.3491579876076426E-3</v>
      </c>
      <c r="L2418">
        <f t="shared" si="243"/>
        <v>0</v>
      </c>
      <c r="M2418">
        <f t="shared" si="244"/>
        <v>-6.7602269298591465E-3</v>
      </c>
      <c r="N2418">
        <f t="shared" si="245"/>
        <v>-1.8633966419057113E-3</v>
      </c>
      <c r="O2418">
        <f t="shared" si="246"/>
        <v>0</v>
      </c>
    </row>
    <row r="2419" spans="1:15">
      <c r="A2419" s="2">
        <v>43034</v>
      </c>
      <c r="B2419" s="1">
        <v>84.25</v>
      </c>
      <c r="C2419" s="1">
        <v>32.130001068115227</v>
      </c>
      <c r="D2419" s="1">
        <v>55.349998474121087</v>
      </c>
      <c r="E2419" s="1">
        <v>38.119998931884773</v>
      </c>
      <c r="F2419" s="1">
        <v>16.04999923706055</v>
      </c>
      <c r="G2419" s="1">
        <v>26.620000839233398</v>
      </c>
      <c r="I2419" s="2">
        <v>43034</v>
      </c>
      <c r="J2419">
        <f t="shared" si="241"/>
        <v>-1.1855183868411528E-3</v>
      </c>
      <c r="K2419">
        <f t="shared" si="242"/>
        <v>2.4961570346052129E-3</v>
      </c>
      <c r="L2419">
        <f t="shared" si="243"/>
        <v>3.6264178188340672E-3</v>
      </c>
      <c r="M2419">
        <f t="shared" si="244"/>
        <v>-2.0942887292373009E-3</v>
      </c>
      <c r="N2419">
        <f t="shared" si="245"/>
        <v>-1.2445835808018101E-3</v>
      </c>
      <c r="O2419">
        <f t="shared" si="246"/>
        <v>-7.5069635410027419E-4</v>
      </c>
    </row>
    <row r="2420" spans="1:15">
      <c r="A2420" s="2">
        <v>43035</v>
      </c>
      <c r="B2420" s="1">
        <v>84.300003051757813</v>
      </c>
      <c r="C2420" s="1">
        <v>31.940000534057621</v>
      </c>
      <c r="D2420" s="1">
        <v>55.599998474121087</v>
      </c>
      <c r="E2420" s="1">
        <v>38.299999237060547</v>
      </c>
      <c r="F2420" s="1">
        <v>16.059999465942379</v>
      </c>
      <c r="G2420" s="1">
        <v>26.389999389648441</v>
      </c>
      <c r="I2420" s="2">
        <v>43035</v>
      </c>
      <c r="J2420">
        <f t="shared" si="241"/>
        <v>5.9350803273367956E-4</v>
      </c>
      <c r="K2420">
        <f t="shared" si="242"/>
        <v>-5.9134929269005505E-3</v>
      </c>
      <c r="L2420">
        <f t="shared" si="243"/>
        <v>4.5167119583009131E-3</v>
      </c>
      <c r="M2420">
        <f t="shared" si="244"/>
        <v>4.7219388829839708E-3</v>
      </c>
      <c r="N2420">
        <f t="shared" si="245"/>
        <v>6.2306724966924713E-4</v>
      </c>
      <c r="O2420">
        <f t="shared" si="246"/>
        <v>-8.6401743927060279E-3</v>
      </c>
    </row>
    <row r="2421" spans="1:15">
      <c r="A2421" s="2">
        <v>43038</v>
      </c>
      <c r="B2421" s="1">
        <v>84.949996948242188</v>
      </c>
      <c r="C2421" s="1">
        <v>31.79999923706055</v>
      </c>
      <c r="D2421" s="1">
        <v>55.650001525878913</v>
      </c>
      <c r="E2421" s="1">
        <v>38.330001831054688</v>
      </c>
      <c r="F2421" s="1">
        <v>16.129999160766602</v>
      </c>
      <c r="G2421" s="1">
        <v>25.5</v>
      </c>
      <c r="I2421" s="2">
        <v>43038</v>
      </c>
      <c r="J2421">
        <f t="shared" si="241"/>
        <v>7.7104848511725102E-3</v>
      </c>
      <c r="K2421">
        <f t="shared" si="242"/>
        <v>-4.383259068758842E-3</v>
      </c>
      <c r="L2421">
        <f t="shared" si="243"/>
        <v>8.9933548795150659E-4</v>
      </c>
      <c r="M2421">
        <f t="shared" si="244"/>
        <v>7.8335756114347298E-4</v>
      </c>
      <c r="N2421">
        <f t="shared" si="245"/>
        <v>4.3586361863004464E-3</v>
      </c>
      <c r="O2421">
        <f t="shared" si="246"/>
        <v>-3.3724873445716945E-2</v>
      </c>
    </row>
    <row r="2422" spans="1:15">
      <c r="A2422" s="2">
        <v>43039</v>
      </c>
      <c r="B2422" s="1">
        <v>85.199996948242188</v>
      </c>
      <c r="C2422" s="1">
        <v>32</v>
      </c>
      <c r="D2422" s="1">
        <v>56.650001525878913</v>
      </c>
      <c r="E2422" s="1">
        <v>38.599998474121087</v>
      </c>
      <c r="F2422" s="1">
        <v>16.079999923706051</v>
      </c>
      <c r="G2422" s="1">
        <v>25.579999923706051</v>
      </c>
      <c r="I2422" s="2">
        <v>43039</v>
      </c>
      <c r="J2422">
        <f t="shared" si="241"/>
        <v>2.9429076984230909E-3</v>
      </c>
      <c r="K2422">
        <f t="shared" si="242"/>
        <v>6.2893323187996637E-3</v>
      </c>
      <c r="L2422">
        <f t="shared" si="243"/>
        <v>1.7969451439007959E-2</v>
      </c>
      <c r="M2422">
        <f t="shared" si="244"/>
        <v>7.0440028742093574E-3</v>
      </c>
      <c r="N2422">
        <f t="shared" si="245"/>
        <v>-3.0997668730302738E-3</v>
      </c>
      <c r="O2422">
        <f t="shared" si="246"/>
        <v>3.137251910041221E-3</v>
      </c>
    </row>
    <row r="2423" spans="1:15">
      <c r="A2423" s="2">
        <v>43040</v>
      </c>
      <c r="B2423" s="1">
        <v>85.099998474121094</v>
      </c>
      <c r="C2423" s="1">
        <v>32.099998474121087</v>
      </c>
      <c r="D2423" s="1">
        <v>56.650001525878913</v>
      </c>
      <c r="E2423" s="1">
        <v>38.509998321533203</v>
      </c>
      <c r="F2423" s="1">
        <v>16.10000038146973</v>
      </c>
      <c r="G2423" s="1">
        <v>25.60000038146973</v>
      </c>
      <c r="I2423" s="2">
        <v>43040</v>
      </c>
      <c r="J2423">
        <f t="shared" si="241"/>
        <v>-1.1736910528511101E-3</v>
      </c>
      <c r="K2423">
        <f t="shared" si="242"/>
        <v>3.1249523162839576E-3</v>
      </c>
      <c r="L2423">
        <f t="shared" si="243"/>
        <v>0</v>
      </c>
      <c r="M2423">
        <f t="shared" si="244"/>
        <v>-2.3316102628403745E-3</v>
      </c>
      <c r="N2423">
        <f t="shared" si="245"/>
        <v>1.2438095683192864E-3</v>
      </c>
      <c r="O2423">
        <f t="shared" si="246"/>
        <v>7.8187872647895215E-4</v>
      </c>
    </row>
    <row r="2424" spans="1:15">
      <c r="A2424" s="2">
        <v>43041</v>
      </c>
      <c r="B2424" s="1">
        <v>84.800003051757813</v>
      </c>
      <c r="C2424" s="1">
        <v>32.049999237060547</v>
      </c>
      <c r="D2424" s="1">
        <v>56.549999237060547</v>
      </c>
      <c r="E2424" s="1">
        <v>38.639999389648438</v>
      </c>
      <c r="F2424" s="1">
        <v>16.139999389648441</v>
      </c>
      <c r="G2424" s="1">
        <v>25.670000076293949</v>
      </c>
      <c r="I2424" s="2">
        <v>43041</v>
      </c>
      <c r="J2424">
        <f t="shared" si="241"/>
        <v>-3.5252106667723365E-3</v>
      </c>
      <c r="K2424">
        <f t="shared" si="242"/>
        <v>-1.5576087052106558E-3</v>
      </c>
      <c r="L2424">
        <f t="shared" si="243"/>
        <v>-1.7652654214436929E-3</v>
      </c>
      <c r="M2424">
        <f t="shared" si="244"/>
        <v>3.3757744425177796E-3</v>
      </c>
      <c r="N2424">
        <f t="shared" si="245"/>
        <v>2.4844103870176135E-3</v>
      </c>
      <c r="O2424">
        <f t="shared" si="246"/>
        <v>2.7343630383258604E-3</v>
      </c>
    </row>
    <row r="2425" spans="1:15">
      <c r="A2425" s="2">
        <v>43042</v>
      </c>
      <c r="B2425" s="1">
        <v>84.699996948242188</v>
      </c>
      <c r="C2425" s="1">
        <v>32.139999389648438</v>
      </c>
      <c r="D2425" s="1">
        <v>56.799999237060547</v>
      </c>
      <c r="E2425" s="1">
        <v>38.639999389648438</v>
      </c>
      <c r="F2425" s="1">
        <v>16.10000038146973</v>
      </c>
      <c r="G2425" s="1">
        <v>25.690000534057621</v>
      </c>
      <c r="I2425" s="2">
        <v>43042</v>
      </c>
      <c r="J2425">
        <f t="shared" si="241"/>
        <v>-1.179317215998048E-3</v>
      </c>
      <c r="K2425">
        <f t="shared" si="242"/>
        <v>2.8081171522718875E-3</v>
      </c>
      <c r="L2425">
        <f t="shared" si="243"/>
        <v>4.4208665494757469E-3</v>
      </c>
      <c r="M2425">
        <f t="shared" si="244"/>
        <v>0</v>
      </c>
      <c r="N2425">
        <f t="shared" si="245"/>
        <v>-2.4782533885574199E-3</v>
      </c>
      <c r="O2425">
        <f t="shared" si="246"/>
        <v>7.7913742517446058E-4</v>
      </c>
    </row>
    <row r="2426" spans="1:15">
      <c r="A2426" s="2">
        <v>43045</v>
      </c>
      <c r="B2426" s="1">
        <v>84.849998474121094</v>
      </c>
      <c r="C2426" s="1">
        <v>32.200000762939453</v>
      </c>
      <c r="D2426" s="1">
        <v>57</v>
      </c>
      <c r="E2426" s="1">
        <v>38.380001068115227</v>
      </c>
      <c r="F2426" s="1">
        <v>16.079999923706051</v>
      </c>
      <c r="G2426" s="1">
        <v>25.60000038146973</v>
      </c>
      <c r="I2426" s="2">
        <v>43045</v>
      </c>
      <c r="J2426">
        <f t="shared" si="241"/>
        <v>1.7709743953186682E-3</v>
      </c>
      <c r="K2426">
        <f t="shared" si="242"/>
        <v>1.8668753712030469E-3</v>
      </c>
      <c r="L2426">
        <f t="shared" si="243"/>
        <v>3.5211402398920761E-3</v>
      </c>
      <c r="M2426">
        <f t="shared" si="244"/>
        <v>-6.7287351356134636E-3</v>
      </c>
      <c r="N2426">
        <f t="shared" si="245"/>
        <v>-1.2422644279374351E-3</v>
      </c>
      <c r="O2426">
        <f t="shared" si="246"/>
        <v>-3.5033145471747291E-3</v>
      </c>
    </row>
    <row r="2427" spans="1:15">
      <c r="A2427" s="2">
        <v>43046</v>
      </c>
      <c r="B2427" s="1">
        <v>85.300003051757813</v>
      </c>
      <c r="C2427" s="1">
        <v>32.25</v>
      </c>
      <c r="D2427" s="1">
        <v>57</v>
      </c>
      <c r="E2427" s="1">
        <v>38.919998168945313</v>
      </c>
      <c r="F2427" s="1">
        <v>16.139999389648441</v>
      </c>
      <c r="G2427" s="1">
        <v>25.60000038146973</v>
      </c>
      <c r="I2427" s="2">
        <v>43046</v>
      </c>
      <c r="J2427">
        <f t="shared" si="241"/>
        <v>5.3035307687597467E-3</v>
      </c>
      <c r="K2427">
        <f t="shared" si="242"/>
        <v>1.5527713004930555E-3</v>
      </c>
      <c r="L2427">
        <f t="shared" si="243"/>
        <v>0</v>
      </c>
      <c r="M2427">
        <f t="shared" si="244"/>
        <v>1.4069752105314455E-2</v>
      </c>
      <c r="N2427">
        <f t="shared" si="245"/>
        <v>3.7313100887479043E-3</v>
      </c>
      <c r="O2427">
        <f t="shared" si="246"/>
        <v>0</v>
      </c>
    </row>
    <row r="2428" spans="1:15">
      <c r="A2428" s="2">
        <v>43047</v>
      </c>
      <c r="B2428" s="1">
        <v>84.949996948242188</v>
      </c>
      <c r="C2428" s="1">
        <v>32.25</v>
      </c>
      <c r="D2428" s="1">
        <v>56.299999237060547</v>
      </c>
      <c r="E2428" s="1">
        <v>38.650001525878913</v>
      </c>
      <c r="F2428" s="1">
        <v>16.079999923706051</v>
      </c>
      <c r="G2428" s="1">
        <v>25.64999961853027</v>
      </c>
      <c r="I2428" s="2">
        <v>43047</v>
      </c>
      <c r="J2428">
        <f t="shared" si="241"/>
        <v>-4.1032367056687028E-3</v>
      </c>
      <c r="K2428">
        <f t="shared" si="242"/>
        <v>0</v>
      </c>
      <c r="L2428">
        <f t="shared" si="243"/>
        <v>-1.2280715139288651E-2</v>
      </c>
      <c r="M2428">
        <f t="shared" si="244"/>
        <v>-6.9372213712443689E-3</v>
      </c>
      <c r="N2428">
        <f t="shared" si="245"/>
        <v>-3.7174391704668346E-3</v>
      </c>
      <c r="O2428">
        <f t="shared" si="246"/>
        <v>1.9530951685739486E-3</v>
      </c>
    </row>
    <row r="2429" spans="1:15">
      <c r="A2429" s="2">
        <v>43048</v>
      </c>
      <c r="B2429" s="1">
        <v>84.400001525878906</v>
      </c>
      <c r="C2429" s="1">
        <v>31.870000839233398</v>
      </c>
      <c r="D2429" s="1">
        <v>56.299999237060547</v>
      </c>
      <c r="E2429" s="1">
        <v>38.520000457763672</v>
      </c>
      <c r="F2429" s="1">
        <v>16.090000152587891</v>
      </c>
      <c r="G2429" s="1">
        <v>25.409999847412109</v>
      </c>
      <c r="I2429" s="2">
        <v>43048</v>
      </c>
      <c r="J2429">
        <f t="shared" si="241"/>
        <v>-6.4743430502814392E-3</v>
      </c>
      <c r="K2429">
        <f t="shared" si="242"/>
        <v>-1.1782919713693071E-2</v>
      </c>
      <c r="L2429">
        <f t="shared" si="243"/>
        <v>0</v>
      </c>
      <c r="M2429">
        <f t="shared" si="244"/>
        <v>-3.3635462608765116E-3</v>
      </c>
      <c r="N2429">
        <f t="shared" si="245"/>
        <v>6.219047841596432E-4</v>
      </c>
      <c r="O2429">
        <f t="shared" si="246"/>
        <v>-9.3567163620843895E-3</v>
      </c>
    </row>
    <row r="2430" spans="1:15">
      <c r="A2430" s="2">
        <v>43049</v>
      </c>
      <c r="B2430" s="1">
        <v>84.550003051757813</v>
      </c>
      <c r="C2430" s="1">
        <v>32</v>
      </c>
      <c r="D2430" s="1">
        <v>56.799999237060547</v>
      </c>
      <c r="E2430" s="1">
        <v>38.080001831054688</v>
      </c>
      <c r="F2430" s="1">
        <v>16.10000038146973</v>
      </c>
      <c r="G2430" s="1">
        <v>25.29000091552734</v>
      </c>
      <c r="I2430" s="2">
        <v>43049</v>
      </c>
      <c r="J2430">
        <f t="shared" si="241"/>
        <v>1.777269231836595E-3</v>
      </c>
      <c r="K2430">
        <f t="shared" si="242"/>
        <v>4.0790447864239394E-3</v>
      </c>
      <c r="L2430">
        <f t="shared" si="243"/>
        <v>8.8809947917524203E-3</v>
      </c>
      <c r="M2430">
        <f t="shared" si="244"/>
        <v>-1.1422601803741751E-2</v>
      </c>
      <c r="N2430">
        <f t="shared" si="245"/>
        <v>6.2151825898094037E-4</v>
      </c>
      <c r="O2430">
        <f t="shared" si="246"/>
        <v>-4.7225081702230122E-3</v>
      </c>
    </row>
    <row r="2431" spans="1:15">
      <c r="A2431" s="2">
        <v>43052</v>
      </c>
      <c r="B2431" s="1">
        <v>84.300003051757813</v>
      </c>
      <c r="C2431" s="1">
        <v>31.909999847412109</v>
      </c>
      <c r="D2431" s="1">
        <v>56.799999237060547</v>
      </c>
      <c r="E2431" s="1">
        <v>38.020000457763672</v>
      </c>
      <c r="F2431" s="1">
        <v>16.129999160766602</v>
      </c>
      <c r="G2431" s="1">
        <v>25</v>
      </c>
      <c r="I2431" s="2">
        <v>43052</v>
      </c>
      <c r="J2431">
        <f t="shared" si="241"/>
        <v>-2.9568301712178642E-3</v>
      </c>
      <c r="K2431">
        <f t="shared" si="242"/>
        <v>-2.812504768371582E-3</v>
      </c>
      <c r="L2431">
        <f t="shared" si="243"/>
        <v>0</v>
      </c>
      <c r="M2431">
        <f t="shared" si="244"/>
        <v>-1.5756662396503301E-3</v>
      </c>
      <c r="N2431">
        <f t="shared" si="245"/>
        <v>1.8632781730488961E-3</v>
      </c>
      <c r="O2431">
        <f t="shared" si="246"/>
        <v>-1.1467018783272874E-2</v>
      </c>
    </row>
    <row r="2432" spans="1:15">
      <c r="A2432" s="2">
        <v>43053</v>
      </c>
      <c r="B2432" s="1">
        <v>84.150001525878906</v>
      </c>
      <c r="C2432" s="1">
        <v>32</v>
      </c>
      <c r="D2432" s="1">
        <v>56.599998474121087</v>
      </c>
      <c r="E2432" s="1">
        <v>38.130001068115227</v>
      </c>
      <c r="F2432" s="1">
        <v>16.14999961853027</v>
      </c>
      <c r="G2432" s="1">
        <v>25.139999389648441</v>
      </c>
      <c r="I2432" s="2">
        <v>43053</v>
      </c>
      <c r="J2432">
        <f t="shared" si="241"/>
        <v>-1.7793774667695986E-3</v>
      </c>
      <c r="K2432">
        <f t="shared" si="242"/>
        <v>2.8204372616187777E-3</v>
      </c>
      <c r="L2432">
        <f t="shared" si="243"/>
        <v>-3.5211402398922014E-3</v>
      </c>
      <c r="M2432">
        <f t="shared" si="244"/>
        <v>2.8932301164423923E-3</v>
      </c>
      <c r="N2432">
        <f t="shared" si="245"/>
        <v>1.2399540486223914E-3</v>
      </c>
      <c r="O2432">
        <f t="shared" si="246"/>
        <v>5.5999755859376422E-3</v>
      </c>
    </row>
    <row r="2433" spans="1:15">
      <c r="A2433" s="2">
        <v>43054</v>
      </c>
      <c r="B2433" s="1">
        <v>83.300003051757813</v>
      </c>
      <c r="C2433" s="1">
        <v>31.870000839233398</v>
      </c>
      <c r="D2433" s="1">
        <v>55.75</v>
      </c>
      <c r="E2433" s="1">
        <v>37.5</v>
      </c>
      <c r="F2433" s="1">
        <v>16.10000038146973</v>
      </c>
      <c r="G2433" s="1">
        <v>25.030000686645511</v>
      </c>
      <c r="I2433" s="2">
        <v>43054</v>
      </c>
      <c r="J2433">
        <f t="shared" si="241"/>
        <v>-1.0100991785005389E-2</v>
      </c>
      <c r="K2433">
        <f t="shared" si="242"/>
        <v>-4.0624737739562988E-3</v>
      </c>
      <c r="L2433">
        <f t="shared" si="243"/>
        <v>-1.5017641290392028E-2</v>
      </c>
      <c r="M2433">
        <f t="shared" si="244"/>
        <v>-1.6522450838377813E-2</v>
      </c>
      <c r="N2433">
        <f t="shared" si="245"/>
        <v>-3.0959280644918025E-3</v>
      </c>
      <c r="O2433">
        <f t="shared" si="246"/>
        <v>-4.3754457308468504E-3</v>
      </c>
    </row>
    <row r="2434" spans="1:15">
      <c r="A2434" s="2">
        <v>43055</v>
      </c>
      <c r="B2434" s="1">
        <v>83.599998474121094</v>
      </c>
      <c r="C2434" s="1">
        <v>31.829999923706051</v>
      </c>
      <c r="D2434" s="1">
        <v>56.799999237060547</v>
      </c>
      <c r="E2434" s="1">
        <v>37.529998779296882</v>
      </c>
      <c r="F2434" s="1">
        <v>16.090000152587891</v>
      </c>
      <c r="G2434" s="1">
        <v>25.04000091552734</v>
      </c>
      <c r="I2434" s="2">
        <v>43055</v>
      </c>
      <c r="J2434">
        <f t="shared" si="241"/>
        <v>3.6013854906689667E-3</v>
      </c>
      <c r="K2434">
        <f t="shared" si="242"/>
        <v>-1.2551275329150411E-3</v>
      </c>
      <c r="L2434">
        <f t="shared" si="243"/>
        <v>1.8834067032476177E-2</v>
      </c>
      <c r="M2434">
        <f t="shared" si="244"/>
        <v>7.9996744791685612E-4</v>
      </c>
      <c r="N2434">
        <f t="shared" si="245"/>
        <v>-6.2113221396871757E-4</v>
      </c>
      <c r="O2434">
        <f t="shared" si="246"/>
        <v>3.995297086493628E-4</v>
      </c>
    </row>
    <row r="2435" spans="1:15">
      <c r="A2435" s="2">
        <v>43056</v>
      </c>
      <c r="B2435" s="1">
        <v>84.349998474121094</v>
      </c>
      <c r="C2435" s="1">
        <v>32.099998474121087</v>
      </c>
      <c r="D2435" s="1">
        <v>57</v>
      </c>
      <c r="E2435" s="1">
        <v>38.330001831054688</v>
      </c>
      <c r="F2435" s="1">
        <v>16.090000152587891</v>
      </c>
      <c r="G2435" s="1">
        <v>25.129999160766602</v>
      </c>
      <c r="I2435" s="2">
        <v>43056</v>
      </c>
      <c r="J2435">
        <f t="shared" si="241"/>
        <v>8.9712920297739859E-3</v>
      </c>
      <c r="K2435">
        <f t="shared" si="242"/>
        <v>8.4825180980898623E-3</v>
      </c>
      <c r="L2435">
        <f t="shared" si="243"/>
        <v>3.5211402398920761E-3</v>
      </c>
      <c r="M2435">
        <f t="shared" si="244"/>
        <v>2.1316362317579413E-2</v>
      </c>
      <c r="N2435">
        <f t="shared" si="245"/>
        <v>0</v>
      </c>
      <c r="O2435">
        <f t="shared" si="246"/>
        <v>3.5941789915611916E-3</v>
      </c>
    </row>
    <row r="2436" spans="1:15">
      <c r="A2436" s="2">
        <v>43059</v>
      </c>
      <c r="B2436" s="1">
        <v>84</v>
      </c>
      <c r="C2436" s="1">
        <v>32.110000610351563</v>
      </c>
      <c r="D2436" s="1">
        <v>56.450000762939453</v>
      </c>
      <c r="E2436" s="1">
        <v>38.029998779296882</v>
      </c>
      <c r="F2436" s="1">
        <v>16.14999961853027</v>
      </c>
      <c r="G2436" s="1">
        <v>25.090000152587891</v>
      </c>
      <c r="I2436" s="2">
        <v>43059</v>
      </c>
      <c r="J2436">
        <f t="shared" ref="J2436:J2499" si="247">(B2436-B2435)/B2435</f>
        <v>-4.1493595785715943E-3</v>
      </c>
      <c r="K2436">
        <f t="shared" ref="K2436:K2499" si="248">(C2436-C2435)/C2435</f>
        <v>3.1159304379841464E-4</v>
      </c>
      <c r="L2436">
        <f t="shared" ref="L2436:L2499" si="249">(D2436-D2435)/D2435</f>
        <v>-9.6491094221148582E-3</v>
      </c>
      <c r="M2436">
        <f t="shared" ref="M2436:M2499" si="250">(E2436-E2435)/E2435</f>
        <v>-7.8268467891056855E-3</v>
      </c>
      <c r="N2436">
        <f t="shared" ref="N2436:N2499" si="251">(F2436-F2435)/F2435</f>
        <v>3.728991011397165E-3</v>
      </c>
      <c r="O2436">
        <f t="shared" ref="O2436:O2499" si="252">(G2436-G2435)/G2435</f>
        <v>-1.5916836257264225E-3</v>
      </c>
    </row>
    <row r="2437" spans="1:15">
      <c r="A2437" s="2">
        <v>43060</v>
      </c>
      <c r="B2437" s="1">
        <v>84.75</v>
      </c>
      <c r="C2437" s="1">
        <v>32.400001525878913</v>
      </c>
      <c r="D2437" s="1">
        <v>56.150001525878913</v>
      </c>
      <c r="E2437" s="1">
        <v>37.990001678466797</v>
      </c>
      <c r="F2437" s="1">
        <v>16.60000038146973</v>
      </c>
      <c r="G2437" s="1">
        <v>25.190000534057621</v>
      </c>
      <c r="I2437" s="2">
        <v>43060</v>
      </c>
      <c r="J2437">
        <f t="shared" si="247"/>
        <v>8.9285714285714281E-3</v>
      </c>
      <c r="K2437">
        <f t="shared" si="248"/>
        <v>9.0314827161311513E-3</v>
      </c>
      <c r="L2437">
        <f t="shared" si="249"/>
        <v>-5.3144239682188848E-3</v>
      </c>
      <c r="M2437">
        <f t="shared" si="250"/>
        <v>-1.0517250095695302E-3</v>
      </c>
      <c r="N2437">
        <f t="shared" si="251"/>
        <v>2.786382498877189E-2</v>
      </c>
      <c r="O2437">
        <f t="shared" si="252"/>
        <v>3.9856668338607258E-3</v>
      </c>
    </row>
    <row r="2438" spans="1:15">
      <c r="A2438" s="2">
        <v>43061</v>
      </c>
      <c r="B2438" s="1">
        <v>85.150001525878906</v>
      </c>
      <c r="C2438" s="1">
        <v>32.400001525878913</v>
      </c>
      <c r="D2438" s="1">
        <v>56.450000762939453</v>
      </c>
      <c r="E2438" s="1">
        <v>38.5</v>
      </c>
      <c r="F2438" s="1">
        <v>16.760000228881839</v>
      </c>
      <c r="G2438" s="1">
        <v>25.170000076293949</v>
      </c>
      <c r="I2438" s="2">
        <v>43061</v>
      </c>
      <c r="J2438">
        <f t="shared" si="247"/>
        <v>4.7197820162702799E-3</v>
      </c>
      <c r="K2438">
        <f t="shared" si="248"/>
        <v>0</v>
      </c>
      <c r="L2438">
        <f t="shared" si="249"/>
        <v>5.3428179680863131E-3</v>
      </c>
      <c r="M2438">
        <f t="shared" si="250"/>
        <v>1.3424540642288955E-2</v>
      </c>
      <c r="N2438">
        <f t="shared" si="251"/>
        <v>9.6385448033311019E-3</v>
      </c>
      <c r="O2438">
        <f t="shared" si="252"/>
        <v>-7.939840150710068E-4</v>
      </c>
    </row>
    <row r="2439" spans="1:15">
      <c r="A2439" s="2">
        <v>43062</v>
      </c>
      <c r="B2439" s="1">
        <v>85.199996948242188</v>
      </c>
      <c r="C2439" s="1">
        <v>31.739999771118161</v>
      </c>
      <c r="D2439" s="1">
        <v>57.549999237060547</v>
      </c>
      <c r="E2439" s="1">
        <v>37.400001525878913</v>
      </c>
      <c r="F2439" s="1">
        <v>16.319999694824219</v>
      </c>
      <c r="G2439" s="1">
        <v>25.20000076293945</v>
      </c>
      <c r="I2439" s="2">
        <v>43062</v>
      </c>
      <c r="J2439">
        <f t="shared" si="247"/>
        <v>5.8714529028031277E-4</v>
      </c>
      <c r="K2439">
        <f t="shared" si="248"/>
        <v>-2.0370423570307192E-2</v>
      </c>
      <c r="L2439">
        <f t="shared" si="249"/>
        <v>1.9486243742325413E-2</v>
      </c>
      <c r="M2439">
        <f t="shared" si="250"/>
        <v>-2.8571388938210044E-2</v>
      </c>
      <c r="N2439">
        <f t="shared" si="251"/>
        <v>-2.6253014800046683E-2</v>
      </c>
      <c r="O2439">
        <f t="shared" si="252"/>
        <v>1.1919223899310386E-3</v>
      </c>
    </row>
    <row r="2440" spans="1:15">
      <c r="A2440" s="2">
        <v>43063</v>
      </c>
      <c r="B2440" s="1">
        <v>85.150001525878906</v>
      </c>
      <c r="C2440" s="1">
        <v>31.89999961853027</v>
      </c>
      <c r="D2440" s="1">
        <v>57.549999237060547</v>
      </c>
      <c r="E2440" s="1">
        <v>37.290000915527337</v>
      </c>
      <c r="F2440" s="1">
        <v>16.20000076293945</v>
      </c>
      <c r="G2440" s="1">
        <v>25.260000228881839</v>
      </c>
      <c r="I2440" s="2">
        <v>43063</v>
      </c>
      <c r="J2440">
        <f t="shared" si="247"/>
        <v>-5.8680075298186659E-4</v>
      </c>
      <c r="K2440">
        <f t="shared" si="248"/>
        <v>5.0409530108976681E-3</v>
      </c>
      <c r="L2440">
        <f t="shared" si="249"/>
        <v>0</v>
      </c>
      <c r="M2440">
        <f t="shared" si="250"/>
        <v>-2.9411926701516803E-3</v>
      </c>
      <c r="N2440">
        <f t="shared" si="251"/>
        <v>-7.3528758657284811E-3</v>
      </c>
      <c r="O2440">
        <f t="shared" si="252"/>
        <v>2.380931116106494E-3</v>
      </c>
    </row>
    <row r="2441" spans="1:15">
      <c r="A2441" s="2">
        <v>43066</v>
      </c>
      <c r="B2441" s="1">
        <v>84.150001525878906</v>
      </c>
      <c r="C2441" s="1">
        <v>31.739999771118161</v>
      </c>
      <c r="D2441" s="1">
        <v>57.900001525878913</v>
      </c>
      <c r="E2441" s="1">
        <v>36.979999542236328</v>
      </c>
      <c r="F2441" s="1">
        <v>16.020000457763668</v>
      </c>
      <c r="G2441" s="1">
        <v>25.20000076293945</v>
      </c>
      <c r="I2441" s="2">
        <v>43066</v>
      </c>
      <c r="J2441">
        <f t="shared" si="247"/>
        <v>-1.174398099917918E-2</v>
      </c>
      <c r="K2441">
        <f t="shared" si="248"/>
        <v>-5.0156692578506388E-3</v>
      </c>
      <c r="L2441">
        <f t="shared" si="249"/>
        <v>6.081707966261363E-3</v>
      </c>
      <c r="M2441">
        <f t="shared" si="250"/>
        <v>-8.3132573258244621E-3</v>
      </c>
      <c r="N2441">
        <f t="shared" si="251"/>
        <v>-1.1111129425843351E-2</v>
      </c>
      <c r="O2441">
        <f t="shared" si="252"/>
        <v>-2.3752757481683468E-3</v>
      </c>
    </row>
    <row r="2442" spans="1:15">
      <c r="A2442" s="2">
        <v>43067</v>
      </c>
      <c r="B2442" s="1">
        <v>83.599998474121094</v>
      </c>
      <c r="C2442" s="1">
        <v>31.670000076293949</v>
      </c>
      <c r="D2442" s="1">
        <v>58</v>
      </c>
      <c r="E2442" s="1">
        <v>36.770000457763672</v>
      </c>
      <c r="F2442" s="1">
        <v>15.989999771118161</v>
      </c>
      <c r="G2442" s="1">
        <v>25.10000038146973</v>
      </c>
      <c r="I2442" s="2">
        <v>43067</v>
      </c>
      <c r="J2442">
        <f t="shared" si="247"/>
        <v>-6.5359838595923066E-3</v>
      </c>
      <c r="K2442">
        <f t="shared" si="248"/>
        <v>-2.2054094306550036E-3</v>
      </c>
      <c r="L2442">
        <f t="shared" si="249"/>
        <v>1.727089317543307E-3</v>
      </c>
      <c r="M2442">
        <f t="shared" si="250"/>
        <v>-5.6787205806427318E-3</v>
      </c>
      <c r="N2442">
        <f t="shared" si="251"/>
        <v>-1.8727019842854483E-3</v>
      </c>
      <c r="O2442">
        <f t="shared" si="252"/>
        <v>-3.9682689858004166E-3</v>
      </c>
    </row>
    <row r="2443" spans="1:15">
      <c r="A2443" s="2">
        <v>43068</v>
      </c>
      <c r="B2443" s="1">
        <v>83.699996948242188</v>
      </c>
      <c r="C2443" s="1">
        <v>31.760000228881839</v>
      </c>
      <c r="D2443" s="1">
        <v>57.650001525878913</v>
      </c>
      <c r="E2443" s="1">
        <v>36.650001525878913</v>
      </c>
      <c r="F2443" s="1">
        <v>16.020000457763668</v>
      </c>
      <c r="G2443" s="1">
        <v>25.14999961853027</v>
      </c>
      <c r="I2443" s="2">
        <v>43068</v>
      </c>
      <c r="J2443">
        <f t="shared" si="247"/>
        <v>1.1961540184961714E-3</v>
      </c>
      <c r="K2443">
        <f t="shared" si="248"/>
        <v>2.8418109368827803E-3</v>
      </c>
      <c r="L2443">
        <f t="shared" si="249"/>
        <v>-6.034456450363563E-3</v>
      </c>
      <c r="M2443">
        <f t="shared" si="250"/>
        <v>-3.2635009624924216E-3</v>
      </c>
      <c r="N2443">
        <f t="shared" si="251"/>
        <v>1.8762155769192924E-3</v>
      </c>
      <c r="O2443">
        <f t="shared" si="252"/>
        <v>1.9920014462410963E-3</v>
      </c>
    </row>
    <row r="2444" spans="1:15">
      <c r="A2444" s="2">
        <v>43069</v>
      </c>
      <c r="B2444" s="1">
        <v>82.25</v>
      </c>
      <c r="C2444" s="1">
        <v>31.479999542236332</v>
      </c>
      <c r="D2444" s="1">
        <v>57.200000762939453</v>
      </c>
      <c r="E2444" s="1">
        <v>36.099998474121087</v>
      </c>
      <c r="F2444" s="1">
        <v>15.97999954223633</v>
      </c>
      <c r="G2444" s="1">
        <v>24.989999771118161</v>
      </c>
      <c r="I2444" s="2">
        <v>43069</v>
      </c>
      <c r="J2444">
        <f t="shared" si="247"/>
        <v>-1.7323739559259796E-2</v>
      </c>
      <c r="K2444">
        <f t="shared" si="248"/>
        <v>-8.8161424630873089E-3</v>
      </c>
      <c r="L2444">
        <f t="shared" si="249"/>
        <v>-7.8057372251318369E-3</v>
      </c>
      <c r="M2444">
        <f t="shared" si="250"/>
        <v>-1.5006903925214419E-2</v>
      </c>
      <c r="N2444">
        <f t="shared" si="251"/>
        <v>-2.4969359790469317E-3</v>
      </c>
      <c r="O2444">
        <f t="shared" si="252"/>
        <v>-6.361823055226732E-3</v>
      </c>
    </row>
    <row r="2445" spans="1:15">
      <c r="A2445" s="2">
        <v>43070</v>
      </c>
      <c r="B2445" s="1">
        <v>82.599998474121094</v>
      </c>
      <c r="C2445" s="1">
        <v>31.309999465942379</v>
      </c>
      <c r="D2445" s="1">
        <v>57</v>
      </c>
      <c r="E2445" s="1">
        <v>35.549999237060547</v>
      </c>
      <c r="F2445" s="1">
        <v>16.20000076293945</v>
      </c>
      <c r="G2445" s="1">
        <v>24.989999771118161</v>
      </c>
      <c r="I2445" s="2">
        <v>43070</v>
      </c>
      <c r="J2445">
        <f t="shared" si="247"/>
        <v>4.2553005972169452E-3</v>
      </c>
      <c r="K2445">
        <f t="shared" si="248"/>
        <v>-5.4002566317024681E-3</v>
      </c>
      <c r="L2445">
        <f t="shared" si="249"/>
        <v>-3.4965167879689252E-3</v>
      </c>
      <c r="M2445">
        <f t="shared" si="250"/>
        <v>-1.5235436573628011E-2</v>
      </c>
      <c r="N2445">
        <f t="shared" si="251"/>
        <v>1.3767285795074026E-2</v>
      </c>
      <c r="O2445">
        <f t="shared" si="252"/>
        <v>0</v>
      </c>
    </row>
    <row r="2446" spans="1:15">
      <c r="A2446" s="2">
        <v>43073</v>
      </c>
      <c r="B2446" s="1">
        <v>82.900001525878906</v>
      </c>
      <c r="C2446" s="1">
        <v>31.170000076293949</v>
      </c>
      <c r="D2446" s="1">
        <v>57.099998474121087</v>
      </c>
      <c r="E2446" s="1">
        <v>36.080001831054688</v>
      </c>
      <c r="F2446" s="1">
        <v>16.309999465942379</v>
      </c>
      <c r="G2446" s="1">
        <v>24.989999771118161</v>
      </c>
      <c r="I2446" s="2">
        <v>43073</v>
      </c>
      <c r="J2446">
        <f t="shared" si="247"/>
        <v>3.6319982723946979E-3</v>
      </c>
      <c r="K2446">
        <f t="shared" si="248"/>
        <v>-4.4713954658707512E-3</v>
      </c>
      <c r="L2446">
        <f t="shared" si="249"/>
        <v>1.7543591951067832E-3</v>
      </c>
      <c r="M2446">
        <f t="shared" si="250"/>
        <v>1.4908652752982841E-2</v>
      </c>
      <c r="N2446">
        <f t="shared" si="251"/>
        <v>6.7900430754653058E-3</v>
      </c>
      <c r="O2446">
        <f t="shared" si="252"/>
        <v>0</v>
      </c>
    </row>
    <row r="2447" spans="1:15">
      <c r="A2447" s="2">
        <v>43074</v>
      </c>
      <c r="B2447" s="1">
        <v>82.25</v>
      </c>
      <c r="C2447" s="1">
        <v>31.180000305175781</v>
      </c>
      <c r="D2447" s="1">
        <v>56.299999237060547</v>
      </c>
      <c r="E2447" s="1">
        <v>35.599998474121087</v>
      </c>
      <c r="F2447" s="1">
        <v>16.319999694824219</v>
      </c>
      <c r="G2447" s="1">
        <v>24.860000610351559</v>
      </c>
      <c r="I2447" s="2">
        <v>43074</v>
      </c>
      <c r="J2447">
        <f t="shared" si="247"/>
        <v>-7.8407902764150751E-3</v>
      </c>
      <c r="K2447">
        <f t="shared" si="248"/>
        <v>3.2082864476596409E-4</v>
      </c>
      <c r="L2447">
        <f t="shared" si="249"/>
        <v>-1.4010494893850412E-2</v>
      </c>
      <c r="M2447">
        <f t="shared" si="250"/>
        <v>-1.3303861767558271E-2</v>
      </c>
      <c r="N2447">
        <f t="shared" si="251"/>
        <v>6.1313483809250912E-4</v>
      </c>
      <c r="O2447">
        <f t="shared" si="252"/>
        <v>-5.2020472972091119E-3</v>
      </c>
    </row>
    <row r="2448" spans="1:15">
      <c r="A2448" s="2">
        <v>43075</v>
      </c>
      <c r="B2448" s="1">
        <v>80.849998474121094</v>
      </c>
      <c r="C2448" s="1">
        <v>30.590000152587891</v>
      </c>
      <c r="D2448" s="1">
        <v>57.049999237060547</v>
      </c>
      <c r="E2448" s="1">
        <v>34.779998779296882</v>
      </c>
      <c r="F2448" s="1">
        <v>16.10000038146973</v>
      </c>
      <c r="G2448" s="1">
        <v>24.610000610351559</v>
      </c>
      <c r="I2448" s="2">
        <v>43075</v>
      </c>
      <c r="J2448">
        <f t="shared" si="247"/>
        <v>-1.7021295147463904E-2</v>
      </c>
      <c r="K2448">
        <f t="shared" si="248"/>
        <v>-1.8922390853535448E-2</v>
      </c>
      <c r="L2448">
        <f t="shared" si="249"/>
        <v>1.3321492187628632E-2</v>
      </c>
      <c r="M2448">
        <f t="shared" si="250"/>
        <v>-2.3033700280079835E-2</v>
      </c>
      <c r="N2448">
        <f t="shared" si="251"/>
        <v>-1.3480350335071389E-2</v>
      </c>
      <c r="O2448">
        <f t="shared" si="252"/>
        <v>-1.0056315119151745E-2</v>
      </c>
    </row>
    <row r="2449" spans="1:15">
      <c r="A2449" s="2">
        <v>43076</v>
      </c>
      <c r="B2449" s="1">
        <v>80.900001525878906</v>
      </c>
      <c r="C2449" s="1">
        <v>30.389999389648441</v>
      </c>
      <c r="D2449" s="1">
        <v>57.349998474121087</v>
      </c>
      <c r="E2449" s="1">
        <v>34.610000610351563</v>
      </c>
      <c r="F2449" s="1">
        <v>16.04000091552734</v>
      </c>
      <c r="G2449" s="1">
        <v>24.479999542236332</v>
      </c>
      <c r="I2449" s="2">
        <v>43076</v>
      </c>
      <c r="J2449">
        <f t="shared" si="247"/>
        <v>6.1846694745229644E-4</v>
      </c>
      <c r="K2449">
        <f t="shared" si="248"/>
        <v>-6.5381092494871942E-3</v>
      </c>
      <c r="L2449">
        <f t="shared" si="249"/>
        <v>5.2585318329970406E-3</v>
      </c>
      <c r="M2449">
        <f t="shared" si="250"/>
        <v>-4.8878141147754321E-3</v>
      </c>
      <c r="N2449">
        <f t="shared" si="251"/>
        <v>-3.7266748149550485E-3</v>
      </c>
      <c r="O2449">
        <f t="shared" si="252"/>
        <v>-5.2824487968742952E-3</v>
      </c>
    </row>
    <row r="2450" spans="1:15">
      <c r="A2450" s="2">
        <v>43077</v>
      </c>
      <c r="B2450" s="1">
        <v>80.900001525878906</v>
      </c>
      <c r="C2450" s="1">
        <v>30.489999771118161</v>
      </c>
      <c r="D2450" s="1">
        <v>57.650001525878913</v>
      </c>
      <c r="E2450" s="1">
        <v>34.700000762939453</v>
      </c>
      <c r="F2450" s="1">
        <v>16.010000228881839</v>
      </c>
      <c r="G2450" s="1">
        <v>24.719999313354489</v>
      </c>
      <c r="I2450" s="2">
        <v>43077</v>
      </c>
      <c r="J2450">
        <f t="shared" si="247"/>
        <v>0</v>
      </c>
      <c r="K2450">
        <f t="shared" si="248"/>
        <v>3.2905687225443635E-3</v>
      </c>
      <c r="L2450">
        <f t="shared" si="249"/>
        <v>5.2310908411480018E-3</v>
      </c>
      <c r="M2450">
        <f t="shared" si="250"/>
        <v>2.6004088702897142E-3</v>
      </c>
      <c r="N2450">
        <f t="shared" si="251"/>
        <v>-1.8703668910928107E-3</v>
      </c>
      <c r="O2450">
        <f t="shared" si="252"/>
        <v>9.8039124022071839E-3</v>
      </c>
    </row>
    <row r="2451" spans="1:15">
      <c r="A2451" s="2">
        <v>43080</v>
      </c>
      <c r="B2451" s="1">
        <v>81.5</v>
      </c>
      <c r="C2451" s="1">
        <v>30.739999771118161</v>
      </c>
      <c r="D2451" s="1">
        <v>58.5</v>
      </c>
      <c r="E2451" s="1">
        <v>35.330001831054688</v>
      </c>
      <c r="F2451" s="1">
        <v>16.14999961853027</v>
      </c>
      <c r="G2451" s="1">
        <v>24.89999961853027</v>
      </c>
      <c r="I2451" s="2">
        <v>43080</v>
      </c>
      <c r="J2451">
        <f t="shared" si="247"/>
        <v>7.4165446576556823E-3</v>
      </c>
      <c r="K2451">
        <f t="shared" si="248"/>
        <v>8.1994097040569355E-3</v>
      </c>
      <c r="L2451">
        <f t="shared" si="249"/>
        <v>1.4744118848627001E-2</v>
      </c>
      <c r="M2451">
        <f t="shared" si="250"/>
        <v>1.8155649978777312E-2</v>
      </c>
      <c r="N2451">
        <f t="shared" si="251"/>
        <v>8.7444964176748262E-3</v>
      </c>
      <c r="O2451">
        <f t="shared" si="252"/>
        <v>7.2815659456163355E-3</v>
      </c>
    </row>
    <row r="2452" spans="1:15">
      <c r="A2452" s="2">
        <v>43081</v>
      </c>
      <c r="B2452" s="1">
        <v>80.949996948242188</v>
      </c>
      <c r="C2452" s="1">
        <v>30.729999542236332</v>
      </c>
      <c r="D2452" s="1">
        <v>58.75</v>
      </c>
      <c r="E2452" s="1">
        <v>35.290000915527337</v>
      </c>
      <c r="F2452" s="1">
        <v>16.020000457763668</v>
      </c>
      <c r="G2452" s="1">
        <v>24.79999923706055</v>
      </c>
      <c r="I2452" s="2">
        <v>43081</v>
      </c>
      <c r="J2452">
        <f t="shared" si="247"/>
        <v>-6.7485037025498467E-3</v>
      </c>
      <c r="K2452">
        <f t="shared" si="248"/>
        <v>-3.2531649174651495E-4</v>
      </c>
      <c r="L2452">
        <f t="shared" si="249"/>
        <v>4.2735042735042739E-3</v>
      </c>
      <c r="M2452">
        <f t="shared" si="250"/>
        <v>-1.1322081362642468E-3</v>
      </c>
      <c r="N2452">
        <f t="shared" si="251"/>
        <v>-8.0494838289310207E-3</v>
      </c>
      <c r="O2452">
        <f t="shared" si="252"/>
        <v>-4.0160796386237863E-3</v>
      </c>
    </row>
    <row r="2453" spans="1:15">
      <c r="A2453" s="2">
        <v>43082</v>
      </c>
      <c r="B2453" s="1">
        <v>81</v>
      </c>
      <c r="C2453" s="1">
        <v>30.969999313354489</v>
      </c>
      <c r="D2453" s="1">
        <v>58.650001525878913</v>
      </c>
      <c r="E2453" s="1">
        <v>35.200000762939453</v>
      </c>
      <c r="F2453" s="1">
        <v>16.10000038146973</v>
      </c>
      <c r="G2453" s="1">
        <v>24.829999923706051</v>
      </c>
      <c r="I2453" s="2">
        <v>43082</v>
      </c>
      <c r="J2453">
        <f t="shared" si="247"/>
        <v>6.1770294802831745E-4</v>
      </c>
      <c r="K2453">
        <f t="shared" si="248"/>
        <v>7.8099503642456393E-3</v>
      </c>
      <c r="L2453">
        <f t="shared" si="249"/>
        <v>-1.7021016871674322E-3</v>
      </c>
      <c r="M2453">
        <f t="shared" si="250"/>
        <v>-2.5503017923777984E-3</v>
      </c>
      <c r="N2453">
        <f t="shared" si="251"/>
        <v>4.993752897634404E-3</v>
      </c>
      <c r="O2453">
        <f t="shared" si="252"/>
        <v>1.2097051438884066E-3</v>
      </c>
    </row>
    <row r="2454" spans="1:15">
      <c r="A2454" s="2">
        <v>43083</v>
      </c>
      <c r="B2454" s="1">
        <v>81.75</v>
      </c>
      <c r="C2454" s="1">
        <v>30.940000534057621</v>
      </c>
      <c r="D2454" s="1">
        <v>55.950000762939453</v>
      </c>
      <c r="E2454" s="1">
        <v>35.299999237060547</v>
      </c>
      <c r="F2454" s="1">
        <v>16.229999542236332</v>
      </c>
      <c r="G2454" s="1">
        <v>24.920000076293949</v>
      </c>
      <c r="I2454" s="2">
        <v>43083</v>
      </c>
      <c r="J2454">
        <f t="shared" si="247"/>
        <v>9.2592592592592587E-3</v>
      </c>
      <c r="K2454">
        <f t="shared" si="248"/>
        <v>-9.6863997294091651E-4</v>
      </c>
      <c r="L2454">
        <f t="shared" si="249"/>
        <v>-4.6035817437244282E-2</v>
      </c>
      <c r="M2454">
        <f t="shared" si="250"/>
        <v>2.8408656805024215E-3</v>
      </c>
      <c r="N2454">
        <f t="shared" si="251"/>
        <v>8.0744818438777122E-3</v>
      </c>
      <c r="O2454">
        <f t="shared" si="252"/>
        <v>3.6246537601464712E-3</v>
      </c>
    </row>
    <row r="2455" spans="1:15">
      <c r="A2455" s="2">
        <v>43084</v>
      </c>
      <c r="B2455" s="1">
        <v>81.099998474121094</v>
      </c>
      <c r="C2455" s="1">
        <v>30.85000038146973</v>
      </c>
      <c r="D2455" s="1">
        <v>56</v>
      </c>
      <c r="E2455" s="1">
        <v>35.020000457763672</v>
      </c>
      <c r="F2455" s="1">
        <v>16.159999847412109</v>
      </c>
      <c r="G2455" s="1">
        <v>24.860000610351559</v>
      </c>
      <c r="I2455" s="2">
        <v>43084</v>
      </c>
      <c r="J2455">
        <f t="shared" si="247"/>
        <v>-7.9510890015768356E-3</v>
      </c>
      <c r="K2455">
        <f t="shared" si="248"/>
        <v>-2.9088607315575755E-3</v>
      </c>
      <c r="L2455">
        <f t="shared" si="249"/>
        <v>8.9364140087136001E-4</v>
      </c>
      <c r="M2455">
        <f t="shared" si="250"/>
        <v>-7.9319769220536299E-3</v>
      </c>
      <c r="N2455">
        <f t="shared" si="251"/>
        <v>-4.3129819345994287E-3</v>
      </c>
      <c r="O2455">
        <f t="shared" si="252"/>
        <v>-2.4076832166411823E-3</v>
      </c>
    </row>
    <row r="2456" spans="1:15">
      <c r="A2456" s="2">
        <v>43087</v>
      </c>
      <c r="B2456" s="1">
        <v>81.199996948242188</v>
      </c>
      <c r="C2456" s="1">
        <v>29.79999923706055</v>
      </c>
      <c r="D2456" s="1">
        <v>54</v>
      </c>
      <c r="E2456" s="1">
        <v>35.020000457763672</v>
      </c>
      <c r="F2456" s="1">
        <v>16.159999847412109</v>
      </c>
      <c r="G2456" s="1">
        <v>24.95000076293945</v>
      </c>
      <c r="I2456" s="2">
        <v>43087</v>
      </c>
      <c r="J2456">
        <f t="shared" si="247"/>
        <v>1.2330268311041108E-3</v>
      </c>
      <c r="K2456">
        <f t="shared" si="248"/>
        <v>-3.4035693077004638E-2</v>
      </c>
      <c r="L2456">
        <f t="shared" si="249"/>
        <v>-3.5714285714285712E-2</v>
      </c>
      <c r="M2456">
        <f t="shared" si="250"/>
        <v>0</v>
      </c>
      <c r="N2456">
        <f t="shared" si="251"/>
        <v>0</v>
      </c>
      <c r="O2456">
        <f t="shared" si="252"/>
        <v>3.6202795807822744E-3</v>
      </c>
    </row>
    <row r="2457" spans="1:15">
      <c r="A2457" s="2">
        <v>43088</v>
      </c>
      <c r="B2457" s="1">
        <v>80.800003051757813</v>
      </c>
      <c r="C2457" s="1">
        <v>31.14999961853027</v>
      </c>
      <c r="D2457" s="1">
        <v>52</v>
      </c>
      <c r="E2457" s="1">
        <v>34.889999389648438</v>
      </c>
      <c r="F2457" s="1">
        <v>16.180000305175781</v>
      </c>
      <c r="G2457" s="1">
        <v>24.879999160766602</v>
      </c>
      <c r="I2457" s="2">
        <v>43088</v>
      </c>
      <c r="J2457">
        <f t="shared" si="247"/>
        <v>-4.9260333930718709E-3</v>
      </c>
      <c r="K2457">
        <f t="shared" si="248"/>
        <v>4.5302027383638366E-2</v>
      </c>
      <c r="L2457">
        <f t="shared" si="249"/>
        <v>-3.7037037037037035E-2</v>
      </c>
      <c r="M2457">
        <f t="shared" si="250"/>
        <v>-3.7121949290670015E-3</v>
      </c>
      <c r="N2457">
        <f t="shared" si="251"/>
        <v>1.2376521010224379E-3</v>
      </c>
      <c r="O2457">
        <f t="shared" si="252"/>
        <v>-2.8056753519954949E-3</v>
      </c>
    </row>
    <row r="2458" spans="1:15">
      <c r="A2458" s="2">
        <v>43089</v>
      </c>
      <c r="B2458" s="1">
        <v>81.050003051757813</v>
      </c>
      <c r="C2458" s="1">
        <v>31.39999961853027</v>
      </c>
      <c r="D2458" s="1">
        <v>51.900001525878913</v>
      </c>
      <c r="E2458" s="1">
        <v>34.900001525878913</v>
      </c>
      <c r="F2458" s="1">
        <v>16.29000091552734</v>
      </c>
      <c r="G2458" s="1">
        <v>24.89999961853027</v>
      </c>
      <c r="I2458" s="2">
        <v>43089</v>
      </c>
      <c r="J2458">
        <f t="shared" si="247"/>
        <v>3.094059289080203E-3</v>
      </c>
      <c r="K2458">
        <f t="shared" si="248"/>
        <v>8.0256822812698192E-3</v>
      </c>
      <c r="L2458">
        <f t="shared" si="249"/>
        <v>-1.9230475792516662E-3</v>
      </c>
      <c r="M2458">
        <f t="shared" si="250"/>
        <v>2.8667630855400367E-4</v>
      </c>
      <c r="N2458">
        <f t="shared" si="251"/>
        <v>6.7985542816319426E-3</v>
      </c>
      <c r="O2458">
        <f t="shared" si="252"/>
        <v>8.0387694687735953E-4</v>
      </c>
    </row>
    <row r="2459" spans="1:15">
      <c r="A2459" s="2">
        <v>43090</v>
      </c>
      <c r="B2459" s="1">
        <v>81</v>
      </c>
      <c r="C2459" s="1">
        <v>31.39999961853027</v>
      </c>
      <c r="D2459" s="1">
        <v>52.700000762939453</v>
      </c>
      <c r="E2459" s="1">
        <v>35.189998626708977</v>
      </c>
      <c r="F2459" s="1">
        <v>16.190000534057621</v>
      </c>
      <c r="G2459" s="1">
        <v>24.89999961853027</v>
      </c>
      <c r="I2459" s="2">
        <v>43090</v>
      </c>
      <c r="J2459">
        <f t="shared" si="247"/>
        <v>-6.1694077575643019E-4</v>
      </c>
      <c r="K2459">
        <f t="shared" si="248"/>
        <v>0</v>
      </c>
      <c r="L2459">
        <f t="shared" si="249"/>
        <v>1.5414243035458023E-2</v>
      </c>
      <c r="M2459">
        <f t="shared" si="250"/>
        <v>8.3093721533228707E-3</v>
      </c>
      <c r="N2459">
        <f t="shared" si="251"/>
        <v>-6.138758492910879E-3</v>
      </c>
      <c r="O2459">
        <f t="shared" si="252"/>
        <v>0</v>
      </c>
    </row>
    <row r="2460" spans="1:15">
      <c r="A2460" s="2">
        <v>43091</v>
      </c>
      <c r="B2460" s="1">
        <v>81.300003051757813</v>
      </c>
      <c r="C2460" s="1">
        <v>31.270000457763668</v>
      </c>
      <c r="D2460" s="1">
        <v>52.299999237060547</v>
      </c>
      <c r="E2460" s="1">
        <v>35.090000152587891</v>
      </c>
      <c r="F2460" s="1">
        <v>16.329999923706051</v>
      </c>
      <c r="G2460" s="1">
        <v>24.89999961853027</v>
      </c>
      <c r="I2460" s="2">
        <v>43091</v>
      </c>
      <c r="J2460">
        <f t="shared" si="247"/>
        <v>3.7037413797260804E-3</v>
      </c>
      <c r="K2460">
        <f t="shared" si="248"/>
        <v>-4.1401007116536517E-3</v>
      </c>
      <c r="L2460">
        <f t="shared" si="249"/>
        <v>-7.5901616715004262E-3</v>
      </c>
      <c r="M2460">
        <f t="shared" si="250"/>
        <v>-2.8416731464487315E-3</v>
      </c>
      <c r="N2460">
        <f t="shared" si="251"/>
        <v>8.6472751717286706E-3</v>
      </c>
      <c r="O2460">
        <f t="shared" si="252"/>
        <v>0</v>
      </c>
    </row>
    <row r="2461" spans="1:15">
      <c r="A2461" s="2">
        <v>43094</v>
      </c>
      <c r="B2461" s="1">
        <v>81.449996948242188</v>
      </c>
      <c r="C2461" s="1">
        <v>31.20000076293945</v>
      </c>
      <c r="D2461" s="1">
        <v>52.549999237060547</v>
      </c>
      <c r="E2461" s="1">
        <v>34.860000610351563</v>
      </c>
      <c r="F2461" s="1">
        <v>16.190000534057621</v>
      </c>
      <c r="G2461" s="1">
        <v>24.940000534057621</v>
      </c>
      <c r="I2461" s="2">
        <v>43094</v>
      </c>
      <c r="J2461">
        <f t="shared" si="247"/>
        <v>1.844943306937944E-3</v>
      </c>
      <c r="K2461">
        <f t="shared" si="248"/>
        <v>-2.2385575247677787E-3</v>
      </c>
      <c r="L2461">
        <f t="shared" si="249"/>
        <v>4.7801147924844776E-3</v>
      </c>
      <c r="M2461">
        <f t="shared" si="250"/>
        <v>-6.5545608787740527E-3</v>
      </c>
      <c r="N2461">
        <f t="shared" si="251"/>
        <v>-8.5731408635951727E-3</v>
      </c>
      <c r="O2461">
        <f t="shared" si="252"/>
        <v>1.606462495589063E-3</v>
      </c>
    </row>
    <row r="2462" spans="1:15">
      <c r="A2462" s="2">
        <v>43095</v>
      </c>
      <c r="B2462" s="1">
        <v>80.650001525878906</v>
      </c>
      <c r="C2462" s="1">
        <v>30.840000152587891</v>
      </c>
      <c r="D2462" s="1">
        <v>52.150001525878913</v>
      </c>
      <c r="E2462" s="1">
        <v>34.869998931884773</v>
      </c>
      <c r="F2462" s="1">
        <v>16.25</v>
      </c>
      <c r="G2462" s="1">
        <v>24.889999389648441</v>
      </c>
      <c r="I2462" s="2">
        <v>43095</v>
      </c>
      <c r="J2462">
        <f t="shared" si="247"/>
        <v>-9.8219208390104961E-3</v>
      </c>
      <c r="K2462">
        <f t="shared" si="248"/>
        <v>-1.153848081885887E-2</v>
      </c>
      <c r="L2462">
        <f t="shared" si="249"/>
        <v>-7.6117548427962244E-3</v>
      </c>
      <c r="M2462">
        <f t="shared" si="250"/>
        <v>2.8681357883399638E-4</v>
      </c>
      <c r="N2462">
        <f t="shared" si="251"/>
        <v>3.7059582435567647E-3</v>
      </c>
      <c r="O2462">
        <f t="shared" si="252"/>
        <v>-2.0048573912778795E-3</v>
      </c>
    </row>
    <row r="2463" spans="1:15">
      <c r="A2463" s="2">
        <v>43096</v>
      </c>
      <c r="B2463" s="1">
        <v>80.900001525878906</v>
      </c>
      <c r="C2463" s="1">
        <v>31.159999847412109</v>
      </c>
      <c r="D2463" s="1">
        <v>52</v>
      </c>
      <c r="E2463" s="1">
        <v>34.520000457763672</v>
      </c>
      <c r="F2463" s="1">
        <v>16.25</v>
      </c>
      <c r="G2463" s="1">
        <v>24.89999961853027</v>
      </c>
      <c r="I2463" s="2">
        <v>43096</v>
      </c>
      <c r="J2463">
        <f t="shared" si="247"/>
        <v>3.0998139525115842E-3</v>
      </c>
      <c r="K2463">
        <f t="shared" si="248"/>
        <v>1.0376124942961988E-2</v>
      </c>
      <c r="L2463">
        <f t="shared" si="249"/>
        <v>-2.8763474878227301E-3</v>
      </c>
      <c r="M2463">
        <f t="shared" si="250"/>
        <v>-1.0037237879037209E-2</v>
      </c>
      <c r="N2463">
        <f t="shared" si="251"/>
        <v>0</v>
      </c>
      <c r="O2463">
        <f t="shared" si="252"/>
        <v>4.0177698381092971E-4</v>
      </c>
    </row>
    <row r="2464" spans="1:15">
      <c r="A2464" s="2">
        <v>43097</v>
      </c>
      <c r="B2464" s="1">
        <v>81.699996948242188</v>
      </c>
      <c r="C2464" s="1">
        <v>31.20999908447266</v>
      </c>
      <c r="D2464" s="1">
        <v>52.450000762939453</v>
      </c>
      <c r="E2464" s="1">
        <v>34.939998626708977</v>
      </c>
      <c r="F2464" s="1">
        <v>16.20000076293945</v>
      </c>
      <c r="G2464" s="1">
        <v>24.89999961853027</v>
      </c>
      <c r="I2464" s="2">
        <v>43097</v>
      </c>
      <c r="J2464">
        <f t="shared" si="247"/>
        <v>9.8886947747136023E-3</v>
      </c>
      <c r="K2464">
        <f t="shared" si="248"/>
        <v>1.6045968326505928E-3</v>
      </c>
      <c r="L2464">
        <f t="shared" si="249"/>
        <v>8.6538608257587142E-3</v>
      </c>
      <c r="M2464">
        <f t="shared" si="250"/>
        <v>1.216680658678399E-2</v>
      </c>
      <c r="N2464">
        <f t="shared" si="251"/>
        <v>-3.0768761268031033E-3</v>
      </c>
      <c r="O2464">
        <f t="shared" si="252"/>
        <v>0</v>
      </c>
    </row>
    <row r="2465" spans="1:15">
      <c r="A2465" s="2">
        <v>43098</v>
      </c>
      <c r="B2465" s="1">
        <v>82.150001525878906</v>
      </c>
      <c r="C2465" s="1">
        <v>31.670000076293949</v>
      </c>
      <c r="D2465" s="1">
        <v>52.849998474121087</v>
      </c>
      <c r="E2465" s="1">
        <v>35.330001831054688</v>
      </c>
      <c r="F2465" s="1">
        <v>16.260000228881839</v>
      </c>
      <c r="G2465" s="1">
        <v>25</v>
      </c>
      <c r="I2465" s="2">
        <v>43098</v>
      </c>
      <c r="J2465">
        <f t="shared" si="247"/>
        <v>5.5080121719196812E-3</v>
      </c>
      <c r="K2465">
        <f t="shared" si="248"/>
        <v>1.4738897959473024E-2</v>
      </c>
      <c r="L2465">
        <f t="shared" si="249"/>
        <v>7.6262670231316207E-3</v>
      </c>
      <c r="M2465">
        <f t="shared" si="250"/>
        <v>1.1162084134931315E-2</v>
      </c>
      <c r="N2465">
        <f t="shared" si="251"/>
        <v>3.7036705627600951E-3</v>
      </c>
      <c r="O2465">
        <f t="shared" si="252"/>
        <v>4.0160796386242139E-3</v>
      </c>
    </row>
    <row r="2466" spans="1:15">
      <c r="A2466" s="2">
        <v>43102</v>
      </c>
      <c r="B2466" s="1">
        <v>82.599998474121094</v>
      </c>
      <c r="C2466" s="1">
        <v>31.670000076293949</v>
      </c>
      <c r="D2466" s="1">
        <v>53.5</v>
      </c>
      <c r="E2466" s="1">
        <v>35.360000610351563</v>
      </c>
      <c r="F2466" s="1">
        <v>16.35000038146973</v>
      </c>
      <c r="G2466" s="1">
        <v>25.129999160766602</v>
      </c>
      <c r="I2466" s="2">
        <v>43102</v>
      </c>
      <c r="J2466">
        <f t="shared" si="247"/>
        <v>5.4777472901254834E-3</v>
      </c>
      <c r="K2466">
        <f t="shared" si="248"/>
        <v>0</v>
      </c>
      <c r="L2466">
        <f t="shared" si="249"/>
        <v>1.2298988545802849E-2</v>
      </c>
      <c r="M2466">
        <f t="shared" si="250"/>
        <v>8.4910211554267169E-4</v>
      </c>
      <c r="N2466">
        <f t="shared" si="251"/>
        <v>5.5350646568889817E-3</v>
      </c>
      <c r="O2466">
        <f t="shared" si="252"/>
        <v>5.1999664306640629E-3</v>
      </c>
    </row>
    <row r="2467" spans="1:15">
      <c r="A2467" s="2">
        <v>43103</v>
      </c>
      <c r="B2467" s="1">
        <v>83.349998474121094</v>
      </c>
      <c r="C2467" s="1">
        <v>31.989999771118161</v>
      </c>
      <c r="D2467" s="1">
        <v>54.400001525878913</v>
      </c>
      <c r="E2467" s="1">
        <v>36.049999237060547</v>
      </c>
      <c r="F2467" s="1">
        <v>16.489999771118161</v>
      </c>
      <c r="G2467" s="1">
        <v>25.309999465942379</v>
      </c>
      <c r="I2467" s="2">
        <v>43103</v>
      </c>
      <c r="J2467">
        <f t="shared" si="247"/>
        <v>9.079903315433813E-3</v>
      </c>
      <c r="K2467">
        <f t="shared" si="248"/>
        <v>1.0104189897484152E-2</v>
      </c>
      <c r="L2467">
        <f t="shared" si="249"/>
        <v>1.6822458427643239E-2</v>
      </c>
      <c r="M2467">
        <f t="shared" si="250"/>
        <v>1.9513535486393313E-2</v>
      </c>
      <c r="N2467">
        <f t="shared" si="251"/>
        <v>8.562653601347843E-3</v>
      </c>
      <c r="O2467">
        <f t="shared" si="252"/>
        <v>7.1627660639478792E-3</v>
      </c>
    </row>
    <row r="2468" spans="1:15">
      <c r="A2468" s="2">
        <v>43104</v>
      </c>
      <c r="B2468" s="1">
        <v>83.5</v>
      </c>
      <c r="C2468" s="1">
        <v>32.169998168945313</v>
      </c>
      <c r="D2468" s="1">
        <v>54.650001525878913</v>
      </c>
      <c r="E2468" s="1">
        <v>36.049999237060547</v>
      </c>
      <c r="F2468" s="1">
        <v>16.520000457763668</v>
      </c>
      <c r="G2468" s="1">
        <v>25.409999847412109</v>
      </c>
      <c r="I2468" s="2">
        <v>43104</v>
      </c>
      <c r="J2468">
        <f t="shared" si="247"/>
        <v>1.7996584118172413E-3</v>
      </c>
      <c r="K2468">
        <f t="shared" si="248"/>
        <v>5.626708318693446E-3</v>
      </c>
      <c r="L2468">
        <f t="shared" si="249"/>
        <v>4.5955881063913422E-3</v>
      </c>
      <c r="M2468">
        <f t="shared" si="250"/>
        <v>0</v>
      </c>
      <c r="N2468">
        <f t="shared" si="251"/>
        <v>1.8193260801648583E-3</v>
      </c>
      <c r="O2468">
        <f t="shared" si="252"/>
        <v>3.9510226621811096E-3</v>
      </c>
    </row>
    <row r="2469" spans="1:15">
      <c r="A2469" s="2">
        <v>43105</v>
      </c>
      <c r="B2469" s="1">
        <v>83.75</v>
      </c>
      <c r="C2469" s="1">
        <v>32.400001525878913</v>
      </c>
      <c r="D2469" s="1">
        <v>54.799999237060547</v>
      </c>
      <c r="E2469" s="1">
        <v>36.069999694824219</v>
      </c>
      <c r="F2469" s="1">
        <v>16.670000076293949</v>
      </c>
      <c r="G2469" s="1">
        <v>25.440000534057621</v>
      </c>
      <c r="I2469" s="2">
        <v>43105</v>
      </c>
      <c r="J2469">
        <f t="shared" si="247"/>
        <v>2.9940119760479044E-3</v>
      </c>
      <c r="K2469">
        <f t="shared" si="248"/>
        <v>7.1496229414035268E-3</v>
      </c>
      <c r="L2469">
        <f t="shared" si="249"/>
        <v>2.7446972917393926E-3</v>
      </c>
      <c r="M2469">
        <f t="shared" si="250"/>
        <v>5.5479773056723864E-4</v>
      </c>
      <c r="N2469">
        <f t="shared" si="251"/>
        <v>9.0798798047119524E-3</v>
      </c>
      <c r="O2469">
        <f t="shared" si="252"/>
        <v>1.1806645740128486E-3</v>
      </c>
    </row>
    <row r="2470" spans="1:15">
      <c r="A2470" s="2">
        <v>43108</v>
      </c>
      <c r="B2470" s="1">
        <v>84.099998474121094</v>
      </c>
      <c r="C2470" s="1">
        <v>32.310001373291023</v>
      </c>
      <c r="D2470" s="1">
        <v>55.349998474121087</v>
      </c>
      <c r="E2470" s="1">
        <v>36.119998931884773</v>
      </c>
      <c r="F2470" s="1">
        <v>16.85000038146973</v>
      </c>
      <c r="G2470" s="1">
        <v>25.569999694824219</v>
      </c>
      <c r="I2470" s="2">
        <v>43108</v>
      </c>
      <c r="J2470">
        <f t="shared" si="247"/>
        <v>4.1790862581623138E-3</v>
      </c>
      <c r="K2470">
        <f t="shared" si="248"/>
        <v>-2.7777823564608364E-3</v>
      </c>
      <c r="L2470">
        <f t="shared" si="249"/>
        <v>1.0036482567842488E-2</v>
      </c>
      <c r="M2470">
        <f t="shared" si="250"/>
        <v>1.3861723727080736E-3</v>
      </c>
      <c r="N2470">
        <f t="shared" si="251"/>
        <v>1.0797858689380322E-2</v>
      </c>
      <c r="O2470">
        <f t="shared" si="252"/>
        <v>5.1100297970734145E-3</v>
      </c>
    </row>
    <row r="2471" spans="1:15">
      <c r="A2471" s="2">
        <v>43109</v>
      </c>
      <c r="B2471" s="1">
        <v>84.150001525878906</v>
      </c>
      <c r="C2471" s="1">
        <v>32.130001068115227</v>
      </c>
      <c r="D2471" s="1">
        <v>55.049999237060547</v>
      </c>
      <c r="E2471" s="1">
        <v>35.900001525878913</v>
      </c>
      <c r="F2471" s="1">
        <v>16.85000038146973</v>
      </c>
      <c r="G2471" s="1">
        <v>25.5</v>
      </c>
      <c r="I2471" s="2">
        <v>43109</v>
      </c>
      <c r="J2471">
        <f t="shared" si="247"/>
        <v>5.9456661908500791E-4</v>
      </c>
      <c r="K2471">
        <f t="shared" si="248"/>
        <v>-5.5710398491221431E-3</v>
      </c>
      <c r="L2471">
        <f t="shared" si="249"/>
        <v>-5.4200405660499613E-3</v>
      </c>
      <c r="M2471">
        <f t="shared" si="250"/>
        <v>-6.0907367804946865E-3</v>
      </c>
      <c r="N2471">
        <f t="shared" si="251"/>
        <v>0</v>
      </c>
      <c r="O2471">
        <f t="shared" si="252"/>
        <v>-2.7375712029589043E-3</v>
      </c>
    </row>
    <row r="2472" spans="1:15">
      <c r="A2472" s="2">
        <v>43110</v>
      </c>
      <c r="B2472" s="1">
        <v>83.75</v>
      </c>
      <c r="C2472" s="1">
        <v>31.870000839233398</v>
      </c>
      <c r="D2472" s="1">
        <v>54.400001525878913</v>
      </c>
      <c r="E2472" s="1">
        <v>35.459999084472663</v>
      </c>
      <c r="F2472" s="1">
        <v>16.969999313354489</v>
      </c>
      <c r="G2472" s="1">
        <v>25.370000839233398</v>
      </c>
      <c r="I2472" s="2">
        <v>43110</v>
      </c>
      <c r="J2472">
        <f t="shared" si="247"/>
        <v>-4.7534345647741024E-3</v>
      </c>
      <c r="K2472">
        <f t="shared" si="248"/>
        <v>-8.0921325937908118E-3</v>
      </c>
      <c r="L2472">
        <f t="shared" si="249"/>
        <v>-1.1807406361307352E-2</v>
      </c>
      <c r="M2472">
        <f t="shared" si="250"/>
        <v>-1.2256334894277634E-2</v>
      </c>
      <c r="N2472">
        <f t="shared" si="251"/>
        <v>7.1215981702127231E-3</v>
      </c>
      <c r="O2472">
        <f t="shared" si="252"/>
        <v>-5.0980063045726106E-3</v>
      </c>
    </row>
    <row r="2473" spans="1:15">
      <c r="A2473" s="2">
        <v>43111</v>
      </c>
      <c r="B2473" s="1">
        <v>83.400001525878906</v>
      </c>
      <c r="C2473" s="1">
        <v>32.049999237060547</v>
      </c>
      <c r="D2473" s="1">
        <v>53.849998474121087</v>
      </c>
      <c r="E2473" s="1">
        <v>35.599998474121087</v>
      </c>
      <c r="F2473" s="1">
        <v>16.879999160766602</v>
      </c>
      <c r="G2473" s="1">
        <v>25.409999847412109</v>
      </c>
      <c r="I2473" s="2">
        <v>43111</v>
      </c>
      <c r="J2473">
        <f t="shared" si="247"/>
        <v>-4.1790862581623138E-3</v>
      </c>
      <c r="K2473">
        <f t="shared" si="248"/>
        <v>5.6478943547928102E-3</v>
      </c>
      <c r="L2473">
        <f t="shared" si="249"/>
        <v>-1.0110349932548841E-2</v>
      </c>
      <c r="M2473">
        <f t="shared" si="250"/>
        <v>3.9480934366331287E-3</v>
      </c>
      <c r="N2473">
        <f t="shared" si="251"/>
        <v>-5.3034859298468993E-3</v>
      </c>
      <c r="O2473">
        <f t="shared" si="252"/>
        <v>1.5766262063678978E-3</v>
      </c>
    </row>
    <row r="2474" spans="1:15">
      <c r="A2474" s="2">
        <v>43112</v>
      </c>
      <c r="B2474" s="1">
        <v>84.099998474121094</v>
      </c>
      <c r="C2474" s="1">
        <v>32.240001678466797</v>
      </c>
      <c r="D2474" s="1">
        <v>53.849998474121087</v>
      </c>
      <c r="E2474" s="1">
        <v>35.720001220703118</v>
      </c>
      <c r="F2474" s="1">
        <v>16.979999542236332</v>
      </c>
      <c r="G2474" s="1">
        <v>25.54000091552734</v>
      </c>
      <c r="I2474" s="2">
        <v>43112</v>
      </c>
      <c r="J2474">
        <f t="shared" si="247"/>
        <v>8.3932486263202221E-3</v>
      </c>
      <c r="K2474">
        <f t="shared" si="248"/>
        <v>5.9283134455286809E-3</v>
      </c>
      <c r="L2474">
        <f t="shared" si="249"/>
        <v>0</v>
      </c>
      <c r="M2474">
        <f t="shared" si="250"/>
        <v>3.3708638125157656E-3</v>
      </c>
      <c r="N2474">
        <f t="shared" si="251"/>
        <v>5.924193509568197E-3</v>
      </c>
      <c r="O2474">
        <f t="shared" si="252"/>
        <v>5.1161380911409499E-3</v>
      </c>
    </row>
    <row r="2475" spans="1:15">
      <c r="A2475" s="2">
        <v>43115</v>
      </c>
      <c r="B2475" s="1">
        <v>84.650001525878906</v>
      </c>
      <c r="C2475" s="1">
        <v>32.040000915527337</v>
      </c>
      <c r="D2475" s="1">
        <v>54.950000762939453</v>
      </c>
      <c r="E2475" s="1">
        <v>35.930000305175781</v>
      </c>
      <c r="F2475" s="1">
        <v>17.14999961853027</v>
      </c>
      <c r="G2475" s="1">
        <v>25.64999961853027</v>
      </c>
      <c r="I2475" s="2">
        <v>43115</v>
      </c>
      <c r="J2475">
        <f t="shared" si="247"/>
        <v>6.5398699374180982E-3</v>
      </c>
      <c r="K2475">
        <f t="shared" si="248"/>
        <v>-6.2034972868205956E-3</v>
      </c>
      <c r="L2475">
        <f t="shared" si="249"/>
        <v>2.042715543152706E-2</v>
      </c>
      <c r="M2475">
        <f t="shared" si="250"/>
        <v>5.8790335189280183E-3</v>
      </c>
      <c r="N2475">
        <f t="shared" si="251"/>
        <v>1.0011783326087684E-2</v>
      </c>
      <c r="O2475">
        <f t="shared" si="252"/>
        <v>4.3069185223111994E-3</v>
      </c>
    </row>
    <row r="2476" spans="1:15">
      <c r="A2476" s="2">
        <v>43116</v>
      </c>
      <c r="B2476" s="1">
        <v>85</v>
      </c>
      <c r="C2476" s="1">
        <v>32.209999084472663</v>
      </c>
      <c r="D2476" s="1">
        <v>55.650001525878913</v>
      </c>
      <c r="E2476" s="1">
        <v>36.069999694824219</v>
      </c>
      <c r="F2476" s="1">
        <v>17.14999961853027</v>
      </c>
      <c r="G2476" s="1">
        <v>25.79999923706055</v>
      </c>
      <c r="I2476" s="2">
        <v>43116</v>
      </c>
      <c r="J2476">
        <f t="shared" si="247"/>
        <v>4.1346540792925254E-3</v>
      </c>
      <c r="K2476">
        <f t="shared" si="248"/>
        <v>5.3058103647850271E-3</v>
      </c>
      <c r="L2476">
        <f t="shared" si="249"/>
        <v>1.273886721056371E-2</v>
      </c>
      <c r="M2476">
        <f t="shared" si="250"/>
        <v>3.896448328954518E-3</v>
      </c>
      <c r="N2476">
        <f t="shared" si="251"/>
        <v>0</v>
      </c>
      <c r="O2476">
        <f t="shared" si="252"/>
        <v>5.8479384312316585E-3</v>
      </c>
    </row>
    <row r="2477" spans="1:15">
      <c r="A2477" s="2">
        <v>43117</v>
      </c>
      <c r="B2477" s="1">
        <v>85.150001525878906</v>
      </c>
      <c r="C2477" s="1">
        <v>32.450000762939453</v>
      </c>
      <c r="D2477" s="1">
        <v>55.849998474121087</v>
      </c>
      <c r="E2477" s="1">
        <v>36.299999237060547</v>
      </c>
      <c r="F2477" s="1">
        <v>17.14999961853027</v>
      </c>
      <c r="G2477" s="1">
        <v>25.920000076293949</v>
      </c>
      <c r="I2477" s="2">
        <v>43117</v>
      </c>
      <c r="J2477">
        <f t="shared" si="247"/>
        <v>1.7647238338694853E-3</v>
      </c>
      <c r="K2477">
        <f t="shared" si="248"/>
        <v>7.4511544640957893E-3</v>
      </c>
      <c r="L2477">
        <f t="shared" si="249"/>
        <v>3.5938354493875212E-3</v>
      </c>
      <c r="M2477">
        <f t="shared" si="250"/>
        <v>6.3764775209945836E-3</v>
      </c>
      <c r="N2477">
        <f t="shared" si="251"/>
        <v>0</v>
      </c>
      <c r="O2477">
        <f t="shared" si="252"/>
        <v>4.6511954566658504E-3</v>
      </c>
    </row>
    <row r="2478" spans="1:15">
      <c r="A2478" s="2">
        <v>43118</v>
      </c>
      <c r="B2478" s="1">
        <v>86.300003051757813</v>
      </c>
      <c r="C2478" s="1">
        <v>32.5</v>
      </c>
      <c r="D2478" s="1">
        <v>56.799999237060547</v>
      </c>
      <c r="E2478" s="1">
        <v>36.900001525878913</v>
      </c>
      <c r="F2478" s="1">
        <v>17.159999847412109</v>
      </c>
      <c r="G2478" s="1">
        <v>26.020000457763668</v>
      </c>
      <c r="I2478" s="2">
        <v>43118</v>
      </c>
      <c r="J2478">
        <f t="shared" si="247"/>
        <v>1.3505596068948938E-2</v>
      </c>
      <c r="K2478">
        <f t="shared" si="248"/>
        <v>1.5408085018490995E-3</v>
      </c>
      <c r="L2478">
        <f t="shared" si="249"/>
        <v>1.7009861931861232E-2</v>
      </c>
      <c r="M2478">
        <f t="shared" si="250"/>
        <v>1.6528989020082211E-2</v>
      </c>
      <c r="N2478">
        <f t="shared" si="251"/>
        <v>5.8310373785865402E-4</v>
      </c>
      <c r="O2478">
        <f t="shared" si="252"/>
        <v>3.8580393971980862E-3</v>
      </c>
    </row>
    <row r="2479" spans="1:15">
      <c r="A2479" s="2">
        <v>43119</v>
      </c>
      <c r="B2479" s="1">
        <v>87.150001525878906</v>
      </c>
      <c r="C2479" s="1">
        <v>32.330001831054688</v>
      </c>
      <c r="D2479" s="1">
        <v>57.799999237060547</v>
      </c>
      <c r="E2479" s="1">
        <v>37.229999542236328</v>
      </c>
      <c r="F2479" s="1">
        <v>17.10000038146973</v>
      </c>
      <c r="G2479" s="1">
        <v>26</v>
      </c>
      <c r="I2479" s="2">
        <v>43119</v>
      </c>
      <c r="J2479">
        <f t="shared" si="247"/>
        <v>9.8493446589024251E-3</v>
      </c>
      <c r="K2479">
        <f t="shared" si="248"/>
        <v>-5.2307128906250002E-3</v>
      </c>
      <c r="L2479">
        <f t="shared" si="249"/>
        <v>1.7605634039296353E-2</v>
      </c>
      <c r="M2479">
        <f t="shared" si="250"/>
        <v>8.9430353038326763E-3</v>
      </c>
      <c r="N2479">
        <f t="shared" si="251"/>
        <v>-3.4964724053553969E-3</v>
      </c>
      <c r="O2479">
        <f t="shared" si="252"/>
        <v>-7.6865708730995523E-4</v>
      </c>
    </row>
    <row r="2480" spans="1:15">
      <c r="A2480" s="2">
        <v>43122</v>
      </c>
      <c r="B2480" s="1">
        <v>87.949996948242188</v>
      </c>
      <c r="C2480" s="1">
        <v>32.700000762939453</v>
      </c>
      <c r="D2480" s="1">
        <v>58.349998474121087</v>
      </c>
      <c r="E2480" s="1">
        <v>37.709999084472663</v>
      </c>
      <c r="F2480" s="1">
        <v>17.069999694824219</v>
      </c>
      <c r="G2480" s="1">
        <v>26.25</v>
      </c>
      <c r="I2480" s="2">
        <v>43122</v>
      </c>
      <c r="J2480">
        <f t="shared" si="247"/>
        <v>9.1795227579626066E-3</v>
      </c>
      <c r="K2480">
        <f t="shared" si="248"/>
        <v>1.1444445126178805E-2</v>
      </c>
      <c r="L2480">
        <f t="shared" si="249"/>
        <v>9.5155578602133962E-3</v>
      </c>
      <c r="M2480">
        <f t="shared" si="250"/>
        <v>1.2892816227187702E-2</v>
      </c>
      <c r="N2480">
        <f t="shared" si="251"/>
        <v>-1.7544260804825101E-3</v>
      </c>
      <c r="O2480">
        <f t="shared" si="252"/>
        <v>9.6153846153846159E-3</v>
      </c>
    </row>
    <row r="2481" spans="1:15">
      <c r="A2481" s="2">
        <v>43123</v>
      </c>
      <c r="B2481" s="1">
        <v>88.300003051757813</v>
      </c>
      <c r="C2481" s="1">
        <v>32.720001220703118</v>
      </c>
      <c r="D2481" s="1">
        <v>59.450000762939453</v>
      </c>
      <c r="E2481" s="1">
        <v>37.860000610351563</v>
      </c>
      <c r="F2481" s="1">
        <v>17.030000686645511</v>
      </c>
      <c r="G2481" s="1">
        <v>26.20000076293945</v>
      </c>
      <c r="I2481" s="2">
        <v>43123</v>
      </c>
      <c r="J2481">
        <f t="shared" si="247"/>
        <v>3.9796033616874438E-3</v>
      </c>
      <c r="K2481">
        <f t="shared" si="248"/>
        <v>6.1163477972551886E-4</v>
      </c>
      <c r="L2481">
        <f t="shared" si="249"/>
        <v>1.885179635962168E-2</v>
      </c>
      <c r="M2481">
        <f t="shared" si="250"/>
        <v>3.9777653015288256E-3</v>
      </c>
      <c r="N2481">
        <f t="shared" si="251"/>
        <v>-2.3432342644291583E-3</v>
      </c>
      <c r="O2481">
        <f t="shared" si="252"/>
        <v>-1.9047328404019211E-3</v>
      </c>
    </row>
    <row r="2482" spans="1:15">
      <c r="A2482" s="2">
        <v>43124</v>
      </c>
      <c r="B2482" s="1">
        <v>87.199996948242188</v>
      </c>
      <c r="C2482" s="1">
        <v>32.659999847412109</v>
      </c>
      <c r="D2482" s="1">
        <v>58.700000762939453</v>
      </c>
      <c r="E2482" s="1">
        <v>37.25</v>
      </c>
      <c r="F2482" s="1">
        <v>16.909999847412109</v>
      </c>
      <c r="G2482" s="1">
        <v>26.319999694824219</v>
      </c>
      <c r="I2482" s="2">
        <v>43124</v>
      </c>
      <c r="J2482">
        <f t="shared" si="247"/>
        <v>-1.2457599835764976E-2</v>
      </c>
      <c r="K2482">
        <f t="shared" si="248"/>
        <v>-1.8337827338784907E-3</v>
      </c>
      <c r="L2482">
        <f t="shared" si="249"/>
        <v>-1.2615643235913004E-2</v>
      </c>
      <c r="M2482">
        <f t="shared" si="250"/>
        <v>-1.6112007409338974E-2</v>
      </c>
      <c r="N2482">
        <f t="shared" si="251"/>
        <v>-7.046437721373879E-3</v>
      </c>
      <c r="O2482">
        <f t="shared" si="252"/>
        <v>4.5801117706267642E-3</v>
      </c>
    </row>
    <row r="2483" spans="1:15">
      <c r="A2483" s="2">
        <v>43125</v>
      </c>
      <c r="B2483" s="1">
        <v>87.449996948242188</v>
      </c>
      <c r="C2483" s="1">
        <v>32.439998626708977</v>
      </c>
      <c r="D2483" s="1">
        <v>58.450000762939453</v>
      </c>
      <c r="E2483" s="1">
        <v>37.5</v>
      </c>
      <c r="F2483" s="1">
        <v>17.020000457763668</v>
      </c>
      <c r="G2483" s="1">
        <v>26.45000076293945</v>
      </c>
      <c r="I2483" s="2">
        <v>43125</v>
      </c>
      <c r="J2483">
        <f t="shared" si="247"/>
        <v>2.8669725774002979E-3</v>
      </c>
      <c r="K2483">
        <f t="shared" si="248"/>
        <v>-6.7361059929877624E-3</v>
      </c>
      <c r="L2483">
        <f t="shared" si="249"/>
        <v>-4.258943726587458E-3</v>
      </c>
      <c r="M2483">
        <f t="shared" si="250"/>
        <v>6.7114093959731542E-3</v>
      </c>
      <c r="N2483">
        <f t="shared" si="251"/>
        <v>6.5050627642905239E-3</v>
      </c>
      <c r="O2483">
        <f t="shared" si="252"/>
        <v>4.9392503655991795E-3</v>
      </c>
    </row>
    <row r="2484" spans="1:15">
      <c r="A2484" s="2">
        <v>43126</v>
      </c>
      <c r="B2484" s="1">
        <v>87.5</v>
      </c>
      <c r="C2484" s="1">
        <v>32.430000305175781</v>
      </c>
      <c r="D2484" s="1">
        <v>58</v>
      </c>
      <c r="E2484" s="1">
        <v>37.360000610351563</v>
      </c>
      <c r="F2484" s="1">
        <v>17.04999923706055</v>
      </c>
      <c r="G2484" s="1">
        <v>26.54000091552734</v>
      </c>
      <c r="I2484" s="2">
        <v>43126</v>
      </c>
      <c r="J2484">
        <f t="shared" si="247"/>
        <v>5.7179020586366756E-4</v>
      </c>
      <c r="K2484">
        <f t="shared" si="248"/>
        <v>-3.0820967806589406E-4</v>
      </c>
      <c r="L2484">
        <f t="shared" si="249"/>
        <v>-7.6989008907725901E-3</v>
      </c>
      <c r="M2484">
        <f t="shared" si="250"/>
        <v>-3.7333170572916665E-3</v>
      </c>
      <c r="N2484">
        <f t="shared" si="251"/>
        <v>1.7625604283223253E-3</v>
      </c>
      <c r="O2484">
        <f t="shared" si="252"/>
        <v>3.4026521736057864E-3</v>
      </c>
    </row>
    <row r="2485" spans="1:15">
      <c r="A2485" s="2">
        <v>43129</v>
      </c>
      <c r="B2485" s="1">
        <v>85.550003051757813</v>
      </c>
      <c r="C2485" s="1">
        <v>32.860000610351563</v>
      </c>
      <c r="D2485" s="1">
        <v>58.200000762939453</v>
      </c>
      <c r="E2485" s="1">
        <v>37.509998321533203</v>
      </c>
      <c r="F2485" s="1">
        <v>17.030000686645511</v>
      </c>
      <c r="G2485" s="1">
        <v>26.79999923706055</v>
      </c>
      <c r="I2485" s="2">
        <v>43129</v>
      </c>
      <c r="J2485">
        <f t="shared" si="247"/>
        <v>-2.2285679408482143E-2</v>
      </c>
      <c r="K2485">
        <f t="shared" si="248"/>
        <v>1.3259337068435174E-2</v>
      </c>
      <c r="L2485">
        <f t="shared" si="249"/>
        <v>3.4482890161974676E-3</v>
      </c>
      <c r="M2485">
        <f t="shared" si="250"/>
        <v>4.014927963895157E-3</v>
      </c>
      <c r="N2485">
        <f t="shared" si="251"/>
        <v>-1.1729355606989954E-3</v>
      </c>
      <c r="O2485">
        <f t="shared" si="252"/>
        <v>9.7964699534391162E-3</v>
      </c>
    </row>
    <row r="2486" spans="1:15">
      <c r="A2486" s="2">
        <v>43130</v>
      </c>
      <c r="B2486" s="1">
        <v>84.550003051757813</v>
      </c>
      <c r="C2486" s="1">
        <v>32.299999237060547</v>
      </c>
      <c r="D2486" s="1">
        <v>57.349998474121087</v>
      </c>
      <c r="E2486" s="1">
        <v>37.700000762939453</v>
      </c>
      <c r="F2486" s="1">
        <v>16.889999389648441</v>
      </c>
      <c r="G2486" s="1">
        <v>26.409999847412109</v>
      </c>
      <c r="I2486" s="2">
        <v>43130</v>
      </c>
      <c r="J2486">
        <f t="shared" si="247"/>
        <v>-1.1689070301902846E-2</v>
      </c>
      <c r="K2486">
        <f t="shared" si="248"/>
        <v>-1.70420378237791E-2</v>
      </c>
      <c r="L2486">
        <f t="shared" si="249"/>
        <v>-1.4604850131885741E-2</v>
      </c>
      <c r="M2486">
        <f t="shared" si="250"/>
        <v>5.0653812292275179E-3</v>
      </c>
      <c r="N2486">
        <f t="shared" si="251"/>
        <v>-8.2208626748239491E-3</v>
      </c>
      <c r="O2486">
        <f t="shared" si="252"/>
        <v>-1.4552216445929144E-2</v>
      </c>
    </row>
    <row r="2487" spans="1:15">
      <c r="A2487" s="2">
        <v>43131</v>
      </c>
      <c r="B2487" s="1">
        <v>84.650001525878906</v>
      </c>
      <c r="C2487" s="1">
        <v>32.389999389648438</v>
      </c>
      <c r="D2487" s="1">
        <v>57.400001525878913</v>
      </c>
      <c r="E2487" s="1">
        <v>37.700000762939453</v>
      </c>
      <c r="F2487" s="1">
        <v>16.920000076293949</v>
      </c>
      <c r="G2487" s="1">
        <v>26.45000076293945</v>
      </c>
      <c r="I2487" s="2">
        <v>43131</v>
      </c>
      <c r="J2487">
        <f t="shared" si="247"/>
        <v>1.1827140214279953E-3</v>
      </c>
      <c r="K2487">
        <f t="shared" si="248"/>
        <v>2.7863824988771445E-3</v>
      </c>
      <c r="L2487">
        <f t="shared" si="249"/>
        <v>8.7189281758028904E-4</v>
      </c>
      <c r="M2487">
        <f t="shared" si="250"/>
        <v>0</v>
      </c>
      <c r="N2487">
        <f t="shared" si="251"/>
        <v>1.7762396524356693E-3</v>
      </c>
      <c r="O2487">
        <f t="shared" si="252"/>
        <v>1.5146124861208528E-3</v>
      </c>
    </row>
    <row r="2488" spans="1:15">
      <c r="A2488" s="2">
        <v>43132</v>
      </c>
      <c r="B2488" s="1">
        <v>85.25</v>
      </c>
      <c r="C2488" s="1">
        <v>32.400001525878913</v>
      </c>
      <c r="D2488" s="1">
        <v>58.150001525878913</v>
      </c>
      <c r="E2488" s="1">
        <v>37.549999237060547</v>
      </c>
      <c r="F2488" s="1">
        <v>16.95000076293945</v>
      </c>
      <c r="G2488" s="1">
        <v>26.420000076293949</v>
      </c>
      <c r="I2488" s="2">
        <v>43132</v>
      </c>
      <c r="J2488">
        <f t="shared" si="247"/>
        <v>7.0879912971727977E-3</v>
      </c>
      <c r="K2488">
        <f t="shared" si="248"/>
        <v>3.0880322380223479E-4</v>
      </c>
      <c r="L2488">
        <f t="shared" si="249"/>
        <v>1.3066201743250145E-2</v>
      </c>
      <c r="M2488">
        <f t="shared" si="250"/>
        <v>-3.9788202345704855E-3</v>
      </c>
      <c r="N2488">
        <f t="shared" si="251"/>
        <v>1.7730902192804169E-3</v>
      </c>
      <c r="O2488">
        <f t="shared" si="252"/>
        <v>-1.1342414283608006E-3</v>
      </c>
    </row>
    <row r="2489" spans="1:15">
      <c r="A2489" s="2">
        <v>43133</v>
      </c>
      <c r="B2489" s="1">
        <v>84.900001525878906</v>
      </c>
      <c r="C2489" s="1">
        <v>32.299999237060547</v>
      </c>
      <c r="D2489" s="1">
        <v>57.799999237060547</v>
      </c>
      <c r="E2489" s="1">
        <v>37.490001678466797</v>
      </c>
      <c r="F2489" s="1">
        <v>16.989999771118161</v>
      </c>
      <c r="G2489" s="1">
        <v>26.340000152587891</v>
      </c>
      <c r="I2489" s="2">
        <v>43133</v>
      </c>
      <c r="J2489">
        <f t="shared" si="247"/>
        <v>-4.1055539486345308E-3</v>
      </c>
      <c r="K2489">
        <f t="shared" si="248"/>
        <v>-3.0864902502702497E-3</v>
      </c>
      <c r="L2489">
        <f t="shared" si="249"/>
        <v>-6.0189557976641226E-3</v>
      </c>
      <c r="M2489">
        <f t="shared" si="250"/>
        <v>-1.5978045223110015E-3</v>
      </c>
      <c r="N2489">
        <f t="shared" si="251"/>
        <v>2.3598233851509489E-3</v>
      </c>
      <c r="O2489">
        <f t="shared" si="252"/>
        <v>-3.0280061875488148E-3</v>
      </c>
    </row>
    <row r="2490" spans="1:15">
      <c r="A2490" s="2">
        <v>43136</v>
      </c>
      <c r="B2490" s="1">
        <v>83.599998474121094</v>
      </c>
      <c r="C2490" s="1">
        <v>31.75</v>
      </c>
      <c r="D2490" s="1">
        <v>56.75</v>
      </c>
      <c r="E2490" s="1">
        <v>36.529998779296882</v>
      </c>
      <c r="F2490" s="1">
        <v>16.690000534057621</v>
      </c>
      <c r="G2490" s="1">
        <v>26</v>
      </c>
      <c r="I2490" s="2">
        <v>43136</v>
      </c>
      <c r="J2490">
        <f t="shared" si="247"/>
        <v>-1.5312167590027079E-2</v>
      </c>
      <c r="K2490">
        <f t="shared" si="248"/>
        <v>-1.7027840558877964E-2</v>
      </c>
      <c r="L2490">
        <f t="shared" si="249"/>
        <v>-1.8166077005539166E-2</v>
      </c>
      <c r="M2490">
        <f t="shared" si="250"/>
        <v>-2.5606904672968139E-2</v>
      </c>
      <c r="N2490">
        <f t="shared" si="251"/>
        <v>-1.7657400888875702E-2</v>
      </c>
      <c r="O2490">
        <f t="shared" si="252"/>
        <v>-1.2908130243669942E-2</v>
      </c>
    </row>
    <row r="2491" spans="1:15">
      <c r="A2491" s="2">
        <v>43137</v>
      </c>
      <c r="B2491" s="1">
        <v>79.650001525878906</v>
      </c>
      <c r="C2491" s="1">
        <v>29.989999771118161</v>
      </c>
      <c r="D2491" s="1">
        <v>56.25</v>
      </c>
      <c r="E2491" s="1">
        <v>34.799999237060547</v>
      </c>
      <c r="F2491" s="1">
        <v>15.89000034332275</v>
      </c>
      <c r="G2491" s="1">
        <v>24.989999771118161</v>
      </c>
      <c r="I2491" s="2">
        <v>43137</v>
      </c>
      <c r="J2491">
        <f t="shared" si="247"/>
        <v>-4.7248768185862274E-2</v>
      </c>
      <c r="K2491">
        <f t="shared" si="248"/>
        <v>-5.5433078075018564E-2</v>
      </c>
      <c r="L2491">
        <f t="shared" si="249"/>
        <v>-8.8105726872246704E-3</v>
      </c>
      <c r="M2491">
        <f t="shared" si="250"/>
        <v>-4.7358324665940046E-2</v>
      </c>
      <c r="N2491">
        <f t="shared" si="251"/>
        <v>-4.7932903842776382E-2</v>
      </c>
      <c r="O2491">
        <f t="shared" si="252"/>
        <v>-3.8846162649301519E-2</v>
      </c>
    </row>
    <row r="2492" spans="1:15">
      <c r="A2492" s="2">
        <v>43138</v>
      </c>
      <c r="B2492" s="1">
        <v>80.650001525878906</v>
      </c>
      <c r="C2492" s="1">
        <v>30.79999923706055</v>
      </c>
      <c r="D2492" s="1">
        <v>56.849998474121087</v>
      </c>
      <c r="E2492" s="1">
        <v>35.560001373291023</v>
      </c>
      <c r="F2492" s="1">
        <v>16.20000076293945</v>
      </c>
      <c r="G2492" s="1">
        <v>25.430000305175781</v>
      </c>
      <c r="I2492" s="2">
        <v>43138</v>
      </c>
      <c r="J2492">
        <f t="shared" si="247"/>
        <v>1.255492756864659E-2</v>
      </c>
      <c r="K2492">
        <f t="shared" si="248"/>
        <v>2.7008985399274963E-2</v>
      </c>
      <c r="L2492">
        <f t="shared" si="249"/>
        <v>1.0666639539930429E-2</v>
      </c>
      <c r="M2492">
        <f t="shared" si="250"/>
        <v>2.1839142324494805E-2</v>
      </c>
      <c r="N2492">
        <f t="shared" si="251"/>
        <v>1.9509151222074497E-2</v>
      </c>
      <c r="O2492">
        <f t="shared" si="252"/>
        <v>1.7607064349242016E-2</v>
      </c>
    </row>
    <row r="2493" spans="1:15">
      <c r="A2493" s="2">
        <v>43139</v>
      </c>
      <c r="B2493" s="1">
        <v>80.599998474121094</v>
      </c>
      <c r="C2493" s="1">
        <v>30.329999923706051</v>
      </c>
      <c r="D2493" s="1">
        <v>56.200000762939453</v>
      </c>
      <c r="E2493" s="1">
        <v>35.389999389648438</v>
      </c>
      <c r="F2493" s="1">
        <v>16.25</v>
      </c>
      <c r="G2493" s="1">
        <v>25.5</v>
      </c>
      <c r="I2493" s="2">
        <v>43139</v>
      </c>
      <c r="J2493">
        <f t="shared" si="247"/>
        <v>-6.2000063002810434E-4</v>
      </c>
      <c r="K2493">
        <f t="shared" si="248"/>
        <v>-1.5259718344050013E-2</v>
      </c>
      <c r="L2493">
        <f t="shared" si="249"/>
        <v>-1.1433557231800482E-2</v>
      </c>
      <c r="M2493">
        <f t="shared" si="250"/>
        <v>-4.7807080167964521E-3</v>
      </c>
      <c r="N2493">
        <f t="shared" si="251"/>
        <v>3.0863725127058691E-3</v>
      </c>
      <c r="O2493">
        <f t="shared" si="252"/>
        <v>2.7526423116075102E-3</v>
      </c>
    </row>
    <row r="2494" spans="1:15">
      <c r="A2494" s="2">
        <v>43140</v>
      </c>
      <c r="B2494" s="1">
        <v>79.050003051757813</v>
      </c>
      <c r="C2494" s="1">
        <v>29.870000839233398</v>
      </c>
      <c r="D2494" s="1">
        <v>55</v>
      </c>
      <c r="E2494" s="1">
        <v>34.220001220703118</v>
      </c>
      <c r="F2494" s="1">
        <v>16.180000305175781</v>
      </c>
      <c r="G2494" s="1">
        <v>25.5</v>
      </c>
      <c r="I2494" s="2">
        <v>43140</v>
      </c>
      <c r="J2494">
        <f t="shared" si="247"/>
        <v>-1.923071280033524E-2</v>
      </c>
      <c r="K2494">
        <f t="shared" si="248"/>
        <v>-1.516647166599943E-2</v>
      </c>
      <c r="L2494">
        <f t="shared" si="249"/>
        <v>-2.1352326452827773E-2</v>
      </c>
      <c r="M2494">
        <f t="shared" si="250"/>
        <v>-3.3060135324205278E-2</v>
      </c>
      <c r="N2494">
        <f t="shared" si="251"/>
        <v>-4.307673527644231E-3</v>
      </c>
      <c r="O2494">
        <f t="shared" si="252"/>
        <v>0</v>
      </c>
    </row>
    <row r="2495" spans="1:15">
      <c r="A2495" s="2">
        <v>43143</v>
      </c>
      <c r="B2495" s="1">
        <v>79.699996948242188</v>
      </c>
      <c r="C2495" s="1">
        <v>30.25</v>
      </c>
      <c r="D2495" s="1">
        <v>56.049999237060547</v>
      </c>
      <c r="E2495" s="1">
        <v>35</v>
      </c>
      <c r="F2495" s="1">
        <v>16.379999160766602</v>
      </c>
      <c r="G2495" s="1">
        <v>25.14999961853027</v>
      </c>
      <c r="I2495" s="2">
        <v>43143</v>
      </c>
      <c r="J2495">
        <f t="shared" si="247"/>
        <v>8.2225663680087768E-3</v>
      </c>
      <c r="K2495">
        <f t="shared" si="248"/>
        <v>1.2721765988954491E-2</v>
      </c>
      <c r="L2495">
        <f t="shared" si="249"/>
        <v>1.9090895219282672E-2</v>
      </c>
      <c r="M2495">
        <f t="shared" si="250"/>
        <v>2.2793651416499146E-2</v>
      </c>
      <c r="N2495">
        <f t="shared" si="251"/>
        <v>1.2360868468392005E-2</v>
      </c>
      <c r="O2495">
        <f t="shared" si="252"/>
        <v>-1.372550515567569E-2</v>
      </c>
    </row>
    <row r="2496" spans="1:15">
      <c r="A2496" s="2">
        <v>43152</v>
      </c>
      <c r="B2496" s="1">
        <v>81.5</v>
      </c>
      <c r="C2496" s="1">
        <v>31.139999389648441</v>
      </c>
      <c r="D2496" s="1">
        <v>58.450000762939453</v>
      </c>
      <c r="E2496" s="1">
        <v>35.599998474121087</v>
      </c>
      <c r="F2496" s="1">
        <v>16.610000610351559</v>
      </c>
      <c r="G2496" s="1">
        <v>25.719999313354489</v>
      </c>
      <c r="I2496" s="2">
        <v>43152</v>
      </c>
      <c r="J2496">
        <f t="shared" si="247"/>
        <v>2.2584731752583992E-2</v>
      </c>
      <c r="K2496">
        <f t="shared" si="248"/>
        <v>2.9421467426394746E-2</v>
      </c>
      <c r="L2496">
        <f t="shared" si="249"/>
        <v>4.2818939492366898E-2</v>
      </c>
      <c r="M2496">
        <f t="shared" si="250"/>
        <v>1.7142813546316762E-2</v>
      </c>
      <c r="N2496">
        <f t="shared" si="251"/>
        <v>1.4041603258189244E-2</v>
      </c>
      <c r="O2496">
        <f t="shared" si="252"/>
        <v>2.2664004114109355E-2</v>
      </c>
    </row>
    <row r="2497" spans="1:15">
      <c r="A2497" s="2">
        <v>43153</v>
      </c>
      <c r="B2497" s="1">
        <v>81</v>
      </c>
      <c r="C2497" s="1">
        <v>31.04999923706055</v>
      </c>
      <c r="D2497" s="1">
        <v>58.900001525878913</v>
      </c>
      <c r="E2497" s="1">
        <v>35.380001068115227</v>
      </c>
      <c r="F2497" s="1">
        <v>16.670000076293949</v>
      </c>
      <c r="G2497" s="1">
        <v>25.620000839233398</v>
      </c>
      <c r="I2497" s="2">
        <v>43153</v>
      </c>
      <c r="J2497">
        <f t="shared" si="247"/>
        <v>-6.1349693251533744E-3</v>
      </c>
      <c r="K2497">
        <f t="shared" si="248"/>
        <v>-2.8901783671135355E-3</v>
      </c>
      <c r="L2497">
        <f t="shared" si="249"/>
        <v>7.6989008907727115E-3</v>
      </c>
      <c r="M2497">
        <f t="shared" si="250"/>
        <v>-6.1797026807679043E-3</v>
      </c>
      <c r="N2497">
        <f t="shared" si="251"/>
        <v>3.6122494724652511E-3</v>
      </c>
      <c r="O2497">
        <f t="shared" si="252"/>
        <v>-3.8879656606043687E-3</v>
      </c>
    </row>
    <row r="2498" spans="1:15">
      <c r="A2498" s="2">
        <v>43154</v>
      </c>
      <c r="B2498" s="1">
        <v>82</v>
      </c>
      <c r="C2498" s="1">
        <v>31.45000076293945</v>
      </c>
      <c r="D2498" s="1">
        <v>58.599998474121087</v>
      </c>
      <c r="E2498" s="1">
        <v>35.680000305175781</v>
      </c>
      <c r="F2498" s="1">
        <v>16.780000686645511</v>
      </c>
      <c r="G2498" s="1">
        <v>25.79999923706055</v>
      </c>
      <c r="I2498" s="2">
        <v>43154</v>
      </c>
      <c r="J2498">
        <f t="shared" si="247"/>
        <v>1.2345679012345678E-2</v>
      </c>
      <c r="K2498">
        <f t="shared" si="248"/>
        <v>1.2882497124233958E-2</v>
      </c>
      <c r="L2498">
        <f t="shared" si="249"/>
        <v>-5.0934302883848702E-3</v>
      </c>
      <c r="M2498">
        <f t="shared" si="250"/>
        <v>8.4793450538054385E-3</v>
      </c>
      <c r="N2498">
        <f t="shared" si="251"/>
        <v>6.5987168475177167E-3</v>
      </c>
      <c r="O2498">
        <f t="shared" si="252"/>
        <v>7.0256983579606276E-3</v>
      </c>
    </row>
    <row r="2499" spans="1:15">
      <c r="A2499" s="2">
        <v>43157</v>
      </c>
      <c r="B2499" s="1">
        <v>82.400001525878906</v>
      </c>
      <c r="C2499" s="1">
        <v>31.569999694824219</v>
      </c>
      <c r="D2499" s="1">
        <v>56.849998474121087</v>
      </c>
      <c r="E2499" s="1">
        <v>36.090000152587891</v>
      </c>
      <c r="F2499" s="1">
        <v>16.860000610351559</v>
      </c>
      <c r="G2499" s="1">
        <v>25.979999542236332</v>
      </c>
      <c r="I2499" s="2">
        <v>43157</v>
      </c>
      <c r="J2499">
        <f t="shared" si="247"/>
        <v>4.8780673887671494E-3</v>
      </c>
      <c r="K2499">
        <f t="shared" si="248"/>
        <v>3.8155462312794417E-3</v>
      </c>
      <c r="L2499">
        <f t="shared" si="249"/>
        <v>-2.9863482006280844E-2</v>
      </c>
      <c r="M2499">
        <f t="shared" si="250"/>
        <v>1.1491027015283806E-2</v>
      </c>
      <c r="N2499">
        <f t="shared" si="251"/>
        <v>4.767575711109244E-3</v>
      </c>
      <c r="O2499">
        <f t="shared" si="252"/>
        <v>6.9767562208768912E-3</v>
      </c>
    </row>
    <row r="2500" spans="1:15">
      <c r="A2500" s="2">
        <v>43158</v>
      </c>
      <c r="B2500" s="1">
        <v>82.349998474121094</v>
      </c>
      <c r="C2500" s="1">
        <v>32</v>
      </c>
      <c r="D2500" s="1">
        <v>56.900001525878913</v>
      </c>
      <c r="E2500" s="1">
        <v>36.259998321533203</v>
      </c>
      <c r="F2500" s="1">
        <v>16.809999465942379</v>
      </c>
      <c r="G2500" s="1">
        <v>25.95000076293945</v>
      </c>
      <c r="I2500" s="2">
        <v>43158</v>
      </c>
      <c r="J2500">
        <f t="shared" ref="J2500:J2563" si="253">(B2500-B2499)/B2499</f>
        <v>-6.0683314116333263E-4</v>
      </c>
      <c r="K2500">
        <f t="shared" ref="K2500:K2563" si="254">(C2500-C2499)/C2499</f>
        <v>1.3620535613951183E-2</v>
      </c>
      <c r="L2500">
        <f t="shared" ref="L2500:L2563" si="255">(D2500-D2499)/D2499</f>
        <v>8.7956118029781124E-4</v>
      </c>
      <c r="M2500">
        <f t="shared" ref="M2500:M2563" si="256">(E2500-E2499)/E2499</f>
        <v>4.7103953512486344E-3</v>
      </c>
      <c r="N2500">
        <f t="shared" ref="N2500:N2563" si="257">(F2500-F2499)/F2499</f>
        <v>-2.9656668208232692E-3</v>
      </c>
      <c r="O2500">
        <f t="shared" ref="O2500:O2563" si="258">(G2500-G2499)/G2499</f>
        <v>-1.15468744516767E-3</v>
      </c>
    </row>
    <row r="2501" spans="1:15">
      <c r="A2501" s="2">
        <v>43160</v>
      </c>
      <c r="B2501" s="1">
        <v>81.75</v>
      </c>
      <c r="C2501" s="1">
        <v>31.5</v>
      </c>
      <c r="D2501" s="1">
        <v>56.099998474121087</v>
      </c>
      <c r="E2501" s="1">
        <v>35.900001525878913</v>
      </c>
      <c r="F2501" s="1">
        <v>16.79000091552734</v>
      </c>
      <c r="G2501" s="1">
        <v>25.909999847412109</v>
      </c>
      <c r="I2501" s="2">
        <v>43160</v>
      </c>
      <c r="J2501">
        <f t="shared" si="253"/>
        <v>-7.2859561049007952E-3</v>
      </c>
      <c r="K2501">
        <f t="shared" si="254"/>
        <v>-1.5625E-2</v>
      </c>
      <c r="L2501">
        <f t="shared" si="255"/>
        <v>-1.4059807210971236E-2</v>
      </c>
      <c r="M2501">
        <f t="shared" si="256"/>
        <v>-9.9282077307903151E-3</v>
      </c>
      <c r="N2501">
        <f t="shared" si="257"/>
        <v>-1.1896817995477509E-3</v>
      </c>
      <c r="O2501">
        <f t="shared" si="258"/>
        <v>-1.5414610539999517E-3</v>
      </c>
    </row>
    <row r="2502" spans="1:15">
      <c r="A2502" s="2">
        <v>43161</v>
      </c>
      <c r="B2502" s="1">
        <v>81.150001525878906</v>
      </c>
      <c r="C2502" s="1">
        <v>31.39999961853027</v>
      </c>
      <c r="D2502" s="1">
        <v>55.200000762939453</v>
      </c>
      <c r="E2502" s="1">
        <v>35.450000762939453</v>
      </c>
      <c r="F2502" s="1">
        <v>16.659999847412109</v>
      </c>
      <c r="G2502" s="1">
        <v>25.760000228881839</v>
      </c>
      <c r="I2502" s="2">
        <v>43161</v>
      </c>
      <c r="J2502">
        <f t="shared" si="253"/>
        <v>-7.3394308760990059E-3</v>
      </c>
      <c r="K2502">
        <f t="shared" si="254"/>
        <v>-3.1746152847533368E-3</v>
      </c>
      <c r="L2502">
        <f t="shared" si="255"/>
        <v>-1.6042740386112527E-2</v>
      </c>
      <c r="M2502">
        <f t="shared" si="256"/>
        <v>-1.253483966052403E-2</v>
      </c>
      <c r="N2502">
        <f t="shared" si="257"/>
        <v>-7.7427671844261924E-3</v>
      </c>
      <c r="O2502">
        <f t="shared" si="258"/>
        <v>-5.7892558631277586E-3</v>
      </c>
    </row>
    <row r="2503" spans="1:15">
      <c r="A2503" s="2">
        <v>43164</v>
      </c>
      <c r="B2503" s="1">
        <v>80.75</v>
      </c>
      <c r="C2503" s="1">
        <v>31.29999923706055</v>
      </c>
      <c r="D2503" s="1">
        <v>55.400001525878913</v>
      </c>
      <c r="E2503" s="1">
        <v>35.700000762939453</v>
      </c>
      <c r="F2503" s="1">
        <v>16.569999694824219</v>
      </c>
      <c r="G2503" s="1">
        <v>25.629999160766602</v>
      </c>
      <c r="I2503" s="2">
        <v>43164</v>
      </c>
      <c r="J2503">
        <f t="shared" si="253"/>
        <v>-4.9291622718127112E-3</v>
      </c>
      <c r="K2503">
        <f t="shared" si="254"/>
        <v>-3.1847255632036896E-3</v>
      </c>
      <c r="L2503">
        <f t="shared" si="255"/>
        <v>3.623202177086528E-3</v>
      </c>
      <c r="M2503">
        <f t="shared" si="256"/>
        <v>7.0521860259410169E-3</v>
      </c>
      <c r="N2503">
        <f t="shared" si="257"/>
        <v>-5.4021700727608863E-3</v>
      </c>
      <c r="O2503">
        <f t="shared" si="258"/>
        <v>-5.0466252701924326E-3</v>
      </c>
    </row>
    <row r="2504" spans="1:15">
      <c r="A2504" s="2">
        <v>43165</v>
      </c>
      <c r="B2504" s="1">
        <v>82.150001525878906</v>
      </c>
      <c r="C2504" s="1">
        <v>31.309999465942379</v>
      </c>
      <c r="D2504" s="1">
        <v>56.599998474121087</v>
      </c>
      <c r="E2504" s="1">
        <v>36.080001831054688</v>
      </c>
      <c r="F2504" s="1">
        <v>16.610000610351559</v>
      </c>
      <c r="G2504" s="1">
        <v>25.760000228881839</v>
      </c>
      <c r="I2504" s="2">
        <v>43165</v>
      </c>
      <c r="J2504">
        <f t="shared" si="253"/>
        <v>1.7337480196642802E-2</v>
      </c>
      <c r="K2504">
        <f t="shared" si="254"/>
        <v>3.1949613819760511E-4</v>
      </c>
      <c r="L2504">
        <f t="shared" si="255"/>
        <v>2.1660594137016778E-2</v>
      </c>
      <c r="M2504">
        <f t="shared" si="256"/>
        <v>1.0644287394797971E-2</v>
      </c>
      <c r="N2504">
        <f t="shared" si="257"/>
        <v>2.4140565035637765E-3</v>
      </c>
      <c r="O2504">
        <f t="shared" si="258"/>
        <v>5.0722228783463431E-3</v>
      </c>
    </row>
    <row r="2505" spans="1:15">
      <c r="A2505" s="2">
        <v>43166</v>
      </c>
      <c r="B2505" s="1">
        <v>81.800003051757813</v>
      </c>
      <c r="C2505" s="1">
        <v>31.340000152587891</v>
      </c>
      <c r="D2505" s="1">
        <v>56.299999237060547</v>
      </c>
      <c r="E2505" s="1">
        <v>36.200000762939453</v>
      </c>
      <c r="F2505" s="1">
        <v>16.579999923706051</v>
      </c>
      <c r="G2505" s="1">
        <v>25.70000076293945</v>
      </c>
      <c r="I2505" s="2">
        <v>43166</v>
      </c>
      <c r="J2505">
        <f t="shared" si="253"/>
        <v>-4.260480433598497E-3</v>
      </c>
      <c r="K2505">
        <f t="shared" si="254"/>
        <v>9.5818227905576214E-4</v>
      </c>
      <c r="L2505">
        <f t="shared" si="255"/>
        <v>-5.300340020286517E-3</v>
      </c>
      <c r="M2505">
        <f t="shared" si="256"/>
        <v>3.3259125774622454E-3</v>
      </c>
      <c r="N2505">
        <f t="shared" si="257"/>
        <v>-1.806182151902572E-3</v>
      </c>
      <c r="O2505">
        <f t="shared" si="258"/>
        <v>-2.3291717938386954E-3</v>
      </c>
    </row>
    <row r="2506" spans="1:15">
      <c r="A2506" s="2">
        <v>43167</v>
      </c>
      <c r="B2506" s="1">
        <v>82.75</v>
      </c>
      <c r="C2506" s="1">
        <v>31.590000152587891</v>
      </c>
      <c r="D2506" s="1">
        <v>57.099998474121087</v>
      </c>
      <c r="E2506" s="1">
        <v>36.430000305175781</v>
      </c>
      <c r="F2506" s="1">
        <v>16.610000610351559</v>
      </c>
      <c r="G2506" s="1">
        <v>26.010000228881839</v>
      </c>
      <c r="I2506" s="2">
        <v>43167</v>
      </c>
      <c r="J2506">
        <f t="shared" si="253"/>
        <v>1.1613654190710606E-2</v>
      </c>
      <c r="K2506">
        <f t="shared" si="254"/>
        <v>7.9770261258073523E-3</v>
      </c>
      <c r="L2506">
        <f t="shared" si="255"/>
        <v>1.4209578115481129E-2</v>
      </c>
      <c r="M2506">
        <f t="shared" si="256"/>
        <v>6.3535783809097381E-3</v>
      </c>
      <c r="N2506">
        <f t="shared" si="257"/>
        <v>1.8094503488273778E-3</v>
      </c>
      <c r="O2506">
        <f t="shared" si="258"/>
        <v>1.2062235670802899E-2</v>
      </c>
    </row>
    <row r="2507" spans="1:15">
      <c r="A2507" s="2">
        <v>43168</v>
      </c>
      <c r="B2507" s="1">
        <v>82.849998474121094</v>
      </c>
      <c r="C2507" s="1">
        <v>31.70000076293945</v>
      </c>
      <c r="D2507" s="1">
        <v>57.099998474121087</v>
      </c>
      <c r="E2507" s="1">
        <v>36.549999237060547</v>
      </c>
      <c r="F2507" s="1">
        <v>16.70000076293945</v>
      </c>
      <c r="G2507" s="1">
        <v>25.930000305175781</v>
      </c>
      <c r="I2507" s="2">
        <v>43168</v>
      </c>
      <c r="J2507">
        <f t="shared" si="253"/>
        <v>1.2084407748772659E-3</v>
      </c>
      <c r="K2507">
        <f t="shared" si="254"/>
        <v>3.4821338974430987E-3</v>
      </c>
      <c r="L2507">
        <f t="shared" si="255"/>
        <v>0</v>
      </c>
      <c r="M2507">
        <f t="shared" si="256"/>
        <v>3.2939591237861397E-3</v>
      </c>
      <c r="N2507">
        <f t="shared" si="257"/>
        <v>5.4184316243673951E-3</v>
      </c>
      <c r="O2507">
        <f t="shared" si="258"/>
        <v>-3.0757371396415941E-3</v>
      </c>
    </row>
    <row r="2508" spans="1:15">
      <c r="A2508" s="2">
        <v>43171</v>
      </c>
      <c r="B2508" s="1">
        <v>84.150001525878906</v>
      </c>
      <c r="C2508" s="1">
        <v>32.110000610351563</v>
      </c>
      <c r="D2508" s="1">
        <v>57.599998474121087</v>
      </c>
      <c r="E2508" s="1">
        <v>37.040000915527337</v>
      </c>
      <c r="F2508" s="1">
        <v>17</v>
      </c>
      <c r="G2508" s="1">
        <v>26.10000038146973</v>
      </c>
      <c r="I2508" s="2">
        <v>43171</v>
      </c>
      <c r="J2508">
        <f t="shared" si="253"/>
        <v>1.5691044969226881E-2</v>
      </c>
      <c r="K2508">
        <f t="shared" si="254"/>
        <v>1.2933748818436773E-2</v>
      </c>
      <c r="L2508">
        <f t="shared" si="255"/>
        <v>8.7565676595702611E-3</v>
      </c>
      <c r="M2508">
        <f t="shared" si="256"/>
        <v>1.3406338951983985E-2</v>
      </c>
      <c r="N2508">
        <f t="shared" si="257"/>
        <v>1.7964025350604002E-2</v>
      </c>
      <c r="O2508">
        <f t="shared" si="258"/>
        <v>6.5561154760193294E-3</v>
      </c>
    </row>
    <row r="2509" spans="1:15">
      <c r="A2509" s="2">
        <v>43172</v>
      </c>
      <c r="B2509" s="1">
        <v>84.949996948242188</v>
      </c>
      <c r="C2509" s="1">
        <v>32.220001220703118</v>
      </c>
      <c r="D2509" s="1">
        <v>58.400001525878913</v>
      </c>
      <c r="E2509" s="1">
        <v>37.380001068115227</v>
      </c>
      <c r="F2509" s="1">
        <v>16.95999908447266</v>
      </c>
      <c r="G2509" s="1">
        <v>26.170000076293949</v>
      </c>
      <c r="I2509" s="2">
        <v>43172</v>
      </c>
      <c r="J2509">
        <f t="shared" si="253"/>
        <v>9.506778465324878E-3</v>
      </c>
      <c r="K2509">
        <f t="shared" si="254"/>
        <v>3.4257430165259358E-3</v>
      </c>
      <c r="L2509">
        <f t="shared" si="255"/>
        <v>1.3888942238726923E-2</v>
      </c>
      <c r="M2509">
        <f t="shared" si="256"/>
        <v>9.1792695514043843E-3</v>
      </c>
      <c r="N2509">
        <f t="shared" si="257"/>
        <v>-2.3529950310200117E-3</v>
      </c>
      <c r="O2509">
        <f t="shared" si="258"/>
        <v>2.6819806054070626E-3</v>
      </c>
    </row>
    <row r="2510" spans="1:15">
      <c r="A2510" s="2">
        <v>43173</v>
      </c>
      <c r="B2510" s="1">
        <v>84.300003051757813</v>
      </c>
      <c r="C2510" s="1">
        <v>32.459999084472663</v>
      </c>
      <c r="D2510" s="1">
        <v>57.900001525878913</v>
      </c>
      <c r="E2510" s="1">
        <v>37.189998626708977</v>
      </c>
      <c r="F2510" s="1">
        <v>16.95000076293945</v>
      </c>
      <c r="G2510" s="1">
        <v>26.079999923706051</v>
      </c>
      <c r="I2510" s="2">
        <v>43173</v>
      </c>
      <c r="J2510">
        <f t="shared" si="253"/>
        <v>-7.651488167567555E-3</v>
      </c>
      <c r="K2510">
        <f t="shared" si="254"/>
        <v>7.4487229881088166E-3</v>
      </c>
      <c r="L2510">
        <f t="shared" si="255"/>
        <v>-8.5616436119172693E-3</v>
      </c>
      <c r="M2510">
        <f t="shared" si="256"/>
        <v>-5.0829972171488299E-3</v>
      </c>
      <c r="N2510">
        <f t="shared" si="257"/>
        <v>-5.8952370713061925E-4</v>
      </c>
      <c r="O2510">
        <f t="shared" si="258"/>
        <v>-3.4390581706350174E-3</v>
      </c>
    </row>
    <row r="2511" spans="1:15">
      <c r="A2511" s="2">
        <v>43174</v>
      </c>
      <c r="B2511" s="1">
        <v>84.25</v>
      </c>
      <c r="C2511" s="1">
        <v>32.319999694824219</v>
      </c>
      <c r="D2511" s="1">
        <v>57.650001525878913</v>
      </c>
      <c r="E2511" s="1">
        <v>37.099998474121087</v>
      </c>
      <c r="F2511" s="1">
        <v>16.879999160766602</v>
      </c>
      <c r="G2511" s="1">
        <v>26.110000610351559</v>
      </c>
      <c r="I2511" s="2">
        <v>43174</v>
      </c>
      <c r="J2511">
        <f t="shared" si="253"/>
        <v>-5.9315598988901629E-4</v>
      </c>
      <c r="K2511">
        <f t="shared" si="254"/>
        <v>-4.3129819345994287E-3</v>
      </c>
      <c r="L2511">
        <f t="shared" si="255"/>
        <v>-4.3177891780928589E-3</v>
      </c>
      <c r="M2511">
        <f t="shared" si="256"/>
        <v>-2.4200095700798075E-3</v>
      </c>
      <c r="N2511">
        <f t="shared" si="257"/>
        <v>-4.12988784790523E-3</v>
      </c>
      <c r="O2511">
        <f t="shared" si="258"/>
        <v>1.1503330802634687E-3</v>
      </c>
    </row>
    <row r="2512" spans="1:15">
      <c r="A2512" s="2">
        <v>43175</v>
      </c>
      <c r="B2512" s="1">
        <v>83.900001525878906</v>
      </c>
      <c r="C2512" s="1">
        <v>32.279998779296882</v>
      </c>
      <c r="D2512" s="1">
        <v>57.799999237060547</v>
      </c>
      <c r="E2512" s="1">
        <v>37</v>
      </c>
      <c r="F2512" s="1">
        <v>16.89999961853027</v>
      </c>
      <c r="G2512" s="1">
        <v>26.159999847412109</v>
      </c>
      <c r="I2512" s="2">
        <v>43175</v>
      </c>
      <c r="J2512">
        <f t="shared" si="253"/>
        <v>-4.154284559300816E-3</v>
      </c>
      <c r="K2512">
        <f t="shared" si="254"/>
        <v>-1.2376521010222183E-3</v>
      </c>
      <c r="L2512">
        <f t="shared" si="255"/>
        <v>2.6018682950823512E-3</v>
      </c>
      <c r="M2512">
        <f t="shared" si="256"/>
        <v>-2.6953767718033753E-3</v>
      </c>
      <c r="N2512">
        <f t="shared" si="257"/>
        <v>1.1848613008319608E-3</v>
      </c>
      <c r="O2512">
        <f t="shared" si="258"/>
        <v>1.9149458403584928E-3</v>
      </c>
    </row>
    <row r="2513" spans="1:15">
      <c r="A2513" s="2">
        <v>43178</v>
      </c>
      <c r="B2513" s="1">
        <v>83.849998474121094</v>
      </c>
      <c r="C2513" s="1">
        <v>32.400001525878913</v>
      </c>
      <c r="D2513" s="1">
        <v>57.75</v>
      </c>
      <c r="E2513" s="1">
        <v>37.090000152587891</v>
      </c>
      <c r="F2513" s="1">
        <v>16.979999542236332</v>
      </c>
      <c r="G2513" s="1">
        <v>26.190000534057621</v>
      </c>
      <c r="I2513" s="2">
        <v>43178</v>
      </c>
      <c r="J2513">
        <f t="shared" si="253"/>
        <v>-5.9598391952816695E-4</v>
      </c>
      <c r="K2513">
        <f t="shared" si="254"/>
        <v>3.7175573457269235E-3</v>
      </c>
      <c r="L2513">
        <f t="shared" si="255"/>
        <v>-8.6503871488787269E-4</v>
      </c>
      <c r="M2513">
        <f t="shared" si="256"/>
        <v>2.4324365564294763E-3</v>
      </c>
      <c r="N2513">
        <f t="shared" si="257"/>
        <v>4.7337234030670992E-3</v>
      </c>
      <c r="O2513">
        <f t="shared" si="258"/>
        <v>1.1468152454320139E-3</v>
      </c>
    </row>
    <row r="2514" spans="1:15">
      <c r="A2514" s="2">
        <v>43179</v>
      </c>
      <c r="B2514" s="1">
        <v>83.800003051757813</v>
      </c>
      <c r="C2514" s="1">
        <v>32.400001525878913</v>
      </c>
      <c r="D2514" s="1">
        <v>57.450000762939453</v>
      </c>
      <c r="E2514" s="1">
        <v>37.159999847412109</v>
      </c>
      <c r="F2514" s="1">
        <v>16.89999961853027</v>
      </c>
      <c r="G2514" s="1">
        <v>26.129999160766602</v>
      </c>
      <c r="I2514" s="2">
        <v>43179</v>
      </c>
      <c r="J2514">
        <f t="shared" si="253"/>
        <v>-5.9624833957166383E-4</v>
      </c>
      <c r="K2514">
        <f t="shared" si="254"/>
        <v>0</v>
      </c>
      <c r="L2514">
        <f t="shared" si="255"/>
        <v>-5.1947919837324131E-3</v>
      </c>
      <c r="M2514">
        <f t="shared" si="256"/>
        <v>1.8872929235977543E-3</v>
      </c>
      <c r="N2514">
        <f t="shared" si="257"/>
        <v>-4.7114208399752109E-3</v>
      </c>
      <c r="O2514">
        <f t="shared" si="258"/>
        <v>-2.2910031335430124E-3</v>
      </c>
    </row>
    <row r="2515" spans="1:15">
      <c r="A2515" s="2">
        <v>43180</v>
      </c>
      <c r="B2515" s="1">
        <v>83.849998474121094</v>
      </c>
      <c r="C2515" s="1">
        <v>32.580001831054688</v>
      </c>
      <c r="D2515" s="1">
        <v>57.700000762939453</v>
      </c>
      <c r="E2515" s="1">
        <v>37.040000915527337</v>
      </c>
      <c r="F2515" s="1">
        <v>16.95000076293945</v>
      </c>
      <c r="G2515" s="1">
        <v>26.170000076293949</v>
      </c>
      <c r="I2515" s="2">
        <v>43180</v>
      </c>
      <c r="J2515">
        <f t="shared" si="253"/>
        <v>5.9660406375405893E-4</v>
      </c>
      <c r="K2515">
        <f t="shared" si="254"/>
        <v>5.5555647129214535E-3</v>
      </c>
      <c r="L2515">
        <f t="shared" si="255"/>
        <v>4.351610037945779E-3</v>
      </c>
      <c r="M2515">
        <f t="shared" si="256"/>
        <v>-3.2292500639805486E-3</v>
      </c>
      <c r="N2515">
        <f t="shared" si="257"/>
        <v>2.9586476649594209E-3</v>
      </c>
      <c r="O2515">
        <f t="shared" si="258"/>
        <v>1.5308425875270391E-3</v>
      </c>
    </row>
    <row r="2516" spans="1:15">
      <c r="A2516" s="2">
        <v>43181</v>
      </c>
      <c r="B2516" s="1">
        <v>83.550003051757813</v>
      </c>
      <c r="C2516" s="1">
        <v>32.400001525878913</v>
      </c>
      <c r="D2516" s="1">
        <v>57.849998474121087</v>
      </c>
      <c r="E2516" s="1">
        <v>37.110000610351563</v>
      </c>
      <c r="F2516" s="1">
        <v>16.95000076293945</v>
      </c>
      <c r="G2516" s="1">
        <v>26.139999389648441</v>
      </c>
      <c r="I2516" s="2">
        <v>43181</v>
      </c>
      <c r="J2516">
        <f t="shared" si="253"/>
        <v>-3.5777630032500221E-3</v>
      </c>
      <c r="K2516">
        <f t="shared" si="254"/>
        <v>-5.524870934912011E-3</v>
      </c>
      <c r="L2516">
        <f t="shared" si="255"/>
        <v>2.5996136776132699E-3</v>
      </c>
      <c r="M2516">
        <f t="shared" si="256"/>
        <v>1.8898405262965765E-3</v>
      </c>
      <c r="N2516">
        <f t="shared" si="257"/>
        <v>0</v>
      </c>
      <c r="O2516">
        <f t="shared" si="258"/>
        <v>-1.1463770178848369E-3</v>
      </c>
    </row>
    <row r="2517" spans="1:15">
      <c r="A2517" s="2">
        <v>43182</v>
      </c>
      <c r="B2517" s="1">
        <v>82.099998474121094</v>
      </c>
      <c r="C2517" s="1">
        <v>31.840000152587891</v>
      </c>
      <c r="D2517" s="1">
        <v>56.150001525878913</v>
      </c>
      <c r="E2517" s="1">
        <v>36.400001525878913</v>
      </c>
      <c r="F2517" s="1">
        <v>16.64999961853027</v>
      </c>
      <c r="G2517" s="1">
        <v>25.819999694824219</v>
      </c>
      <c r="I2517" s="2">
        <v>43182</v>
      </c>
      <c r="J2517">
        <f t="shared" si="253"/>
        <v>-1.7354931474251E-2</v>
      </c>
      <c r="K2517">
        <f t="shared" si="254"/>
        <v>-1.7283992188819243E-2</v>
      </c>
      <c r="L2517">
        <f t="shared" si="255"/>
        <v>-2.9386292015247995E-2</v>
      </c>
      <c r="M2517">
        <f t="shared" si="256"/>
        <v>-1.9132284365271611E-2</v>
      </c>
      <c r="N2517">
        <f t="shared" si="257"/>
        <v>-1.7699181764352548E-2</v>
      </c>
      <c r="O2517">
        <f t="shared" si="258"/>
        <v>-1.224176366855401E-2</v>
      </c>
    </row>
    <row r="2518" spans="1:15">
      <c r="A2518" s="2">
        <v>43185</v>
      </c>
      <c r="B2518" s="1">
        <v>82.199996948242188</v>
      </c>
      <c r="C2518" s="1">
        <v>32.069999694824219</v>
      </c>
      <c r="D2518" s="1">
        <v>56.099998474121087</v>
      </c>
      <c r="E2518" s="1">
        <v>36</v>
      </c>
      <c r="F2518" s="1">
        <v>16.620000839233398</v>
      </c>
      <c r="G2518" s="1">
        <v>26</v>
      </c>
      <c r="I2518" s="2">
        <v>43185</v>
      </c>
      <c r="J2518">
        <f t="shared" si="253"/>
        <v>1.2180082336129942E-3</v>
      </c>
      <c r="K2518">
        <f t="shared" si="254"/>
        <v>7.2236036788346008E-3</v>
      </c>
      <c r="L2518">
        <f t="shared" si="255"/>
        <v>-8.9052627602834275E-4</v>
      </c>
      <c r="M2518">
        <f t="shared" si="256"/>
        <v>-1.0989052448103021E-2</v>
      </c>
      <c r="N2518">
        <f t="shared" si="257"/>
        <v>-1.8017285275781587E-3</v>
      </c>
      <c r="O2518">
        <f t="shared" si="258"/>
        <v>6.9713519482288546E-3</v>
      </c>
    </row>
    <row r="2519" spans="1:15">
      <c r="A2519" s="2">
        <v>43186</v>
      </c>
      <c r="B2519" s="1">
        <v>83.400001525878906</v>
      </c>
      <c r="C2519" s="1">
        <v>32.490001678466797</v>
      </c>
      <c r="D2519" s="1">
        <v>57.200000762939453</v>
      </c>
      <c r="E2519" s="1">
        <v>36.889999389648438</v>
      </c>
      <c r="F2519" s="1">
        <v>16.780000686645511</v>
      </c>
      <c r="G2519" s="1">
        <v>26.079999923706051</v>
      </c>
      <c r="I2519" s="2">
        <v>43186</v>
      </c>
      <c r="J2519">
        <f t="shared" si="253"/>
        <v>1.4598596376984177E-2</v>
      </c>
      <c r="K2519">
        <f t="shared" si="254"/>
        <v>1.3096413708739832E-2</v>
      </c>
      <c r="L2519">
        <f t="shared" si="255"/>
        <v>1.9607884469476363E-2</v>
      </c>
      <c r="M2519">
        <f t="shared" si="256"/>
        <v>2.4722205268012151E-2</v>
      </c>
      <c r="N2519">
        <f t="shared" si="257"/>
        <v>9.6269458082345657E-3</v>
      </c>
      <c r="O2519">
        <f t="shared" si="258"/>
        <v>3.0769201425404282E-3</v>
      </c>
    </row>
    <row r="2520" spans="1:15">
      <c r="A2520" s="2">
        <v>43187</v>
      </c>
      <c r="B2520" s="1">
        <v>82.25</v>
      </c>
      <c r="C2520" s="1">
        <v>32.319999694824219</v>
      </c>
      <c r="D2520" s="1">
        <v>56.700000762939453</v>
      </c>
      <c r="E2520" s="1">
        <v>36.490001678466797</v>
      </c>
      <c r="F2520" s="1">
        <v>16.75</v>
      </c>
      <c r="G2520" s="1">
        <v>25.930000305175781</v>
      </c>
      <c r="I2520" s="2">
        <v>43187</v>
      </c>
      <c r="J2520">
        <f t="shared" si="253"/>
        <v>-1.378898686856813E-2</v>
      </c>
      <c r="K2520">
        <f t="shared" si="254"/>
        <v>-5.2324399772268812E-3</v>
      </c>
      <c r="L2520">
        <f t="shared" si="255"/>
        <v>-8.7412586246669397E-3</v>
      </c>
      <c r="M2520">
        <f t="shared" si="256"/>
        <v>-1.0842985031164909E-2</v>
      </c>
      <c r="N2520">
        <f t="shared" si="257"/>
        <v>-1.787883517155493E-3</v>
      </c>
      <c r="O2520">
        <f t="shared" si="258"/>
        <v>-5.7515191322498466E-3</v>
      </c>
    </row>
    <row r="2521" spans="1:15">
      <c r="A2521" s="2">
        <v>43188</v>
      </c>
      <c r="B2521" s="1">
        <v>82.099998474121094</v>
      </c>
      <c r="C2521" s="1">
        <v>32.319999694824219</v>
      </c>
      <c r="D2521" s="1">
        <v>56.349998474121087</v>
      </c>
      <c r="E2521" s="1">
        <v>36.360000610351563</v>
      </c>
      <c r="F2521" s="1">
        <v>16.610000610351559</v>
      </c>
      <c r="G2521" s="1">
        <v>25.89999961853027</v>
      </c>
      <c r="I2521" s="2">
        <v>43188</v>
      </c>
      <c r="J2521">
        <f t="shared" si="253"/>
        <v>-1.8237267584061551E-3</v>
      </c>
      <c r="K2521">
        <f t="shared" si="254"/>
        <v>0</v>
      </c>
      <c r="L2521">
        <f t="shared" si="255"/>
        <v>-6.1728797902792405E-3</v>
      </c>
      <c r="M2521">
        <f t="shared" si="256"/>
        <v>-3.562649003437827E-3</v>
      </c>
      <c r="N2521">
        <f t="shared" si="257"/>
        <v>-8.3581725163248393E-3</v>
      </c>
      <c r="O2521">
        <f t="shared" si="258"/>
        <v>-1.1569875160982181E-3</v>
      </c>
    </row>
    <row r="2522" spans="1:15">
      <c r="A2522" s="2">
        <v>43189</v>
      </c>
      <c r="B2522" s="1">
        <v>82.849998474121094</v>
      </c>
      <c r="C2522" s="1">
        <v>32.5</v>
      </c>
      <c r="D2522" s="1">
        <v>56.75</v>
      </c>
      <c r="E2522" s="1">
        <v>36.659999847412109</v>
      </c>
      <c r="F2522" s="1">
        <v>16.690000534057621</v>
      </c>
      <c r="G2522" s="1">
        <v>25.95999908447266</v>
      </c>
      <c r="I2522" s="2">
        <v>43189</v>
      </c>
      <c r="J2522">
        <f t="shared" si="253"/>
        <v>9.13520114420476E-3</v>
      </c>
      <c r="K2522">
        <f t="shared" si="254"/>
        <v>5.569316425600301E-3</v>
      </c>
      <c r="L2522">
        <f t="shared" si="255"/>
        <v>7.0985188413556976E-3</v>
      </c>
      <c r="M2522">
        <f t="shared" si="256"/>
        <v>8.2508039610741414E-3</v>
      </c>
      <c r="N2522">
        <f t="shared" si="257"/>
        <v>4.8163709070669662E-3</v>
      </c>
      <c r="O2522">
        <f t="shared" si="258"/>
        <v>2.3165817307372865E-3</v>
      </c>
    </row>
    <row r="2523" spans="1:15">
      <c r="A2523" s="2">
        <v>43192</v>
      </c>
      <c r="B2523" s="1">
        <v>82.25</v>
      </c>
      <c r="C2523" s="1">
        <v>32.549999237060547</v>
      </c>
      <c r="D2523" s="1">
        <v>56.950000762939453</v>
      </c>
      <c r="E2523" s="1">
        <v>36.619998931884773</v>
      </c>
      <c r="F2523" s="1">
        <v>16.690000534057621</v>
      </c>
      <c r="G2523" s="1">
        <v>26.020000457763668</v>
      </c>
      <c r="I2523" s="2">
        <v>43192</v>
      </c>
      <c r="J2523">
        <f t="shared" si="253"/>
        <v>-7.2419853370125093E-3</v>
      </c>
      <c r="K2523">
        <f t="shared" si="254"/>
        <v>1.5384380634014423E-3</v>
      </c>
      <c r="L2523">
        <f t="shared" si="255"/>
        <v>3.5242425187568833E-3</v>
      </c>
      <c r="M2523">
        <f t="shared" si="256"/>
        <v>-1.0911324520957513E-3</v>
      </c>
      <c r="N2523">
        <f t="shared" si="257"/>
        <v>0</v>
      </c>
      <c r="O2523">
        <f t="shared" si="258"/>
        <v>2.311301055742212E-3</v>
      </c>
    </row>
    <row r="2524" spans="1:15">
      <c r="A2524" s="2">
        <v>43193</v>
      </c>
      <c r="B2524" s="1">
        <v>81.5</v>
      </c>
      <c r="C2524" s="1">
        <v>32.310001373291023</v>
      </c>
      <c r="D2524" s="1">
        <v>56.400001525878913</v>
      </c>
      <c r="E2524" s="1">
        <v>36</v>
      </c>
      <c r="F2524" s="1">
        <v>16.579999923706051</v>
      </c>
      <c r="G2524" s="1">
        <v>25.920000076293949</v>
      </c>
      <c r="I2524" s="2">
        <v>43193</v>
      </c>
      <c r="J2524">
        <f t="shared" si="253"/>
        <v>-9.11854103343465E-3</v>
      </c>
      <c r="K2524">
        <f t="shared" si="254"/>
        <v>-7.3732064330210212E-3</v>
      </c>
      <c r="L2524">
        <f t="shared" si="255"/>
        <v>-9.6575808550024636E-3</v>
      </c>
      <c r="M2524">
        <f t="shared" si="256"/>
        <v>-1.6930610321371258E-2</v>
      </c>
      <c r="N2524">
        <f t="shared" si="257"/>
        <v>-6.5908092769141812E-3</v>
      </c>
      <c r="O2524">
        <f t="shared" si="258"/>
        <v>-3.8432121333757331E-3</v>
      </c>
    </row>
    <row r="2525" spans="1:15">
      <c r="A2525" s="2">
        <v>43199</v>
      </c>
      <c r="B2525" s="1">
        <v>82.199996948242188</v>
      </c>
      <c r="C2525" s="1">
        <v>32.270000457763672</v>
      </c>
      <c r="D2525" s="1">
        <v>56.650001525878913</v>
      </c>
      <c r="E2525" s="1">
        <v>36.040000915527337</v>
      </c>
      <c r="F2525" s="1">
        <v>16.659999847412109</v>
      </c>
      <c r="G2525" s="1">
        <v>25.95000076293945</v>
      </c>
      <c r="I2525" s="2">
        <v>43199</v>
      </c>
      <c r="J2525">
        <f t="shared" si="253"/>
        <v>8.5889196103335896E-3</v>
      </c>
      <c r="K2525">
        <f t="shared" si="254"/>
        <v>-1.238035092143868E-3</v>
      </c>
      <c r="L2525">
        <f t="shared" si="255"/>
        <v>4.4326239935523499E-3</v>
      </c>
      <c r="M2525">
        <f t="shared" si="256"/>
        <v>1.1111365424260179E-3</v>
      </c>
      <c r="N2525">
        <f t="shared" si="257"/>
        <v>4.825085891084626E-3</v>
      </c>
      <c r="O2525">
        <f t="shared" si="258"/>
        <v>1.1574338949535304E-3</v>
      </c>
    </row>
    <row r="2526" spans="1:15">
      <c r="A2526" s="2">
        <v>43200</v>
      </c>
      <c r="B2526" s="1">
        <v>82.5</v>
      </c>
      <c r="C2526" s="1">
        <v>32.580001831054688</v>
      </c>
      <c r="D2526" s="1">
        <v>57</v>
      </c>
      <c r="E2526" s="1">
        <v>36.330001831054688</v>
      </c>
      <c r="F2526" s="1">
        <v>16.879999160766602</v>
      </c>
      <c r="G2526" s="1">
        <v>25.95000076293945</v>
      </c>
      <c r="I2526" s="2">
        <v>43200</v>
      </c>
      <c r="J2526">
        <f t="shared" si="253"/>
        <v>3.6496722980015627E-3</v>
      </c>
      <c r="K2526">
        <f t="shared" si="254"/>
        <v>9.6064880351259489E-3</v>
      </c>
      <c r="L2526">
        <f t="shared" si="255"/>
        <v>6.1782606300760639E-3</v>
      </c>
      <c r="M2526">
        <f t="shared" si="256"/>
        <v>8.0466400710441713E-3</v>
      </c>
      <c r="N2526">
        <f t="shared" si="257"/>
        <v>1.3205241018574553E-2</v>
      </c>
      <c r="O2526">
        <f t="shared" si="258"/>
        <v>0</v>
      </c>
    </row>
    <row r="2527" spans="1:15">
      <c r="A2527" s="2">
        <v>43201</v>
      </c>
      <c r="B2527" s="1">
        <v>82.849998474121094</v>
      </c>
      <c r="C2527" s="1">
        <v>32.860000610351563</v>
      </c>
      <c r="D2527" s="1">
        <v>57.349998474121087</v>
      </c>
      <c r="E2527" s="1">
        <v>36.580001831054688</v>
      </c>
      <c r="F2527" s="1">
        <v>16.920000076293949</v>
      </c>
      <c r="G2527" s="1">
        <v>26.110000610351559</v>
      </c>
      <c r="I2527" s="2">
        <v>43201</v>
      </c>
      <c r="J2527">
        <f t="shared" si="253"/>
        <v>4.2424057469223481E-3</v>
      </c>
      <c r="K2527">
        <f t="shared" si="254"/>
        <v>8.5941916378281195E-3</v>
      </c>
      <c r="L2527">
        <f t="shared" si="255"/>
        <v>6.1403241073874851E-3</v>
      </c>
      <c r="M2527">
        <f t="shared" si="256"/>
        <v>6.8813649160430644E-3</v>
      </c>
      <c r="N2527">
        <f t="shared" si="257"/>
        <v>2.3697226016645531E-3</v>
      </c>
      <c r="O2527">
        <f t="shared" si="258"/>
        <v>6.1656972141832652E-3</v>
      </c>
    </row>
    <row r="2528" spans="1:15">
      <c r="A2528" s="2">
        <v>43202</v>
      </c>
      <c r="B2528" s="1">
        <v>82.5</v>
      </c>
      <c r="C2528" s="1">
        <v>32.900001525878913</v>
      </c>
      <c r="D2528" s="1">
        <v>56.700000762939453</v>
      </c>
      <c r="E2528" s="1">
        <v>36.270000457763672</v>
      </c>
      <c r="F2528" s="1">
        <v>16.95000076293945</v>
      </c>
      <c r="G2528" s="1">
        <v>26</v>
      </c>
      <c r="I2528" s="2">
        <v>43202</v>
      </c>
      <c r="J2528">
        <f t="shared" si="253"/>
        <v>-4.2244837726873197E-3</v>
      </c>
      <c r="K2528">
        <f t="shared" si="254"/>
        <v>1.2173132922812472E-3</v>
      </c>
      <c r="L2528">
        <f t="shared" si="255"/>
        <v>-1.1333874951626056E-2</v>
      </c>
      <c r="M2528">
        <f t="shared" si="256"/>
        <v>-8.4746133891070267E-3</v>
      </c>
      <c r="N2528">
        <f t="shared" si="257"/>
        <v>1.7730902192804169E-3</v>
      </c>
      <c r="O2528">
        <f t="shared" si="258"/>
        <v>-4.2129685093897761E-3</v>
      </c>
    </row>
    <row r="2529" spans="1:15">
      <c r="A2529" s="2">
        <v>43203</v>
      </c>
      <c r="B2529" s="1">
        <v>82.5</v>
      </c>
      <c r="C2529" s="1">
        <v>32.930000305175781</v>
      </c>
      <c r="D2529" s="1">
        <v>57.049999237060547</v>
      </c>
      <c r="E2529" s="1">
        <v>36.459999084472663</v>
      </c>
      <c r="F2529" s="1">
        <v>16.930000305175781</v>
      </c>
      <c r="G2529" s="1">
        <v>25.989999771118161</v>
      </c>
      <c r="I2529" s="2">
        <v>43203</v>
      </c>
      <c r="J2529">
        <f t="shared" si="253"/>
        <v>0</v>
      </c>
      <c r="K2529">
        <f t="shared" si="254"/>
        <v>9.1181695761536859E-4</v>
      </c>
      <c r="L2529">
        <f t="shared" si="255"/>
        <v>6.1728125116686343E-3</v>
      </c>
      <c r="M2529">
        <f t="shared" si="256"/>
        <v>5.2384511803423997E-3</v>
      </c>
      <c r="N2529">
        <f t="shared" si="257"/>
        <v>-1.1799679565442018E-3</v>
      </c>
      <c r="O2529">
        <f t="shared" si="258"/>
        <v>-3.846241877630573E-4</v>
      </c>
    </row>
    <row r="2530" spans="1:15">
      <c r="A2530" s="2">
        <v>43206</v>
      </c>
      <c r="B2530" s="1">
        <v>82.300003051757813</v>
      </c>
      <c r="C2530" s="1">
        <v>33.180000305175781</v>
      </c>
      <c r="D2530" s="1">
        <v>56.700000762939453</v>
      </c>
      <c r="E2530" s="1">
        <v>36.200000762939453</v>
      </c>
      <c r="F2530" s="1">
        <v>16.870000839233398</v>
      </c>
      <c r="G2530" s="1">
        <v>25.979999542236332</v>
      </c>
      <c r="I2530" s="2">
        <v>43206</v>
      </c>
      <c r="J2530">
        <f t="shared" si="253"/>
        <v>-2.4242054332386364E-3</v>
      </c>
      <c r="K2530">
        <f t="shared" si="254"/>
        <v>7.5918614540889081E-3</v>
      </c>
      <c r="L2530">
        <f t="shared" si="255"/>
        <v>-6.1349426608533486E-3</v>
      </c>
      <c r="M2530">
        <f t="shared" si="256"/>
        <v>-7.1310567213902247E-3</v>
      </c>
      <c r="N2530">
        <f t="shared" si="257"/>
        <v>-3.5439731164115798E-3</v>
      </c>
      <c r="O2530">
        <f t="shared" si="258"/>
        <v>-3.847721804500268E-4</v>
      </c>
    </row>
    <row r="2531" spans="1:15">
      <c r="A2531" s="2">
        <v>43207</v>
      </c>
      <c r="B2531" s="1">
        <v>81.400001525878906</v>
      </c>
      <c r="C2531" s="1">
        <v>33</v>
      </c>
      <c r="D2531" s="1">
        <v>55.900001525878913</v>
      </c>
      <c r="E2531" s="1">
        <v>36.020000457763672</v>
      </c>
      <c r="F2531" s="1">
        <v>16.719999313354489</v>
      </c>
      <c r="G2531" s="1">
        <v>25.770000457763668</v>
      </c>
      <c r="I2531" s="2">
        <v>43207</v>
      </c>
      <c r="J2531">
        <f t="shared" si="253"/>
        <v>-1.0935619593026047E-2</v>
      </c>
      <c r="K2531">
        <f t="shared" si="254"/>
        <v>-5.4249639397291631E-3</v>
      </c>
      <c r="L2531">
        <f t="shared" si="255"/>
        <v>-1.4109333797107096E-2</v>
      </c>
      <c r="M2531">
        <f t="shared" si="256"/>
        <v>-4.9723840160815829E-3</v>
      </c>
      <c r="N2531">
        <f t="shared" si="257"/>
        <v>-8.8916134212667971E-3</v>
      </c>
      <c r="O2531">
        <f t="shared" si="258"/>
        <v>-8.0831057803239219E-3</v>
      </c>
    </row>
    <row r="2532" spans="1:15">
      <c r="A2532" s="2">
        <v>43208</v>
      </c>
      <c r="B2532" s="1">
        <v>81.599998474121094</v>
      </c>
      <c r="C2532" s="1">
        <v>32.75</v>
      </c>
      <c r="D2532" s="1">
        <v>55.549999237060547</v>
      </c>
      <c r="E2532" s="1">
        <v>35.939998626708977</v>
      </c>
      <c r="F2532" s="1">
        <v>16.760000228881839</v>
      </c>
      <c r="G2532" s="1">
        <v>25.680000305175781</v>
      </c>
      <c r="I2532" s="2">
        <v>43208</v>
      </c>
      <c r="J2532">
        <f t="shared" si="253"/>
        <v>2.4569649200633483E-3</v>
      </c>
      <c r="K2532">
        <f t="shared" si="254"/>
        <v>-7.575757575757576E-3</v>
      </c>
      <c r="L2532">
        <f t="shared" si="255"/>
        <v>-6.2612214537477763E-3</v>
      </c>
      <c r="M2532">
        <f t="shared" si="256"/>
        <v>-2.2210391459740026E-3</v>
      </c>
      <c r="N2532">
        <f t="shared" si="257"/>
        <v>2.3923993522775799E-3</v>
      </c>
      <c r="O2532">
        <f t="shared" si="258"/>
        <v>-3.4924389208061861E-3</v>
      </c>
    </row>
    <row r="2533" spans="1:15">
      <c r="A2533" s="2">
        <v>43209</v>
      </c>
      <c r="B2533" s="1">
        <v>82.650001525878906</v>
      </c>
      <c r="C2533" s="1">
        <v>33.150001525878913</v>
      </c>
      <c r="D2533" s="1">
        <v>56.849998474121087</v>
      </c>
      <c r="E2533" s="1">
        <v>36.25</v>
      </c>
      <c r="F2533" s="1">
        <v>16.930000305175781</v>
      </c>
      <c r="G2533" s="1">
        <v>25.860000610351559</v>
      </c>
      <c r="I2533" s="2">
        <v>43209</v>
      </c>
      <c r="J2533">
        <f t="shared" si="253"/>
        <v>1.2867684698435553E-2</v>
      </c>
      <c r="K2533">
        <f t="shared" si="254"/>
        <v>1.2213787049737813E-2</v>
      </c>
      <c r="L2533">
        <f t="shared" si="255"/>
        <v>2.3402326821153882E-2</v>
      </c>
      <c r="M2533">
        <f t="shared" si="256"/>
        <v>8.625525462893139E-3</v>
      </c>
      <c r="N2533">
        <f t="shared" si="257"/>
        <v>1.0143202504316641E-2</v>
      </c>
      <c r="O2533">
        <f t="shared" si="258"/>
        <v>7.0093575948867413E-3</v>
      </c>
    </row>
    <row r="2534" spans="1:15">
      <c r="A2534" s="2">
        <v>43210</v>
      </c>
      <c r="B2534" s="1">
        <v>80.75</v>
      </c>
      <c r="C2534" s="1">
        <v>33.020000457763672</v>
      </c>
      <c r="D2534" s="1">
        <v>54.799999237060547</v>
      </c>
      <c r="E2534" s="1">
        <v>35.299999237060547</v>
      </c>
      <c r="F2534" s="1">
        <v>16.95000076293945</v>
      </c>
      <c r="G2534" s="1">
        <v>25.819999694824219</v>
      </c>
      <c r="I2534" s="2">
        <v>43210</v>
      </c>
      <c r="J2534">
        <f t="shared" si="253"/>
        <v>-2.2988523784648551E-2</v>
      </c>
      <c r="K2534">
        <f t="shared" si="254"/>
        <v>-3.92160066761248E-3</v>
      </c>
      <c r="L2534">
        <f t="shared" si="255"/>
        <v>-3.6059794055996817E-2</v>
      </c>
      <c r="M2534">
        <f t="shared" si="256"/>
        <v>-2.6206917598329743E-2</v>
      </c>
      <c r="N2534">
        <f t="shared" si="257"/>
        <v>1.1813619257616819E-3</v>
      </c>
      <c r="O2534">
        <f t="shared" si="258"/>
        <v>-1.5468257766137925E-3</v>
      </c>
    </row>
    <row r="2535" spans="1:15">
      <c r="A2535" s="2">
        <v>43213</v>
      </c>
      <c r="B2535" s="1">
        <v>79.949996948242188</v>
      </c>
      <c r="C2535" s="1">
        <v>33</v>
      </c>
      <c r="D2535" s="1">
        <v>54.5</v>
      </c>
      <c r="E2535" s="1">
        <v>34.970001220703118</v>
      </c>
      <c r="F2535" s="1">
        <v>17</v>
      </c>
      <c r="G2535" s="1">
        <v>25.690000534057621</v>
      </c>
      <c r="I2535" s="2">
        <v>43213</v>
      </c>
      <c r="J2535">
        <f t="shared" si="253"/>
        <v>-9.9071585357004641E-3</v>
      </c>
      <c r="K2535">
        <f t="shared" si="254"/>
        <v>-6.0570737390675477E-4</v>
      </c>
      <c r="L2535">
        <f t="shared" si="255"/>
        <v>-5.4744387087082508E-3</v>
      </c>
      <c r="M2535">
        <f t="shared" si="256"/>
        <v>-9.3483859345518828E-3</v>
      </c>
      <c r="N2535">
        <f t="shared" si="257"/>
        <v>2.9498073634233639E-3</v>
      </c>
      <c r="O2535">
        <f t="shared" si="258"/>
        <v>-5.034824256510629E-3</v>
      </c>
    </row>
    <row r="2536" spans="1:15">
      <c r="A2536" s="2">
        <v>43214</v>
      </c>
      <c r="B2536" s="1">
        <v>79.550003051757813</v>
      </c>
      <c r="C2536" s="1">
        <v>32.439998626708977</v>
      </c>
      <c r="D2536" s="1">
        <v>54.5</v>
      </c>
      <c r="E2536" s="1">
        <v>34.700000762939453</v>
      </c>
      <c r="F2536" s="1">
        <v>16.989999771118161</v>
      </c>
      <c r="G2536" s="1">
        <v>25.5</v>
      </c>
      <c r="I2536" s="2">
        <v>43214</v>
      </c>
      <c r="J2536">
        <f t="shared" si="253"/>
        <v>-5.0030508036582157E-3</v>
      </c>
      <c r="K2536">
        <f t="shared" si="254"/>
        <v>-1.6969738584576448E-2</v>
      </c>
      <c r="L2536">
        <f t="shared" si="255"/>
        <v>0</v>
      </c>
      <c r="M2536">
        <f t="shared" si="256"/>
        <v>-7.7209164523511006E-3</v>
      </c>
      <c r="N2536">
        <f t="shared" si="257"/>
        <v>-5.8824875775526412E-4</v>
      </c>
      <c r="O2536">
        <f t="shared" si="258"/>
        <v>-7.3958945156787428E-3</v>
      </c>
    </row>
    <row r="2537" spans="1:15">
      <c r="A2537" s="2">
        <v>43215</v>
      </c>
      <c r="B2537" s="1">
        <v>79.300003051757813</v>
      </c>
      <c r="C2537" s="1">
        <v>32.020000457763672</v>
      </c>
      <c r="D2537" s="1">
        <v>53.599998474121087</v>
      </c>
      <c r="E2537" s="1">
        <v>34.490001678466797</v>
      </c>
      <c r="F2537" s="1">
        <v>16.940000534057621</v>
      </c>
      <c r="G2537" s="1">
        <v>25.309999465942379</v>
      </c>
      <c r="I2537" s="2">
        <v>43215</v>
      </c>
      <c r="J2537">
        <f t="shared" si="253"/>
        <v>-3.1426774407204219E-3</v>
      </c>
      <c r="K2537">
        <f t="shared" si="254"/>
        <v>-1.2946923141960503E-2</v>
      </c>
      <c r="L2537">
        <f t="shared" si="255"/>
        <v>-1.6513789465668133E-2</v>
      </c>
      <c r="M2537">
        <f t="shared" si="256"/>
        <v>-6.0518466817136496E-3</v>
      </c>
      <c r="N2537">
        <f t="shared" si="257"/>
        <v>-2.9428627271399412E-3</v>
      </c>
      <c r="O2537">
        <f t="shared" si="258"/>
        <v>-7.4510013355929706E-3</v>
      </c>
    </row>
    <row r="2538" spans="1:15">
      <c r="A2538" s="2">
        <v>43216</v>
      </c>
      <c r="B2538" s="1">
        <v>79.050003051757813</v>
      </c>
      <c r="C2538" s="1">
        <v>31.70999908447266</v>
      </c>
      <c r="D2538" s="1">
        <v>53.650001525878913</v>
      </c>
      <c r="E2538" s="1">
        <v>34.029998779296882</v>
      </c>
      <c r="F2538" s="1">
        <v>16.95999908447266</v>
      </c>
      <c r="G2538" s="1">
        <v>25.229999542236332</v>
      </c>
      <c r="I2538" s="2">
        <v>43216</v>
      </c>
      <c r="J2538">
        <f t="shared" si="253"/>
        <v>-3.1525849984750834E-3</v>
      </c>
      <c r="K2538">
        <f t="shared" si="254"/>
        <v>-9.6814918444464958E-3</v>
      </c>
      <c r="L2538">
        <f t="shared" si="255"/>
        <v>9.3289278323336082E-4</v>
      </c>
      <c r="M2538">
        <f t="shared" si="256"/>
        <v>-1.3337282597382684E-2</v>
      </c>
      <c r="N2538">
        <f t="shared" si="257"/>
        <v>1.1805519353339023E-3</v>
      </c>
      <c r="O2538">
        <f t="shared" si="258"/>
        <v>-3.1608030578466435E-3</v>
      </c>
    </row>
    <row r="2539" spans="1:15">
      <c r="A2539" s="2">
        <v>43217</v>
      </c>
      <c r="B2539" s="1">
        <v>79.199996948242188</v>
      </c>
      <c r="C2539" s="1">
        <v>32.110000610351563</v>
      </c>
      <c r="D2539" s="1">
        <v>53.200000762939453</v>
      </c>
      <c r="E2539" s="1">
        <v>34.200000762939453</v>
      </c>
      <c r="F2539" s="1">
        <v>17.04000091552734</v>
      </c>
      <c r="G2539" s="1">
        <v>25.14999961853027</v>
      </c>
      <c r="I2539" s="2">
        <v>43217</v>
      </c>
      <c r="J2539">
        <f t="shared" si="253"/>
        <v>1.8974559227552064E-3</v>
      </c>
      <c r="K2539">
        <f t="shared" si="254"/>
        <v>1.2614365734080714E-2</v>
      </c>
      <c r="L2539">
        <f t="shared" si="255"/>
        <v>-8.3877120249921215E-3</v>
      </c>
      <c r="M2539">
        <f t="shared" si="256"/>
        <v>4.9956505947921625E-3</v>
      </c>
      <c r="N2539">
        <f t="shared" si="257"/>
        <v>4.7170893498410769E-3</v>
      </c>
      <c r="O2539">
        <f t="shared" si="258"/>
        <v>-3.1708254125069548E-3</v>
      </c>
    </row>
    <row r="2540" spans="1:15">
      <c r="A2540" s="2">
        <v>43220</v>
      </c>
      <c r="B2540" s="1">
        <v>80</v>
      </c>
      <c r="C2540" s="1">
        <v>32.020000457763672</v>
      </c>
      <c r="D2540" s="1">
        <v>53.599998474121087</v>
      </c>
      <c r="E2540" s="1">
        <v>34.520000457763672</v>
      </c>
      <c r="F2540" s="1">
        <v>17.20000076293945</v>
      </c>
      <c r="G2540" s="1">
        <v>25.39999961853027</v>
      </c>
      <c r="I2540" s="2">
        <v>43220</v>
      </c>
      <c r="J2540">
        <f t="shared" si="253"/>
        <v>1.010104902252232E-2</v>
      </c>
      <c r="K2540">
        <f t="shared" si="254"/>
        <v>-2.8028698498023864E-3</v>
      </c>
      <c r="L2540">
        <f t="shared" si="255"/>
        <v>7.5187538617533748E-3</v>
      </c>
      <c r="M2540">
        <f t="shared" si="256"/>
        <v>9.3567160141991498E-3</v>
      </c>
      <c r="N2540">
        <f t="shared" si="257"/>
        <v>9.3896619023249531E-3</v>
      </c>
      <c r="O2540">
        <f t="shared" si="258"/>
        <v>9.9403580036558914E-3</v>
      </c>
    </row>
    <row r="2541" spans="1:15">
      <c r="A2541" s="2">
        <v>43222</v>
      </c>
      <c r="B2541" s="1">
        <v>79.400001525878906</v>
      </c>
      <c r="C2541" s="1">
        <v>31.89999961853027</v>
      </c>
      <c r="D2541" s="1">
        <v>53.5</v>
      </c>
      <c r="E2541" s="1">
        <v>34.619998931884773</v>
      </c>
      <c r="F2541" s="1">
        <v>17.14999961853027</v>
      </c>
      <c r="G2541" s="1">
        <v>25.340000152587891</v>
      </c>
      <c r="I2541" s="2">
        <v>43222</v>
      </c>
      <c r="J2541">
        <f t="shared" si="253"/>
        <v>-7.499980926513672E-3</v>
      </c>
      <c r="K2541">
        <f t="shared" si="254"/>
        <v>-3.7476838700140056E-3</v>
      </c>
      <c r="L2541">
        <f t="shared" si="255"/>
        <v>-1.8656432270117967E-3</v>
      </c>
      <c r="M2541">
        <f t="shared" si="256"/>
        <v>2.8968271377473533E-3</v>
      </c>
      <c r="N2541">
        <f t="shared" si="257"/>
        <v>-2.9070431506559176E-3</v>
      </c>
      <c r="O2541">
        <f t="shared" si="258"/>
        <v>-2.3621837339953093E-3</v>
      </c>
    </row>
    <row r="2542" spans="1:15">
      <c r="A2542" s="2">
        <v>43223</v>
      </c>
      <c r="B2542" s="1">
        <v>78.550003051757813</v>
      </c>
      <c r="C2542" s="1">
        <v>31.870000839233398</v>
      </c>
      <c r="D2542" s="1">
        <v>52.900001525878913</v>
      </c>
      <c r="E2542" s="1">
        <v>34</v>
      </c>
      <c r="F2542" s="1">
        <v>17.079999923706051</v>
      </c>
      <c r="G2542" s="1">
        <v>25.219999313354489</v>
      </c>
      <c r="I2542" s="2">
        <v>43223</v>
      </c>
      <c r="J2542">
        <f t="shared" si="253"/>
        <v>-1.0705270249195814E-2</v>
      </c>
      <c r="K2542">
        <f t="shared" si="254"/>
        <v>-9.4040061616319174E-4</v>
      </c>
      <c r="L2542">
        <f t="shared" si="255"/>
        <v>-1.1214924749926853E-2</v>
      </c>
      <c r="M2542">
        <f t="shared" si="256"/>
        <v>-1.7908692981320636E-2</v>
      </c>
      <c r="N2542">
        <f t="shared" si="257"/>
        <v>-4.0816149493429332E-3</v>
      </c>
      <c r="O2542">
        <f t="shared" si="258"/>
        <v>-4.7356289862195084E-3</v>
      </c>
    </row>
    <row r="2543" spans="1:15">
      <c r="A2543" s="2">
        <v>43224</v>
      </c>
      <c r="B2543" s="1">
        <v>78.949996948242188</v>
      </c>
      <c r="C2543" s="1">
        <v>31.79999923706055</v>
      </c>
      <c r="D2543" s="1">
        <v>51.150001525878913</v>
      </c>
      <c r="E2543" s="1">
        <v>34.150001525878913</v>
      </c>
      <c r="F2543" s="1">
        <v>17.010000228881839</v>
      </c>
      <c r="G2543" s="1">
        <v>25.20000076293945</v>
      </c>
      <c r="I2543" s="2">
        <v>43224</v>
      </c>
      <c r="J2543">
        <f t="shared" si="253"/>
        <v>5.0922199992890242E-3</v>
      </c>
      <c r="K2543">
        <f t="shared" si="254"/>
        <v>-2.196473182601015E-3</v>
      </c>
      <c r="L2543">
        <f t="shared" si="255"/>
        <v>-3.3081284490018251E-2</v>
      </c>
      <c r="M2543">
        <f t="shared" si="256"/>
        <v>4.4118095846739222E-3</v>
      </c>
      <c r="N2543">
        <f t="shared" si="257"/>
        <v>-4.098342806609508E-3</v>
      </c>
      <c r="O2543">
        <f t="shared" si="258"/>
        <v>-7.929639555719351E-4</v>
      </c>
    </row>
    <row r="2544" spans="1:15">
      <c r="A2544" s="2">
        <v>43227</v>
      </c>
      <c r="B2544" s="1">
        <v>79.5</v>
      </c>
      <c r="C2544" s="1">
        <v>32</v>
      </c>
      <c r="D2544" s="1">
        <v>51</v>
      </c>
      <c r="E2544" s="1">
        <v>34.520000457763672</v>
      </c>
      <c r="F2544" s="1">
        <v>17.10000038146973</v>
      </c>
      <c r="G2544" s="1">
        <v>25.29999923706055</v>
      </c>
      <c r="I2544" s="2">
        <v>43227</v>
      </c>
      <c r="J2544">
        <f t="shared" si="253"/>
        <v>6.966473375779633E-3</v>
      </c>
      <c r="K2544">
        <f t="shared" si="254"/>
        <v>6.2893323187996637E-3</v>
      </c>
      <c r="L2544">
        <f t="shared" si="255"/>
        <v>-2.9325810636197411E-3</v>
      </c>
      <c r="M2544">
        <f t="shared" si="256"/>
        <v>1.0834521679431636E-2</v>
      </c>
      <c r="N2544">
        <f t="shared" si="257"/>
        <v>5.2910141902923905E-3</v>
      </c>
      <c r="O2544">
        <f t="shared" si="258"/>
        <v>3.9681932973654622E-3</v>
      </c>
    </row>
    <row r="2545" spans="1:15">
      <c r="A2545" s="2">
        <v>43228</v>
      </c>
      <c r="B2545" s="1">
        <v>80</v>
      </c>
      <c r="C2545" s="1">
        <v>32.240001678466797</v>
      </c>
      <c r="D2545" s="1">
        <v>51.349998474121087</v>
      </c>
      <c r="E2545" s="1">
        <v>34.740001678466797</v>
      </c>
      <c r="F2545" s="1">
        <v>17.110000610351559</v>
      </c>
      <c r="G2545" s="1">
        <v>25.430000305175781</v>
      </c>
      <c r="I2545" s="2">
        <v>43228</v>
      </c>
      <c r="J2545">
        <f t="shared" si="253"/>
        <v>6.2893081761006293E-3</v>
      </c>
      <c r="K2545">
        <f t="shared" si="254"/>
        <v>7.5000524520874023E-3</v>
      </c>
      <c r="L2545">
        <f t="shared" si="255"/>
        <v>6.8627151788448358E-3</v>
      </c>
      <c r="M2545">
        <f t="shared" si="256"/>
        <v>6.3731523112899018E-3</v>
      </c>
      <c r="N2545">
        <f t="shared" si="257"/>
        <v>5.8480869349368525E-4</v>
      </c>
      <c r="O2545">
        <f t="shared" si="258"/>
        <v>5.1383822938934932E-3</v>
      </c>
    </row>
    <row r="2546" spans="1:15">
      <c r="A2546" s="2">
        <v>43229</v>
      </c>
      <c r="B2546" s="1">
        <v>80.449996948242188</v>
      </c>
      <c r="C2546" s="1">
        <v>32.349998474121087</v>
      </c>
      <c r="D2546" s="1">
        <v>51.700000762939453</v>
      </c>
      <c r="E2546" s="1">
        <v>35.110000610351563</v>
      </c>
      <c r="F2546" s="1">
        <v>17.14999961853027</v>
      </c>
      <c r="G2546" s="1">
        <v>25.39999961853027</v>
      </c>
      <c r="I2546" s="2">
        <v>43229</v>
      </c>
      <c r="J2546">
        <f t="shared" si="253"/>
        <v>5.6249618530273436E-3</v>
      </c>
      <c r="K2546">
        <f t="shared" si="254"/>
        <v>3.4118111019751278E-3</v>
      </c>
      <c r="L2546">
        <f t="shared" si="255"/>
        <v>6.8160136167240105E-3</v>
      </c>
      <c r="M2546">
        <f t="shared" si="256"/>
        <v>1.0650515659419364E-2</v>
      </c>
      <c r="N2546">
        <f t="shared" si="257"/>
        <v>2.3377560930366954E-3</v>
      </c>
      <c r="O2546">
        <f t="shared" si="258"/>
        <v>-1.1797359923509442E-3</v>
      </c>
    </row>
    <row r="2547" spans="1:15">
      <c r="A2547" s="2">
        <v>43230</v>
      </c>
      <c r="B2547" s="1">
        <v>80.650001525878906</v>
      </c>
      <c r="C2547" s="1">
        <v>32.520000457763672</v>
      </c>
      <c r="D2547" s="1">
        <v>52.25</v>
      </c>
      <c r="E2547" s="1">
        <v>35.110000610351563</v>
      </c>
      <c r="F2547" s="1">
        <v>17.159999847412109</v>
      </c>
      <c r="G2547" s="1">
        <v>25.479999542236332</v>
      </c>
      <c r="I2547" s="2">
        <v>43230</v>
      </c>
      <c r="J2547">
        <f t="shared" si="253"/>
        <v>2.4860731538049958E-3</v>
      </c>
      <c r="K2547">
        <f t="shared" si="254"/>
        <v>5.255084749960069E-3</v>
      </c>
      <c r="L2547">
        <f t="shared" si="255"/>
        <v>1.0638282958301375E-2</v>
      </c>
      <c r="M2547">
        <f t="shared" si="256"/>
        <v>0</v>
      </c>
      <c r="N2547">
        <f t="shared" si="257"/>
        <v>5.8310373785865402E-4</v>
      </c>
      <c r="O2547">
        <f t="shared" si="258"/>
        <v>3.1496033428165407E-3</v>
      </c>
    </row>
    <row r="2548" spans="1:15">
      <c r="A2548" s="2">
        <v>43231</v>
      </c>
      <c r="B2548" s="1">
        <v>81.599998474121094</v>
      </c>
      <c r="C2548" s="1">
        <v>32.790000915527337</v>
      </c>
      <c r="D2548" s="1">
        <v>53</v>
      </c>
      <c r="E2548" s="1">
        <v>35.479999542236328</v>
      </c>
      <c r="F2548" s="1">
        <v>17.360000610351559</v>
      </c>
      <c r="G2548" s="1">
        <v>25.60000038146973</v>
      </c>
      <c r="I2548" s="2">
        <v>43231</v>
      </c>
      <c r="J2548">
        <f t="shared" si="253"/>
        <v>1.1779255180018234E-2</v>
      </c>
      <c r="K2548">
        <f t="shared" si="254"/>
        <v>8.3025969853332566E-3</v>
      </c>
      <c r="L2548">
        <f t="shared" si="255"/>
        <v>1.4354066985645933E-2</v>
      </c>
      <c r="M2548">
        <f t="shared" si="256"/>
        <v>1.0538277569145868E-2</v>
      </c>
      <c r="N2548">
        <f t="shared" si="257"/>
        <v>1.1655056218990094E-2</v>
      </c>
      <c r="O2548">
        <f t="shared" si="258"/>
        <v>4.7096091597051181E-3</v>
      </c>
    </row>
    <row r="2549" spans="1:15">
      <c r="A2549" s="2">
        <v>43234</v>
      </c>
      <c r="B2549" s="1">
        <v>82.5</v>
      </c>
      <c r="C2549" s="1">
        <v>33.25</v>
      </c>
      <c r="D2549" s="1">
        <v>52.849998474121087</v>
      </c>
      <c r="E2549" s="1">
        <v>35.849998474121087</v>
      </c>
      <c r="F2549" s="1">
        <v>17.469999313354489</v>
      </c>
      <c r="G2549" s="1">
        <v>25.85000038146973</v>
      </c>
      <c r="I2549" s="2">
        <v>43234</v>
      </c>
      <c r="J2549">
        <f t="shared" si="253"/>
        <v>1.1029430670447081E-2</v>
      </c>
      <c r="K2549">
        <f t="shared" si="254"/>
        <v>1.4028638963984779E-2</v>
      </c>
      <c r="L2549">
        <f t="shared" si="255"/>
        <v>-2.8302174694134594E-3</v>
      </c>
      <c r="M2549">
        <f t="shared" si="256"/>
        <v>1.0428380401874077E-2</v>
      </c>
      <c r="N2549">
        <f t="shared" si="257"/>
        <v>6.3363305953652322E-3</v>
      </c>
      <c r="O2549">
        <f t="shared" si="258"/>
        <v>9.7656248544808477E-3</v>
      </c>
    </row>
    <row r="2550" spans="1:15">
      <c r="A2550" s="2">
        <v>43235</v>
      </c>
      <c r="B2550" s="1">
        <v>81.650001525878906</v>
      </c>
      <c r="C2550" s="1">
        <v>33.099998474121087</v>
      </c>
      <c r="D2550" s="1">
        <v>52.299999237060547</v>
      </c>
      <c r="E2550" s="1">
        <v>35.639999389648438</v>
      </c>
      <c r="F2550" s="1">
        <v>17.45000076293945</v>
      </c>
      <c r="G2550" s="1">
        <v>25.780000686645511</v>
      </c>
      <c r="I2550" s="2">
        <v>43235</v>
      </c>
      <c r="J2550">
        <f t="shared" si="253"/>
        <v>-1.030301180752841E-2</v>
      </c>
      <c r="K2550">
        <f t="shared" si="254"/>
        <v>-4.5113240865838605E-3</v>
      </c>
      <c r="L2550">
        <f t="shared" si="255"/>
        <v>-1.0406797595838273E-2</v>
      </c>
      <c r="M2550">
        <f t="shared" si="256"/>
        <v>-5.8577152973727587E-3</v>
      </c>
      <c r="N2550">
        <f t="shared" si="257"/>
        <v>-1.1447367602213749E-3</v>
      </c>
      <c r="O2550">
        <f t="shared" si="258"/>
        <v>-2.7079185219044412E-3</v>
      </c>
    </row>
    <row r="2551" spans="1:15">
      <c r="A2551" s="2">
        <v>43236</v>
      </c>
      <c r="B2551" s="1">
        <v>81.75</v>
      </c>
      <c r="C2551" s="1">
        <v>33.029998779296882</v>
      </c>
      <c r="D2551" s="1">
        <v>52.200000762939453</v>
      </c>
      <c r="E2551" s="1">
        <v>35.549999237060547</v>
      </c>
      <c r="F2551" s="1">
        <v>17.45000076293945</v>
      </c>
      <c r="G2551" s="1">
        <v>25.930000305175781</v>
      </c>
      <c r="I2551" s="2">
        <v>43236</v>
      </c>
      <c r="J2551">
        <f t="shared" si="253"/>
        <v>1.2247210318716199E-3</v>
      </c>
      <c r="K2551">
        <f t="shared" si="254"/>
        <v>-2.1147945030551324E-3</v>
      </c>
      <c r="L2551">
        <f t="shared" si="255"/>
        <v>-1.9120167414884658E-3</v>
      </c>
      <c r="M2551">
        <f t="shared" si="256"/>
        <v>-2.5252568498649016E-3</v>
      </c>
      <c r="N2551">
        <f t="shared" si="257"/>
        <v>0</v>
      </c>
      <c r="O2551">
        <f t="shared" si="258"/>
        <v>5.8184489734312648E-3</v>
      </c>
    </row>
    <row r="2552" spans="1:15">
      <c r="A2552" s="2">
        <v>43237</v>
      </c>
      <c r="B2552" s="1">
        <v>81.199996948242188</v>
      </c>
      <c r="C2552" s="1">
        <v>33.139999389648438</v>
      </c>
      <c r="D2552" s="1">
        <v>52</v>
      </c>
      <c r="E2552" s="1">
        <v>35.200000762939453</v>
      </c>
      <c r="F2552" s="1">
        <v>17.5</v>
      </c>
      <c r="G2552" s="1">
        <v>26.059999465942379</v>
      </c>
      <c r="I2552" s="2">
        <v>43237</v>
      </c>
      <c r="J2552">
        <f t="shared" si="253"/>
        <v>-6.7278660765481653E-3</v>
      </c>
      <c r="K2552">
        <f t="shared" si="254"/>
        <v>3.3303243844048668E-3</v>
      </c>
      <c r="L2552">
        <f t="shared" si="255"/>
        <v>-3.8314321842203517E-3</v>
      </c>
      <c r="M2552">
        <f t="shared" si="256"/>
        <v>-9.8452456155392418E-3</v>
      </c>
      <c r="N2552">
        <f t="shared" si="257"/>
        <v>2.8652856661610863E-3</v>
      </c>
      <c r="O2552">
        <f t="shared" si="258"/>
        <v>5.0134654545549466E-3</v>
      </c>
    </row>
    <row r="2553" spans="1:15">
      <c r="A2553" s="2">
        <v>43238</v>
      </c>
      <c r="B2553" s="1">
        <v>80.949996948242188</v>
      </c>
      <c r="C2553" s="1">
        <v>33.099998474121087</v>
      </c>
      <c r="D2553" s="1">
        <v>51.450000762939453</v>
      </c>
      <c r="E2553" s="1">
        <v>35</v>
      </c>
      <c r="F2553" s="1">
        <v>17.510000228881839</v>
      </c>
      <c r="G2553" s="1">
        <v>26.20000076293945</v>
      </c>
      <c r="I2553" s="2">
        <v>43238</v>
      </c>
      <c r="J2553">
        <f t="shared" si="253"/>
        <v>-3.0788178497020498E-3</v>
      </c>
      <c r="K2553">
        <f t="shared" si="254"/>
        <v>-1.2070282517822098E-3</v>
      </c>
      <c r="L2553">
        <f t="shared" si="255"/>
        <v>-1.0576908405010518E-2</v>
      </c>
      <c r="M2553">
        <f t="shared" si="256"/>
        <v>-5.6818397330839045E-3</v>
      </c>
      <c r="N2553">
        <f t="shared" si="257"/>
        <v>5.7144165039082801E-4</v>
      </c>
      <c r="O2553">
        <f t="shared" si="258"/>
        <v>5.372267838302797E-3</v>
      </c>
    </row>
    <row r="2554" spans="1:15">
      <c r="A2554" s="2">
        <v>43241</v>
      </c>
      <c r="B2554" s="1">
        <v>82.050003051757813</v>
      </c>
      <c r="C2554" s="1">
        <v>33.400001525878913</v>
      </c>
      <c r="D2554" s="1">
        <v>52.200000762939453</v>
      </c>
      <c r="E2554" s="1">
        <v>35.520000457763672</v>
      </c>
      <c r="F2554" s="1">
        <v>17.579999923706051</v>
      </c>
      <c r="G2554" s="1">
        <v>26.35000038146973</v>
      </c>
      <c r="I2554" s="2">
        <v>43241</v>
      </c>
      <c r="J2554">
        <f t="shared" si="253"/>
        <v>1.3588710870723652E-2</v>
      </c>
      <c r="K2554">
        <f t="shared" si="254"/>
        <v>9.063536724703513E-3</v>
      </c>
      <c r="L2554">
        <f t="shared" si="255"/>
        <v>1.457725925905605E-2</v>
      </c>
      <c r="M2554">
        <f t="shared" si="256"/>
        <v>1.4857155936104911E-2</v>
      </c>
      <c r="N2554">
        <f t="shared" si="257"/>
        <v>3.9976981101776787E-3</v>
      </c>
      <c r="O2554">
        <f t="shared" si="258"/>
        <v>5.7251761130655658E-3</v>
      </c>
    </row>
    <row r="2555" spans="1:15">
      <c r="A2555" s="2">
        <v>43242</v>
      </c>
      <c r="B2555" s="1">
        <v>81.75</v>
      </c>
      <c r="C2555" s="1">
        <v>33.650001525878913</v>
      </c>
      <c r="D2555" s="1">
        <v>52.5</v>
      </c>
      <c r="E2555" s="1">
        <v>35.779998779296882</v>
      </c>
      <c r="F2555" s="1">
        <v>17.60000038146973</v>
      </c>
      <c r="G2555" s="1">
        <v>26.39999961853027</v>
      </c>
      <c r="I2555" s="2">
        <v>43242</v>
      </c>
      <c r="J2555">
        <f t="shared" si="253"/>
        <v>-3.6563441876847724E-3</v>
      </c>
      <c r="K2555">
        <f t="shared" si="254"/>
        <v>7.485029598166203E-3</v>
      </c>
      <c r="L2555">
        <f t="shared" si="255"/>
        <v>5.7471117370852219E-3</v>
      </c>
      <c r="M2555">
        <f t="shared" si="256"/>
        <v>7.3197724713537247E-3</v>
      </c>
      <c r="N2555">
        <f t="shared" si="257"/>
        <v>1.1376824715857378E-3</v>
      </c>
      <c r="O2555">
        <f t="shared" si="258"/>
        <v>1.8975042253016829E-3</v>
      </c>
    </row>
    <row r="2556" spans="1:15">
      <c r="A2556" s="2">
        <v>43243</v>
      </c>
      <c r="B2556" s="1">
        <v>81.349998474121094</v>
      </c>
      <c r="C2556" s="1">
        <v>33.560001373291023</v>
      </c>
      <c r="D2556" s="1">
        <v>52.299999237060547</v>
      </c>
      <c r="E2556" s="1">
        <v>35.540000915527337</v>
      </c>
      <c r="F2556" s="1">
        <v>17.54999923706055</v>
      </c>
      <c r="G2556" s="1">
        <v>26.39999961853027</v>
      </c>
      <c r="I2556" s="2">
        <v>43243</v>
      </c>
      <c r="J2556">
        <f t="shared" si="253"/>
        <v>-4.892985026041667E-3</v>
      </c>
      <c r="K2556">
        <f t="shared" si="254"/>
        <v>-2.6745957951495184E-3</v>
      </c>
      <c r="L2556">
        <f t="shared" si="255"/>
        <v>-3.8095383417038691E-3</v>
      </c>
      <c r="M2556">
        <f t="shared" si="256"/>
        <v>-6.7075984336928953E-3</v>
      </c>
      <c r="N2556">
        <f t="shared" si="257"/>
        <v>-2.8409740525814822E-3</v>
      </c>
      <c r="O2556">
        <f t="shared" si="258"/>
        <v>0</v>
      </c>
    </row>
    <row r="2557" spans="1:15">
      <c r="A2557" s="2">
        <v>43244</v>
      </c>
      <c r="B2557" s="1">
        <v>81.550003051757813</v>
      </c>
      <c r="C2557" s="1">
        <v>33.610000610351563</v>
      </c>
      <c r="D2557" s="1">
        <v>52.299999237060547</v>
      </c>
      <c r="E2557" s="1">
        <v>35.590000152587891</v>
      </c>
      <c r="F2557" s="1">
        <v>17.569999694824219</v>
      </c>
      <c r="G2557" s="1">
        <v>26.409999847412109</v>
      </c>
      <c r="I2557" s="2">
        <v>43244</v>
      </c>
      <c r="J2557">
        <f t="shared" si="253"/>
        <v>2.458568916880113E-3</v>
      </c>
      <c r="K2557">
        <f t="shared" si="254"/>
        <v>1.4898460969769815E-3</v>
      </c>
      <c r="L2557">
        <f t="shared" si="255"/>
        <v>0</v>
      </c>
      <c r="M2557">
        <f t="shared" si="256"/>
        <v>1.4068440003531188E-3</v>
      </c>
      <c r="N2557">
        <f t="shared" si="257"/>
        <v>1.1396272725433007E-3</v>
      </c>
      <c r="O2557">
        <f t="shared" si="258"/>
        <v>3.78796554027989E-4</v>
      </c>
    </row>
    <row r="2558" spans="1:15">
      <c r="A2558" s="2">
        <v>43245</v>
      </c>
      <c r="B2558" s="1">
        <v>81.849998474121094</v>
      </c>
      <c r="C2558" s="1">
        <v>33.659999847412109</v>
      </c>
      <c r="D2558" s="1">
        <v>52.349998474121087</v>
      </c>
      <c r="E2558" s="1">
        <v>35.860000610351563</v>
      </c>
      <c r="F2558" s="1">
        <v>17.569999694824219</v>
      </c>
      <c r="G2558" s="1">
        <v>26.329999923706051</v>
      </c>
      <c r="I2558" s="2">
        <v>43245</v>
      </c>
      <c r="J2558">
        <f t="shared" si="253"/>
        <v>3.6786684382204304E-3</v>
      </c>
      <c r="K2558">
        <f t="shared" si="254"/>
        <v>1.4876297575891022E-3</v>
      </c>
      <c r="L2558">
        <f t="shared" si="255"/>
        <v>9.5600837074409704E-4</v>
      </c>
      <c r="M2558">
        <f t="shared" si="256"/>
        <v>7.5864135039639515E-3</v>
      </c>
      <c r="N2558">
        <f t="shared" si="257"/>
        <v>0</v>
      </c>
      <c r="O2558">
        <f t="shared" si="258"/>
        <v>-3.0291527515437437E-3</v>
      </c>
    </row>
    <row r="2559" spans="1:15">
      <c r="A2559" s="2">
        <v>43248</v>
      </c>
      <c r="B2559" s="1">
        <v>82.199996948242188</v>
      </c>
      <c r="C2559" s="1">
        <v>33.869998931884773</v>
      </c>
      <c r="D2559" s="1">
        <v>52.25</v>
      </c>
      <c r="E2559" s="1">
        <v>35.950000762939453</v>
      </c>
      <c r="F2559" s="1">
        <v>17.590000152587891</v>
      </c>
      <c r="G2559" s="1">
        <v>26.389999389648441</v>
      </c>
      <c r="I2559" s="2">
        <v>43248</v>
      </c>
      <c r="J2559">
        <f t="shared" si="253"/>
        <v>4.2760962815626006E-3</v>
      </c>
      <c r="K2559">
        <f t="shared" si="254"/>
        <v>6.238832009050314E-3</v>
      </c>
      <c r="L2559">
        <f t="shared" si="255"/>
        <v>-1.9101905833009776E-3</v>
      </c>
      <c r="M2559">
        <f t="shared" si="256"/>
        <v>2.509764390854769E-3</v>
      </c>
      <c r="N2559">
        <f t="shared" si="257"/>
        <v>1.1383300006296312E-3</v>
      </c>
      <c r="O2559">
        <f t="shared" si="258"/>
        <v>2.2787491878558559E-3</v>
      </c>
    </row>
    <row r="2560" spans="1:15">
      <c r="A2560" s="2">
        <v>43249</v>
      </c>
      <c r="B2560" s="1">
        <v>81.849998474121094</v>
      </c>
      <c r="C2560" s="1">
        <v>33.970001220703118</v>
      </c>
      <c r="D2560" s="1">
        <v>52.099998474121087</v>
      </c>
      <c r="E2560" s="1">
        <v>35.819999694824219</v>
      </c>
      <c r="F2560" s="1">
        <v>17.530000686645511</v>
      </c>
      <c r="G2560" s="1">
        <v>26.370000839233398</v>
      </c>
      <c r="I2560" s="2">
        <v>43249</v>
      </c>
      <c r="J2560">
        <f t="shared" si="253"/>
        <v>-4.2578891376537737E-3</v>
      </c>
      <c r="K2560">
        <f t="shared" si="254"/>
        <v>2.9525329782105285E-3</v>
      </c>
      <c r="L2560">
        <f t="shared" si="255"/>
        <v>-2.8708426005533655E-3</v>
      </c>
      <c r="M2560">
        <f t="shared" si="256"/>
        <v>-3.6161631531660874E-3</v>
      </c>
      <c r="N2560">
        <f t="shared" si="257"/>
        <v>-3.4109986027232621E-3</v>
      </c>
      <c r="O2560">
        <f t="shared" si="258"/>
        <v>-7.5780791502735347E-4</v>
      </c>
    </row>
    <row r="2561" spans="1:15">
      <c r="A2561" s="2">
        <v>43250</v>
      </c>
      <c r="B2561" s="1">
        <v>80.400001525878906</v>
      </c>
      <c r="C2561" s="1">
        <v>33.470001220703118</v>
      </c>
      <c r="D2561" s="1">
        <v>51.099998474121087</v>
      </c>
      <c r="E2561" s="1">
        <v>35.549999237060547</v>
      </c>
      <c r="F2561" s="1">
        <v>17.29000091552734</v>
      </c>
      <c r="G2561" s="1">
        <v>26.010000228881839</v>
      </c>
      <c r="I2561" s="2">
        <v>43250</v>
      </c>
      <c r="J2561">
        <f t="shared" si="253"/>
        <v>-1.7715295971577078E-2</v>
      </c>
      <c r="K2561">
        <f t="shared" si="254"/>
        <v>-1.4718869061896692E-2</v>
      </c>
      <c r="L2561">
        <f t="shared" si="255"/>
        <v>-1.9193858527591246E-2</v>
      </c>
      <c r="M2561">
        <f t="shared" si="256"/>
        <v>-7.5377012859853647E-3</v>
      </c>
      <c r="N2561">
        <f t="shared" si="257"/>
        <v>-1.3690802151594029E-2</v>
      </c>
      <c r="O2561">
        <f t="shared" si="258"/>
        <v>-1.3651899844309012E-2</v>
      </c>
    </row>
    <row r="2562" spans="1:15">
      <c r="A2562" s="2">
        <v>43251</v>
      </c>
      <c r="B2562" s="1">
        <v>80.75</v>
      </c>
      <c r="C2562" s="1">
        <v>33.709999084472663</v>
      </c>
      <c r="D2562" s="1">
        <v>51.150001525878913</v>
      </c>
      <c r="E2562" s="1">
        <v>35.560001373291023</v>
      </c>
      <c r="F2562" s="1">
        <v>17.309999465942379</v>
      </c>
      <c r="G2562" s="1">
        <v>26.190000534057621</v>
      </c>
      <c r="I2562" s="2">
        <v>43251</v>
      </c>
      <c r="J2562">
        <f t="shared" si="253"/>
        <v>4.3532147696345169E-3</v>
      </c>
      <c r="K2562">
        <f t="shared" si="254"/>
        <v>7.1705364510441967E-3</v>
      </c>
      <c r="L2562">
        <f t="shared" si="255"/>
        <v>9.7853333172113685E-4</v>
      </c>
      <c r="M2562">
        <f t="shared" si="256"/>
        <v>2.8135404908950659E-4</v>
      </c>
      <c r="N2562">
        <f t="shared" si="257"/>
        <v>1.1566540980966231E-3</v>
      </c>
      <c r="O2562">
        <f t="shared" si="258"/>
        <v>6.9204268970327262E-3</v>
      </c>
    </row>
    <row r="2563" spans="1:15">
      <c r="A2563" s="2">
        <v>43252</v>
      </c>
      <c r="B2563" s="1">
        <v>81.349998474121094</v>
      </c>
      <c r="C2563" s="1">
        <v>33.939998626708977</v>
      </c>
      <c r="D2563" s="1">
        <v>51.599998474121087</v>
      </c>
      <c r="E2563" s="1">
        <v>35.819999694824219</v>
      </c>
      <c r="F2563" s="1">
        <v>17.370000839233398</v>
      </c>
      <c r="G2563" s="1">
        <v>26.39999961853027</v>
      </c>
      <c r="I2563" s="2">
        <v>43252</v>
      </c>
      <c r="J2563">
        <f t="shared" si="253"/>
        <v>7.4303216609423375E-3</v>
      </c>
      <c r="K2563">
        <f t="shared" si="254"/>
        <v>6.8228878220959431E-3</v>
      </c>
      <c r="L2563">
        <f t="shared" si="255"/>
        <v>8.7975940335896403E-3</v>
      </c>
      <c r="M2563">
        <f t="shared" si="256"/>
        <v>7.3115385684006115E-3</v>
      </c>
      <c r="N2563">
        <f t="shared" si="257"/>
        <v>3.4662839481348663E-3</v>
      </c>
      <c r="O2563">
        <f t="shared" si="258"/>
        <v>8.0182924853157284E-3</v>
      </c>
    </row>
    <row r="2564" spans="1:15">
      <c r="A2564" s="2">
        <v>43255</v>
      </c>
      <c r="B2564" s="1">
        <v>82.599998474121094</v>
      </c>
      <c r="C2564" s="1">
        <v>34.25</v>
      </c>
      <c r="D2564" s="1">
        <v>52.25</v>
      </c>
      <c r="E2564" s="1">
        <v>36.389999389648438</v>
      </c>
      <c r="F2564" s="1">
        <v>17.520000457763668</v>
      </c>
      <c r="G2564" s="1">
        <v>26.620000839233398</v>
      </c>
      <c r="I2564" s="2">
        <v>43255</v>
      </c>
      <c r="J2564">
        <f t="shared" ref="J2564:J2627" si="259">(B2564-B2563)/B2563</f>
        <v>1.536570403744565E-2</v>
      </c>
      <c r="K2564">
        <f t="shared" ref="K2564:K2627" si="260">(C2564-C2563)/C2563</f>
        <v>9.13380630036526E-3</v>
      </c>
      <c r="L2564">
        <f t="shared" ref="L2564:L2627" si="261">(D2564-D2563)/D2563</f>
        <v>1.2596929168610502E-2</v>
      </c>
      <c r="M2564">
        <f t="shared" ref="M2564:M2627" si="262">(E2564-E2563)/E2563</f>
        <v>1.5912889438315109E-2</v>
      </c>
      <c r="N2564">
        <f t="shared" ref="N2564:N2627" si="263">(F2564-F2563)/F2563</f>
        <v>8.6355562051250844E-3</v>
      </c>
      <c r="O2564">
        <f t="shared" ref="O2564:O2627" si="264">(G2564-G2563)/G2563</f>
        <v>8.333379692502297E-3</v>
      </c>
    </row>
    <row r="2565" spans="1:15">
      <c r="A2565" s="2">
        <v>43256</v>
      </c>
      <c r="B2565" s="1">
        <v>82.5</v>
      </c>
      <c r="C2565" s="1">
        <v>34.319999694824219</v>
      </c>
      <c r="D2565" s="1">
        <v>51.950000762939453</v>
      </c>
      <c r="E2565" s="1">
        <v>36.369998931884773</v>
      </c>
      <c r="F2565" s="1">
        <v>17.79999923706055</v>
      </c>
      <c r="G2565" s="1">
        <v>26.610000610351559</v>
      </c>
      <c r="I2565" s="2">
        <v>43256</v>
      </c>
      <c r="J2565">
        <f t="shared" si="259"/>
        <v>-1.2106353022805886E-3</v>
      </c>
      <c r="K2565">
        <f t="shared" si="260"/>
        <v>2.0437867101961681E-3</v>
      </c>
      <c r="L2565">
        <f t="shared" si="261"/>
        <v>-5.7416121925463514E-3</v>
      </c>
      <c r="M2565">
        <f t="shared" si="262"/>
        <v>-5.4961412748344635E-4</v>
      </c>
      <c r="N2565">
        <f t="shared" si="263"/>
        <v>1.5981665067411898E-2</v>
      </c>
      <c r="O2565">
        <f t="shared" si="264"/>
        <v>-3.7566598672306715E-4</v>
      </c>
    </row>
    <row r="2566" spans="1:15">
      <c r="A2566" s="2">
        <v>43257</v>
      </c>
      <c r="B2566" s="1">
        <v>83.300003051757813</v>
      </c>
      <c r="C2566" s="1">
        <v>34.740001678466797</v>
      </c>
      <c r="D2566" s="1">
        <v>52.299999237060547</v>
      </c>
      <c r="E2566" s="1">
        <v>36.740001678466797</v>
      </c>
      <c r="F2566" s="1">
        <v>17.760000228881839</v>
      </c>
      <c r="G2566" s="1">
        <v>26.79000091552734</v>
      </c>
      <c r="I2566" s="2">
        <v>43257</v>
      </c>
      <c r="J2566">
        <f t="shared" si="259"/>
        <v>9.6970066879734848E-3</v>
      </c>
      <c r="K2566">
        <f t="shared" si="260"/>
        <v>1.2237820145025188E-2</v>
      </c>
      <c r="L2566">
        <f t="shared" si="261"/>
        <v>6.7372178822137519E-3</v>
      </c>
      <c r="M2566">
        <f t="shared" si="262"/>
        <v>1.0173295503114544E-2</v>
      </c>
      <c r="N2566">
        <f t="shared" si="263"/>
        <v>-2.2471353872550097E-3</v>
      </c>
      <c r="O2566">
        <f t="shared" si="264"/>
        <v>6.7643856086857549E-3</v>
      </c>
    </row>
    <row r="2567" spans="1:15">
      <c r="A2567" s="2">
        <v>43258</v>
      </c>
      <c r="B2567" s="1">
        <v>83.449996948242188</v>
      </c>
      <c r="C2567" s="1">
        <v>34.779998779296882</v>
      </c>
      <c r="D2567" s="1">
        <v>52.5</v>
      </c>
      <c r="E2567" s="1">
        <v>36.880001068115227</v>
      </c>
      <c r="F2567" s="1">
        <v>17.840000152587891</v>
      </c>
      <c r="G2567" s="1">
        <v>26.79000091552734</v>
      </c>
      <c r="I2567" s="2">
        <v>43258</v>
      </c>
      <c r="J2567">
        <f t="shared" si="259"/>
        <v>1.8006469506510997E-3</v>
      </c>
      <c r="K2567">
        <f t="shared" si="260"/>
        <v>1.1513269688434411E-3</v>
      </c>
      <c r="L2567">
        <f t="shared" si="261"/>
        <v>3.8241064217402446E-3</v>
      </c>
      <c r="M2567">
        <f t="shared" si="262"/>
        <v>3.8105439099771084E-3</v>
      </c>
      <c r="N2567">
        <f t="shared" si="263"/>
        <v>4.5045001506223451E-3</v>
      </c>
      <c r="O2567">
        <f t="shared" si="264"/>
        <v>0</v>
      </c>
    </row>
    <row r="2568" spans="1:15">
      <c r="A2568" s="2">
        <v>43259</v>
      </c>
      <c r="B2568" s="1">
        <v>82.550003051757813</v>
      </c>
      <c r="C2568" s="1">
        <v>34.689998626708977</v>
      </c>
      <c r="D2568" s="1">
        <v>51.799999237060547</v>
      </c>
      <c r="E2568" s="1">
        <v>36.610000610351563</v>
      </c>
      <c r="F2568" s="1">
        <v>17.780000686645511</v>
      </c>
      <c r="G2568" s="1">
        <v>26.670000076293949</v>
      </c>
      <c r="I2568" s="2">
        <v>43259</v>
      </c>
      <c r="J2568">
        <f t="shared" si="259"/>
        <v>-1.0784828393014491E-2</v>
      </c>
      <c r="K2568">
        <f t="shared" si="260"/>
        <v>-2.5876985551097336E-3</v>
      </c>
      <c r="L2568">
        <f t="shared" si="261"/>
        <v>-1.3333347865513392E-2</v>
      </c>
      <c r="M2568">
        <f t="shared" si="262"/>
        <v>-7.3210534149657303E-3</v>
      </c>
      <c r="N2568">
        <f t="shared" si="263"/>
        <v>-3.3631987348203955E-3</v>
      </c>
      <c r="O2568">
        <f t="shared" si="264"/>
        <v>-4.4793144879603005E-3</v>
      </c>
    </row>
    <row r="2569" spans="1:15">
      <c r="A2569" s="2">
        <v>43262</v>
      </c>
      <c r="B2569" s="1">
        <v>82.650001525878906</v>
      </c>
      <c r="C2569" s="1">
        <v>34.599998474121087</v>
      </c>
      <c r="D2569" s="1">
        <v>52.099998474121087</v>
      </c>
      <c r="E2569" s="1">
        <v>36.540000915527337</v>
      </c>
      <c r="F2569" s="1">
        <v>17.770000457763668</v>
      </c>
      <c r="G2569" s="1">
        <v>26.690000534057621</v>
      </c>
      <c r="I2569" s="2">
        <v>43262</v>
      </c>
      <c r="J2569">
        <f t="shared" si="259"/>
        <v>1.2113685090768072E-3</v>
      </c>
      <c r="K2569">
        <f t="shared" si="260"/>
        <v>-2.5944121115818244E-3</v>
      </c>
      <c r="L2569">
        <f t="shared" si="261"/>
        <v>5.7914911482451134E-3</v>
      </c>
      <c r="M2569">
        <f t="shared" si="262"/>
        <v>-1.9120375213660412E-3</v>
      </c>
      <c r="N2569">
        <f t="shared" si="263"/>
        <v>-5.6244254756155189E-4</v>
      </c>
      <c r="O2569">
        <f t="shared" si="264"/>
        <v>7.4992342356420161E-4</v>
      </c>
    </row>
    <row r="2570" spans="1:15">
      <c r="A2570" s="2">
        <v>43263</v>
      </c>
      <c r="B2570" s="1">
        <v>82.5</v>
      </c>
      <c r="C2570" s="1">
        <v>34.509998321533203</v>
      </c>
      <c r="D2570" s="1">
        <v>51.799999237060547</v>
      </c>
      <c r="E2570" s="1">
        <v>36.479999542236328</v>
      </c>
      <c r="F2570" s="1">
        <v>17.680000305175781</v>
      </c>
      <c r="G2570" s="1">
        <v>26.60000038146973</v>
      </c>
      <c r="I2570" s="2">
        <v>43263</v>
      </c>
      <c r="J2570">
        <f t="shared" si="259"/>
        <v>-1.8149004610960426E-3</v>
      </c>
      <c r="K2570">
        <f t="shared" si="260"/>
        <v>-2.6011605941312029E-3</v>
      </c>
      <c r="L2570">
        <f t="shared" si="261"/>
        <v>-5.7581429145253096E-3</v>
      </c>
      <c r="M2570">
        <f t="shared" si="262"/>
        <v>-1.6420736668758945E-3</v>
      </c>
      <c r="N2570">
        <f t="shared" si="263"/>
        <v>-5.064724269523934E-3</v>
      </c>
      <c r="O2570">
        <f t="shared" si="264"/>
        <v>-3.3720551062952002E-3</v>
      </c>
    </row>
    <row r="2571" spans="1:15">
      <c r="A2571" s="2">
        <v>43264</v>
      </c>
      <c r="B2571" s="1">
        <v>83</v>
      </c>
      <c r="C2571" s="1">
        <v>34.509998321533203</v>
      </c>
      <c r="D2571" s="1">
        <v>52.200000762939453</v>
      </c>
      <c r="E2571" s="1">
        <v>36.860000610351563</v>
      </c>
      <c r="F2571" s="1">
        <v>17.729999542236332</v>
      </c>
      <c r="G2571" s="1">
        <v>26.559999465942379</v>
      </c>
      <c r="I2571" s="2">
        <v>43264</v>
      </c>
      <c r="J2571">
        <f t="shared" si="259"/>
        <v>6.0606060606060606E-3</v>
      </c>
      <c r="K2571">
        <f t="shared" si="260"/>
        <v>0</v>
      </c>
      <c r="L2571">
        <f t="shared" si="261"/>
        <v>7.7220372928639607E-3</v>
      </c>
      <c r="M2571">
        <f t="shared" si="262"/>
        <v>1.0416696076853603E-2</v>
      </c>
      <c r="N2571">
        <f t="shared" si="263"/>
        <v>2.8280110971442268E-3</v>
      </c>
      <c r="O2571">
        <f t="shared" si="264"/>
        <v>-1.5037937952518438E-3</v>
      </c>
    </row>
    <row r="2572" spans="1:15">
      <c r="A2572" s="2">
        <v>43265</v>
      </c>
      <c r="B2572" s="1">
        <v>81.75</v>
      </c>
      <c r="C2572" s="1">
        <v>34.299999237060547</v>
      </c>
      <c r="D2572" s="1">
        <v>51.549999237060547</v>
      </c>
      <c r="E2572" s="1">
        <v>36.360000610351563</v>
      </c>
      <c r="F2572" s="1">
        <v>17.530000686645511</v>
      </c>
      <c r="G2572" s="1">
        <v>26.389999389648441</v>
      </c>
      <c r="I2572" s="2">
        <v>43265</v>
      </c>
      <c r="J2572">
        <f t="shared" si="259"/>
        <v>-1.5060240963855422E-2</v>
      </c>
      <c r="K2572">
        <f t="shared" si="260"/>
        <v>-6.0851664643989025E-3</v>
      </c>
      <c r="L2572">
        <f t="shared" si="261"/>
        <v>-1.2452136329093489E-2</v>
      </c>
      <c r="M2572">
        <f t="shared" si="262"/>
        <v>-1.3564839710273438E-2</v>
      </c>
      <c r="N2572">
        <f t="shared" si="263"/>
        <v>-1.1280251593598965E-2</v>
      </c>
      <c r="O2572">
        <f t="shared" si="264"/>
        <v>-6.4006054108520444E-3</v>
      </c>
    </row>
    <row r="2573" spans="1:15">
      <c r="A2573" s="2">
        <v>43266</v>
      </c>
      <c r="B2573" s="1">
        <v>81.949996948242188</v>
      </c>
      <c r="C2573" s="1">
        <v>34.259998321533203</v>
      </c>
      <c r="D2573" s="1">
        <v>51.400001525878913</v>
      </c>
      <c r="E2573" s="1">
        <v>36.310001373291023</v>
      </c>
      <c r="F2573" s="1">
        <v>17.559999465942379</v>
      </c>
      <c r="G2573" s="1">
        <v>26.319999694824219</v>
      </c>
      <c r="I2573" s="2">
        <v>43266</v>
      </c>
      <c r="J2573">
        <f t="shared" si="259"/>
        <v>2.4464458500573394E-3</v>
      </c>
      <c r="K2573">
        <f t="shared" si="260"/>
        <v>-1.1662074757168934E-3</v>
      </c>
      <c r="L2573">
        <f t="shared" si="261"/>
        <v>-2.9097519573539881E-3</v>
      </c>
      <c r="M2573">
        <f t="shared" si="262"/>
        <v>-1.3751165077347432E-3</v>
      </c>
      <c r="N2573">
        <f t="shared" si="263"/>
        <v>1.7112822659340336E-3</v>
      </c>
      <c r="O2573">
        <f t="shared" si="264"/>
        <v>-2.6525083911779056E-3</v>
      </c>
    </row>
    <row r="2574" spans="1:15">
      <c r="A2574" s="2">
        <v>43270</v>
      </c>
      <c r="B2574" s="1">
        <v>80.599998474121094</v>
      </c>
      <c r="C2574" s="1">
        <v>34.029998779296882</v>
      </c>
      <c r="D2574" s="1">
        <v>51.400001525878913</v>
      </c>
      <c r="E2574" s="1">
        <v>35.950000762939453</v>
      </c>
      <c r="F2574" s="1">
        <v>17.389999389648441</v>
      </c>
      <c r="G2574" s="1">
        <v>26.20000076293945</v>
      </c>
      <c r="I2574" s="2">
        <v>43270</v>
      </c>
      <c r="J2574">
        <f t="shared" si="259"/>
        <v>-1.6473441420305643E-2</v>
      </c>
      <c r="K2574">
        <f t="shared" si="260"/>
        <v>-6.7133553270421788E-3</v>
      </c>
      <c r="L2574">
        <f t="shared" si="261"/>
        <v>0</v>
      </c>
      <c r="M2574">
        <f t="shared" si="262"/>
        <v>-9.9146405049816248E-3</v>
      </c>
      <c r="N2574">
        <f t="shared" si="263"/>
        <v>-9.6810980332689284E-3</v>
      </c>
      <c r="O2574">
        <f t="shared" si="264"/>
        <v>-4.5592299876951277E-3</v>
      </c>
    </row>
    <row r="2575" spans="1:15">
      <c r="A2575" s="2">
        <v>43271</v>
      </c>
      <c r="B2575" s="1">
        <v>81.5</v>
      </c>
      <c r="C2575" s="1">
        <v>33.520000457763672</v>
      </c>
      <c r="D2575" s="1">
        <v>51.349998474121087</v>
      </c>
      <c r="E2575" s="1">
        <v>35.75</v>
      </c>
      <c r="F2575" s="1">
        <v>17.479999542236332</v>
      </c>
      <c r="G2575" s="1">
        <v>26.10000038146973</v>
      </c>
      <c r="I2575" s="2">
        <v>43271</v>
      </c>
      <c r="J2575">
        <f t="shared" si="259"/>
        <v>1.1166272244631334E-2</v>
      </c>
      <c r="K2575">
        <f t="shared" si="260"/>
        <v>-1.4986727588232598E-2</v>
      </c>
      <c r="L2575">
        <f t="shared" si="261"/>
        <v>-9.7282198975521693E-4</v>
      </c>
      <c r="M2575">
        <f t="shared" si="262"/>
        <v>-5.5633034407507496E-3</v>
      </c>
      <c r="N2575">
        <f t="shared" si="263"/>
        <v>5.1753971102186502E-3</v>
      </c>
      <c r="O2575">
        <f t="shared" si="264"/>
        <v>-3.8168083418979315E-3</v>
      </c>
    </row>
    <row r="2576" spans="1:15">
      <c r="A2576" s="2">
        <v>43272</v>
      </c>
      <c r="B2576" s="1">
        <v>81.25</v>
      </c>
      <c r="C2576" s="1">
        <v>33.700000762939453</v>
      </c>
      <c r="D2576" s="1">
        <v>51.25</v>
      </c>
      <c r="E2576" s="1">
        <v>35.930000305175781</v>
      </c>
      <c r="F2576" s="1">
        <v>17.5</v>
      </c>
      <c r="G2576" s="1">
        <v>26.120000839233398</v>
      </c>
      <c r="I2576" s="2">
        <v>43272</v>
      </c>
      <c r="J2576">
        <f t="shared" si="259"/>
        <v>-3.0674846625766872E-3</v>
      </c>
      <c r="K2576">
        <f t="shared" si="260"/>
        <v>5.3699374319098742E-3</v>
      </c>
      <c r="L2576">
        <f t="shared" si="261"/>
        <v>-1.9473900115397859E-3</v>
      </c>
      <c r="M2576">
        <f t="shared" si="262"/>
        <v>5.0349735713505241E-3</v>
      </c>
      <c r="N2576">
        <f t="shared" si="263"/>
        <v>1.1441909775421844E-3</v>
      </c>
      <c r="O2576">
        <f t="shared" si="264"/>
        <v>7.6630105254205615E-4</v>
      </c>
    </row>
    <row r="2577" spans="1:15">
      <c r="A2577" s="2">
        <v>43273</v>
      </c>
      <c r="B2577" s="1">
        <v>81.150001525878906</v>
      </c>
      <c r="C2577" s="1">
        <v>33.229999542236328</v>
      </c>
      <c r="D2577" s="1">
        <v>51.099998474121087</v>
      </c>
      <c r="E2577" s="1">
        <v>35.549999237060547</v>
      </c>
      <c r="F2577" s="1">
        <v>17.45000076293945</v>
      </c>
      <c r="G2577" s="1">
        <v>26</v>
      </c>
      <c r="I2577" s="2">
        <v>43273</v>
      </c>
      <c r="J2577">
        <f t="shared" si="259"/>
        <v>-1.2307504507211538E-3</v>
      </c>
      <c r="K2577">
        <f t="shared" si="260"/>
        <v>-1.3946623443996907E-2</v>
      </c>
      <c r="L2577">
        <f t="shared" si="261"/>
        <v>-2.9268590415397729E-3</v>
      </c>
      <c r="M2577">
        <f t="shared" si="262"/>
        <v>-1.0576149871629546E-2</v>
      </c>
      <c r="N2577">
        <f t="shared" si="263"/>
        <v>-2.8570992606028814E-3</v>
      </c>
      <c r="O2577">
        <f t="shared" si="264"/>
        <v>-4.5942126867450882E-3</v>
      </c>
    </row>
    <row r="2578" spans="1:15">
      <c r="A2578" s="2">
        <v>43276</v>
      </c>
      <c r="B2578" s="1">
        <v>80.900001525878906</v>
      </c>
      <c r="C2578" s="1">
        <v>33.200000762939453</v>
      </c>
      <c r="D2578" s="1">
        <v>49.979999542236328</v>
      </c>
      <c r="E2578" s="1">
        <v>35.389999389648438</v>
      </c>
      <c r="F2578" s="1">
        <v>17.45999908447266</v>
      </c>
      <c r="G2578" s="1">
        <v>25.780000686645511</v>
      </c>
      <c r="I2578" s="2">
        <v>43276</v>
      </c>
      <c r="J2578">
        <f t="shared" si="259"/>
        <v>-3.0807146678891247E-3</v>
      </c>
      <c r="K2578">
        <f t="shared" si="260"/>
        <v>-9.027619533592124E-4</v>
      </c>
      <c r="L2578">
        <f t="shared" si="261"/>
        <v>-2.1917787971206439E-2</v>
      </c>
      <c r="M2578">
        <f t="shared" si="262"/>
        <v>-4.5006990392649857E-3</v>
      </c>
      <c r="N2578">
        <f t="shared" si="263"/>
        <v>5.7296969031914332E-4</v>
      </c>
      <c r="O2578">
        <f t="shared" si="264"/>
        <v>-8.4615120520957175E-3</v>
      </c>
    </row>
    <row r="2579" spans="1:15">
      <c r="A2579" s="2">
        <v>43277</v>
      </c>
      <c r="B2579" s="1">
        <v>80.699996948242188</v>
      </c>
      <c r="C2579" s="1">
        <v>33.020000457763672</v>
      </c>
      <c r="D2579" s="1">
        <v>50.049999237060547</v>
      </c>
      <c r="E2579" s="1">
        <v>35.119998931884773</v>
      </c>
      <c r="F2579" s="1">
        <v>17.430000305175781</v>
      </c>
      <c r="G2579" s="1">
        <v>25.64999961853027</v>
      </c>
      <c r="I2579" s="2">
        <v>43277</v>
      </c>
      <c r="J2579">
        <f t="shared" si="259"/>
        <v>-2.472244423539841E-3</v>
      </c>
      <c r="K2579">
        <f t="shared" si="260"/>
        <v>-5.4216958144384219E-3</v>
      </c>
      <c r="L2579">
        <f t="shared" si="261"/>
        <v>1.4005541309592146E-3</v>
      </c>
      <c r="M2579">
        <f t="shared" si="262"/>
        <v>-7.6292868725688591E-3</v>
      </c>
      <c r="N2579">
        <f t="shared" si="263"/>
        <v>-1.7181432342431649E-3</v>
      </c>
      <c r="O2579">
        <f t="shared" si="264"/>
        <v>-5.0427100330755342E-3</v>
      </c>
    </row>
    <row r="2580" spans="1:15">
      <c r="A2580" s="2">
        <v>43278</v>
      </c>
      <c r="B2580" s="1">
        <v>80.400001525878906</v>
      </c>
      <c r="C2580" s="1">
        <v>33.080001831054688</v>
      </c>
      <c r="D2580" s="1">
        <v>49.840000152587891</v>
      </c>
      <c r="E2580" s="1">
        <v>35.279998779296882</v>
      </c>
      <c r="F2580" s="1">
        <v>17.389999389648441</v>
      </c>
      <c r="G2580" s="1">
        <v>25.639999389648441</v>
      </c>
      <c r="I2580" s="2">
        <v>43278</v>
      </c>
      <c r="J2580">
        <f t="shared" si="259"/>
        <v>-3.7174155354142892E-3</v>
      </c>
      <c r="K2580">
        <f t="shared" si="260"/>
        <v>1.8171221217202643E-3</v>
      </c>
      <c r="L2580">
        <f t="shared" si="261"/>
        <v>-4.1957859675082294E-3</v>
      </c>
      <c r="M2580">
        <f t="shared" si="262"/>
        <v>4.555804449835805E-3</v>
      </c>
      <c r="N2580">
        <f t="shared" si="263"/>
        <v>-2.2949463469293259E-3</v>
      </c>
      <c r="O2580">
        <f t="shared" si="264"/>
        <v>-3.8987247682469321E-4</v>
      </c>
    </row>
    <row r="2581" spans="1:15">
      <c r="A2581" s="2">
        <v>43279</v>
      </c>
      <c r="B2581" s="1">
        <v>80.050003051757813</v>
      </c>
      <c r="C2581" s="1">
        <v>32.729999542236328</v>
      </c>
      <c r="D2581" s="1">
        <v>49.380001068115227</v>
      </c>
      <c r="E2581" s="1">
        <v>34.950000762939453</v>
      </c>
      <c r="F2581" s="1">
        <v>17.270000457763668</v>
      </c>
      <c r="G2581" s="1">
        <v>25.39999961853027</v>
      </c>
      <c r="I2581" s="2">
        <v>43279</v>
      </c>
      <c r="J2581">
        <f t="shared" si="259"/>
        <v>-4.3532147696345169E-3</v>
      </c>
      <c r="K2581">
        <f t="shared" si="260"/>
        <v>-1.0580479729290278E-2</v>
      </c>
      <c r="L2581">
        <f t="shared" si="261"/>
        <v>-9.2295161128481337E-3</v>
      </c>
      <c r="M2581">
        <f t="shared" si="262"/>
        <v>-9.3536855945437116E-3</v>
      </c>
      <c r="N2581">
        <f t="shared" si="263"/>
        <v>-6.9004563597744118E-3</v>
      </c>
      <c r="O2581">
        <f t="shared" si="264"/>
        <v>-9.3603657110485558E-3</v>
      </c>
    </row>
    <row r="2582" spans="1:15">
      <c r="A2582" s="2">
        <v>43280</v>
      </c>
      <c r="B2582" s="1">
        <v>81.449996948242188</v>
      </c>
      <c r="C2582" s="1">
        <v>33.130001068115227</v>
      </c>
      <c r="D2582" s="1">
        <v>49.880001068115227</v>
      </c>
      <c r="E2582" s="1">
        <v>35.479999542236328</v>
      </c>
      <c r="F2582" s="1">
        <v>17.420000076293949</v>
      </c>
      <c r="G2582" s="1">
        <v>25.659999847412109</v>
      </c>
      <c r="I2582" s="2">
        <v>43280</v>
      </c>
      <c r="J2582">
        <f t="shared" si="259"/>
        <v>1.7488992418640922E-2</v>
      </c>
      <c r="K2582">
        <f t="shared" si="260"/>
        <v>1.222125057969275E-2</v>
      </c>
      <c r="L2582">
        <f t="shared" si="261"/>
        <v>1.0125556686608722E-2</v>
      </c>
      <c r="M2582">
        <f t="shared" si="262"/>
        <v>1.5164485485759391E-2</v>
      </c>
      <c r="N2582">
        <f t="shared" si="263"/>
        <v>8.6855596151909041E-3</v>
      </c>
      <c r="O2582">
        <f t="shared" si="264"/>
        <v>1.0236229637269735E-2</v>
      </c>
    </row>
    <row r="2583" spans="1:15">
      <c r="A2583" s="2">
        <v>43283</v>
      </c>
      <c r="B2583" s="1">
        <v>81.050003051757813</v>
      </c>
      <c r="C2583" s="1">
        <v>33.119998931884773</v>
      </c>
      <c r="D2583" s="1">
        <v>50.150001525878913</v>
      </c>
      <c r="E2583" s="1">
        <v>35.590000152587891</v>
      </c>
      <c r="F2583" s="1">
        <v>17.379999160766602</v>
      </c>
      <c r="G2583" s="1">
        <v>25.610000610351559</v>
      </c>
      <c r="I2583" s="2">
        <v>43283</v>
      </c>
      <c r="J2583">
        <f t="shared" si="259"/>
        <v>-4.9109135846690469E-3</v>
      </c>
      <c r="K2583">
        <f t="shared" si="260"/>
        <v>-3.0190570202186722E-4</v>
      </c>
      <c r="L2583">
        <f t="shared" si="261"/>
        <v>5.4130002402160808E-3</v>
      </c>
      <c r="M2583">
        <f t="shared" si="262"/>
        <v>3.1003554614090359E-3</v>
      </c>
      <c r="N2583">
        <f t="shared" si="263"/>
        <v>-2.2962637974831383E-3</v>
      </c>
      <c r="O2583">
        <f t="shared" si="264"/>
        <v>-1.9485283459809921E-3</v>
      </c>
    </row>
    <row r="2584" spans="1:15">
      <c r="A2584" s="2">
        <v>43284</v>
      </c>
      <c r="B2584" s="1">
        <v>81.150001525878906</v>
      </c>
      <c r="C2584" s="1">
        <v>32.840000152587891</v>
      </c>
      <c r="D2584" s="1">
        <v>49.779998779296882</v>
      </c>
      <c r="E2584" s="1">
        <v>35.360000610351563</v>
      </c>
      <c r="F2584" s="1">
        <v>17.170000076293949</v>
      </c>
      <c r="G2584" s="1">
        <v>25.5</v>
      </c>
      <c r="I2584" s="2">
        <v>43284</v>
      </c>
      <c r="J2584">
        <f t="shared" si="259"/>
        <v>1.2337874195666053E-3</v>
      </c>
      <c r="K2584">
        <f t="shared" si="260"/>
        <v>-8.4540696958575693E-3</v>
      </c>
      <c r="L2584">
        <f t="shared" si="261"/>
        <v>-7.3779209436533851E-3</v>
      </c>
      <c r="M2584">
        <f t="shared" si="262"/>
        <v>-6.462476573482227E-3</v>
      </c>
      <c r="N2584">
        <f t="shared" si="263"/>
        <v>-1.2082801761389154E-2</v>
      </c>
      <c r="O2584">
        <f t="shared" si="264"/>
        <v>-4.2952209187803268E-3</v>
      </c>
    </row>
    <row r="2585" spans="1:15">
      <c r="A2585" s="2">
        <v>43285</v>
      </c>
      <c r="B2585" s="1">
        <v>81.400001525878906</v>
      </c>
      <c r="C2585" s="1">
        <v>32.970001220703118</v>
      </c>
      <c r="D2585" s="1">
        <v>50</v>
      </c>
      <c r="E2585" s="1">
        <v>35.490001678466797</v>
      </c>
      <c r="F2585" s="1">
        <v>17.190000534057621</v>
      </c>
      <c r="G2585" s="1">
        <v>25.530000686645511</v>
      </c>
      <c r="I2585" s="2">
        <v>43285</v>
      </c>
      <c r="J2585">
        <f t="shared" si="259"/>
        <v>3.0807146678891247E-3</v>
      </c>
      <c r="K2585">
        <f t="shared" si="260"/>
        <v>3.9586195953468292E-3</v>
      </c>
      <c r="L2585">
        <f t="shared" si="261"/>
        <v>4.4194701907990944E-3</v>
      </c>
      <c r="M2585">
        <f t="shared" si="262"/>
        <v>3.6765007316537446E-3</v>
      </c>
      <c r="N2585">
        <f t="shared" si="263"/>
        <v>1.1648490200815926E-3</v>
      </c>
      <c r="O2585">
        <f t="shared" si="264"/>
        <v>1.1764975155102496E-3</v>
      </c>
    </row>
    <row r="2586" spans="1:15">
      <c r="A2586" s="2">
        <v>43286</v>
      </c>
      <c r="B2586" s="1">
        <v>80.75</v>
      </c>
      <c r="C2586" s="1">
        <v>32.779998779296882</v>
      </c>
      <c r="D2586" s="1">
        <v>49.560001373291023</v>
      </c>
      <c r="E2586" s="1">
        <v>35</v>
      </c>
      <c r="F2586" s="1">
        <v>17.10000038146973</v>
      </c>
      <c r="G2586" s="1">
        <v>25.309999465942379</v>
      </c>
      <c r="I2586" s="2">
        <v>43286</v>
      </c>
      <c r="J2586">
        <f t="shared" si="259"/>
        <v>-7.9852765810115613E-3</v>
      </c>
      <c r="K2586">
        <f t="shared" si="260"/>
        <v>-5.7628885159678438E-3</v>
      </c>
      <c r="L2586">
        <f t="shared" si="261"/>
        <v>-8.7999725341795457E-3</v>
      </c>
      <c r="M2586">
        <f t="shared" si="262"/>
        <v>-1.3806752755497909E-2</v>
      </c>
      <c r="N2586">
        <f t="shared" si="263"/>
        <v>-5.2356108081310516E-3</v>
      </c>
      <c r="O2586">
        <f t="shared" si="264"/>
        <v>-8.6173605478284433E-3</v>
      </c>
    </row>
    <row r="2587" spans="1:15">
      <c r="A2587" s="2">
        <v>43287</v>
      </c>
      <c r="B2587" s="1">
        <v>80.949996948242188</v>
      </c>
      <c r="C2587" s="1">
        <v>32.130001068115227</v>
      </c>
      <c r="D2587" s="1">
        <v>50.200000762939453</v>
      </c>
      <c r="E2587" s="1">
        <v>35.060001373291023</v>
      </c>
      <c r="F2587" s="1">
        <v>17.010000228881839</v>
      </c>
      <c r="G2587" s="1">
        <v>25.29999923706055</v>
      </c>
      <c r="I2587" s="2">
        <v>43287</v>
      </c>
      <c r="J2587">
        <f t="shared" si="259"/>
        <v>2.4767423930921054E-3</v>
      </c>
      <c r="K2587">
        <f t="shared" si="260"/>
        <v>-1.9829095039264583E-2</v>
      </c>
      <c r="L2587">
        <f t="shared" si="261"/>
        <v>1.2913627359044832E-2</v>
      </c>
      <c r="M2587">
        <f t="shared" si="262"/>
        <v>1.7143249511720781E-3</v>
      </c>
      <c r="N2587">
        <f t="shared" si="263"/>
        <v>-5.2631667005936748E-3</v>
      </c>
      <c r="O2587">
        <f t="shared" si="264"/>
        <v>-3.9510980216674171E-4</v>
      </c>
    </row>
    <row r="2588" spans="1:15">
      <c r="A2588" s="2">
        <v>43290</v>
      </c>
      <c r="B2588" s="1">
        <v>82.25</v>
      </c>
      <c r="C2588" s="1">
        <v>32.130001068115227</v>
      </c>
      <c r="D2588" s="1">
        <v>50.849998474121087</v>
      </c>
      <c r="E2588" s="1">
        <v>35.75</v>
      </c>
      <c r="F2588" s="1">
        <v>17.180000305175781</v>
      </c>
      <c r="G2588" s="1">
        <v>25.60000038146973</v>
      </c>
      <c r="I2588" s="2">
        <v>43290</v>
      </c>
      <c r="J2588">
        <f t="shared" si="259"/>
        <v>1.6059334166362089E-2</v>
      </c>
      <c r="K2588">
        <f t="shared" si="260"/>
        <v>0</v>
      </c>
      <c r="L2588">
        <f t="shared" si="261"/>
        <v>1.2948161380537258E-2</v>
      </c>
      <c r="M2588">
        <f t="shared" si="262"/>
        <v>1.9680507692011202E-2</v>
      </c>
      <c r="N2588">
        <f t="shared" si="263"/>
        <v>9.9941254559945871E-3</v>
      </c>
      <c r="O2588">
        <f t="shared" si="264"/>
        <v>1.1857753101024795E-2</v>
      </c>
    </row>
    <row r="2589" spans="1:15">
      <c r="A2589" s="2">
        <v>43291</v>
      </c>
      <c r="B2589" s="1">
        <v>82.449996948242188</v>
      </c>
      <c r="C2589" s="1">
        <v>32.729999542236328</v>
      </c>
      <c r="D2589" s="1">
        <v>51.099998474121087</v>
      </c>
      <c r="E2589" s="1">
        <v>35.849998474121087</v>
      </c>
      <c r="F2589" s="1">
        <v>17.239999771118161</v>
      </c>
      <c r="G2589" s="1">
        <v>25.629999160766602</v>
      </c>
      <c r="I2589" s="2">
        <v>43291</v>
      </c>
      <c r="J2589">
        <f t="shared" si="259"/>
        <v>2.4315738388107902E-3</v>
      </c>
      <c r="K2589">
        <f t="shared" si="260"/>
        <v>1.8674088209617891E-2</v>
      </c>
      <c r="L2589">
        <f t="shared" si="261"/>
        <v>4.9164209931536508E-3</v>
      </c>
      <c r="M2589">
        <f t="shared" si="262"/>
        <v>2.7971601152751509E-3</v>
      </c>
      <c r="N2589">
        <f t="shared" si="263"/>
        <v>3.4924019136544108E-3</v>
      </c>
      <c r="O2589">
        <f t="shared" si="264"/>
        <v>1.1718272988224532E-3</v>
      </c>
    </row>
    <row r="2590" spans="1:15">
      <c r="A2590" s="2">
        <v>43292</v>
      </c>
      <c r="B2590" s="1">
        <v>81.699996948242188</v>
      </c>
      <c r="C2590" s="1">
        <v>32.659999847412109</v>
      </c>
      <c r="D2590" s="1">
        <v>50.549999237060547</v>
      </c>
      <c r="E2590" s="1">
        <v>35.569999694824219</v>
      </c>
      <c r="F2590" s="1">
        <v>17.180000305175781</v>
      </c>
      <c r="G2590" s="1">
        <v>25.510000228881839</v>
      </c>
      <c r="I2590" s="2">
        <v>43292</v>
      </c>
      <c r="J2590">
        <f t="shared" si="259"/>
        <v>-9.0964224106740831E-3</v>
      </c>
      <c r="K2590">
        <f t="shared" si="260"/>
        <v>-2.1387013688737716E-3</v>
      </c>
      <c r="L2590">
        <f t="shared" si="261"/>
        <v>-1.076319478442019E-2</v>
      </c>
      <c r="M2590">
        <f t="shared" si="262"/>
        <v>-7.8102870631637442E-3</v>
      </c>
      <c r="N2590">
        <f t="shared" si="263"/>
        <v>-3.4802474906580456E-3</v>
      </c>
      <c r="O2590">
        <f t="shared" si="264"/>
        <v>-4.6819717445973127E-3</v>
      </c>
    </row>
    <row r="2591" spans="1:15">
      <c r="A2591" s="2">
        <v>43293</v>
      </c>
      <c r="B2591" s="1">
        <v>82.650001525878906</v>
      </c>
      <c r="C2591" s="1">
        <v>33.060001373291023</v>
      </c>
      <c r="D2591" s="1">
        <v>51.099998474121087</v>
      </c>
      <c r="E2591" s="1">
        <v>35.909999847412109</v>
      </c>
      <c r="F2591" s="1">
        <v>17.360000610351559</v>
      </c>
      <c r="G2591" s="1">
        <v>25.610000610351559</v>
      </c>
      <c r="I2591" s="2">
        <v>43293</v>
      </c>
      <c r="J2591">
        <f t="shared" si="259"/>
        <v>1.1627963440911224E-2</v>
      </c>
      <c r="K2591">
        <f t="shared" si="260"/>
        <v>1.2247444205380436E-2</v>
      </c>
      <c r="L2591">
        <f t="shared" si="261"/>
        <v>1.0880301589743841E-2</v>
      </c>
      <c r="M2591">
        <f t="shared" si="262"/>
        <v>9.5586211837208404E-3</v>
      </c>
      <c r="N2591">
        <f t="shared" si="263"/>
        <v>1.0477316762418764E-2</v>
      </c>
      <c r="O2591">
        <f t="shared" si="264"/>
        <v>3.9200462788119188E-3</v>
      </c>
    </row>
    <row r="2592" spans="1:15">
      <c r="A2592" s="2">
        <v>43294</v>
      </c>
      <c r="B2592" s="1">
        <v>83.349998474121094</v>
      </c>
      <c r="C2592" s="1">
        <v>33.389999389648438</v>
      </c>
      <c r="D2592" s="1">
        <v>51.349998474121087</v>
      </c>
      <c r="E2592" s="1">
        <v>36.279998779296882</v>
      </c>
      <c r="F2592" s="1">
        <v>17.409999847412109</v>
      </c>
      <c r="G2592" s="1">
        <v>25.79000091552734</v>
      </c>
      <c r="I2592" s="2">
        <v>43294</v>
      </c>
      <c r="J2592">
        <f t="shared" si="259"/>
        <v>8.4694124055522055E-3</v>
      </c>
      <c r="K2592">
        <f t="shared" si="260"/>
        <v>9.9817907637480673E-3</v>
      </c>
      <c r="L2592">
        <f t="shared" si="261"/>
        <v>4.8923680521557973E-3</v>
      </c>
      <c r="M2592">
        <f t="shared" si="262"/>
        <v>1.0303506918879508E-2</v>
      </c>
      <c r="N2592">
        <f t="shared" si="263"/>
        <v>2.8801402824108475E-3</v>
      </c>
      <c r="O2592">
        <f t="shared" si="264"/>
        <v>7.0285162392001331E-3</v>
      </c>
    </row>
    <row r="2593" spans="1:15">
      <c r="A2593" s="2">
        <v>43297</v>
      </c>
      <c r="B2593" s="1">
        <v>83</v>
      </c>
      <c r="C2593" s="1">
        <v>33.400001525878913</v>
      </c>
      <c r="D2593" s="1">
        <v>51.900001525878913</v>
      </c>
      <c r="E2593" s="1">
        <v>36.380001068115227</v>
      </c>
      <c r="F2593" s="1">
        <v>17.430000305175781</v>
      </c>
      <c r="G2593" s="1">
        <v>25.930000305175781</v>
      </c>
      <c r="I2593" s="2">
        <v>43297</v>
      </c>
      <c r="J2593">
        <f t="shared" si="259"/>
        <v>-4.1991419379541197E-3</v>
      </c>
      <c r="K2593">
        <f t="shared" si="260"/>
        <v>2.9955484915572403E-4</v>
      </c>
      <c r="L2593">
        <f t="shared" si="261"/>
        <v>1.0710867927971065E-2</v>
      </c>
      <c r="M2593">
        <f t="shared" si="262"/>
        <v>2.7564027613862902E-3</v>
      </c>
      <c r="N2593">
        <f t="shared" si="263"/>
        <v>1.1487913807560902E-3</v>
      </c>
      <c r="O2593">
        <f t="shared" si="264"/>
        <v>5.4284367847444266E-3</v>
      </c>
    </row>
    <row r="2594" spans="1:15">
      <c r="A2594" s="2">
        <v>43298</v>
      </c>
      <c r="B2594" s="1">
        <v>82.550003051757813</v>
      </c>
      <c r="C2594" s="1">
        <v>33.400001525878913</v>
      </c>
      <c r="D2594" s="1">
        <v>51.400001525878913</v>
      </c>
      <c r="E2594" s="1">
        <v>36.139999389648438</v>
      </c>
      <c r="F2594" s="1">
        <v>17.440000534057621</v>
      </c>
      <c r="G2594" s="1">
        <v>25.969999313354489</v>
      </c>
      <c r="I2594" s="2">
        <v>43298</v>
      </c>
      <c r="J2594">
        <f t="shared" si="259"/>
        <v>-5.4216499788215357E-3</v>
      </c>
      <c r="K2594">
        <f t="shared" si="260"/>
        <v>0</v>
      </c>
      <c r="L2594">
        <f t="shared" si="261"/>
        <v>-9.6339110847749182E-3</v>
      </c>
      <c r="M2594">
        <f t="shared" si="262"/>
        <v>-6.5970772792839768E-3</v>
      </c>
      <c r="N2594">
        <f t="shared" si="263"/>
        <v>5.7373658673258627E-4</v>
      </c>
      <c r="O2594">
        <f t="shared" si="264"/>
        <v>1.5425764638623374E-3</v>
      </c>
    </row>
    <row r="2595" spans="1:15">
      <c r="A2595" s="2">
        <v>43299</v>
      </c>
      <c r="B2595" s="1">
        <v>83.050003051757813</v>
      </c>
      <c r="C2595" s="1">
        <v>33.669998168945313</v>
      </c>
      <c r="D2595" s="1">
        <v>51.5</v>
      </c>
      <c r="E2595" s="1">
        <v>36.360000610351563</v>
      </c>
      <c r="F2595" s="1">
        <v>17.430000305175781</v>
      </c>
      <c r="G2595" s="1">
        <v>26.20999908447266</v>
      </c>
      <c r="I2595" s="2">
        <v>43299</v>
      </c>
      <c r="J2595">
        <f t="shared" si="259"/>
        <v>6.056934966877061E-3</v>
      </c>
      <c r="K2595">
        <f t="shared" si="260"/>
        <v>8.0837314590300538E-3</v>
      </c>
      <c r="L2595">
        <f t="shared" si="261"/>
        <v>1.9454955477139302E-3</v>
      </c>
      <c r="M2595">
        <f t="shared" si="262"/>
        <v>6.0874716219873493E-3</v>
      </c>
      <c r="N2595">
        <f t="shared" si="263"/>
        <v>-5.7340760181231597E-4</v>
      </c>
      <c r="O2595">
        <f t="shared" si="264"/>
        <v>9.2414238530517286E-3</v>
      </c>
    </row>
    <row r="2596" spans="1:15">
      <c r="A2596" s="2">
        <v>43300</v>
      </c>
      <c r="B2596" s="1">
        <v>83.300003051757813</v>
      </c>
      <c r="C2596" s="1">
        <v>33.669998168945313</v>
      </c>
      <c r="D2596" s="1">
        <v>52</v>
      </c>
      <c r="E2596" s="1">
        <v>36.430000305175781</v>
      </c>
      <c r="F2596" s="1">
        <v>17.440000534057621</v>
      </c>
      <c r="G2596" s="1">
        <v>26.129999160766602</v>
      </c>
      <c r="I2596" s="2">
        <v>43300</v>
      </c>
      <c r="J2596">
        <f t="shared" si="259"/>
        <v>3.0102346877000936E-3</v>
      </c>
      <c r="K2596">
        <f t="shared" si="260"/>
        <v>0</v>
      </c>
      <c r="L2596">
        <f t="shared" si="261"/>
        <v>9.7087378640776691E-3</v>
      </c>
      <c r="M2596">
        <f t="shared" si="262"/>
        <v>1.9251840937618159E-3</v>
      </c>
      <c r="N2596">
        <f t="shared" si="263"/>
        <v>5.7373658673258627E-4</v>
      </c>
      <c r="O2596">
        <f t="shared" si="264"/>
        <v>-3.0522673216517521E-3</v>
      </c>
    </row>
    <row r="2597" spans="1:15">
      <c r="A2597" s="2">
        <v>43301</v>
      </c>
      <c r="B2597" s="1">
        <v>84.650001525878906</v>
      </c>
      <c r="C2597" s="1">
        <v>33.439998626708977</v>
      </c>
      <c r="D2597" s="1">
        <v>53.150001525878913</v>
      </c>
      <c r="E2597" s="1">
        <v>36.799999237060547</v>
      </c>
      <c r="F2597" s="1">
        <v>17.5</v>
      </c>
      <c r="G2597" s="1">
        <v>26.139999389648441</v>
      </c>
      <c r="I2597" s="2">
        <v>43301</v>
      </c>
      <c r="J2597">
        <f t="shared" si="259"/>
        <v>1.620646368142727E-2</v>
      </c>
      <c r="K2597">
        <f t="shared" si="260"/>
        <v>-6.8309936068980722E-3</v>
      </c>
      <c r="L2597">
        <f t="shared" si="261"/>
        <v>2.2115413959209872E-2</v>
      </c>
      <c r="M2597">
        <f t="shared" si="262"/>
        <v>1.0156435047632929E-2</v>
      </c>
      <c r="N2597">
        <f t="shared" si="263"/>
        <v>3.4403362445551301E-3</v>
      </c>
      <c r="O2597">
        <f t="shared" si="264"/>
        <v>3.8271064688186174E-4</v>
      </c>
    </row>
    <row r="2598" spans="1:15">
      <c r="A2598" s="2">
        <v>43304</v>
      </c>
      <c r="B2598" s="1">
        <v>84.550003051757813</v>
      </c>
      <c r="C2598" s="1">
        <v>33.409999847412109</v>
      </c>
      <c r="D2598" s="1">
        <v>53.900001525878913</v>
      </c>
      <c r="E2598" s="1">
        <v>37.060001373291023</v>
      </c>
      <c r="F2598" s="1">
        <v>17.5</v>
      </c>
      <c r="G2598" s="1">
        <v>26.229999542236332</v>
      </c>
      <c r="I2598" s="2">
        <v>43304</v>
      </c>
      <c r="J2598">
        <f t="shared" si="259"/>
        <v>-1.1813168614122536E-3</v>
      </c>
      <c r="K2598">
        <f t="shared" si="260"/>
        <v>-8.97092719163794E-4</v>
      </c>
      <c r="L2598">
        <f t="shared" si="261"/>
        <v>1.4111006180024708E-2</v>
      </c>
      <c r="M2598">
        <f t="shared" si="262"/>
        <v>7.0652755875231892E-3</v>
      </c>
      <c r="N2598">
        <f t="shared" si="263"/>
        <v>0</v>
      </c>
      <c r="O2598">
        <f t="shared" si="264"/>
        <v>3.4430051526141616E-3</v>
      </c>
    </row>
    <row r="2599" spans="1:15">
      <c r="A2599" s="2">
        <v>43305</v>
      </c>
      <c r="B2599" s="1">
        <v>84.699996948242188</v>
      </c>
      <c r="C2599" s="1">
        <v>33.610000610351563</v>
      </c>
      <c r="D2599" s="1">
        <v>53.700000762939453</v>
      </c>
      <c r="E2599" s="1">
        <v>37.060001373291023</v>
      </c>
      <c r="F2599" s="1">
        <v>17.510000228881839</v>
      </c>
      <c r="G2599" s="1">
        <v>26.420000076293949</v>
      </c>
      <c r="I2599" s="2">
        <v>43305</v>
      </c>
      <c r="J2599">
        <f t="shared" si="259"/>
        <v>1.7740259144941165E-3</v>
      </c>
      <c r="K2599">
        <f t="shared" si="260"/>
        <v>5.986254530167108E-3</v>
      </c>
      <c r="L2599">
        <f t="shared" si="261"/>
        <v>-3.7105891888228278E-3</v>
      </c>
      <c r="M2599">
        <f t="shared" si="262"/>
        <v>0</v>
      </c>
      <c r="N2599">
        <f t="shared" si="263"/>
        <v>5.7144165039082801E-4</v>
      </c>
      <c r="O2599">
        <f t="shared" si="264"/>
        <v>7.2436346692142575E-3</v>
      </c>
    </row>
    <row r="2600" spans="1:15">
      <c r="A2600" s="2">
        <v>43306</v>
      </c>
      <c r="B2600" s="1">
        <v>84.75</v>
      </c>
      <c r="C2600" s="1">
        <v>33.759998321533203</v>
      </c>
      <c r="D2600" s="1">
        <v>53.700000762939453</v>
      </c>
      <c r="E2600" s="1">
        <v>37.139999389648438</v>
      </c>
      <c r="F2600" s="1">
        <v>17.569999694824219</v>
      </c>
      <c r="G2600" s="1">
        <v>26.469999313354489</v>
      </c>
      <c r="I2600" s="2">
        <v>43306</v>
      </c>
      <c r="J2600">
        <f t="shared" si="259"/>
        <v>5.9035482360605008E-4</v>
      </c>
      <c r="K2600">
        <f t="shared" si="260"/>
        <v>4.4628892727673073E-3</v>
      </c>
      <c r="L2600">
        <f t="shared" si="261"/>
        <v>0</v>
      </c>
      <c r="M2600">
        <f t="shared" si="262"/>
        <v>2.1586080246362048E-3</v>
      </c>
      <c r="N2600">
        <f t="shared" si="263"/>
        <v>3.4265828188518948E-3</v>
      </c>
      <c r="O2600">
        <f t="shared" si="264"/>
        <v>1.8924767947068599E-3</v>
      </c>
    </row>
    <row r="2601" spans="1:15">
      <c r="A2601" s="2">
        <v>43307</v>
      </c>
      <c r="B2601" s="1">
        <v>85</v>
      </c>
      <c r="C2601" s="1">
        <v>33.889999389648438</v>
      </c>
      <c r="D2601" s="1">
        <v>54</v>
      </c>
      <c r="E2601" s="1">
        <v>37.259998321533203</v>
      </c>
      <c r="F2601" s="1">
        <v>17.639999389648441</v>
      </c>
      <c r="G2601" s="1">
        <v>26.590000152587891</v>
      </c>
      <c r="I2601" s="2">
        <v>43307</v>
      </c>
      <c r="J2601">
        <f t="shared" si="259"/>
        <v>2.9498525073746312E-3</v>
      </c>
      <c r="K2601">
        <f t="shared" si="260"/>
        <v>3.8507427304081219E-3</v>
      </c>
      <c r="L2601">
        <f t="shared" si="261"/>
        <v>5.586577891961382E-3</v>
      </c>
      <c r="M2601">
        <f t="shared" si="262"/>
        <v>3.2309890645343254E-3</v>
      </c>
      <c r="N2601">
        <f t="shared" si="263"/>
        <v>3.9840464450800681E-3</v>
      </c>
      <c r="O2601">
        <f t="shared" si="264"/>
        <v>4.5334658989907824E-3</v>
      </c>
    </row>
    <row r="2602" spans="1:15">
      <c r="A2602" s="2">
        <v>43308</v>
      </c>
      <c r="B2602" s="1">
        <v>85.699996948242188</v>
      </c>
      <c r="C2602" s="1">
        <v>34.150001525878913</v>
      </c>
      <c r="D2602" s="1">
        <v>54.549999237060547</v>
      </c>
      <c r="E2602" s="1">
        <v>37.560001373291023</v>
      </c>
      <c r="F2602" s="1">
        <v>17.70000076293945</v>
      </c>
      <c r="G2602" s="1">
        <v>26.889999389648441</v>
      </c>
      <c r="I2602" s="2">
        <v>43308</v>
      </c>
      <c r="J2602">
        <f t="shared" si="259"/>
        <v>8.2352582146139712E-3</v>
      </c>
      <c r="K2602">
        <f t="shared" si="260"/>
        <v>7.6719427829170291E-3</v>
      </c>
      <c r="L2602">
        <f t="shared" si="261"/>
        <v>1.0185171056676793E-2</v>
      </c>
      <c r="M2602">
        <f t="shared" si="262"/>
        <v>8.0516120577612208E-3</v>
      </c>
      <c r="N2602">
        <f t="shared" si="263"/>
        <v>3.4014385128731191E-3</v>
      </c>
      <c r="O2602">
        <f t="shared" si="264"/>
        <v>1.1282408248927851E-2</v>
      </c>
    </row>
    <row r="2603" spans="1:15">
      <c r="A2603" s="2">
        <v>43311</v>
      </c>
      <c r="B2603" s="1">
        <v>85.550003051757813</v>
      </c>
      <c r="C2603" s="1">
        <v>34.009998321533203</v>
      </c>
      <c r="D2603" s="1">
        <v>54.549999237060547</v>
      </c>
      <c r="E2603" s="1">
        <v>37.619998931884773</v>
      </c>
      <c r="F2603" s="1">
        <v>17.64999961853027</v>
      </c>
      <c r="G2603" s="1">
        <v>27.04000091552734</v>
      </c>
      <c r="I2603" s="2">
        <v>43311</v>
      </c>
      <c r="J2603">
        <f t="shared" si="259"/>
        <v>-1.7502205580586263E-3</v>
      </c>
      <c r="K2603">
        <f t="shared" si="260"/>
        <v>-4.0996544096671746E-3</v>
      </c>
      <c r="L2603">
        <f t="shared" si="261"/>
        <v>0</v>
      </c>
      <c r="M2603">
        <f t="shared" si="262"/>
        <v>1.5973790308861479E-3</v>
      </c>
      <c r="N2603">
        <f t="shared" si="263"/>
        <v>-2.8249232911827268E-3</v>
      </c>
      <c r="O2603">
        <f t="shared" si="264"/>
        <v>5.5783387610132728E-3</v>
      </c>
    </row>
    <row r="2604" spans="1:15">
      <c r="A2604" s="2">
        <v>43312</v>
      </c>
      <c r="B2604" s="1">
        <v>85.550003051757813</v>
      </c>
      <c r="C2604" s="1">
        <v>34.069999694824219</v>
      </c>
      <c r="D2604" s="1">
        <v>54.450000762939453</v>
      </c>
      <c r="E2604" s="1">
        <v>37.290000915527337</v>
      </c>
      <c r="F2604" s="1">
        <v>17.79000091552734</v>
      </c>
      <c r="G2604" s="1">
        <v>27.190000534057621</v>
      </c>
      <c r="I2604" s="2">
        <v>43312</v>
      </c>
      <c r="J2604">
        <f t="shared" si="259"/>
        <v>0</v>
      </c>
      <c r="K2604">
        <f t="shared" si="260"/>
        <v>1.7642274699268701E-3</v>
      </c>
      <c r="L2604">
        <f t="shared" si="261"/>
        <v>-1.8331526218089498E-3</v>
      </c>
      <c r="M2604">
        <f t="shared" si="262"/>
        <v>-8.7718773452103091E-3</v>
      </c>
      <c r="N2604">
        <f t="shared" si="263"/>
        <v>7.9320849871343142E-3</v>
      </c>
      <c r="O2604">
        <f t="shared" si="264"/>
        <v>5.5473229826758386E-3</v>
      </c>
    </row>
    <row r="2605" spans="1:15">
      <c r="A2605" s="2">
        <v>43313</v>
      </c>
      <c r="B2605" s="1">
        <v>86.150001525878906</v>
      </c>
      <c r="C2605" s="1">
        <v>34.409999847412109</v>
      </c>
      <c r="D2605" s="1">
        <v>55.5</v>
      </c>
      <c r="E2605" s="1">
        <v>37.810001373291023</v>
      </c>
      <c r="F2605" s="1">
        <v>17.85000038146973</v>
      </c>
      <c r="G2605" s="1">
        <v>27.280000686645511</v>
      </c>
      <c r="I2605" s="2">
        <v>43313</v>
      </c>
      <c r="J2605">
        <f t="shared" si="259"/>
        <v>7.0134243450358999E-3</v>
      </c>
      <c r="K2605">
        <f t="shared" si="260"/>
        <v>9.9794586332075056E-3</v>
      </c>
      <c r="L2605">
        <f t="shared" si="261"/>
        <v>1.9283732274531253E-2</v>
      </c>
      <c r="M2605">
        <f t="shared" si="262"/>
        <v>1.3944769240999428E-2</v>
      </c>
      <c r="N2605">
        <f t="shared" si="263"/>
        <v>3.3726510879502889E-3</v>
      </c>
      <c r="O2605">
        <f t="shared" si="264"/>
        <v>3.3100460029472354E-3</v>
      </c>
    </row>
    <row r="2606" spans="1:15">
      <c r="A2606" s="2">
        <v>43314</v>
      </c>
      <c r="B2606" s="1">
        <v>84.849998474121094</v>
      </c>
      <c r="C2606" s="1">
        <v>34.180000305175781</v>
      </c>
      <c r="D2606" s="1">
        <v>54.599998474121087</v>
      </c>
      <c r="E2606" s="1">
        <v>37.299999237060547</v>
      </c>
      <c r="F2606" s="1">
        <v>17.739999771118161</v>
      </c>
      <c r="G2606" s="1">
        <v>27</v>
      </c>
      <c r="I2606" s="2">
        <v>43314</v>
      </c>
      <c r="J2606">
        <f t="shared" si="259"/>
        <v>-1.5089994529684366E-2</v>
      </c>
      <c r="K2606">
        <f t="shared" si="260"/>
        <v>-6.6840901847207016E-3</v>
      </c>
      <c r="L2606">
        <f t="shared" si="261"/>
        <v>-1.6216243709529971E-2</v>
      </c>
      <c r="M2606">
        <f t="shared" si="262"/>
        <v>-1.3488551116285896E-2</v>
      </c>
      <c r="N2606">
        <f t="shared" si="263"/>
        <v>-6.1624990476617791E-3</v>
      </c>
      <c r="O2606">
        <f t="shared" si="264"/>
        <v>-1.0263954530711623E-2</v>
      </c>
    </row>
    <row r="2607" spans="1:15">
      <c r="A2607" s="2">
        <v>43315</v>
      </c>
      <c r="B2607" s="1">
        <v>85.550003051757813</v>
      </c>
      <c r="C2607" s="1">
        <v>34.090000152587891</v>
      </c>
      <c r="D2607" s="1">
        <v>55</v>
      </c>
      <c r="E2607" s="1">
        <v>37.459999084472663</v>
      </c>
      <c r="F2607" s="1">
        <v>17.79999923706055</v>
      </c>
      <c r="G2607" s="1">
        <v>27.180000305175781</v>
      </c>
      <c r="I2607" s="2">
        <v>43315</v>
      </c>
      <c r="J2607">
        <f t="shared" si="259"/>
        <v>8.2499067793173533E-3</v>
      </c>
      <c r="K2607">
        <f t="shared" si="260"/>
        <v>-2.6331232236490691E-3</v>
      </c>
      <c r="L2607">
        <f t="shared" si="261"/>
        <v>7.326035477244623E-3</v>
      </c>
      <c r="M2607">
        <f t="shared" si="262"/>
        <v>4.2895402328358163E-3</v>
      </c>
      <c r="N2607">
        <f t="shared" si="263"/>
        <v>3.3821570866124158E-3</v>
      </c>
      <c r="O2607">
        <f t="shared" si="264"/>
        <v>6.6666779694733794E-3</v>
      </c>
    </row>
    <row r="2608" spans="1:15">
      <c r="A2608" s="2">
        <v>43318</v>
      </c>
      <c r="B2608" s="1">
        <v>85.699996948242188</v>
      </c>
      <c r="C2608" s="1">
        <v>34.279998779296882</v>
      </c>
      <c r="D2608" s="1">
        <v>55.150001525878913</v>
      </c>
      <c r="E2608" s="1">
        <v>37.319999694824219</v>
      </c>
      <c r="F2608" s="1">
        <v>17.909999847412109</v>
      </c>
      <c r="G2608" s="1">
        <v>27.430000305175781</v>
      </c>
      <c r="I2608" s="2">
        <v>43318</v>
      </c>
      <c r="J2608">
        <f t="shared" si="259"/>
        <v>1.7532892008621974E-3</v>
      </c>
      <c r="K2608">
        <f t="shared" si="260"/>
        <v>5.5734416502948598E-3</v>
      </c>
      <c r="L2608">
        <f t="shared" si="261"/>
        <v>2.7273004705256972E-3</v>
      </c>
      <c r="M2608">
        <f t="shared" si="262"/>
        <v>-3.7373036057140475E-3</v>
      </c>
      <c r="N2608">
        <f t="shared" si="263"/>
        <v>6.1798098351898683E-3</v>
      </c>
      <c r="O2608">
        <f t="shared" si="264"/>
        <v>9.1979395582417814E-3</v>
      </c>
    </row>
    <row r="2609" spans="1:15">
      <c r="A2609" s="2">
        <v>43319</v>
      </c>
      <c r="B2609" s="1">
        <v>85.5</v>
      </c>
      <c r="C2609" s="1">
        <v>34.159999847412109</v>
      </c>
      <c r="D2609" s="1">
        <v>54.349998474121087</v>
      </c>
      <c r="E2609" s="1">
        <v>37.279998779296882</v>
      </c>
      <c r="F2609" s="1">
        <v>17.89999961853027</v>
      </c>
      <c r="G2609" s="1">
        <v>27.45000076293945</v>
      </c>
      <c r="I2609" s="2">
        <v>43319</v>
      </c>
      <c r="J2609">
        <f t="shared" si="259"/>
        <v>-2.3336867603737958E-3</v>
      </c>
      <c r="K2609">
        <f t="shared" si="260"/>
        <v>-3.5005523966717606E-3</v>
      </c>
      <c r="L2609">
        <f t="shared" si="261"/>
        <v>-1.4505947953282078E-2</v>
      </c>
      <c r="M2609">
        <f t="shared" si="262"/>
        <v>-1.0718359017801448E-3</v>
      </c>
      <c r="N2609">
        <f t="shared" si="263"/>
        <v>-5.5836007632822319E-4</v>
      </c>
      <c r="O2609">
        <f t="shared" si="264"/>
        <v>7.2914537153302272E-4</v>
      </c>
    </row>
    <row r="2610" spans="1:15">
      <c r="A2610" s="2">
        <v>43320</v>
      </c>
      <c r="B2610" s="1">
        <v>86.150001525878906</v>
      </c>
      <c r="C2610" s="1">
        <v>34.459999084472663</v>
      </c>
      <c r="D2610" s="1">
        <v>54.950000762939453</v>
      </c>
      <c r="E2610" s="1">
        <v>37.650001525878913</v>
      </c>
      <c r="F2610" s="1">
        <v>17.989999771118161</v>
      </c>
      <c r="G2610" s="1">
        <v>27.60000038146973</v>
      </c>
      <c r="I2610" s="2">
        <v>43320</v>
      </c>
      <c r="J2610">
        <f t="shared" si="259"/>
        <v>7.6023570278234646E-3</v>
      </c>
      <c r="K2610">
        <f t="shared" si="260"/>
        <v>8.7821791100880613E-3</v>
      </c>
      <c r="L2610">
        <f t="shared" si="261"/>
        <v>1.1039600840174068E-2</v>
      </c>
      <c r="M2610">
        <f t="shared" si="262"/>
        <v>9.9249667032582905E-3</v>
      </c>
      <c r="N2610">
        <f t="shared" si="263"/>
        <v>5.0279415925082761E-3</v>
      </c>
      <c r="O2610">
        <f t="shared" si="264"/>
        <v>5.4644668255454725E-3</v>
      </c>
    </row>
    <row r="2611" spans="1:15">
      <c r="A2611" s="2">
        <v>43321</v>
      </c>
      <c r="B2611" s="1">
        <v>86.150001525878906</v>
      </c>
      <c r="C2611" s="1">
        <v>34.330001831054688</v>
      </c>
      <c r="D2611" s="1">
        <v>55.099998474121087</v>
      </c>
      <c r="E2611" s="1">
        <v>37.540000915527337</v>
      </c>
      <c r="F2611" s="1">
        <v>18</v>
      </c>
      <c r="G2611" s="1">
        <v>27.5</v>
      </c>
      <c r="I2611" s="2">
        <v>43321</v>
      </c>
      <c r="J2611">
        <f t="shared" si="259"/>
        <v>0</v>
      </c>
      <c r="K2611">
        <f t="shared" si="260"/>
        <v>-3.7724102400383216E-3</v>
      </c>
      <c r="L2611">
        <f t="shared" si="261"/>
        <v>2.7297126314654789E-3</v>
      </c>
      <c r="M2611">
        <f t="shared" si="262"/>
        <v>-2.921662839136069E-3</v>
      </c>
      <c r="N2611">
        <f t="shared" si="263"/>
        <v>5.5587709889214358E-4</v>
      </c>
      <c r="O2611">
        <f t="shared" si="264"/>
        <v>-3.6232021770865276E-3</v>
      </c>
    </row>
    <row r="2612" spans="1:15">
      <c r="A2612" s="2">
        <v>43322</v>
      </c>
      <c r="B2612" s="1">
        <v>85.699996948242188</v>
      </c>
      <c r="C2612" s="1">
        <v>34.189998626708977</v>
      </c>
      <c r="D2612" s="1">
        <v>54.5</v>
      </c>
      <c r="E2612" s="1">
        <v>37.389999389648438</v>
      </c>
      <c r="F2612" s="1">
        <v>18.069999694824219</v>
      </c>
      <c r="G2612" s="1">
        <v>27.530000686645511</v>
      </c>
      <c r="I2612" s="2">
        <v>43322</v>
      </c>
      <c r="J2612">
        <f t="shared" si="259"/>
        <v>-5.2235005184711487E-3</v>
      </c>
      <c r="K2612">
        <f t="shared" si="260"/>
        <v>-4.0781589536375814E-3</v>
      </c>
      <c r="L2612">
        <f t="shared" si="261"/>
        <v>-1.0889264804660367E-2</v>
      </c>
      <c r="M2612">
        <f t="shared" si="262"/>
        <v>-3.9957784288933073E-3</v>
      </c>
      <c r="N2612">
        <f t="shared" si="263"/>
        <v>3.8888719346788195E-3</v>
      </c>
      <c r="O2612">
        <f t="shared" si="264"/>
        <v>1.0909340598367768E-3</v>
      </c>
    </row>
    <row r="2613" spans="1:15">
      <c r="A2613" s="2">
        <v>43325</v>
      </c>
      <c r="B2613" s="1">
        <v>83.949996948242188</v>
      </c>
      <c r="C2613" s="1">
        <v>33.380001068115227</v>
      </c>
      <c r="D2613" s="1">
        <v>53.25</v>
      </c>
      <c r="E2613" s="1">
        <v>36.380001068115227</v>
      </c>
      <c r="F2613" s="1">
        <v>17.889999389648441</v>
      </c>
      <c r="G2613" s="1">
        <v>27.180000305175781</v>
      </c>
      <c r="I2613" s="2">
        <v>43325</v>
      </c>
      <c r="J2613">
        <f t="shared" si="259"/>
        <v>-2.0420070738822758E-2</v>
      </c>
      <c r="K2613">
        <f t="shared" si="260"/>
        <v>-2.3691067304138055E-2</v>
      </c>
      <c r="L2613">
        <f t="shared" si="261"/>
        <v>-2.2935779816513763E-2</v>
      </c>
      <c r="M2613">
        <f t="shared" si="262"/>
        <v>-2.7012525756093808E-2</v>
      </c>
      <c r="N2613">
        <f t="shared" si="263"/>
        <v>-9.9612788165865385E-3</v>
      </c>
      <c r="O2613">
        <f t="shared" si="264"/>
        <v>-1.2713417099168883E-2</v>
      </c>
    </row>
    <row r="2614" spans="1:15">
      <c r="A2614" s="2">
        <v>43326</v>
      </c>
      <c r="B2614" s="1">
        <v>84.550003051757813</v>
      </c>
      <c r="C2614" s="1">
        <v>33.630001068115227</v>
      </c>
      <c r="D2614" s="1">
        <v>53.950000762939453</v>
      </c>
      <c r="E2614" s="1">
        <v>36.409999847412109</v>
      </c>
      <c r="F2614" s="1">
        <v>17.930000305175781</v>
      </c>
      <c r="G2614" s="1">
        <v>27.379999160766602</v>
      </c>
      <c r="I2614" s="2">
        <v>43326</v>
      </c>
      <c r="J2614">
        <f t="shared" si="259"/>
        <v>7.1471843398106093E-3</v>
      </c>
      <c r="K2614">
        <f t="shared" si="260"/>
        <v>7.4895144397943555E-3</v>
      </c>
      <c r="L2614">
        <f t="shared" si="261"/>
        <v>1.3145554233604754E-2</v>
      </c>
      <c r="M2614">
        <f t="shared" si="262"/>
        <v>8.245953385409364E-4</v>
      </c>
      <c r="N2614">
        <f t="shared" si="263"/>
        <v>2.2359372214671865E-3</v>
      </c>
      <c r="O2614">
        <f t="shared" si="264"/>
        <v>7.3583095417675661E-3</v>
      </c>
    </row>
    <row r="2615" spans="1:15">
      <c r="A2615" s="2">
        <v>43327</v>
      </c>
      <c r="B2615" s="1">
        <v>83.75</v>
      </c>
      <c r="C2615" s="1">
        <v>33.259998321533203</v>
      </c>
      <c r="D2615" s="1">
        <v>53.25</v>
      </c>
      <c r="E2615" s="1">
        <v>36.040000915527337</v>
      </c>
      <c r="F2615" s="1">
        <v>17.860000610351559</v>
      </c>
      <c r="G2615" s="1">
        <v>27.10000038146973</v>
      </c>
      <c r="I2615" s="2">
        <v>43327</v>
      </c>
      <c r="J2615">
        <f t="shared" si="259"/>
        <v>-9.4618926420154664E-3</v>
      </c>
      <c r="K2615">
        <f t="shared" si="260"/>
        <v>-1.1002162796028741E-2</v>
      </c>
      <c r="L2615">
        <f t="shared" si="261"/>
        <v>-1.2974990788513822E-2</v>
      </c>
      <c r="M2615">
        <f t="shared" si="262"/>
        <v>-1.0162014101493354E-2</v>
      </c>
      <c r="N2615">
        <f t="shared" si="263"/>
        <v>-3.90405430188508E-3</v>
      </c>
      <c r="O2615">
        <f t="shared" si="264"/>
        <v>-1.0226398388575841E-2</v>
      </c>
    </row>
    <row r="2616" spans="1:15">
      <c r="A2616" s="2">
        <v>43328</v>
      </c>
      <c r="B2616" s="1">
        <v>83.800003051757813</v>
      </c>
      <c r="C2616" s="1">
        <v>33.340000152587891</v>
      </c>
      <c r="D2616" s="1">
        <v>53</v>
      </c>
      <c r="E2616" s="1">
        <v>35.990001678466797</v>
      </c>
      <c r="F2616" s="1">
        <v>17.75</v>
      </c>
      <c r="G2616" s="1">
        <v>27.090000152587891</v>
      </c>
      <c r="I2616" s="2">
        <v>43328</v>
      </c>
      <c r="J2616">
        <f t="shared" si="259"/>
        <v>5.9705136427238811E-4</v>
      </c>
      <c r="K2616">
        <f t="shared" si="260"/>
        <v>2.4053468157541271E-3</v>
      </c>
      <c r="L2616">
        <f t="shared" si="261"/>
        <v>-4.6948356807511738E-3</v>
      </c>
      <c r="M2616">
        <f t="shared" si="262"/>
        <v>-1.3873261873031276E-3</v>
      </c>
      <c r="N2616">
        <f t="shared" si="263"/>
        <v>-6.1590485214095226E-3</v>
      </c>
      <c r="O2616">
        <f t="shared" si="264"/>
        <v>-3.6901213066688313E-4</v>
      </c>
    </row>
    <row r="2617" spans="1:15">
      <c r="A2617" s="2">
        <v>43329</v>
      </c>
      <c r="B2617" s="1">
        <v>83.650001525878906</v>
      </c>
      <c r="C2617" s="1">
        <v>33.290000915527337</v>
      </c>
      <c r="D2617" s="1">
        <v>52.900001525878913</v>
      </c>
      <c r="E2617" s="1">
        <v>36.090000152587891</v>
      </c>
      <c r="F2617" s="1">
        <v>17.85000038146973</v>
      </c>
      <c r="G2617" s="1">
        <v>27.120000839233398</v>
      </c>
      <c r="I2617" s="2">
        <v>43329</v>
      </c>
      <c r="J2617">
        <f t="shared" si="259"/>
        <v>-1.7899942770438809E-3</v>
      </c>
      <c r="K2617">
        <f t="shared" si="260"/>
        <v>-1.4996771695177386E-3</v>
      </c>
      <c r="L2617">
        <f t="shared" si="261"/>
        <v>-1.8867636626620121E-3</v>
      </c>
      <c r="M2617">
        <f t="shared" si="262"/>
        <v>2.7785070702267822E-3</v>
      </c>
      <c r="N2617">
        <f t="shared" si="263"/>
        <v>5.6338243081538097E-3</v>
      </c>
      <c r="O2617">
        <f t="shared" si="264"/>
        <v>1.1074450526587342E-3</v>
      </c>
    </row>
    <row r="2618" spans="1:15">
      <c r="A2618" s="2">
        <v>43332</v>
      </c>
      <c r="B2618" s="1">
        <v>83.949996948242188</v>
      </c>
      <c r="C2618" s="1">
        <v>32.930000305175781</v>
      </c>
      <c r="D2618" s="1">
        <v>52.950000762939453</v>
      </c>
      <c r="E2618" s="1">
        <v>35.970001220703118</v>
      </c>
      <c r="F2618" s="1">
        <v>17.89999961853027</v>
      </c>
      <c r="G2618" s="1">
        <v>27.190000534057621</v>
      </c>
      <c r="I2618" s="2">
        <v>43332</v>
      </c>
      <c r="J2618">
        <f t="shared" si="259"/>
        <v>3.5863169980991727E-3</v>
      </c>
      <c r="K2618">
        <f t="shared" si="260"/>
        <v>-1.0814076312735744E-2</v>
      </c>
      <c r="L2618">
        <f t="shared" si="261"/>
        <v>9.4516513456204573E-4</v>
      </c>
      <c r="M2618">
        <f t="shared" si="262"/>
        <v>-3.324991171444149E-3</v>
      </c>
      <c r="N2618">
        <f t="shared" si="263"/>
        <v>2.8010776466113971E-3</v>
      </c>
      <c r="O2618">
        <f t="shared" si="264"/>
        <v>2.5811096112857267E-3</v>
      </c>
    </row>
    <row r="2619" spans="1:15">
      <c r="A2619" s="2">
        <v>43333</v>
      </c>
      <c r="B2619" s="1">
        <v>84.550003051757813</v>
      </c>
      <c r="C2619" s="1">
        <v>33.330001831054688</v>
      </c>
      <c r="D2619" s="1">
        <v>53.299999237060547</v>
      </c>
      <c r="E2619" s="1">
        <v>36.139999389648438</v>
      </c>
      <c r="F2619" s="1">
        <v>18.010000228881839</v>
      </c>
      <c r="G2619" s="1">
        <v>27.229999542236332</v>
      </c>
      <c r="I2619" s="2">
        <v>43333</v>
      </c>
      <c r="J2619">
        <f t="shared" si="259"/>
        <v>7.1471843398106093E-3</v>
      </c>
      <c r="K2619">
        <f t="shared" si="260"/>
        <v>1.2147024663587261E-2</v>
      </c>
      <c r="L2619">
        <f t="shared" si="261"/>
        <v>6.609980530275332E-3</v>
      </c>
      <c r="M2619">
        <f t="shared" si="262"/>
        <v>4.7261096240239879E-3</v>
      </c>
      <c r="N2619">
        <f t="shared" si="263"/>
        <v>6.1452856254642484E-3</v>
      </c>
      <c r="O2619">
        <f t="shared" si="264"/>
        <v>1.4710925852542381E-3</v>
      </c>
    </row>
    <row r="2620" spans="1:15">
      <c r="A2620" s="2">
        <v>43334</v>
      </c>
      <c r="B2620" s="1">
        <v>84.650001525878906</v>
      </c>
      <c r="C2620" s="1">
        <v>33.430000305175781</v>
      </c>
      <c r="D2620" s="1">
        <v>53.549999237060547</v>
      </c>
      <c r="E2620" s="1">
        <v>36.270000457763672</v>
      </c>
      <c r="F2620" s="1">
        <v>18.10000038146973</v>
      </c>
      <c r="G2620" s="1">
        <v>27.29000091552734</v>
      </c>
      <c r="I2620" s="2">
        <v>43334</v>
      </c>
      <c r="J2620">
        <f t="shared" si="259"/>
        <v>1.1827140214279953E-3</v>
      </c>
      <c r="K2620">
        <f t="shared" si="260"/>
        <v>3.0002540842323567E-3</v>
      </c>
      <c r="L2620">
        <f t="shared" si="261"/>
        <v>4.6904315868389361E-3</v>
      </c>
      <c r="M2620">
        <f t="shared" si="262"/>
        <v>3.5971519178406661E-3</v>
      </c>
      <c r="N2620">
        <f t="shared" si="263"/>
        <v>4.9972321734655708E-3</v>
      </c>
      <c r="O2620">
        <f t="shared" si="264"/>
        <v>2.2035025449758327E-3</v>
      </c>
    </row>
    <row r="2621" spans="1:15">
      <c r="A2621" s="2">
        <v>43335</v>
      </c>
      <c r="B2621" s="1">
        <v>85.050003051757813</v>
      </c>
      <c r="C2621" s="1">
        <v>33.419998168945313</v>
      </c>
      <c r="D2621" s="1">
        <v>53.799999237060547</v>
      </c>
      <c r="E2621" s="1">
        <v>36.159999847412109</v>
      </c>
      <c r="F2621" s="1">
        <v>18.110000610351559</v>
      </c>
      <c r="G2621" s="1">
        <v>27.29999923706055</v>
      </c>
      <c r="I2621" s="2">
        <v>43335</v>
      </c>
      <c r="J2621">
        <f t="shared" si="259"/>
        <v>4.7253575743482906E-3</v>
      </c>
      <c r="K2621">
        <f t="shared" si="260"/>
        <v>-2.9919641457257706E-4</v>
      </c>
      <c r="L2621">
        <f t="shared" si="261"/>
        <v>4.6685341468124912E-3</v>
      </c>
      <c r="M2621">
        <f t="shared" si="262"/>
        <v>-3.032826274145156E-3</v>
      </c>
      <c r="N2621">
        <f t="shared" si="263"/>
        <v>5.5249882160592577E-4</v>
      </c>
      <c r="O2621">
        <f t="shared" si="264"/>
        <v>3.6637307430508116E-4</v>
      </c>
    </row>
    <row r="2622" spans="1:15">
      <c r="A2622" s="2">
        <v>43336</v>
      </c>
      <c r="B2622" s="1">
        <v>84.800003051757813</v>
      </c>
      <c r="C2622" s="1">
        <v>33.299999237060547</v>
      </c>
      <c r="D2622" s="1">
        <v>53.900001525878913</v>
      </c>
      <c r="E2622" s="1">
        <v>36.159999847412109</v>
      </c>
      <c r="F2622" s="1">
        <v>18.120000839233398</v>
      </c>
      <c r="G2622" s="1">
        <v>27.20000076293945</v>
      </c>
      <c r="I2622" s="2">
        <v>43336</v>
      </c>
      <c r="J2622">
        <f t="shared" si="259"/>
        <v>-2.9394472784187984E-3</v>
      </c>
      <c r="K2622">
        <f t="shared" si="260"/>
        <v>-3.5906325092582318E-3</v>
      </c>
      <c r="L2622">
        <f t="shared" si="261"/>
        <v>1.8587786289312644E-3</v>
      </c>
      <c r="M2622">
        <f t="shared" si="262"/>
        <v>0</v>
      </c>
      <c r="N2622">
        <f t="shared" si="263"/>
        <v>5.5219373521850823E-4</v>
      </c>
      <c r="O2622">
        <f t="shared" si="264"/>
        <v>-3.6629478723702669E-3</v>
      </c>
    </row>
    <row r="2623" spans="1:15">
      <c r="A2623" s="2">
        <v>43339</v>
      </c>
      <c r="B2623" s="1">
        <v>85.550003051757813</v>
      </c>
      <c r="C2623" s="1">
        <v>33.5</v>
      </c>
      <c r="D2623" s="1">
        <v>54.349998474121087</v>
      </c>
      <c r="E2623" s="1">
        <v>36.569999694824219</v>
      </c>
      <c r="F2623" s="1">
        <v>18.190000534057621</v>
      </c>
      <c r="G2623" s="1">
        <v>27.35000038146973</v>
      </c>
      <c r="I2623" s="2">
        <v>43339</v>
      </c>
      <c r="J2623">
        <f t="shared" si="259"/>
        <v>8.8443393043539913E-3</v>
      </c>
      <c r="K2623">
        <f t="shared" si="260"/>
        <v>6.0060290547053951E-3</v>
      </c>
      <c r="L2623">
        <f t="shared" si="261"/>
        <v>8.348737207848074E-3</v>
      </c>
      <c r="M2623">
        <f t="shared" si="262"/>
        <v>1.1338491403269521E-2</v>
      </c>
      <c r="N2623">
        <f t="shared" si="263"/>
        <v>3.8631176369848213E-3</v>
      </c>
      <c r="O2623">
        <f t="shared" si="264"/>
        <v>5.5146917030479666E-3</v>
      </c>
    </row>
    <row r="2624" spans="1:15">
      <c r="A2624" s="2">
        <v>43340</v>
      </c>
      <c r="B2624" s="1">
        <v>86.25</v>
      </c>
      <c r="C2624" s="1">
        <v>33.930000305175781</v>
      </c>
      <c r="D2624" s="1">
        <v>54.950000762939453</v>
      </c>
      <c r="E2624" s="1">
        <v>37.080001831054688</v>
      </c>
      <c r="F2624" s="1">
        <v>18.219999313354489</v>
      </c>
      <c r="G2624" s="1">
        <v>27.559999465942379</v>
      </c>
      <c r="I2624" s="2">
        <v>43340</v>
      </c>
      <c r="J2624">
        <f t="shared" si="259"/>
        <v>8.1823135391203769E-3</v>
      </c>
      <c r="K2624">
        <f t="shared" si="260"/>
        <v>1.2835830005247201E-2</v>
      </c>
      <c r="L2624">
        <f t="shared" si="261"/>
        <v>1.1039600840174068E-2</v>
      </c>
      <c r="M2624">
        <f t="shared" si="262"/>
        <v>1.3945915791261266E-2</v>
      </c>
      <c r="N2624">
        <f t="shared" si="263"/>
        <v>1.6491906770810911E-3</v>
      </c>
      <c r="O2624">
        <f t="shared" si="264"/>
        <v>7.6782113909924649E-3</v>
      </c>
    </row>
    <row r="2625" spans="1:15">
      <c r="A2625" s="2">
        <v>43341</v>
      </c>
      <c r="B2625" s="1">
        <v>87.25</v>
      </c>
      <c r="C2625" s="1">
        <v>34.189998626708977</v>
      </c>
      <c r="D2625" s="1">
        <v>55.849998474121087</v>
      </c>
      <c r="E2625" s="1">
        <v>37.740001678466797</v>
      </c>
      <c r="F2625" s="1">
        <v>18.20999908447266</v>
      </c>
      <c r="G2625" s="1">
        <v>27.610000610351559</v>
      </c>
      <c r="I2625" s="2">
        <v>43341</v>
      </c>
      <c r="J2625">
        <f t="shared" si="259"/>
        <v>1.1594202898550725E-2</v>
      </c>
      <c r="K2625">
        <f t="shared" si="260"/>
        <v>7.6627857116032833E-3</v>
      </c>
      <c r="L2625">
        <f t="shared" si="261"/>
        <v>1.6378484052517597E-2</v>
      </c>
      <c r="M2625">
        <f t="shared" si="262"/>
        <v>1.7799347756756477E-2</v>
      </c>
      <c r="N2625">
        <f t="shared" si="263"/>
        <v>-5.4886000322179412E-4</v>
      </c>
      <c r="O2625">
        <f t="shared" si="264"/>
        <v>1.8142650717743751E-3</v>
      </c>
    </row>
    <row r="2626" spans="1:15">
      <c r="A2626" s="2">
        <v>43342</v>
      </c>
      <c r="B2626" s="1">
        <v>87.550003051757813</v>
      </c>
      <c r="C2626" s="1">
        <v>34.130001068115227</v>
      </c>
      <c r="D2626" s="1">
        <v>56.5</v>
      </c>
      <c r="E2626" s="1">
        <v>37.909999847412109</v>
      </c>
      <c r="F2626" s="1">
        <v>18.190000534057621</v>
      </c>
      <c r="G2626" s="1">
        <v>27.70000076293945</v>
      </c>
      <c r="I2626" s="2">
        <v>43342</v>
      </c>
      <c r="J2626">
        <f t="shared" si="259"/>
        <v>3.4384303926396848E-3</v>
      </c>
      <c r="K2626">
        <f t="shared" si="260"/>
        <v>-1.754827756760433E-3</v>
      </c>
      <c r="L2626">
        <f t="shared" si="261"/>
        <v>1.1638344559312765E-2</v>
      </c>
      <c r="M2626">
        <f t="shared" si="262"/>
        <v>4.504455786558904E-3</v>
      </c>
      <c r="N2626">
        <f t="shared" si="263"/>
        <v>-1.0982180900871912E-3</v>
      </c>
      <c r="O2626">
        <f t="shared" si="264"/>
        <v>3.2596939731376795E-3</v>
      </c>
    </row>
    <row r="2627" spans="1:15">
      <c r="A2627" s="2">
        <v>43343</v>
      </c>
      <c r="B2627" s="1">
        <v>86.949996948242188</v>
      </c>
      <c r="C2627" s="1">
        <v>34.080001831054688</v>
      </c>
      <c r="D2627" s="1">
        <v>55.549999237060547</v>
      </c>
      <c r="E2627" s="1">
        <v>37.340000152587891</v>
      </c>
      <c r="F2627" s="1">
        <v>18.270000457763668</v>
      </c>
      <c r="G2627" s="1">
        <v>27.780000686645511</v>
      </c>
      <c r="I2627" s="2">
        <v>43343</v>
      </c>
      <c r="J2627">
        <f t="shared" si="259"/>
        <v>-6.8532962033240981E-3</v>
      </c>
      <c r="K2627">
        <f t="shared" si="260"/>
        <v>-1.4649644153468787E-3</v>
      </c>
      <c r="L2627">
        <f t="shared" si="261"/>
        <v>-1.6814172795388552E-2</v>
      </c>
      <c r="M2627">
        <f t="shared" si="262"/>
        <v>-1.503560266732972E-2</v>
      </c>
      <c r="N2627">
        <f t="shared" si="263"/>
        <v>4.398016567193695E-3</v>
      </c>
      <c r="O2627">
        <f t="shared" si="264"/>
        <v>2.8880838087591595E-3</v>
      </c>
    </row>
    <row r="2628" spans="1:15">
      <c r="A2628" s="2">
        <v>43346</v>
      </c>
      <c r="B2628" s="1">
        <v>86.449996948242188</v>
      </c>
      <c r="C2628" s="1">
        <v>33.720001220703118</v>
      </c>
      <c r="D2628" s="1">
        <v>55.549999237060547</v>
      </c>
      <c r="E2628" s="1">
        <v>37.380001068115227</v>
      </c>
      <c r="F2628" s="1">
        <v>18.229999542236332</v>
      </c>
      <c r="G2628" s="1">
        <v>27.629999160766602</v>
      </c>
      <c r="I2628" s="2">
        <v>43346</v>
      </c>
      <c r="J2628">
        <f t="shared" ref="J2628:J2691" si="265">(B2628-B2627)/B2627</f>
        <v>-5.7504314841739417E-3</v>
      </c>
      <c r="K2628">
        <f t="shared" ref="K2628:K2691" si="266">(C2628-C2627)/C2627</f>
        <v>-1.0563397623515576E-2</v>
      </c>
      <c r="L2628">
        <f t="shared" ref="L2628:L2691" si="267">(D2628-D2627)/D2627</f>
        <v>0</v>
      </c>
      <c r="M2628">
        <f t="shared" ref="M2628:M2691" si="268">(E2628-E2627)/E2627</f>
        <v>1.0712617933549831E-3</v>
      </c>
      <c r="N2628">
        <f t="shared" ref="N2628:N2691" si="269">(F2628-F2627)/F2627</f>
        <v>-2.1894315558343967E-3</v>
      </c>
      <c r="O2628">
        <f t="shared" ref="O2628:O2691" si="270">(G2628-G2627)/G2627</f>
        <v>-5.3996228283399216E-3</v>
      </c>
    </row>
    <row r="2629" spans="1:15">
      <c r="A2629" s="2">
        <v>43347</v>
      </c>
      <c r="B2629" s="1">
        <v>87</v>
      </c>
      <c r="C2629" s="1">
        <v>33.75</v>
      </c>
      <c r="D2629" s="1">
        <v>55.599998474121087</v>
      </c>
      <c r="E2629" s="1">
        <v>37.159999847412109</v>
      </c>
      <c r="F2629" s="1">
        <v>18.29999923706055</v>
      </c>
      <c r="G2629" s="1">
        <v>27.629999160766602</v>
      </c>
      <c r="I2629" s="2">
        <v>43347</v>
      </c>
      <c r="J2629">
        <f t="shared" si="265"/>
        <v>6.3620945190674856E-3</v>
      </c>
      <c r="K2629">
        <f t="shared" si="266"/>
        <v>8.8964348193628512E-4</v>
      </c>
      <c r="L2629">
        <f t="shared" si="267"/>
        <v>9.0007628707909051E-4</v>
      </c>
      <c r="M2629">
        <f t="shared" si="268"/>
        <v>-5.8855327559307309E-3</v>
      </c>
      <c r="N2629">
        <f t="shared" si="269"/>
        <v>3.8398078212804861E-3</v>
      </c>
      <c r="O2629">
        <f t="shared" si="270"/>
        <v>0</v>
      </c>
    </row>
    <row r="2630" spans="1:15">
      <c r="A2630" s="2">
        <v>43348</v>
      </c>
      <c r="B2630" s="1">
        <v>87</v>
      </c>
      <c r="C2630" s="1">
        <v>33.590000152587891</v>
      </c>
      <c r="D2630" s="1">
        <v>56.299999237060547</v>
      </c>
      <c r="E2630" s="1">
        <v>37.650001525878913</v>
      </c>
      <c r="F2630" s="1">
        <v>18.170000076293949</v>
      </c>
      <c r="G2630" s="1">
        <v>27.530000686645511</v>
      </c>
      <c r="I2630" s="2">
        <v>43348</v>
      </c>
      <c r="J2630">
        <f t="shared" si="265"/>
        <v>0</v>
      </c>
      <c r="K2630">
        <f t="shared" si="266"/>
        <v>-4.7407362196180552E-3</v>
      </c>
      <c r="L2630">
        <f t="shared" si="267"/>
        <v>1.2589942125003372E-2</v>
      </c>
      <c r="M2630">
        <f t="shared" si="268"/>
        <v>1.318626696660034E-2</v>
      </c>
      <c r="N2630">
        <f t="shared" si="269"/>
        <v>-7.1037795730248769E-3</v>
      </c>
      <c r="O2630">
        <f t="shared" si="270"/>
        <v>-3.619199318076118E-3</v>
      </c>
    </row>
    <row r="2631" spans="1:15">
      <c r="A2631" s="2">
        <v>43349</v>
      </c>
      <c r="B2631" s="1">
        <v>86.5</v>
      </c>
      <c r="C2631" s="1">
        <v>33.490001678466797</v>
      </c>
      <c r="D2631" s="1">
        <v>56.150001525878913</v>
      </c>
      <c r="E2631" s="1">
        <v>37.340000152587891</v>
      </c>
      <c r="F2631" s="1">
        <v>18.129999160766602</v>
      </c>
      <c r="G2631" s="1">
        <v>27.45000076293945</v>
      </c>
      <c r="I2631" s="2">
        <v>43349</v>
      </c>
      <c r="J2631">
        <f t="shared" si="265"/>
        <v>-5.7471264367816091E-3</v>
      </c>
      <c r="K2631">
        <f t="shared" si="266"/>
        <v>-2.9770310707601922E-3</v>
      </c>
      <c r="L2631">
        <f t="shared" si="267"/>
        <v>-2.6642577835577423E-3</v>
      </c>
      <c r="M2631">
        <f t="shared" si="268"/>
        <v>-8.2337678812029209E-3</v>
      </c>
      <c r="N2631">
        <f t="shared" si="269"/>
        <v>-2.2014813076162688E-3</v>
      </c>
      <c r="O2631">
        <f t="shared" si="270"/>
        <v>-2.9059179698774523E-3</v>
      </c>
    </row>
    <row r="2632" spans="1:15">
      <c r="A2632" s="2">
        <v>43350</v>
      </c>
      <c r="B2632" s="1">
        <v>86.400001525878906</v>
      </c>
      <c r="C2632" s="1">
        <v>32.919998168945313</v>
      </c>
      <c r="D2632" s="1">
        <v>56</v>
      </c>
      <c r="E2632" s="1">
        <v>37.009998321533203</v>
      </c>
      <c r="F2632" s="1">
        <v>18.069999694824219</v>
      </c>
      <c r="G2632" s="1">
        <v>27.190000534057621</v>
      </c>
      <c r="I2632" s="2">
        <v>43350</v>
      </c>
      <c r="J2632">
        <f t="shared" si="265"/>
        <v>-1.1560517239432803E-3</v>
      </c>
      <c r="K2632">
        <f t="shared" si="266"/>
        <v>-1.702010991202732E-2</v>
      </c>
      <c r="L2632">
        <f t="shared" si="267"/>
        <v>-2.6714429528515563E-3</v>
      </c>
      <c r="M2632">
        <f t="shared" si="268"/>
        <v>-8.8377565534588347E-3</v>
      </c>
      <c r="N2632">
        <f t="shared" si="269"/>
        <v>-3.3094025769301702E-3</v>
      </c>
      <c r="O2632">
        <f t="shared" si="270"/>
        <v>-9.4717749236953759E-3</v>
      </c>
    </row>
    <row r="2633" spans="1:15">
      <c r="A2633" s="2">
        <v>43353</v>
      </c>
      <c r="B2633" s="1">
        <v>86</v>
      </c>
      <c r="C2633" s="1">
        <v>32.310001373291023</v>
      </c>
      <c r="D2633" s="1">
        <v>55.5</v>
      </c>
      <c r="E2633" s="1">
        <v>36.529998779296882</v>
      </c>
      <c r="F2633" s="1">
        <v>18.10000038146973</v>
      </c>
      <c r="G2633" s="1">
        <v>26.670000076293949</v>
      </c>
      <c r="I2633" s="2">
        <v>43353</v>
      </c>
      <c r="J2633">
        <f t="shared" si="265"/>
        <v>-4.6296472085026064E-3</v>
      </c>
      <c r="K2633">
        <f t="shared" si="266"/>
        <v>-1.8529672830593379E-2</v>
      </c>
      <c r="L2633">
        <f t="shared" si="267"/>
        <v>-8.9285714285714281E-3</v>
      </c>
      <c r="M2633">
        <f t="shared" si="268"/>
        <v>-1.2969455930967905E-2</v>
      </c>
      <c r="N2633">
        <f t="shared" si="269"/>
        <v>1.66024832054117E-3</v>
      </c>
      <c r="O2633">
        <f t="shared" si="270"/>
        <v>-1.9124694650606212E-2</v>
      </c>
    </row>
    <row r="2634" spans="1:15">
      <c r="A2634" s="2">
        <v>43354</v>
      </c>
      <c r="B2634" s="1">
        <v>85.650001525878906</v>
      </c>
      <c r="C2634" s="1">
        <v>32.650001525878913</v>
      </c>
      <c r="D2634" s="1">
        <v>55.349998474121087</v>
      </c>
      <c r="E2634" s="1">
        <v>36.380001068115227</v>
      </c>
      <c r="F2634" s="1">
        <v>18.10000038146973</v>
      </c>
      <c r="G2634" s="1">
        <v>26.780000686645511</v>
      </c>
      <c r="I2634" s="2">
        <v>43354</v>
      </c>
      <c r="J2634">
        <f t="shared" si="265"/>
        <v>-4.0697496990824856E-3</v>
      </c>
      <c r="K2634">
        <f t="shared" si="266"/>
        <v>1.0523062152171582E-2</v>
      </c>
      <c r="L2634">
        <f t="shared" si="267"/>
        <v>-2.7027301960164569E-3</v>
      </c>
      <c r="M2634">
        <f t="shared" si="268"/>
        <v>-4.1061515519859523E-3</v>
      </c>
      <c r="N2634">
        <f t="shared" si="269"/>
        <v>0</v>
      </c>
      <c r="O2634">
        <f t="shared" si="270"/>
        <v>4.1245073129691622E-3</v>
      </c>
    </row>
    <row r="2635" spans="1:15">
      <c r="A2635" s="2">
        <v>43355</v>
      </c>
      <c r="B2635" s="1">
        <v>85.550003051757813</v>
      </c>
      <c r="C2635" s="1">
        <v>35.400001525878913</v>
      </c>
      <c r="D2635" s="1">
        <v>54.75</v>
      </c>
      <c r="E2635" s="1">
        <v>36.220001220703118</v>
      </c>
      <c r="F2635" s="1">
        <v>18.079999923706051</v>
      </c>
      <c r="G2635" s="1">
        <v>26.739999771118161</v>
      </c>
      <c r="I2635" s="2">
        <v>43355</v>
      </c>
      <c r="J2635">
        <f t="shared" si="265"/>
        <v>-1.1675244873274111E-3</v>
      </c>
      <c r="K2635">
        <f t="shared" si="266"/>
        <v>8.4226642311802227E-2</v>
      </c>
      <c r="L2635">
        <f t="shared" si="267"/>
        <v>-1.0840081132100051E-2</v>
      </c>
      <c r="M2635">
        <f t="shared" si="268"/>
        <v>-4.398016567194088E-3</v>
      </c>
      <c r="N2635">
        <f t="shared" si="269"/>
        <v>-1.1049976432130292E-3</v>
      </c>
      <c r="O2635">
        <f t="shared" si="270"/>
        <v>-1.4936861277713958E-3</v>
      </c>
    </row>
    <row r="2636" spans="1:15">
      <c r="A2636" s="2">
        <v>43356</v>
      </c>
      <c r="B2636" s="1">
        <v>84.949996948242188</v>
      </c>
      <c r="C2636" s="1">
        <v>32.5</v>
      </c>
      <c r="D2636" s="1">
        <v>54.5</v>
      </c>
      <c r="E2636" s="1">
        <v>35.909999847412109</v>
      </c>
      <c r="F2636" s="1">
        <v>18.04999923706055</v>
      </c>
      <c r="G2636" s="1">
        <v>26.920000076293949</v>
      </c>
      <c r="I2636" s="2">
        <v>43356</v>
      </c>
      <c r="J2636">
        <f t="shared" si="265"/>
        <v>-7.0135135255649361E-3</v>
      </c>
      <c r="K2636">
        <f t="shared" si="266"/>
        <v>-8.1920943527612228E-2</v>
      </c>
      <c r="L2636">
        <f t="shared" si="267"/>
        <v>-4.5662100456621002E-3</v>
      </c>
      <c r="M2636">
        <f t="shared" si="268"/>
        <v>-8.5588449156046333E-3</v>
      </c>
      <c r="N2636">
        <f t="shared" si="269"/>
        <v>-1.6593300205806165E-3</v>
      </c>
      <c r="O2636">
        <f t="shared" si="270"/>
        <v>6.7314998772066729E-3</v>
      </c>
    </row>
    <row r="2637" spans="1:15">
      <c r="A2637" s="2">
        <v>43357</v>
      </c>
      <c r="B2637" s="1">
        <v>86.5</v>
      </c>
      <c r="C2637" s="1">
        <v>32.919998168945313</v>
      </c>
      <c r="D2637" s="1">
        <v>55.75</v>
      </c>
      <c r="E2637" s="1">
        <v>36.520000457763672</v>
      </c>
      <c r="F2637" s="1">
        <v>18.159999847412109</v>
      </c>
      <c r="G2637" s="1">
        <v>27.39999961853027</v>
      </c>
      <c r="I2637" s="2">
        <v>43357</v>
      </c>
      <c r="J2637">
        <f t="shared" si="265"/>
        <v>1.8246063654389404E-2</v>
      </c>
      <c r="K2637">
        <f t="shared" si="266"/>
        <v>1.2923020582932692E-2</v>
      </c>
      <c r="L2637">
        <f t="shared" si="267"/>
        <v>2.2935779816513763E-2</v>
      </c>
      <c r="M2637">
        <f t="shared" si="268"/>
        <v>1.6986928792636094E-2</v>
      </c>
      <c r="N2637">
        <f t="shared" si="269"/>
        <v>6.0942168975666169E-3</v>
      </c>
      <c r="O2637">
        <f t="shared" si="270"/>
        <v>1.7830592157353446E-2</v>
      </c>
    </row>
    <row r="2638" spans="1:15">
      <c r="A2638" s="2">
        <v>43360</v>
      </c>
      <c r="B2638" s="1">
        <v>85.849998474121094</v>
      </c>
      <c r="C2638" s="1">
        <v>32.720001220703118</v>
      </c>
      <c r="D2638" s="1">
        <v>55.400001525878913</v>
      </c>
      <c r="E2638" s="1">
        <v>36.479999542236328</v>
      </c>
      <c r="F2638" s="1">
        <v>18.239999771118161</v>
      </c>
      <c r="G2638" s="1">
        <v>27.45999908447266</v>
      </c>
      <c r="I2638" s="2">
        <v>43360</v>
      </c>
      <c r="J2638">
        <f t="shared" si="265"/>
        <v>-7.5144685072705926E-3</v>
      </c>
      <c r="K2638">
        <f t="shared" si="266"/>
        <v>-6.0752417790490443E-3</v>
      </c>
      <c r="L2638">
        <f t="shared" si="267"/>
        <v>-6.277999535804245E-3</v>
      </c>
      <c r="M2638">
        <f t="shared" si="268"/>
        <v>-1.0953153073917905E-3</v>
      </c>
      <c r="N2638">
        <f t="shared" si="269"/>
        <v>4.4052821794187142E-3</v>
      </c>
      <c r="O2638">
        <f t="shared" si="270"/>
        <v>2.1897615612305717E-3</v>
      </c>
    </row>
    <row r="2639" spans="1:15">
      <c r="A2639" s="2">
        <v>43361</v>
      </c>
      <c r="B2639" s="1">
        <v>85.400001525878906</v>
      </c>
      <c r="C2639" s="1">
        <v>32.75</v>
      </c>
      <c r="D2639" s="1">
        <v>54.75</v>
      </c>
      <c r="E2639" s="1">
        <v>36.009998321533203</v>
      </c>
      <c r="F2639" s="1">
        <v>18.25</v>
      </c>
      <c r="G2639" s="1">
        <v>27.39999961853027</v>
      </c>
      <c r="I2639" s="2">
        <v>43361</v>
      </c>
      <c r="J2639">
        <f t="shared" si="265"/>
        <v>-5.2416651862589852E-3</v>
      </c>
      <c r="K2639">
        <f t="shared" si="266"/>
        <v>9.1683307389062087E-4</v>
      </c>
      <c r="L2639">
        <f t="shared" si="267"/>
        <v>-1.1732879205342245E-2</v>
      </c>
      <c r="M2639">
        <f t="shared" si="268"/>
        <v>-1.288380555375173E-2</v>
      </c>
      <c r="N2639">
        <f t="shared" si="269"/>
        <v>5.4825816926128449E-4</v>
      </c>
      <c r="O2639">
        <f t="shared" si="270"/>
        <v>-2.1849769826218532E-3</v>
      </c>
    </row>
    <row r="2640" spans="1:15">
      <c r="A2640" s="2">
        <v>43362</v>
      </c>
      <c r="B2640" s="1">
        <v>86.150001525878906</v>
      </c>
      <c r="C2640" s="1">
        <v>32.950000762939453</v>
      </c>
      <c r="D2640" s="1">
        <v>55.200000762939453</v>
      </c>
      <c r="E2640" s="1">
        <v>36.259998321533203</v>
      </c>
      <c r="F2640" s="1">
        <v>18.29999923706055</v>
      </c>
      <c r="G2640" s="1">
        <v>27.409999847412109</v>
      </c>
      <c r="I2640" s="2">
        <v>43362</v>
      </c>
      <c r="J2640">
        <f t="shared" si="265"/>
        <v>8.7822012482368199E-3</v>
      </c>
      <c r="K2640">
        <f t="shared" si="266"/>
        <v>6.1068935248687981E-3</v>
      </c>
      <c r="L2640">
        <f t="shared" si="267"/>
        <v>8.2191920171589619E-3</v>
      </c>
      <c r="M2640">
        <f t="shared" si="268"/>
        <v>6.9425162913852563E-3</v>
      </c>
      <c r="N2640">
        <f t="shared" si="269"/>
        <v>2.7396842224959137E-3</v>
      </c>
      <c r="O2640">
        <f t="shared" si="270"/>
        <v>3.6497186208267181E-4</v>
      </c>
    </row>
    <row r="2641" spans="1:15">
      <c r="A2641" s="2">
        <v>43363</v>
      </c>
      <c r="B2641" s="1">
        <v>85.900001525878906</v>
      </c>
      <c r="C2641" s="1">
        <v>32.770000457763672</v>
      </c>
      <c r="D2641" s="1">
        <v>54.900001525878913</v>
      </c>
      <c r="E2641" s="1">
        <v>36.150001525878913</v>
      </c>
      <c r="F2641" s="1">
        <v>18.45000076293945</v>
      </c>
      <c r="G2641" s="1">
        <v>27.39999961853027</v>
      </c>
      <c r="I2641" s="2">
        <v>43363</v>
      </c>
      <c r="J2641">
        <f t="shared" si="265"/>
        <v>-2.9019152126759E-3</v>
      </c>
      <c r="K2641">
        <f t="shared" si="266"/>
        <v>-5.4628315935651445E-3</v>
      </c>
      <c r="L2641">
        <f t="shared" si="267"/>
        <v>-5.4347687122126868E-3</v>
      </c>
      <c r="M2641">
        <f t="shared" si="268"/>
        <v>-3.0335576598459896E-3</v>
      </c>
      <c r="N2641">
        <f t="shared" si="269"/>
        <v>8.1968050345663963E-3</v>
      </c>
      <c r="O2641">
        <f t="shared" si="270"/>
        <v>-3.6483870622070261E-4</v>
      </c>
    </row>
    <row r="2642" spans="1:15">
      <c r="A2642" s="2">
        <v>43364</v>
      </c>
      <c r="B2642" s="1">
        <v>86.849998474121094</v>
      </c>
      <c r="C2642" s="1">
        <v>32.919998168945313</v>
      </c>
      <c r="D2642" s="1">
        <v>55.25</v>
      </c>
      <c r="E2642" s="1">
        <v>36.150001525878913</v>
      </c>
      <c r="F2642" s="1">
        <v>18.64999961853027</v>
      </c>
      <c r="G2642" s="1">
        <v>27.409999847412109</v>
      </c>
      <c r="I2642" s="2">
        <v>43364</v>
      </c>
      <c r="J2642">
        <f t="shared" si="265"/>
        <v>1.1059335638730856E-2</v>
      </c>
      <c r="K2642">
        <f t="shared" si="266"/>
        <v>4.577287430159436E-3</v>
      </c>
      <c r="L2642">
        <f t="shared" si="267"/>
        <v>6.3751997157250242E-3</v>
      </c>
      <c r="M2642">
        <f t="shared" si="268"/>
        <v>0</v>
      </c>
      <c r="N2642">
        <f t="shared" si="269"/>
        <v>1.0840045925231525E-2</v>
      </c>
      <c r="O2642">
        <f t="shared" si="270"/>
        <v>3.6497186208267181E-4</v>
      </c>
    </row>
    <row r="2643" spans="1:15">
      <c r="A2643" s="2">
        <v>43368</v>
      </c>
      <c r="B2643" s="1">
        <v>87.099998474121094</v>
      </c>
      <c r="C2643" s="1">
        <v>33.099998474121087</v>
      </c>
      <c r="D2643" s="1">
        <v>55.799999237060547</v>
      </c>
      <c r="E2643" s="1">
        <v>36.520000457763672</v>
      </c>
      <c r="F2643" s="1">
        <v>18.809999465942379</v>
      </c>
      <c r="G2643" s="1">
        <v>27.489999771118161</v>
      </c>
      <c r="I2643" s="2">
        <v>43368</v>
      </c>
      <c r="J2643">
        <f t="shared" si="265"/>
        <v>2.8785262451615713E-3</v>
      </c>
      <c r="K2643">
        <f t="shared" si="266"/>
        <v>5.467810303391064E-3</v>
      </c>
      <c r="L2643">
        <f t="shared" si="267"/>
        <v>9.9547373223628395E-3</v>
      </c>
      <c r="M2643">
        <f t="shared" si="268"/>
        <v>1.0235101418180721E-2</v>
      </c>
      <c r="N2643">
        <f t="shared" si="269"/>
        <v>8.5790804656712544E-3</v>
      </c>
      <c r="O2643">
        <f t="shared" si="270"/>
        <v>2.9186400638963978E-3</v>
      </c>
    </row>
    <row r="2644" spans="1:15">
      <c r="A2644" s="2">
        <v>43369</v>
      </c>
      <c r="B2644" s="1">
        <v>86.900001525878906</v>
      </c>
      <c r="C2644" s="1">
        <v>32.790000915527337</v>
      </c>
      <c r="D2644" s="1">
        <v>55.950000762939453</v>
      </c>
      <c r="E2644" s="1">
        <v>36.479999542236328</v>
      </c>
      <c r="F2644" s="1">
        <v>18.760000228881839</v>
      </c>
      <c r="G2644" s="1">
        <v>27.39999961853027</v>
      </c>
      <c r="I2644" s="2">
        <v>43369</v>
      </c>
      <c r="J2644">
        <f t="shared" si="265"/>
        <v>-2.29617625425803E-3</v>
      </c>
      <c r="K2644">
        <f t="shared" si="266"/>
        <v>-9.365485585629817E-3</v>
      </c>
      <c r="L2644">
        <f t="shared" si="267"/>
        <v>2.6881994252659436E-3</v>
      </c>
      <c r="M2644">
        <f t="shared" si="268"/>
        <v>-1.0953153073917905E-3</v>
      </c>
      <c r="N2644">
        <f t="shared" si="269"/>
        <v>-2.658120068055771E-3</v>
      </c>
      <c r="O2644">
        <f t="shared" si="270"/>
        <v>-3.2739233662143407E-3</v>
      </c>
    </row>
    <row r="2645" spans="1:15">
      <c r="A2645" s="2">
        <v>43370</v>
      </c>
      <c r="B2645" s="1">
        <v>87.349998474121094</v>
      </c>
      <c r="C2645" s="1">
        <v>32.849998474121087</v>
      </c>
      <c r="D2645" s="1">
        <v>56.299999237060547</v>
      </c>
      <c r="E2645" s="1">
        <v>36.569999694824219</v>
      </c>
      <c r="F2645" s="1">
        <v>18.85000038146973</v>
      </c>
      <c r="G2645" s="1">
        <v>27.329999923706051</v>
      </c>
      <c r="I2645" s="2">
        <v>43370</v>
      </c>
      <c r="J2645">
        <f t="shared" si="265"/>
        <v>5.1783307288916208E-3</v>
      </c>
      <c r="K2645">
        <f t="shared" si="266"/>
        <v>1.8297516596084884E-3</v>
      </c>
      <c r="L2645">
        <f t="shared" si="267"/>
        <v>6.2555579865680383E-3</v>
      </c>
      <c r="M2645">
        <f t="shared" si="268"/>
        <v>2.4671094768981281E-3</v>
      </c>
      <c r="N2645">
        <f t="shared" si="269"/>
        <v>4.7974494397570134E-3</v>
      </c>
      <c r="O2645">
        <f t="shared" si="270"/>
        <v>-2.5547334233128548E-3</v>
      </c>
    </row>
    <row r="2646" spans="1:15">
      <c r="A2646" s="2">
        <v>43371</v>
      </c>
      <c r="B2646" s="1">
        <v>86.900001525878906</v>
      </c>
      <c r="C2646" s="1">
        <v>32.740001678466797</v>
      </c>
      <c r="D2646" s="1">
        <v>55.75</v>
      </c>
      <c r="E2646" s="1">
        <v>36.349998474121087</v>
      </c>
      <c r="F2646" s="1">
        <v>18.809999465942379</v>
      </c>
      <c r="G2646" s="1">
        <v>27.280000686645511</v>
      </c>
      <c r="I2646" s="2">
        <v>43371</v>
      </c>
      <c r="J2646">
        <f t="shared" si="265"/>
        <v>-5.1516537619117038E-3</v>
      </c>
      <c r="K2646">
        <f t="shared" si="266"/>
        <v>-3.3484566442505072E-3</v>
      </c>
      <c r="L2646">
        <f t="shared" si="267"/>
        <v>-9.7690807196050434E-3</v>
      </c>
      <c r="M2646">
        <f t="shared" si="268"/>
        <v>-6.0158934246386953E-3</v>
      </c>
      <c r="N2646">
        <f t="shared" si="269"/>
        <v>-2.1220644412651198E-3</v>
      </c>
      <c r="O2646">
        <f t="shared" si="270"/>
        <v>-1.8294634906738663E-3</v>
      </c>
    </row>
    <row r="2647" spans="1:15">
      <c r="A2647" s="2">
        <v>43374</v>
      </c>
      <c r="B2647" s="1">
        <v>87.349998474121094</v>
      </c>
      <c r="C2647" s="1">
        <v>32.950000762939453</v>
      </c>
      <c r="D2647" s="1">
        <v>55.5</v>
      </c>
      <c r="E2647" s="1">
        <v>36.630001068115227</v>
      </c>
      <c r="F2647" s="1">
        <v>18.89999961853027</v>
      </c>
      <c r="G2647" s="1">
        <v>27.319999694824219</v>
      </c>
      <c r="I2647" s="2">
        <v>43374</v>
      </c>
      <c r="J2647">
        <f t="shared" si="265"/>
        <v>5.1783307288916208E-3</v>
      </c>
      <c r="K2647">
        <f t="shared" si="266"/>
        <v>6.4141439739379526E-3</v>
      </c>
      <c r="L2647">
        <f t="shared" si="267"/>
        <v>-4.4843049327354259E-3</v>
      </c>
      <c r="M2647">
        <f t="shared" si="268"/>
        <v>7.7029602681685082E-3</v>
      </c>
      <c r="N2647">
        <f t="shared" si="269"/>
        <v>4.7846972431257124E-3</v>
      </c>
      <c r="O2647">
        <f t="shared" si="270"/>
        <v>1.4662392658328729E-3</v>
      </c>
    </row>
    <row r="2648" spans="1:15">
      <c r="A2648" s="2">
        <v>43375</v>
      </c>
      <c r="B2648" s="1">
        <v>86.050003051757813</v>
      </c>
      <c r="C2648" s="1">
        <v>32.799999237060547</v>
      </c>
      <c r="D2648" s="1">
        <v>55.150001525878913</v>
      </c>
      <c r="E2648" s="1">
        <v>36.150001525878913</v>
      </c>
      <c r="F2648" s="1">
        <v>18.64999961853027</v>
      </c>
      <c r="G2648" s="1">
        <v>27.20000076293945</v>
      </c>
      <c r="I2648" s="2">
        <v>43375</v>
      </c>
      <c r="J2648">
        <f t="shared" si="265"/>
        <v>-1.4882603835974041E-2</v>
      </c>
      <c r="K2648">
        <f t="shared" si="266"/>
        <v>-4.5523982520698641E-3</v>
      </c>
      <c r="L2648">
        <f t="shared" si="267"/>
        <v>-6.306278812992552E-3</v>
      </c>
      <c r="M2648">
        <f t="shared" si="268"/>
        <v>-1.3104000224944901E-2</v>
      </c>
      <c r="N2648">
        <f t="shared" si="269"/>
        <v>-1.3227513494491852E-2</v>
      </c>
      <c r="O2648">
        <f t="shared" si="270"/>
        <v>-4.3923474826210564E-3</v>
      </c>
    </row>
    <row r="2649" spans="1:15">
      <c r="A2649" s="2">
        <v>43376</v>
      </c>
      <c r="B2649" s="1">
        <v>85.949996948242188</v>
      </c>
      <c r="C2649" s="1">
        <v>32.279998779296882</v>
      </c>
      <c r="D2649" s="1">
        <v>55.25</v>
      </c>
      <c r="E2649" s="1">
        <v>36.069999694824219</v>
      </c>
      <c r="F2649" s="1">
        <v>18.60000038146973</v>
      </c>
      <c r="G2649" s="1">
        <v>26.969999313354489</v>
      </c>
      <c r="I2649" s="2">
        <v>43376</v>
      </c>
      <c r="J2649">
        <f t="shared" si="265"/>
        <v>-1.1621859380466588E-3</v>
      </c>
      <c r="K2649">
        <f t="shared" si="266"/>
        <v>-1.5853672861556624E-2</v>
      </c>
      <c r="L2649">
        <f t="shared" si="267"/>
        <v>1.8132089094170336E-3</v>
      </c>
      <c r="M2649">
        <f t="shared" si="268"/>
        <v>-2.2130519412958591E-3</v>
      </c>
      <c r="N2649">
        <f t="shared" si="269"/>
        <v>-2.6809242940070369E-3</v>
      </c>
      <c r="O2649">
        <f t="shared" si="270"/>
        <v>-8.4559354093233178E-3</v>
      </c>
    </row>
    <row r="2650" spans="1:15">
      <c r="A2650" s="2">
        <v>43377</v>
      </c>
      <c r="B2650" s="1">
        <v>84.900001525878906</v>
      </c>
      <c r="C2650" s="1">
        <v>31.940000534057621</v>
      </c>
      <c r="D2650" s="1">
        <v>54.450000762939453</v>
      </c>
      <c r="E2650" s="1">
        <v>35.470001220703118</v>
      </c>
      <c r="F2650" s="1">
        <v>18.569999694824219</v>
      </c>
      <c r="G2650" s="1">
        <v>26.780000686645511</v>
      </c>
      <c r="I2650" s="2">
        <v>43377</v>
      </c>
      <c r="J2650">
        <f t="shared" si="265"/>
        <v>-1.2216352061019536E-2</v>
      </c>
      <c r="K2650">
        <f t="shared" si="266"/>
        <v>-1.0532783708075071E-2</v>
      </c>
      <c r="L2650">
        <f t="shared" si="267"/>
        <v>-1.4479624200190893E-2</v>
      </c>
      <c r="M2650">
        <f t="shared" si="268"/>
        <v>-1.6634279988840595E-2</v>
      </c>
      <c r="N2650">
        <f t="shared" si="269"/>
        <v>-1.612940109151803E-3</v>
      </c>
      <c r="O2650">
        <f t="shared" si="270"/>
        <v>-7.0448139245927743E-3</v>
      </c>
    </row>
    <row r="2651" spans="1:15">
      <c r="A2651" s="2">
        <v>43378</v>
      </c>
      <c r="B2651" s="1">
        <v>83.449996948242188</v>
      </c>
      <c r="C2651" s="1">
        <v>31.190000534057621</v>
      </c>
      <c r="D2651" s="1">
        <v>53.150001525878913</v>
      </c>
      <c r="E2651" s="1">
        <v>34.569999694824219</v>
      </c>
      <c r="F2651" s="1">
        <v>18.39999961853027</v>
      </c>
      <c r="G2651" s="1">
        <v>26.430000305175781</v>
      </c>
      <c r="I2651" s="2">
        <v>43378</v>
      </c>
      <c r="J2651">
        <f t="shared" si="265"/>
        <v>-1.7078969983230607E-2</v>
      </c>
      <c r="K2651">
        <f t="shared" si="266"/>
        <v>-2.3481527472119953E-2</v>
      </c>
      <c r="L2651">
        <f t="shared" si="267"/>
        <v>-2.3875100437929911E-2</v>
      </c>
      <c r="M2651">
        <f t="shared" si="268"/>
        <v>-2.5373597262623903E-2</v>
      </c>
      <c r="N2651">
        <f t="shared" si="269"/>
        <v>-9.1545546089228449E-3</v>
      </c>
      <c r="O2651">
        <f t="shared" si="270"/>
        <v>-1.3069468726498808E-2</v>
      </c>
    </row>
    <row r="2652" spans="1:15">
      <c r="A2652" s="2">
        <v>43381</v>
      </c>
      <c r="B2652" s="1">
        <v>83</v>
      </c>
      <c r="C2652" s="1">
        <v>31.090000152587891</v>
      </c>
      <c r="D2652" s="1">
        <v>52.200000762939453</v>
      </c>
      <c r="E2652" s="1">
        <v>34.049999237060547</v>
      </c>
      <c r="F2652" s="1">
        <v>18.420000076293949</v>
      </c>
      <c r="G2652" s="1">
        <v>26.70000076293945</v>
      </c>
      <c r="I2652" s="2">
        <v>43381</v>
      </c>
      <c r="J2652">
        <f t="shared" si="265"/>
        <v>-5.3924141965072453E-3</v>
      </c>
      <c r="K2652">
        <f t="shared" si="266"/>
        <v>-3.2061679947884471E-3</v>
      </c>
      <c r="L2652">
        <f t="shared" si="267"/>
        <v>-1.7873955515822548E-2</v>
      </c>
      <c r="M2652">
        <f t="shared" si="268"/>
        <v>-1.5041957256410556E-2</v>
      </c>
      <c r="N2652">
        <f t="shared" si="269"/>
        <v>1.0869814227352985E-3</v>
      </c>
      <c r="O2652">
        <f t="shared" si="270"/>
        <v>1.0215681220056368E-2</v>
      </c>
    </row>
    <row r="2653" spans="1:15">
      <c r="A2653" s="2">
        <v>43382</v>
      </c>
      <c r="B2653" s="1">
        <v>83.25</v>
      </c>
      <c r="C2653" s="1">
        <v>30.95999908447266</v>
      </c>
      <c r="D2653" s="1">
        <v>52.200000762939453</v>
      </c>
      <c r="E2653" s="1">
        <v>34.159999847412109</v>
      </c>
      <c r="F2653" s="1">
        <v>18.590000152587891</v>
      </c>
      <c r="G2653" s="1">
        <v>26.340000152587891</v>
      </c>
      <c r="I2653" s="2">
        <v>43382</v>
      </c>
      <c r="J2653">
        <f t="shared" si="265"/>
        <v>3.0120481927710845E-3</v>
      </c>
      <c r="K2653">
        <f t="shared" si="266"/>
        <v>-4.1814431481889108E-3</v>
      </c>
      <c r="L2653">
        <f t="shared" si="267"/>
        <v>0</v>
      </c>
      <c r="M2653">
        <f t="shared" si="268"/>
        <v>3.2305613161904608E-3</v>
      </c>
      <c r="N2653">
        <f t="shared" si="269"/>
        <v>9.2291029093277445E-3</v>
      </c>
      <c r="O2653">
        <f t="shared" si="270"/>
        <v>-1.3483168541749729E-2</v>
      </c>
    </row>
    <row r="2654" spans="1:15">
      <c r="A2654" s="2">
        <v>43384</v>
      </c>
      <c r="B2654" s="1">
        <v>77.400001525878906</v>
      </c>
      <c r="C2654" s="1">
        <v>29.030000686645511</v>
      </c>
      <c r="D2654" s="1">
        <v>48.990001678466797</v>
      </c>
      <c r="E2654" s="1">
        <v>31.780000686645511</v>
      </c>
      <c r="F2654" s="1">
        <v>17.670000076293949</v>
      </c>
      <c r="G2654" s="1">
        <v>24.909999847412109</v>
      </c>
      <c r="I2654" s="2">
        <v>43384</v>
      </c>
      <c r="J2654">
        <f t="shared" si="265"/>
        <v>-7.0270251941394524E-2</v>
      </c>
      <c r="K2654">
        <f t="shared" si="266"/>
        <v>-6.233845138564939E-2</v>
      </c>
      <c r="L2654">
        <f t="shared" si="267"/>
        <v>-6.1494234435944033E-2</v>
      </c>
      <c r="M2654">
        <f t="shared" si="268"/>
        <v>-6.9672106891033897E-2</v>
      </c>
      <c r="N2654">
        <f t="shared" si="269"/>
        <v>-4.9488976263718301E-2</v>
      </c>
      <c r="O2654">
        <f t="shared" si="270"/>
        <v>-5.4290064422618634E-2</v>
      </c>
    </row>
    <row r="2655" spans="1:15">
      <c r="A2655" s="2">
        <v>43385</v>
      </c>
      <c r="B2655" s="1">
        <v>80.050003051757813</v>
      </c>
      <c r="C2655" s="1">
        <v>29.45000076293945</v>
      </c>
      <c r="D2655" s="1">
        <v>50.099998474121087</v>
      </c>
      <c r="E2655" s="1">
        <v>32.560001373291023</v>
      </c>
      <c r="F2655" s="1">
        <v>17.889999389648441</v>
      </c>
      <c r="G2655" s="1">
        <v>25.260000228881839</v>
      </c>
      <c r="I2655" s="2">
        <v>43385</v>
      </c>
      <c r="J2655">
        <f t="shared" si="265"/>
        <v>3.4237745137419291E-2</v>
      </c>
      <c r="K2655">
        <f t="shared" si="266"/>
        <v>1.4467794225273587E-2</v>
      </c>
      <c r="L2655">
        <f t="shared" si="267"/>
        <v>2.2657619057444959E-2</v>
      </c>
      <c r="M2655">
        <f t="shared" si="268"/>
        <v>2.4543759276043086E-2</v>
      </c>
      <c r="N2655">
        <f t="shared" si="269"/>
        <v>1.2450442128160656E-2</v>
      </c>
      <c r="O2655">
        <f t="shared" si="270"/>
        <v>1.4050597495531158E-2</v>
      </c>
    </row>
    <row r="2656" spans="1:15">
      <c r="A2656" s="2">
        <v>43388</v>
      </c>
      <c r="B2656" s="1">
        <v>79.199996948242188</v>
      </c>
      <c r="C2656" s="1">
        <v>29.510000228881839</v>
      </c>
      <c r="D2656" s="1">
        <v>49.580001831054688</v>
      </c>
      <c r="E2656" s="1">
        <v>32.259998321533203</v>
      </c>
      <c r="F2656" s="1">
        <v>17.739999771118161</v>
      </c>
      <c r="G2656" s="1">
        <v>25.180000305175781</v>
      </c>
      <c r="I2656" s="2">
        <v>43388</v>
      </c>
      <c r="J2656">
        <f t="shared" si="265"/>
        <v>-1.0618439364281321E-2</v>
      </c>
      <c r="K2656">
        <f t="shared" si="266"/>
        <v>2.0373332559602041E-3</v>
      </c>
      <c r="L2656">
        <f t="shared" si="267"/>
        <v>-1.0379174828418426E-2</v>
      </c>
      <c r="M2656">
        <f t="shared" si="268"/>
        <v>-9.2138525523500804E-3</v>
      </c>
      <c r="N2656">
        <f t="shared" si="269"/>
        <v>-8.3845513497934343E-3</v>
      </c>
      <c r="O2656">
        <f t="shared" si="270"/>
        <v>-3.1670595004424321E-3</v>
      </c>
    </row>
    <row r="2657" spans="1:15">
      <c r="A2657" s="2">
        <v>43389</v>
      </c>
      <c r="B2657" s="1">
        <v>79.300003051757813</v>
      </c>
      <c r="C2657" s="1">
        <v>29.39999961853027</v>
      </c>
      <c r="D2657" s="1">
        <v>50.200000762939453</v>
      </c>
      <c r="E2657" s="1">
        <v>32.599998474121087</v>
      </c>
      <c r="F2657" s="1">
        <v>17.70000076293945</v>
      </c>
      <c r="G2657" s="1">
        <v>25.389999389648441</v>
      </c>
      <c r="I2657" s="2">
        <v>43389</v>
      </c>
      <c r="J2657">
        <f t="shared" si="265"/>
        <v>1.2627033758723471E-3</v>
      </c>
      <c r="K2657">
        <f t="shared" si="266"/>
        <v>-3.7275706370178373E-3</v>
      </c>
      <c r="L2657">
        <f t="shared" si="267"/>
        <v>1.2505020350693617E-2</v>
      </c>
      <c r="M2657">
        <f t="shared" si="268"/>
        <v>1.0539372916239027E-2</v>
      </c>
      <c r="N2657">
        <f t="shared" si="269"/>
        <v>-2.2547355521295919E-3</v>
      </c>
      <c r="O2657">
        <f t="shared" si="270"/>
        <v>8.3399158827450141E-3</v>
      </c>
    </row>
    <row r="2658" spans="1:15">
      <c r="A2658" s="2">
        <v>43390</v>
      </c>
      <c r="B2658" s="1">
        <v>79.400001525878906</v>
      </c>
      <c r="C2658" s="1">
        <v>29.70000076293945</v>
      </c>
      <c r="D2658" s="1">
        <v>51</v>
      </c>
      <c r="E2658" s="1">
        <v>33.029998779296882</v>
      </c>
      <c r="F2658" s="1">
        <v>17.659999847412109</v>
      </c>
      <c r="G2658" s="1">
        <v>25.510000228881839</v>
      </c>
      <c r="I2658" s="2">
        <v>43390</v>
      </c>
      <c r="J2658">
        <f t="shared" si="265"/>
        <v>1.2610147575382359E-3</v>
      </c>
      <c r="K2658">
        <f t="shared" si="266"/>
        <v>1.0204120690535471E-2</v>
      </c>
      <c r="L2658">
        <f t="shared" si="267"/>
        <v>1.5936239539883684E-2</v>
      </c>
      <c r="M2658">
        <f t="shared" si="268"/>
        <v>1.3190194027682036E-2</v>
      </c>
      <c r="N2658">
        <f t="shared" si="269"/>
        <v>-2.2599386329459807E-3</v>
      </c>
      <c r="O2658">
        <f t="shared" si="270"/>
        <v>4.7263033524263514E-3</v>
      </c>
    </row>
    <row r="2659" spans="1:15">
      <c r="A2659" s="2">
        <v>43391</v>
      </c>
      <c r="B2659" s="1">
        <v>79.150001525878906</v>
      </c>
      <c r="C2659" s="1">
        <v>29.530000686645511</v>
      </c>
      <c r="D2659" s="1">
        <v>50.650001525878913</v>
      </c>
      <c r="E2659" s="1">
        <v>32.669998168945313</v>
      </c>
      <c r="F2659" s="1">
        <v>17.659999847412109</v>
      </c>
      <c r="G2659" s="1">
        <v>25.54000091552734</v>
      </c>
      <c r="I2659" s="2">
        <v>43391</v>
      </c>
      <c r="J2659">
        <f t="shared" si="265"/>
        <v>-3.1486145490629155E-3</v>
      </c>
      <c r="K2659">
        <f t="shared" si="266"/>
        <v>-5.7239081456883127E-3</v>
      </c>
      <c r="L2659">
        <f t="shared" si="267"/>
        <v>-6.8627151788448358E-3</v>
      </c>
      <c r="M2659">
        <f t="shared" si="268"/>
        <v>-1.0899201442817402E-2</v>
      </c>
      <c r="N2659">
        <f t="shared" si="269"/>
        <v>0</v>
      </c>
      <c r="O2659">
        <f t="shared" si="270"/>
        <v>1.1760363142425461E-3</v>
      </c>
    </row>
    <row r="2660" spans="1:15">
      <c r="A2660" s="2">
        <v>43392</v>
      </c>
      <c r="B2660" s="1">
        <v>79.300003051757813</v>
      </c>
      <c r="C2660" s="1">
        <v>29.29000091552734</v>
      </c>
      <c r="D2660" s="1">
        <v>50.200000762939453</v>
      </c>
      <c r="E2660" s="1">
        <v>32.400001525878913</v>
      </c>
      <c r="F2660" s="1">
        <v>17.569999694824219</v>
      </c>
      <c r="G2660" s="1">
        <v>25.54999923706055</v>
      </c>
      <c r="I2660" s="2">
        <v>43392</v>
      </c>
      <c r="J2660">
        <f t="shared" si="265"/>
        <v>1.8951550598500205E-3</v>
      </c>
      <c r="K2660">
        <f t="shared" si="266"/>
        <v>-8.1273202010695312E-3</v>
      </c>
      <c r="L2660">
        <f t="shared" si="267"/>
        <v>-8.88451627606642E-3</v>
      </c>
      <c r="M2660">
        <f t="shared" si="268"/>
        <v>-8.2643605203212497E-3</v>
      </c>
      <c r="N2660">
        <f t="shared" si="269"/>
        <v>-5.0962714250011283E-3</v>
      </c>
      <c r="O2660">
        <f t="shared" si="270"/>
        <v>3.9147694498051623E-4</v>
      </c>
    </row>
    <row r="2661" spans="1:15">
      <c r="A2661" s="2">
        <v>43395</v>
      </c>
      <c r="B2661" s="1">
        <v>79.199996948242188</v>
      </c>
      <c r="C2661" s="1">
        <v>29.5</v>
      </c>
      <c r="D2661" s="1">
        <v>50.400001525878913</v>
      </c>
      <c r="E2661" s="1">
        <v>32.75</v>
      </c>
      <c r="F2661" s="1">
        <v>17.64999961853027</v>
      </c>
      <c r="G2661" s="1">
        <v>25.809999465942379</v>
      </c>
      <c r="I2661" s="2">
        <v>43395</v>
      </c>
      <c r="J2661">
        <f t="shared" si="265"/>
        <v>-1.2611109667972225E-3</v>
      </c>
      <c r="K2661">
        <f t="shared" si="266"/>
        <v>7.1696510040508126E-3</v>
      </c>
      <c r="L2661">
        <f t="shared" si="267"/>
        <v>3.984078882467117E-3</v>
      </c>
      <c r="M2661">
        <f t="shared" si="268"/>
        <v>1.0802421532033932E-2</v>
      </c>
      <c r="N2661">
        <f t="shared" si="269"/>
        <v>4.5532114453944788E-3</v>
      </c>
      <c r="O2661">
        <f t="shared" si="270"/>
        <v>1.0176134506677233E-2</v>
      </c>
    </row>
    <row r="2662" spans="1:15">
      <c r="A2662" s="2">
        <v>43396</v>
      </c>
      <c r="B2662" s="1">
        <v>77.75</v>
      </c>
      <c r="C2662" s="1">
        <v>29.139999389648441</v>
      </c>
      <c r="D2662" s="1">
        <v>49.330001831054688</v>
      </c>
      <c r="E2662" s="1">
        <v>32.099998474121087</v>
      </c>
      <c r="F2662" s="1">
        <v>17.5</v>
      </c>
      <c r="G2662" s="1">
        <v>24.129999160766602</v>
      </c>
      <c r="I2662" s="2">
        <v>43396</v>
      </c>
      <c r="J2662">
        <f t="shared" si="265"/>
        <v>-1.830804298123612E-2</v>
      </c>
      <c r="K2662">
        <f t="shared" si="266"/>
        <v>-1.2203410520391828E-2</v>
      </c>
      <c r="L2662">
        <f t="shared" si="267"/>
        <v>-2.1230152032333027E-2</v>
      </c>
      <c r="M2662">
        <f t="shared" si="268"/>
        <v>-1.9847374835997356E-2</v>
      </c>
      <c r="N2662">
        <f t="shared" si="269"/>
        <v>-8.4985621400687876E-3</v>
      </c>
      <c r="O2662">
        <f t="shared" si="270"/>
        <v>-6.5091063151420228E-2</v>
      </c>
    </row>
    <row r="2663" spans="1:15">
      <c r="A2663" s="2">
        <v>43397</v>
      </c>
      <c r="B2663" s="1">
        <v>77.400001525878906</v>
      </c>
      <c r="C2663" s="1">
        <v>29.110000610351559</v>
      </c>
      <c r="D2663" s="1">
        <v>49.330001831054688</v>
      </c>
      <c r="E2663" s="1">
        <v>32.139999389648438</v>
      </c>
      <c r="F2663" s="1">
        <v>17.35000038146973</v>
      </c>
      <c r="G2663" s="1">
        <v>24.120000839233398</v>
      </c>
      <c r="I2663" s="2">
        <v>43397</v>
      </c>
      <c r="J2663">
        <f t="shared" si="265"/>
        <v>-4.5015880915896299E-3</v>
      </c>
      <c r="K2663">
        <f t="shared" si="266"/>
        <v>-1.0294708279073861E-3</v>
      </c>
      <c r="L2663">
        <f t="shared" si="267"/>
        <v>0</v>
      </c>
      <c r="M2663">
        <f t="shared" si="268"/>
        <v>1.2461344993396017E-3</v>
      </c>
      <c r="N2663">
        <f t="shared" si="269"/>
        <v>-8.5714067731582789E-3</v>
      </c>
      <c r="O2663">
        <f t="shared" si="270"/>
        <v>-4.1435233654958328E-4</v>
      </c>
    </row>
    <row r="2664" spans="1:15">
      <c r="A2664" s="2">
        <v>43398</v>
      </c>
      <c r="B2664" s="1">
        <v>75.5</v>
      </c>
      <c r="C2664" s="1">
        <v>28.35000038146973</v>
      </c>
      <c r="D2664" s="1">
        <v>47.700000762939453</v>
      </c>
      <c r="E2664" s="1">
        <v>31.139999389648441</v>
      </c>
      <c r="F2664" s="1">
        <v>17.04999923706055</v>
      </c>
      <c r="G2664" s="1">
        <v>23.590000152587891</v>
      </c>
      <c r="I2664" s="2">
        <v>43398</v>
      </c>
      <c r="J2664">
        <f t="shared" si="265"/>
        <v>-2.454782284782818E-2</v>
      </c>
      <c r="K2664">
        <f t="shared" si="266"/>
        <v>-2.6107874027717182E-2</v>
      </c>
      <c r="L2664">
        <f t="shared" si="267"/>
        <v>-3.3042793586297838E-2</v>
      </c>
      <c r="M2664">
        <f t="shared" si="268"/>
        <v>-3.1113877379912884E-2</v>
      </c>
      <c r="N2664">
        <f t="shared" si="269"/>
        <v>-1.7291131862428605E-2</v>
      </c>
      <c r="O2664">
        <f t="shared" si="270"/>
        <v>-2.197349370665912E-2</v>
      </c>
    </row>
    <row r="2665" spans="1:15">
      <c r="A2665" s="2">
        <v>43399</v>
      </c>
      <c r="B2665" s="1">
        <v>75.400001525878906</v>
      </c>
      <c r="C2665" s="1">
        <v>28.170000076293949</v>
      </c>
      <c r="D2665" s="1">
        <v>47.319999694824219</v>
      </c>
      <c r="E2665" s="1">
        <v>30.889999389648441</v>
      </c>
      <c r="F2665" s="1">
        <v>16.89999961853027</v>
      </c>
      <c r="G2665" s="1">
        <v>23.430000305175781</v>
      </c>
      <c r="I2665" s="2">
        <v>43399</v>
      </c>
      <c r="J2665">
        <f t="shared" si="265"/>
        <v>-1.3244831009416392E-3</v>
      </c>
      <c r="K2665">
        <f t="shared" si="266"/>
        <v>-6.3492170283508693E-3</v>
      </c>
      <c r="L2665">
        <f t="shared" si="267"/>
        <v>-7.966479287993565E-3</v>
      </c>
      <c r="M2665">
        <f t="shared" si="268"/>
        <v>-8.0282596307020161E-3</v>
      </c>
      <c r="N2665">
        <f t="shared" si="269"/>
        <v>-8.7976319790229358E-3</v>
      </c>
      <c r="O2665">
        <f t="shared" si="270"/>
        <v>-6.7825284602449198E-3</v>
      </c>
    </row>
    <row r="2666" spans="1:15">
      <c r="A2666" s="2">
        <v>43402</v>
      </c>
      <c r="B2666" s="1">
        <v>75.75</v>
      </c>
      <c r="C2666" s="1">
        <v>28.20000076293945</v>
      </c>
      <c r="D2666" s="1">
        <v>47.5</v>
      </c>
      <c r="E2666" s="1">
        <v>30.860000610351559</v>
      </c>
      <c r="F2666" s="1">
        <v>16.840000152587891</v>
      </c>
      <c r="G2666" s="1">
        <v>23.340000152587891</v>
      </c>
      <c r="I2666" s="2">
        <v>43402</v>
      </c>
      <c r="J2666">
        <f t="shared" si="265"/>
        <v>4.6418894832643571E-3</v>
      </c>
      <c r="K2666">
        <f t="shared" si="266"/>
        <v>1.0649870984823797E-3</v>
      </c>
      <c r="L2666">
        <f t="shared" si="267"/>
        <v>3.8038948929974186E-3</v>
      </c>
      <c r="M2666">
        <f t="shared" si="268"/>
        <v>-9.711485882040842E-4</v>
      </c>
      <c r="N2666">
        <f t="shared" si="269"/>
        <v>-3.5502643370827003E-3</v>
      </c>
      <c r="O2666">
        <f t="shared" si="270"/>
        <v>-3.8412356558104369E-3</v>
      </c>
    </row>
    <row r="2667" spans="1:15">
      <c r="A2667" s="2">
        <v>43403</v>
      </c>
      <c r="B2667" s="1">
        <v>75.949996948242188</v>
      </c>
      <c r="C2667" s="1">
        <v>28.159999847412109</v>
      </c>
      <c r="D2667" s="1">
        <v>47.5</v>
      </c>
      <c r="E2667" s="1">
        <v>30.930000305175781</v>
      </c>
      <c r="F2667" s="1">
        <v>16.95999908447266</v>
      </c>
      <c r="G2667" s="1">
        <v>23.420000076293949</v>
      </c>
      <c r="I2667" s="2">
        <v>43403</v>
      </c>
      <c r="J2667">
        <f t="shared" si="265"/>
        <v>2.640223739170792E-3</v>
      </c>
      <c r="K2667">
        <f t="shared" si="266"/>
        <v>-1.4184721434443916E-3</v>
      </c>
      <c r="L2667">
        <f t="shared" si="267"/>
        <v>0</v>
      </c>
      <c r="M2667">
        <f t="shared" si="268"/>
        <v>2.268298556051936E-3</v>
      </c>
      <c r="N2667">
        <f t="shared" si="269"/>
        <v>7.1258272445044075E-3</v>
      </c>
      <c r="O2667">
        <f t="shared" si="270"/>
        <v>3.4275888253234659E-3</v>
      </c>
    </row>
    <row r="2668" spans="1:15">
      <c r="A2668" s="2">
        <v>43404</v>
      </c>
      <c r="B2668" s="1">
        <v>77.550003051757813</v>
      </c>
      <c r="C2668" s="1">
        <v>28.729999542236332</v>
      </c>
      <c r="D2668" s="1">
        <v>47.799999237060547</v>
      </c>
      <c r="E2668" s="1">
        <v>31.920000076293949</v>
      </c>
      <c r="F2668" s="1">
        <v>17.260000228881839</v>
      </c>
      <c r="G2668" s="1">
        <v>23.780000686645511</v>
      </c>
      <c r="I2668" s="2">
        <v>43404</v>
      </c>
      <c r="J2668">
        <f t="shared" si="265"/>
        <v>2.1066572321339062E-2</v>
      </c>
      <c r="K2668">
        <f t="shared" si="266"/>
        <v>2.024146654519975E-2</v>
      </c>
      <c r="L2668">
        <f t="shared" si="267"/>
        <v>6.3157734118009868E-3</v>
      </c>
      <c r="M2668">
        <f t="shared" si="268"/>
        <v>3.2007751741033846E-2</v>
      </c>
      <c r="N2668">
        <f t="shared" si="269"/>
        <v>1.7688747677105647E-2</v>
      </c>
      <c r="O2668">
        <f t="shared" si="270"/>
        <v>1.5371503380820231E-2</v>
      </c>
    </row>
    <row r="2669" spans="1:15">
      <c r="A2669" s="2">
        <v>43405</v>
      </c>
      <c r="B2669" s="1">
        <v>78.400001525878906</v>
      </c>
      <c r="C2669" s="1">
        <v>29.260000228881839</v>
      </c>
      <c r="D2669" s="1">
        <v>50.049999237060547</v>
      </c>
      <c r="E2669" s="1">
        <v>32.490001678466797</v>
      </c>
      <c r="F2669" s="1">
        <v>17.270000457763668</v>
      </c>
      <c r="G2669" s="1">
        <v>24.079999923706051</v>
      </c>
      <c r="I2669" s="2">
        <v>43405</v>
      </c>
      <c r="J2669">
        <f t="shared" si="265"/>
        <v>1.0960650427747817E-2</v>
      </c>
      <c r="K2669">
        <f t="shared" si="266"/>
        <v>1.8447639926563422E-2</v>
      </c>
      <c r="L2669">
        <f t="shared" si="267"/>
        <v>4.7071130458418882E-2</v>
      </c>
      <c r="M2669">
        <f t="shared" si="268"/>
        <v>1.7857193007846248E-2</v>
      </c>
      <c r="N2669">
        <f t="shared" si="269"/>
        <v>5.7938752892338057E-4</v>
      </c>
      <c r="O2669">
        <f t="shared" si="270"/>
        <v>1.2615610950298029E-2</v>
      </c>
    </row>
    <row r="2670" spans="1:15">
      <c r="A2670" s="2">
        <v>43406</v>
      </c>
      <c r="B2670" s="1">
        <v>78.650001525878906</v>
      </c>
      <c r="C2670" s="1">
        <v>29.520000457763668</v>
      </c>
      <c r="D2670" s="1">
        <v>50.049999237060547</v>
      </c>
      <c r="E2670" s="1">
        <v>32.479999542236328</v>
      </c>
      <c r="F2670" s="1">
        <v>17.35000038146973</v>
      </c>
      <c r="G2670" s="1">
        <v>24.180000305175781</v>
      </c>
      <c r="I2670" s="2">
        <v>43406</v>
      </c>
      <c r="J2670">
        <f t="shared" si="265"/>
        <v>3.1887754481417707E-3</v>
      </c>
      <c r="K2670">
        <f t="shared" si="266"/>
        <v>8.8858587439513709E-3</v>
      </c>
      <c r="L2670">
        <f t="shared" si="267"/>
        <v>0</v>
      </c>
      <c r="M2670">
        <f t="shared" si="268"/>
        <v>-3.0785274588329139E-4</v>
      </c>
      <c r="N2670">
        <f t="shared" si="269"/>
        <v>4.6323058242941795E-3</v>
      </c>
      <c r="O2670">
        <f t="shared" si="270"/>
        <v>4.1528397751896453E-3</v>
      </c>
    </row>
    <row r="2671" spans="1:15">
      <c r="A2671" s="2">
        <v>43409</v>
      </c>
      <c r="B2671" s="1">
        <v>78.25</v>
      </c>
      <c r="C2671" s="1">
        <v>29.370000839233398</v>
      </c>
      <c r="D2671" s="1">
        <v>50.049999237060547</v>
      </c>
      <c r="E2671" s="1">
        <v>32.479999542236328</v>
      </c>
      <c r="F2671" s="1">
        <v>17.420000076293949</v>
      </c>
      <c r="G2671" s="1">
        <v>24.180000305175781</v>
      </c>
      <c r="I2671" s="2">
        <v>43409</v>
      </c>
      <c r="J2671">
        <f t="shared" si="265"/>
        <v>-5.0858425698477603E-3</v>
      </c>
      <c r="K2671">
        <f t="shared" si="266"/>
        <v>-5.0812878117967794E-3</v>
      </c>
      <c r="L2671">
        <f t="shared" si="267"/>
        <v>0</v>
      </c>
      <c r="M2671">
        <f t="shared" si="268"/>
        <v>0</v>
      </c>
      <c r="N2671">
        <f t="shared" si="269"/>
        <v>4.0345644544757661E-3</v>
      </c>
      <c r="O2671">
        <f t="shared" si="270"/>
        <v>0</v>
      </c>
    </row>
    <row r="2672" spans="1:15">
      <c r="A2672" s="2">
        <v>43410</v>
      </c>
      <c r="B2672" s="1">
        <v>78</v>
      </c>
      <c r="C2672" s="1">
        <v>29.370000839233398</v>
      </c>
      <c r="D2672" s="1">
        <v>48.5</v>
      </c>
      <c r="E2672" s="1">
        <v>32.049999237060547</v>
      </c>
      <c r="F2672" s="1">
        <v>17.430000305175781</v>
      </c>
      <c r="G2672" s="1">
        <v>24.079999923706051</v>
      </c>
      <c r="I2672" s="2">
        <v>43410</v>
      </c>
      <c r="J2672">
        <f t="shared" si="265"/>
        <v>-3.1948881789137379E-3</v>
      </c>
      <c r="K2672">
        <f t="shared" si="266"/>
        <v>0</v>
      </c>
      <c r="L2672">
        <f t="shared" si="267"/>
        <v>-3.0969016197563062E-2</v>
      </c>
      <c r="M2672">
        <f t="shared" si="268"/>
        <v>-1.3238925838549279E-2</v>
      </c>
      <c r="N2672">
        <f t="shared" si="269"/>
        <v>5.7406594937052969E-4</v>
      </c>
      <c r="O2672">
        <f t="shared" si="270"/>
        <v>-4.1356650209936029E-3</v>
      </c>
    </row>
    <row r="2673" spans="1:15">
      <c r="A2673" s="2">
        <v>43411</v>
      </c>
      <c r="B2673" s="1">
        <v>78.400001525878906</v>
      </c>
      <c r="C2673" s="1">
        <v>29.70999908447266</v>
      </c>
      <c r="D2673" s="1">
        <v>49.840000152587891</v>
      </c>
      <c r="E2673" s="1">
        <v>32.049999237060547</v>
      </c>
      <c r="F2673" s="1">
        <v>17.610000610351559</v>
      </c>
      <c r="G2673" s="1">
        <v>24.20999908447266</v>
      </c>
      <c r="I2673" s="2">
        <v>43411</v>
      </c>
      <c r="J2673">
        <f t="shared" si="265"/>
        <v>5.128224690755208E-3</v>
      </c>
      <c r="K2673">
        <f t="shared" si="266"/>
        <v>1.1576378465235885E-2</v>
      </c>
      <c r="L2673">
        <f t="shared" si="267"/>
        <v>2.7628869125523519E-2</v>
      </c>
      <c r="M2673">
        <f t="shared" si="268"/>
        <v>0</v>
      </c>
      <c r="N2673">
        <f t="shared" si="269"/>
        <v>1.0327039703053086E-2</v>
      </c>
      <c r="O2673">
        <f t="shared" si="270"/>
        <v>5.3986362615652799E-3</v>
      </c>
    </row>
    <row r="2674" spans="1:15">
      <c r="A2674" s="2">
        <v>43412</v>
      </c>
      <c r="B2674" s="1">
        <v>78.849998474121094</v>
      </c>
      <c r="C2674" s="1">
        <v>29.70999908447266</v>
      </c>
      <c r="D2674" s="1">
        <v>50.25</v>
      </c>
      <c r="E2674" s="1">
        <v>32.409999847412109</v>
      </c>
      <c r="F2674" s="1">
        <v>17.760000228881839</v>
      </c>
      <c r="G2674" s="1">
        <v>24.370000839233398</v>
      </c>
      <c r="I2674" s="2">
        <v>43412</v>
      </c>
      <c r="J2674">
        <f t="shared" si="265"/>
        <v>5.7397568811736422E-3</v>
      </c>
      <c r="K2674">
        <f t="shared" si="266"/>
        <v>0</v>
      </c>
      <c r="L2674">
        <f t="shared" si="267"/>
        <v>8.2263211508200717E-3</v>
      </c>
      <c r="M2674">
        <f t="shared" si="268"/>
        <v>1.123246860908755E-2</v>
      </c>
      <c r="N2674">
        <f t="shared" si="269"/>
        <v>8.5178656065524137E-3</v>
      </c>
      <c r="O2674">
        <f t="shared" si="270"/>
        <v>6.6089120533406988E-3</v>
      </c>
    </row>
    <row r="2675" spans="1:15">
      <c r="A2675" s="2">
        <v>43413</v>
      </c>
      <c r="B2675" s="1">
        <v>77.800003051757813</v>
      </c>
      <c r="C2675" s="1">
        <v>29.420000076293949</v>
      </c>
      <c r="D2675" s="1">
        <v>49.040000915527337</v>
      </c>
      <c r="E2675" s="1">
        <v>31.909999847412109</v>
      </c>
      <c r="F2675" s="1">
        <v>17.75</v>
      </c>
      <c r="G2675" s="1">
        <v>24.20999908447266</v>
      </c>
      <c r="I2675" s="2">
        <v>43413</v>
      </c>
      <c r="J2675">
        <f t="shared" si="265"/>
        <v>-1.3316365791787481E-2</v>
      </c>
      <c r="K2675">
        <f t="shared" si="266"/>
        <v>-9.7609901418769535E-3</v>
      </c>
      <c r="L2675">
        <f t="shared" si="267"/>
        <v>-2.4079583770600266E-2</v>
      </c>
      <c r="M2675">
        <f t="shared" si="268"/>
        <v>-1.5427337314224772E-2</v>
      </c>
      <c r="N2675">
        <f t="shared" si="269"/>
        <v>-5.6307594329738921E-4</v>
      </c>
      <c r="O2675">
        <f t="shared" si="270"/>
        <v>-6.5655211017945853E-3</v>
      </c>
    </row>
    <row r="2676" spans="1:15">
      <c r="A2676" s="2">
        <v>43416</v>
      </c>
      <c r="B2676" s="1">
        <v>78</v>
      </c>
      <c r="C2676" s="1">
        <v>29.479999542236332</v>
      </c>
      <c r="D2676" s="1">
        <v>49.040000915527337</v>
      </c>
      <c r="E2676" s="1">
        <v>32.25</v>
      </c>
      <c r="F2676" s="1">
        <v>17.75</v>
      </c>
      <c r="G2676" s="1">
        <v>24.180000305175781</v>
      </c>
      <c r="I2676" s="2">
        <v>43416</v>
      </c>
      <c r="J2676">
        <f t="shared" si="265"/>
        <v>2.5706547608890969E-3</v>
      </c>
      <c r="K2676">
        <f t="shared" si="266"/>
        <v>2.0394108017263123E-3</v>
      </c>
      <c r="L2676">
        <f t="shared" si="267"/>
        <v>0</v>
      </c>
      <c r="M2676">
        <f t="shared" si="268"/>
        <v>1.0654971927725174E-2</v>
      </c>
      <c r="N2676">
        <f t="shared" si="269"/>
        <v>0</v>
      </c>
      <c r="O2676">
        <f t="shared" si="270"/>
        <v>-1.2391069984021019E-3</v>
      </c>
    </row>
    <row r="2677" spans="1:15">
      <c r="A2677" s="2">
        <v>43417</v>
      </c>
      <c r="B2677" s="1">
        <v>77.099998474121094</v>
      </c>
      <c r="C2677" s="1">
        <v>29.479999542236332</v>
      </c>
      <c r="D2677" s="1">
        <v>48.799999237060547</v>
      </c>
      <c r="E2677" s="1">
        <v>32.25</v>
      </c>
      <c r="F2677" s="1">
        <v>17.690000534057621</v>
      </c>
      <c r="G2677" s="1">
        <v>24.120000839233398</v>
      </c>
      <c r="I2677" s="2">
        <v>43417</v>
      </c>
      <c r="J2677">
        <f t="shared" si="265"/>
        <v>-1.1538481101011619E-2</v>
      </c>
      <c r="K2677">
        <f t="shared" si="266"/>
        <v>0</v>
      </c>
      <c r="L2677">
        <f t="shared" si="267"/>
        <v>-4.893998246048136E-3</v>
      </c>
      <c r="M2677">
        <f t="shared" si="268"/>
        <v>0</v>
      </c>
      <c r="N2677">
        <f t="shared" si="269"/>
        <v>-3.3802516023875638E-3</v>
      </c>
      <c r="O2677">
        <f t="shared" si="270"/>
        <v>-2.4813674600963425E-3</v>
      </c>
    </row>
    <row r="2678" spans="1:15">
      <c r="A2678" s="2">
        <v>43418</v>
      </c>
      <c r="B2678" s="1">
        <v>77.349998474121094</v>
      </c>
      <c r="C2678" s="1">
        <v>29.5</v>
      </c>
      <c r="D2678" s="1">
        <v>48.799999237060547</v>
      </c>
      <c r="E2678" s="1">
        <v>32.25</v>
      </c>
      <c r="F2678" s="1">
        <v>17.70999908447266</v>
      </c>
      <c r="G2678" s="1">
        <v>24.14999961853027</v>
      </c>
      <c r="I2678" s="2">
        <v>43418</v>
      </c>
      <c r="J2678">
        <f t="shared" si="265"/>
        <v>3.24254221722084E-3</v>
      </c>
      <c r="K2678">
        <f t="shared" si="266"/>
        <v>6.7844159003508254E-4</v>
      </c>
      <c r="L2678">
        <f t="shared" si="267"/>
        <v>0</v>
      </c>
      <c r="M2678">
        <f t="shared" si="268"/>
        <v>0</v>
      </c>
      <c r="N2678">
        <f t="shared" si="269"/>
        <v>1.1305002719777715E-3</v>
      </c>
      <c r="O2678">
        <f t="shared" si="270"/>
        <v>1.2437304416704528E-3</v>
      </c>
    </row>
    <row r="2679" spans="1:15">
      <c r="A2679" s="2">
        <v>43419</v>
      </c>
      <c r="B2679" s="1">
        <v>77.599998474121094</v>
      </c>
      <c r="C2679" s="1">
        <v>29.579999923706051</v>
      </c>
      <c r="D2679" s="1">
        <v>48.799999237060547</v>
      </c>
      <c r="E2679" s="1">
        <v>31.979999542236332</v>
      </c>
      <c r="F2679" s="1">
        <v>17.719999313354489</v>
      </c>
      <c r="G2679" s="1">
        <v>24.219999313354489</v>
      </c>
      <c r="I2679" s="2">
        <v>43419</v>
      </c>
      <c r="J2679">
        <f t="shared" si="265"/>
        <v>3.2320621193501669E-3</v>
      </c>
      <c r="K2679">
        <f t="shared" si="266"/>
        <v>2.7118618205441061E-3</v>
      </c>
      <c r="L2679">
        <f t="shared" si="267"/>
        <v>0</v>
      </c>
      <c r="M2679">
        <f t="shared" si="268"/>
        <v>-8.3721072174780878E-3</v>
      </c>
      <c r="N2679">
        <f t="shared" si="269"/>
        <v>5.646656916316042E-4</v>
      </c>
      <c r="O2679">
        <f t="shared" si="270"/>
        <v>2.8985381337442366E-3</v>
      </c>
    </row>
    <row r="2680" spans="1:15">
      <c r="A2680" s="2">
        <v>43420</v>
      </c>
      <c r="B2680" s="1">
        <v>76.949996948242188</v>
      </c>
      <c r="C2680" s="1">
        <v>29.579999923706051</v>
      </c>
      <c r="D2680" s="1">
        <v>48.5</v>
      </c>
      <c r="E2680" s="1">
        <v>31.70000076293945</v>
      </c>
      <c r="F2680" s="1">
        <v>17.75</v>
      </c>
      <c r="G2680" s="1">
        <v>24.29000091552734</v>
      </c>
      <c r="I2680" s="2">
        <v>43420</v>
      </c>
      <c r="J2680">
        <f t="shared" si="265"/>
        <v>-8.3763084878883849E-3</v>
      </c>
      <c r="K2680">
        <f t="shared" si="266"/>
        <v>0</v>
      </c>
      <c r="L2680">
        <f t="shared" si="267"/>
        <v>-6.1475254457118147E-3</v>
      </c>
      <c r="M2680">
        <f t="shared" si="268"/>
        <v>-8.7554341246029316E-3</v>
      </c>
      <c r="N2680">
        <f t="shared" si="269"/>
        <v>1.6930410726879468E-3</v>
      </c>
      <c r="O2680">
        <f t="shared" si="270"/>
        <v>2.890239643163569E-3</v>
      </c>
    </row>
    <row r="2681" spans="1:15">
      <c r="A2681" s="2">
        <v>43423</v>
      </c>
      <c r="B2681" s="1">
        <v>76.699996948242188</v>
      </c>
      <c r="C2681" s="1">
        <v>29.85000038146973</v>
      </c>
      <c r="D2681" s="1">
        <v>48.5</v>
      </c>
      <c r="E2681" s="1">
        <v>31.70000076293945</v>
      </c>
      <c r="F2681" s="1">
        <v>18.04000091552734</v>
      </c>
      <c r="G2681" s="1">
        <v>24.39999961853027</v>
      </c>
      <c r="I2681" s="2">
        <v>43423</v>
      </c>
      <c r="J2681">
        <f t="shared" si="265"/>
        <v>-3.2488630268322693E-3</v>
      </c>
      <c r="K2681">
        <f t="shared" si="266"/>
        <v>9.1278045456414884E-3</v>
      </c>
      <c r="L2681">
        <f t="shared" si="267"/>
        <v>0</v>
      </c>
      <c r="M2681">
        <f t="shared" si="268"/>
        <v>0</v>
      </c>
      <c r="N2681">
        <f t="shared" si="269"/>
        <v>1.6338079748019166E-2</v>
      </c>
      <c r="O2681">
        <f t="shared" si="270"/>
        <v>4.528559030749695E-3</v>
      </c>
    </row>
    <row r="2682" spans="1:15">
      <c r="A2682" s="2">
        <v>43424</v>
      </c>
      <c r="B2682" s="1">
        <v>76</v>
      </c>
      <c r="C2682" s="1">
        <v>29.85000038146973</v>
      </c>
      <c r="D2682" s="1">
        <v>47.490001678466797</v>
      </c>
      <c r="E2682" s="1">
        <v>31.70000076293945</v>
      </c>
      <c r="F2682" s="1">
        <v>17.95000076293945</v>
      </c>
      <c r="G2682" s="1">
        <v>24.170000076293949</v>
      </c>
      <c r="I2682" s="2">
        <v>43424</v>
      </c>
      <c r="J2682">
        <f t="shared" si="265"/>
        <v>-9.126427328472405E-3</v>
      </c>
      <c r="K2682">
        <f t="shared" si="266"/>
        <v>0</v>
      </c>
      <c r="L2682">
        <f t="shared" si="267"/>
        <v>-2.0824707660478416E-2</v>
      </c>
      <c r="M2682">
        <f t="shared" si="268"/>
        <v>0</v>
      </c>
      <c r="N2682">
        <f t="shared" si="269"/>
        <v>-4.9889217306206424E-3</v>
      </c>
      <c r="O2682">
        <f t="shared" si="270"/>
        <v>-9.426210894759637E-3</v>
      </c>
    </row>
    <row r="2683" spans="1:15">
      <c r="A2683" s="2">
        <v>43425</v>
      </c>
      <c r="B2683" s="1">
        <v>76</v>
      </c>
      <c r="C2683" s="1">
        <v>29.85000038146973</v>
      </c>
      <c r="D2683" s="1">
        <v>47.490001678466797</v>
      </c>
      <c r="E2683" s="1">
        <v>31.70000076293945</v>
      </c>
      <c r="F2683" s="1">
        <v>17.940000534057621</v>
      </c>
      <c r="G2683" s="1">
        <v>24.139999389648441</v>
      </c>
      <c r="I2683" s="2">
        <v>43425</v>
      </c>
      <c r="J2683">
        <f t="shared" si="265"/>
        <v>0</v>
      </c>
      <c r="K2683">
        <f t="shared" si="266"/>
        <v>0</v>
      </c>
      <c r="L2683">
        <f t="shared" si="267"/>
        <v>0</v>
      </c>
      <c r="M2683">
        <f t="shared" si="268"/>
        <v>0</v>
      </c>
      <c r="N2683">
        <f t="shared" si="269"/>
        <v>-5.5711579146424609E-4</v>
      </c>
      <c r="O2683">
        <f t="shared" si="270"/>
        <v>-1.2412365143073636E-3</v>
      </c>
    </row>
    <row r="2684" spans="1:15">
      <c r="A2684" s="2">
        <v>43426</v>
      </c>
      <c r="B2684" s="1">
        <v>75.599998474121094</v>
      </c>
      <c r="C2684" s="1">
        <v>28.70000076293945</v>
      </c>
      <c r="D2684" s="1">
        <v>47.490001678466797</v>
      </c>
      <c r="E2684" s="1">
        <v>30.370000839233398</v>
      </c>
      <c r="F2684" s="1">
        <v>17.14999961853027</v>
      </c>
      <c r="G2684" s="1">
        <v>23.979999542236332</v>
      </c>
      <c r="I2684" s="2">
        <v>43426</v>
      </c>
      <c r="J2684">
        <f t="shared" si="265"/>
        <v>-5.2631779720908713E-3</v>
      </c>
      <c r="K2684">
        <f t="shared" si="266"/>
        <v>-3.8525949877179125E-2</v>
      </c>
      <c r="L2684">
        <f t="shared" si="267"/>
        <v>0</v>
      </c>
      <c r="M2684">
        <f t="shared" si="268"/>
        <v>-4.1955832545624336E-2</v>
      </c>
      <c r="N2684">
        <f t="shared" si="269"/>
        <v>-4.403572419229302E-2</v>
      </c>
      <c r="O2684">
        <f t="shared" si="270"/>
        <v>-6.6279971606262545E-3</v>
      </c>
    </row>
    <row r="2685" spans="1:15">
      <c r="A2685" s="2">
        <v>43427</v>
      </c>
      <c r="B2685" s="1">
        <v>75.349998474121094</v>
      </c>
      <c r="C2685" s="1">
        <v>28.70000076293945</v>
      </c>
      <c r="D2685" s="1">
        <v>47.490001678466797</v>
      </c>
      <c r="E2685" s="1">
        <v>30.370000839233398</v>
      </c>
      <c r="F2685" s="1">
        <v>17.10000038146973</v>
      </c>
      <c r="G2685" s="1">
        <v>23.940000534057621</v>
      </c>
      <c r="I2685" s="2">
        <v>43427</v>
      </c>
      <c r="J2685">
        <f t="shared" si="265"/>
        <v>-3.3068783736229625E-3</v>
      </c>
      <c r="K2685">
        <f t="shared" si="266"/>
        <v>0</v>
      </c>
      <c r="L2685">
        <f t="shared" si="267"/>
        <v>0</v>
      </c>
      <c r="M2685">
        <f t="shared" si="268"/>
        <v>0</v>
      </c>
      <c r="N2685">
        <f t="shared" si="269"/>
        <v>-2.9154074736256253E-3</v>
      </c>
      <c r="O2685">
        <f t="shared" si="270"/>
        <v>-1.6680153854156704E-3</v>
      </c>
    </row>
    <row r="2686" spans="1:15">
      <c r="A2686" s="2">
        <v>43430</v>
      </c>
      <c r="B2686" s="1">
        <v>76.150001525878906</v>
      </c>
      <c r="C2686" s="1">
        <v>28.629999160766602</v>
      </c>
      <c r="D2686" s="1">
        <v>48.400001525878913</v>
      </c>
      <c r="E2686" s="1">
        <v>30.370000839233398</v>
      </c>
      <c r="F2686" s="1">
        <v>17.069999694824219</v>
      </c>
      <c r="G2686" s="1">
        <v>24.110000610351559</v>
      </c>
      <c r="I2686" s="2">
        <v>43430</v>
      </c>
      <c r="J2686">
        <f t="shared" si="265"/>
        <v>1.061716082227358E-2</v>
      </c>
      <c r="K2686">
        <f t="shared" si="266"/>
        <v>-2.4390801502431197E-3</v>
      </c>
      <c r="L2686">
        <f t="shared" si="267"/>
        <v>1.9161924936817471E-2</v>
      </c>
      <c r="M2686">
        <f t="shared" si="268"/>
        <v>0</v>
      </c>
      <c r="N2686">
        <f t="shared" si="269"/>
        <v>-1.7544260804825101E-3</v>
      </c>
      <c r="O2686">
        <f t="shared" si="270"/>
        <v>7.1010890769234534E-3</v>
      </c>
    </row>
    <row r="2687" spans="1:15">
      <c r="A2687" s="2">
        <v>43431</v>
      </c>
      <c r="B2687" s="1">
        <v>76.050003051757813</v>
      </c>
      <c r="C2687" s="1">
        <v>28.75</v>
      </c>
      <c r="D2687" s="1">
        <v>48.400001525878913</v>
      </c>
      <c r="E2687" s="1">
        <v>30.370000839233398</v>
      </c>
      <c r="F2687" s="1">
        <v>17</v>
      </c>
      <c r="G2687" s="1">
        <v>24.10000038146973</v>
      </c>
      <c r="I2687" s="2">
        <v>43431</v>
      </c>
      <c r="J2687">
        <f t="shared" si="265"/>
        <v>-1.3131775721253289E-3</v>
      </c>
      <c r="K2687">
        <f t="shared" si="266"/>
        <v>4.1914370503315541E-3</v>
      </c>
      <c r="L2687">
        <f t="shared" si="267"/>
        <v>0</v>
      </c>
      <c r="M2687">
        <f t="shared" si="268"/>
        <v>0</v>
      </c>
      <c r="N2687">
        <f t="shared" si="269"/>
        <v>-4.100743765416897E-3</v>
      </c>
      <c r="O2687">
        <f t="shared" si="270"/>
        <v>-4.1477514013563577E-4</v>
      </c>
    </row>
    <row r="2688" spans="1:15">
      <c r="A2688" s="2">
        <v>43432</v>
      </c>
      <c r="B2688" s="1">
        <v>76.900001525878906</v>
      </c>
      <c r="C2688" s="1">
        <v>29.420000076293949</v>
      </c>
      <c r="D2688" s="1">
        <v>53.25</v>
      </c>
      <c r="E2688" s="1">
        <v>30.370000839233398</v>
      </c>
      <c r="F2688" s="1">
        <v>17.059999465942379</v>
      </c>
      <c r="G2688" s="1">
        <v>24.270000457763668</v>
      </c>
      <c r="I2688" s="2">
        <v>43432</v>
      </c>
      <c r="J2688">
        <f t="shared" si="265"/>
        <v>1.1176836818042008E-2</v>
      </c>
      <c r="K2688">
        <f t="shared" si="266"/>
        <v>2.3304350479789526E-2</v>
      </c>
      <c r="L2688">
        <f t="shared" si="267"/>
        <v>0.10020657688466909</v>
      </c>
      <c r="M2688">
        <f t="shared" si="268"/>
        <v>0</v>
      </c>
      <c r="N2688">
        <f t="shared" si="269"/>
        <v>3.5293803495517213E-3</v>
      </c>
      <c r="O2688">
        <f t="shared" si="270"/>
        <v>7.0539449627830594E-3</v>
      </c>
    </row>
    <row r="2689" spans="1:15">
      <c r="A2689" s="2">
        <v>43433</v>
      </c>
      <c r="B2689" s="1">
        <v>77.050003051757813</v>
      </c>
      <c r="C2689" s="1">
        <v>29.559999465942379</v>
      </c>
      <c r="D2689" s="1">
        <v>49.659999847412109</v>
      </c>
      <c r="E2689" s="1">
        <v>30.370000839233398</v>
      </c>
      <c r="F2689" s="1">
        <v>17.010000228881839</v>
      </c>
      <c r="G2689" s="1">
        <v>24.379999160766602</v>
      </c>
      <c r="I2689" s="2">
        <v>43433</v>
      </c>
      <c r="J2689">
        <f t="shared" si="265"/>
        <v>1.9506049792265183E-3</v>
      </c>
      <c r="K2689">
        <f t="shared" si="266"/>
        <v>4.7586468145946444E-3</v>
      </c>
      <c r="L2689">
        <f t="shared" si="267"/>
        <v>-6.7417843241087141E-2</v>
      </c>
      <c r="M2689">
        <f t="shared" si="268"/>
        <v>0</v>
      </c>
      <c r="N2689">
        <f t="shared" si="269"/>
        <v>-2.9307877271834283E-3</v>
      </c>
      <c r="O2689">
        <f t="shared" si="270"/>
        <v>4.5322909323533217E-3</v>
      </c>
    </row>
    <row r="2690" spans="1:15">
      <c r="A2690" s="2">
        <v>43434</v>
      </c>
      <c r="B2690" s="1">
        <v>76.75</v>
      </c>
      <c r="C2690" s="1">
        <v>29.60000038146973</v>
      </c>
      <c r="D2690" s="1">
        <v>49.659999847412109</v>
      </c>
      <c r="E2690" s="1">
        <v>30.370000839233398</v>
      </c>
      <c r="F2690" s="1">
        <v>16.989999771118161</v>
      </c>
      <c r="G2690" s="1">
        <v>24.45999908447266</v>
      </c>
      <c r="I2690" s="2">
        <v>43434</v>
      </c>
      <c r="J2690">
        <f t="shared" si="265"/>
        <v>-3.8936150535424053E-3</v>
      </c>
      <c r="K2690">
        <f t="shared" si="266"/>
        <v>1.3532109692166268E-3</v>
      </c>
      <c r="L2690">
        <f t="shared" si="267"/>
        <v>0</v>
      </c>
      <c r="M2690">
        <f t="shared" si="268"/>
        <v>0</v>
      </c>
      <c r="N2690">
        <f t="shared" si="269"/>
        <v>-1.1758058491803864E-3</v>
      </c>
      <c r="O2690">
        <f t="shared" si="270"/>
        <v>3.2813751624240308E-3</v>
      </c>
    </row>
    <row r="2691" spans="1:15">
      <c r="A2691" s="2">
        <v>43437</v>
      </c>
      <c r="B2691" s="1">
        <v>78.800003051757813</v>
      </c>
      <c r="C2691" s="1">
        <v>30.25</v>
      </c>
      <c r="D2691" s="1">
        <v>49.659999847412109</v>
      </c>
      <c r="E2691" s="1">
        <v>30.370000839233398</v>
      </c>
      <c r="F2691" s="1">
        <v>17.14999961853027</v>
      </c>
      <c r="G2691" s="1">
        <v>24.889999389648441</v>
      </c>
      <c r="I2691" s="2">
        <v>43437</v>
      </c>
      <c r="J2691">
        <f t="shared" si="265"/>
        <v>2.6710137482186484E-2</v>
      </c>
      <c r="K2691">
        <f t="shared" si="266"/>
        <v>2.1959446288966414E-2</v>
      </c>
      <c r="L2691">
        <f t="shared" si="267"/>
        <v>0</v>
      </c>
      <c r="M2691">
        <f t="shared" si="268"/>
        <v>0</v>
      </c>
      <c r="N2691">
        <f t="shared" si="269"/>
        <v>9.4172954424695272E-3</v>
      </c>
      <c r="O2691">
        <f t="shared" si="270"/>
        <v>1.7579735129620171E-2</v>
      </c>
    </row>
    <row r="2692" spans="1:15">
      <c r="A2692" s="2">
        <v>43438</v>
      </c>
      <c r="B2692" s="1">
        <v>78.25</v>
      </c>
      <c r="C2692" s="1">
        <v>30.25</v>
      </c>
      <c r="D2692" s="1">
        <v>49.659999847412109</v>
      </c>
      <c r="E2692" s="1">
        <v>32.099998474121087</v>
      </c>
      <c r="F2692" s="1">
        <v>16.969999313354489</v>
      </c>
      <c r="G2692" s="1">
        <v>24.819999694824219</v>
      </c>
      <c r="I2692" s="2">
        <v>43438</v>
      </c>
      <c r="J2692">
        <f t="shared" ref="J2692:J2755" si="271">(B2692-B2691)/B2691</f>
        <v>-6.9797338890527291E-3</v>
      </c>
      <c r="K2692">
        <f t="shared" ref="K2692:K2755" si="272">(C2692-C2691)/C2691</f>
        <v>0</v>
      </c>
      <c r="L2692">
        <f t="shared" ref="L2692:L2755" si="273">(D2692-D2691)/D2691</f>
        <v>0</v>
      </c>
      <c r="M2692">
        <f t="shared" ref="M2692:M2755" si="274">(E2692-E2691)/E2691</f>
        <v>5.6964029867684285E-2</v>
      </c>
      <c r="N2692">
        <f t="shared" ref="N2692:N2755" si="275">(F2692-F2691)/F2691</f>
        <v>-1.0495644850119654E-2</v>
      </c>
      <c r="O2692">
        <f t="shared" ref="O2692:O2755" si="276">(G2692-G2691)/G2691</f>
        <v>-2.8123622555545195E-3</v>
      </c>
    </row>
    <row r="2693" spans="1:15">
      <c r="A2693" s="2">
        <v>43439</v>
      </c>
      <c r="B2693" s="1">
        <v>76.650001525878906</v>
      </c>
      <c r="C2693" s="1">
        <v>29.690000534057621</v>
      </c>
      <c r="D2693" s="1">
        <v>49.330001831054688</v>
      </c>
      <c r="E2693" s="1">
        <v>31.440000534057621</v>
      </c>
      <c r="F2693" s="1">
        <v>16.95000076293945</v>
      </c>
      <c r="G2693" s="1">
        <v>24.60000038146973</v>
      </c>
      <c r="I2693" s="2">
        <v>43439</v>
      </c>
      <c r="J2693">
        <f t="shared" si="271"/>
        <v>-2.0447264844998002E-2</v>
      </c>
      <c r="K2693">
        <f t="shared" si="272"/>
        <v>-1.8512379039417496E-2</v>
      </c>
      <c r="L2693">
        <f t="shared" si="273"/>
        <v>-6.6451473494037634E-3</v>
      </c>
      <c r="M2693">
        <f t="shared" si="274"/>
        <v>-2.0560684468429308E-2</v>
      </c>
      <c r="N2693">
        <f t="shared" si="275"/>
        <v>-1.1784650102667515E-3</v>
      </c>
      <c r="O2693">
        <f t="shared" si="276"/>
        <v>-8.8637919443796641E-3</v>
      </c>
    </row>
    <row r="2694" spans="1:15">
      <c r="A2694" s="2">
        <v>43440</v>
      </c>
      <c r="B2694" s="1">
        <v>75.099998474121094</v>
      </c>
      <c r="C2694" s="1">
        <v>29.690000534057621</v>
      </c>
      <c r="D2694" s="1">
        <v>47.970001220703118</v>
      </c>
      <c r="E2694" s="1">
        <v>31.440000534057621</v>
      </c>
      <c r="F2694" s="1">
        <v>16.780000686645511</v>
      </c>
      <c r="G2694" s="1">
        <v>24.190000534057621</v>
      </c>
      <c r="I2694" s="2">
        <v>43440</v>
      </c>
      <c r="J2694">
        <f t="shared" si="271"/>
        <v>-2.0221826756709114E-2</v>
      </c>
      <c r="K2694">
        <f t="shared" si="272"/>
        <v>0</v>
      </c>
      <c r="L2694">
        <f t="shared" si="273"/>
        <v>-2.7569441716408152E-2</v>
      </c>
      <c r="M2694">
        <f t="shared" si="274"/>
        <v>0</v>
      </c>
      <c r="N2694">
        <f t="shared" si="275"/>
        <v>-1.0029502574751329E-2</v>
      </c>
      <c r="O2694">
        <f t="shared" si="276"/>
        <v>-1.666666020545866E-2</v>
      </c>
    </row>
    <row r="2695" spans="1:15">
      <c r="A2695" s="2">
        <v>43441</v>
      </c>
      <c r="B2695" s="1">
        <v>75.449996948242188</v>
      </c>
      <c r="C2695" s="1">
        <v>28.979999542236332</v>
      </c>
      <c r="D2695" s="1">
        <v>47.970001220703118</v>
      </c>
      <c r="E2695" s="1">
        <v>30.54000091552734</v>
      </c>
      <c r="F2695" s="1">
        <v>16.809999465942379</v>
      </c>
      <c r="G2695" s="1">
        <v>24.280000686645511</v>
      </c>
      <c r="I2695" s="2">
        <v>43441</v>
      </c>
      <c r="J2695">
        <f t="shared" si="271"/>
        <v>4.6604325064227613E-3</v>
      </c>
      <c r="K2695">
        <f t="shared" si="272"/>
        <v>-2.3913808657795126E-2</v>
      </c>
      <c r="L2695">
        <f t="shared" si="273"/>
        <v>0</v>
      </c>
      <c r="M2695">
        <f t="shared" si="274"/>
        <v>-2.8625941578956052E-2</v>
      </c>
      <c r="N2695">
        <f t="shared" si="275"/>
        <v>1.7877698491837754E-3</v>
      </c>
      <c r="O2695">
        <f t="shared" si="276"/>
        <v>3.7205519057834447E-3</v>
      </c>
    </row>
    <row r="2696" spans="1:15">
      <c r="A2696" s="2">
        <v>43444</v>
      </c>
      <c r="B2696" s="1">
        <v>74.449996948242188</v>
      </c>
      <c r="C2696" s="1">
        <v>28.770000457763668</v>
      </c>
      <c r="D2696" s="1">
        <v>47.970001220703118</v>
      </c>
      <c r="E2696" s="1">
        <v>30.54000091552734</v>
      </c>
      <c r="F2696" s="1">
        <v>16.590000152587891</v>
      </c>
      <c r="G2696" s="1">
        <v>24.069999694824219</v>
      </c>
      <c r="I2696" s="2">
        <v>43444</v>
      </c>
      <c r="J2696">
        <f t="shared" si="271"/>
        <v>-1.3253811006592727E-2</v>
      </c>
      <c r="K2696">
        <f t="shared" si="272"/>
        <v>-7.2463453343608345E-3</v>
      </c>
      <c r="L2696">
        <f t="shared" si="273"/>
        <v>0</v>
      </c>
      <c r="M2696">
        <f t="shared" si="274"/>
        <v>0</v>
      </c>
      <c r="N2696">
        <f t="shared" si="275"/>
        <v>-1.3087407515997523E-2</v>
      </c>
      <c r="O2696">
        <f t="shared" si="276"/>
        <v>-8.6491345091599357E-3</v>
      </c>
    </row>
    <row r="2697" spans="1:15">
      <c r="A2697" s="2">
        <v>43445</v>
      </c>
      <c r="B2697" s="1">
        <v>75.050003051757813</v>
      </c>
      <c r="C2697" s="1">
        <v>28.770000457763668</v>
      </c>
      <c r="D2697" s="1">
        <v>48.009998321533203</v>
      </c>
      <c r="E2697" s="1">
        <v>30.54000091552734</v>
      </c>
      <c r="F2697" s="1">
        <v>16.639999389648441</v>
      </c>
      <c r="G2697" s="1">
        <v>24.180000305175781</v>
      </c>
      <c r="I2697" s="2">
        <v>43445</v>
      </c>
      <c r="J2697">
        <f t="shared" si="271"/>
        <v>8.0591823789160216E-3</v>
      </c>
      <c r="K2697">
        <f t="shared" si="272"/>
        <v>0</v>
      </c>
      <c r="L2697">
        <f t="shared" si="273"/>
        <v>8.3379403402689708E-4</v>
      </c>
      <c r="M2697">
        <f t="shared" si="274"/>
        <v>0</v>
      </c>
      <c r="N2697">
        <f t="shared" si="275"/>
        <v>3.0138177577262405E-3</v>
      </c>
      <c r="O2697">
        <f t="shared" si="276"/>
        <v>4.5700295698473141E-3</v>
      </c>
    </row>
    <row r="2698" spans="1:15">
      <c r="A2698" s="2">
        <v>43446</v>
      </c>
      <c r="B2698" s="1">
        <v>76.199996948242188</v>
      </c>
      <c r="C2698" s="1">
        <v>30.5</v>
      </c>
      <c r="D2698" s="1">
        <v>48.650001525878913</v>
      </c>
      <c r="E2698" s="1">
        <v>30.54000091552734</v>
      </c>
      <c r="F2698" s="1">
        <v>16.70000076293945</v>
      </c>
      <c r="G2698" s="1">
        <v>24.319999694824219</v>
      </c>
      <c r="I2698" s="2">
        <v>43446</v>
      </c>
      <c r="J2698">
        <f t="shared" si="271"/>
        <v>1.5323035972314193E-2</v>
      </c>
      <c r="K2698">
        <f t="shared" si="272"/>
        <v>6.0132065161976257E-2</v>
      </c>
      <c r="L2698">
        <f t="shared" si="273"/>
        <v>1.3330623343485084E-2</v>
      </c>
      <c r="M2698">
        <f t="shared" si="274"/>
        <v>0</v>
      </c>
      <c r="N2698">
        <f t="shared" si="275"/>
        <v>3.6058518925388126E-3</v>
      </c>
      <c r="O2698">
        <f t="shared" si="276"/>
        <v>5.7898837006412412E-3</v>
      </c>
    </row>
    <row r="2699" spans="1:15">
      <c r="A2699" s="2">
        <v>43447</v>
      </c>
      <c r="B2699" s="1">
        <v>76.300003051757813</v>
      </c>
      <c r="C2699" s="1">
        <v>29.370000839233398</v>
      </c>
      <c r="D2699" s="1">
        <v>48.650001525878913</v>
      </c>
      <c r="E2699" s="1">
        <v>30.54000091552734</v>
      </c>
      <c r="F2699" s="1">
        <v>16.75</v>
      </c>
      <c r="G2699" s="1">
        <v>24.389999389648441</v>
      </c>
      <c r="I2699" s="2">
        <v>43447</v>
      </c>
      <c r="J2699">
        <f t="shared" si="271"/>
        <v>1.3124161091968649E-3</v>
      </c>
      <c r="K2699">
        <f t="shared" si="272"/>
        <v>-3.7049152812019724E-2</v>
      </c>
      <c r="L2699">
        <f t="shared" si="273"/>
        <v>0</v>
      </c>
      <c r="M2699">
        <f t="shared" si="274"/>
        <v>0</v>
      </c>
      <c r="N2699">
        <f t="shared" si="275"/>
        <v>2.9939661542715892E-3</v>
      </c>
      <c r="O2699">
        <f t="shared" si="276"/>
        <v>2.878276961455704E-3</v>
      </c>
    </row>
    <row r="2700" spans="1:15">
      <c r="A2700" s="2">
        <v>43448</v>
      </c>
      <c r="B2700" s="1">
        <v>75.349998474121094</v>
      </c>
      <c r="C2700" s="1">
        <v>29.370000839233398</v>
      </c>
      <c r="D2700" s="1">
        <v>48.650001525878913</v>
      </c>
      <c r="E2700" s="1">
        <v>30.54000091552734</v>
      </c>
      <c r="F2700" s="1">
        <v>16.70000076293945</v>
      </c>
      <c r="G2700" s="1">
        <v>24.309999465942379</v>
      </c>
      <c r="I2700" s="2">
        <v>43448</v>
      </c>
      <c r="J2700">
        <f t="shared" si="271"/>
        <v>-1.2450911397635028E-2</v>
      </c>
      <c r="K2700">
        <f t="shared" si="272"/>
        <v>0</v>
      </c>
      <c r="L2700">
        <f t="shared" si="273"/>
        <v>0</v>
      </c>
      <c r="M2700">
        <f t="shared" si="274"/>
        <v>0</v>
      </c>
      <c r="N2700">
        <f t="shared" si="275"/>
        <v>-2.9850290782418164E-3</v>
      </c>
      <c r="O2700">
        <f t="shared" si="276"/>
        <v>-3.280029754326899E-3</v>
      </c>
    </row>
    <row r="2701" spans="1:15">
      <c r="A2701" s="2">
        <v>43451</v>
      </c>
      <c r="B2701" s="1">
        <v>75.949996948242188</v>
      </c>
      <c r="C2701" s="1">
        <v>29</v>
      </c>
      <c r="D2701" s="1">
        <v>48.509998321533203</v>
      </c>
      <c r="E2701" s="1">
        <v>30.54000091552734</v>
      </c>
      <c r="F2701" s="1">
        <v>16.70000076293945</v>
      </c>
      <c r="G2701" s="1">
        <v>24.309999465942379</v>
      </c>
      <c r="I2701" s="2">
        <v>43451</v>
      </c>
      <c r="J2701">
        <f t="shared" si="271"/>
        <v>7.9628199903303623E-3</v>
      </c>
      <c r="K2701">
        <f t="shared" si="272"/>
        <v>-1.2597917216915409E-2</v>
      </c>
      <c r="L2701">
        <f t="shared" si="273"/>
        <v>-2.8777636167439139E-3</v>
      </c>
      <c r="M2701">
        <f t="shared" si="274"/>
        <v>0</v>
      </c>
      <c r="N2701">
        <f t="shared" si="275"/>
        <v>0</v>
      </c>
      <c r="O2701">
        <f t="shared" si="276"/>
        <v>0</v>
      </c>
    </row>
    <row r="2702" spans="1:15">
      <c r="A2702" s="2">
        <v>43452</v>
      </c>
      <c r="B2702" s="1">
        <v>75.300003051757813</v>
      </c>
      <c r="C2702" s="1">
        <v>29</v>
      </c>
      <c r="D2702" s="1">
        <v>48.509998321533203</v>
      </c>
      <c r="E2702" s="1">
        <v>30.54000091552734</v>
      </c>
      <c r="F2702" s="1">
        <v>16.54999923706055</v>
      </c>
      <c r="G2702" s="1">
        <v>24.030000686645511</v>
      </c>
      <c r="I2702" s="2">
        <v>43452</v>
      </c>
      <c r="J2702">
        <f t="shared" si="271"/>
        <v>-8.5581819960747034E-3</v>
      </c>
      <c r="K2702">
        <f t="shared" si="272"/>
        <v>0</v>
      </c>
      <c r="L2702">
        <f t="shared" si="273"/>
        <v>0</v>
      </c>
      <c r="M2702">
        <f t="shared" si="274"/>
        <v>0</v>
      </c>
      <c r="N2702">
        <f t="shared" si="275"/>
        <v>-8.9821268877892328E-3</v>
      </c>
      <c r="O2702">
        <f t="shared" si="276"/>
        <v>-1.1517843909833823E-2</v>
      </c>
    </row>
    <row r="2703" spans="1:15">
      <c r="A2703" s="2">
        <v>43453</v>
      </c>
      <c r="B2703" s="1">
        <v>75.900001525878906</v>
      </c>
      <c r="C2703" s="1">
        <v>28.95999908447266</v>
      </c>
      <c r="D2703" s="1">
        <v>48.509998321533203</v>
      </c>
      <c r="E2703" s="1">
        <v>30.54000091552734</v>
      </c>
      <c r="F2703" s="1">
        <v>16.520000457763668</v>
      </c>
      <c r="G2703" s="1">
        <v>24.139999389648441</v>
      </c>
      <c r="I2703" s="2">
        <v>43453</v>
      </c>
      <c r="J2703">
        <f t="shared" si="271"/>
        <v>7.968106903112367E-3</v>
      </c>
      <c r="K2703">
        <f t="shared" si="272"/>
        <v>-1.3793419147358689E-3</v>
      </c>
      <c r="L2703">
        <f t="shared" si="273"/>
        <v>0</v>
      </c>
      <c r="M2703">
        <f t="shared" si="274"/>
        <v>0</v>
      </c>
      <c r="N2703">
        <f t="shared" si="275"/>
        <v>-1.8126151468155715E-3</v>
      </c>
      <c r="O2703">
        <f t="shared" si="276"/>
        <v>4.5775572143058919E-3</v>
      </c>
    </row>
    <row r="2704" spans="1:15">
      <c r="A2704" s="2">
        <v>43454</v>
      </c>
      <c r="B2704" s="1">
        <v>75.050003051757813</v>
      </c>
      <c r="C2704" s="1">
        <v>28.729999542236332</v>
      </c>
      <c r="D2704" s="1">
        <v>48.509998321533203</v>
      </c>
      <c r="E2704" s="1">
        <v>30.60000038146973</v>
      </c>
      <c r="F2704" s="1">
        <v>16.5</v>
      </c>
      <c r="G2704" s="1">
        <v>24.129999160766602</v>
      </c>
      <c r="I2704" s="2">
        <v>43454</v>
      </c>
      <c r="J2704">
        <f t="shared" si="271"/>
        <v>-1.1198925652607238E-2</v>
      </c>
      <c r="K2704">
        <f t="shared" si="272"/>
        <v>-7.941973394593297E-3</v>
      </c>
      <c r="L2704">
        <f t="shared" si="273"/>
        <v>0</v>
      </c>
      <c r="M2704">
        <f t="shared" si="274"/>
        <v>1.9646189961927806E-3</v>
      </c>
      <c r="N2704">
        <f t="shared" si="275"/>
        <v>-1.2106814291442101E-3</v>
      </c>
      <c r="O2704">
        <f t="shared" si="276"/>
        <v>-4.1425969903411531E-4</v>
      </c>
    </row>
    <row r="2705" spans="1:15">
      <c r="A2705" s="2">
        <v>43455</v>
      </c>
      <c r="B2705" s="1">
        <v>75.199996948242188</v>
      </c>
      <c r="C2705" s="1">
        <v>28.180000305175781</v>
      </c>
      <c r="D2705" s="1">
        <v>48.509998321533203</v>
      </c>
      <c r="E2705" s="1">
        <v>30.340000152587891</v>
      </c>
      <c r="F2705" s="1">
        <v>16.420000076293949</v>
      </c>
      <c r="G2705" s="1">
        <v>24.139999389648441</v>
      </c>
      <c r="I2705" s="2">
        <v>43455</v>
      </c>
      <c r="J2705">
        <f t="shared" si="271"/>
        <v>1.9985861477038523E-3</v>
      </c>
      <c r="K2705">
        <f t="shared" si="272"/>
        <v>-1.9143725924951362E-2</v>
      </c>
      <c r="L2705">
        <f t="shared" si="273"/>
        <v>0</v>
      </c>
      <c r="M2705">
        <f t="shared" si="274"/>
        <v>-8.4967394000193004E-3</v>
      </c>
      <c r="N2705">
        <f t="shared" si="275"/>
        <v>-4.8484802246091599E-3</v>
      </c>
      <c r="O2705">
        <f t="shared" si="276"/>
        <v>4.1443138125338362E-4</v>
      </c>
    </row>
    <row r="2706" spans="1:15">
      <c r="A2706" s="2">
        <v>43458</v>
      </c>
      <c r="B2706" s="1">
        <v>74.699996948242188</v>
      </c>
      <c r="C2706" s="1">
        <v>28.389999389648441</v>
      </c>
      <c r="D2706" s="1">
        <v>47.509998321533203</v>
      </c>
      <c r="E2706" s="1">
        <v>30.180000305175781</v>
      </c>
      <c r="F2706" s="1">
        <v>16.409999847412109</v>
      </c>
      <c r="G2706" s="1">
        <v>24.180000305175781</v>
      </c>
      <c r="I2706" s="2">
        <v>43458</v>
      </c>
      <c r="J2706">
        <f t="shared" si="271"/>
        <v>-6.6489364400391451E-3</v>
      </c>
      <c r="K2706">
        <f t="shared" si="272"/>
        <v>7.4520611142111859E-3</v>
      </c>
      <c r="L2706">
        <f t="shared" si="273"/>
        <v>-2.0614307041855903E-2</v>
      </c>
      <c r="M2706">
        <f t="shared" si="274"/>
        <v>-5.2735611933891827E-3</v>
      </c>
      <c r="N2706">
        <f t="shared" si="275"/>
        <v>-6.0902733467566321E-4</v>
      </c>
      <c r="O2706">
        <f t="shared" si="276"/>
        <v>1.6570387961357253E-3</v>
      </c>
    </row>
    <row r="2707" spans="1:15">
      <c r="A2707" s="2">
        <v>43459</v>
      </c>
      <c r="B2707" s="1">
        <v>73.75</v>
      </c>
      <c r="C2707" s="1">
        <v>27.930000305175781</v>
      </c>
      <c r="D2707" s="1">
        <v>46.569999694824219</v>
      </c>
      <c r="E2707" s="1">
        <v>29.870000839233398</v>
      </c>
      <c r="F2707" s="1">
        <v>16.20999908447266</v>
      </c>
      <c r="G2707" s="1">
        <v>23.969999313354489</v>
      </c>
      <c r="I2707" s="2">
        <v>43459</v>
      </c>
      <c r="J2707">
        <f t="shared" si="271"/>
        <v>-1.271749647995859E-2</v>
      </c>
      <c r="K2707">
        <f t="shared" si="272"/>
        <v>-1.6202856441074269E-2</v>
      </c>
      <c r="L2707">
        <f t="shared" si="273"/>
        <v>-1.9785280149819409E-2</v>
      </c>
      <c r="M2707">
        <f t="shared" si="274"/>
        <v>-1.0271685315033573E-2</v>
      </c>
      <c r="N2707">
        <f t="shared" si="275"/>
        <v>-1.2187737038339468E-2</v>
      </c>
      <c r="O2707">
        <f t="shared" si="276"/>
        <v>-8.6849044322113364E-3</v>
      </c>
    </row>
    <row r="2708" spans="1:15">
      <c r="A2708" s="2">
        <v>43460</v>
      </c>
      <c r="B2708" s="1">
        <v>73.550003051757813</v>
      </c>
      <c r="C2708" s="1">
        <v>28.139999389648441</v>
      </c>
      <c r="D2708" s="1">
        <v>46.930000305175781</v>
      </c>
      <c r="E2708" s="1">
        <v>29.979999542236332</v>
      </c>
      <c r="F2708" s="1">
        <v>16.270000457763668</v>
      </c>
      <c r="G2708" s="1">
        <v>23.719999313354489</v>
      </c>
      <c r="I2708" s="2">
        <v>43460</v>
      </c>
      <c r="J2708">
        <f t="shared" si="271"/>
        <v>-2.7118230270127119E-3</v>
      </c>
      <c r="K2708">
        <f t="shared" si="272"/>
        <v>7.518764130974403E-3</v>
      </c>
      <c r="L2708">
        <f t="shared" si="273"/>
        <v>7.7303116321809405E-3</v>
      </c>
      <c r="M2708">
        <f t="shared" si="274"/>
        <v>3.6825811822024813E-3</v>
      </c>
      <c r="N2708">
        <f t="shared" si="275"/>
        <v>3.7015038050485167E-3</v>
      </c>
      <c r="O2708">
        <f t="shared" si="276"/>
        <v>-1.0429704095181873E-2</v>
      </c>
    </row>
    <row r="2709" spans="1:15">
      <c r="A2709" s="2">
        <v>43461</v>
      </c>
      <c r="B2709" s="1">
        <v>75.050003051757813</v>
      </c>
      <c r="C2709" s="1">
        <v>28.329999923706051</v>
      </c>
      <c r="D2709" s="1">
        <v>48.049999237060547</v>
      </c>
      <c r="E2709" s="1">
        <v>30.319999694824219</v>
      </c>
      <c r="F2709" s="1">
        <v>16.420000076293949</v>
      </c>
      <c r="G2709" s="1">
        <v>23.909999847412109</v>
      </c>
      <c r="I2709" s="2">
        <v>43461</v>
      </c>
      <c r="J2709">
        <f t="shared" si="271"/>
        <v>2.0394288752706595E-2</v>
      </c>
      <c r="K2709">
        <f t="shared" si="272"/>
        <v>6.7519736381907508E-3</v>
      </c>
      <c r="L2709">
        <f t="shared" si="273"/>
        <v>2.3865308429611154E-2</v>
      </c>
      <c r="M2709">
        <f t="shared" si="274"/>
        <v>1.1340899192106027E-2</v>
      </c>
      <c r="N2709">
        <f t="shared" si="275"/>
        <v>9.2193985439443672E-3</v>
      </c>
      <c r="O2709">
        <f t="shared" si="276"/>
        <v>8.0101407907988177E-3</v>
      </c>
    </row>
    <row r="2710" spans="1:15">
      <c r="A2710" s="2">
        <v>43462</v>
      </c>
      <c r="B2710" s="1">
        <v>75.5</v>
      </c>
      <c r="C2710" s="1">
        <v>28.29999923706055</v>
      </c>
      <c r="D2710" s="1">
        <v>48.110000610351563</v>
      </c>
      <c r="E2710" s="1">
        <v>30.5</v>
      </c>
      <c r="F2710" s="1">
        <v>16.520000457763668</v>
      </c>
      <c r="G2710" s="1">
        <v>23.940000534057621</v>
      </c>
      <c r="I2710" s="2">
        <v>43462</v>
      </c>
      <c r="J2710">
        <f t="shared" si="271"/>
        <v>5.995961758080804E-3</v>
      </c>
      <c r="K2710">
        <f t="shared" si="272"/>
        <v>-1.0589723517929364E-3</v>
      </c>
      <c r="L2710">
        <f t="shared" si="273"/>
        <v>1.2487278718776146E-3</v>
      </c>
      <c r="M2710">
        <f t="shared" si="274"/>
        <v>5.9366855866594299E-3</v>
      </c>
      <c r="N2710">
        <f t="shared" si="275"/>
        <v>6.090157186667315E-3</v>
      </c>
      <c r="O2710">
        <f t="shared" si="276"/>
        <v>1.2547338702203496E-3</v>
      </c>
    </row>
    <row r="2711" spans="1:15">
      <c r="A2711" s="2">
        <v>43467</v>
      </c>
      <c r="B2711" s="1">
        <v>74.050003051757813</v>
      </c>
      <c r="C2711" s="1">
        <v>28.110000610351559</v>
      </c>
      <c r="D2711" s="1">
        <v>47.599998474121087</v>
      </c>
      <c r="E2711" s="1">
        <v>30.530000686645511</v>
      </c>
      <c r="F2711" s="1">
        <v>16.35000038146973</v>
      </c>
      <c r="G2711" s="1">
        <v>23.829999923706051</v>
      </c>
      <c r="I2711" s="2">
        <v>43467</v>
      </c>
      <c r="J2711">
        <f t="shared" si="271"/>
        <v>-1.9205257592611755E-2</v>
      </c>
      <c r="K2711">
        <f t="shared" si="272"/>
        <v>-6.7137325735393254E-3</v>
      </c>
      <c r="L2711">
        <f t="shared" si="273"/>
        <v>-1.0600750982338203E-2</v>
      </c>
      <c r="M2711">
        <f t="shared" si="274"/>
        <v>9.8362907034463482E-4</v>
      </c>
      <c r="N2711">
        <f t="shared" si="275"/>
        <v>-1.0290561233855517E-2</v>
      </c>
      <c r="O2711">
        <f t="shared" si="276"/>
        <v>-4.5948457768444943E-3</v>
      </c>
    </row>
    <row r="2712" spans="1:15">
      <c r="A2712" s="2">
        <v>43468</v>
      </c>
      <c r="B2712" s="1">
        <v>73.349998474121094</v>
      </c>
      <c r="C2712" s="1">
        <v>28.020000457763668</v>
      </c>
      <c r="D2712" s="1">
        <v>46.799999237060547</v>
      </c>
      <c r="E2712" s="1">
        <v>30.030000686645511</v>
      </c>
      <c r="F2712" s="1">
        <v>16.25</v>
      </c>
      <c r="G2712" s="1">
        <v>23.590000152587891</v>
      </c>
      <c r="I2712" s="2">
        <v>43468</v>
      </c>
      <c r="J2712">
        <f t="shared" si="271"/>
        <v>-9.4531336770836485E-3</v>
      </c>
      <c r="K2712">
        <f t="shared" si="272"/>
        <v>-3.2017129360981909E-3</v>
      </c>
      <c r="L2712">
        <f t="shared" si="273"/>
        <v>-1.6806707199696215E-2</v>
      </c>
      <c r="M2712">
        <f t="shared" si="274"/>
        <v>-1.637733340172216E-2</v>
      </c>
      <c r="N2712">
        <f t="shared" si="275"/>
        <v>-6.1162311398515641E-3</v>
      </c>
      <c r="O2712">
        <f t="shared" si="276"/>
        <v>-1.0071329076229206E-2</v>
      </c>
    </row>
    <row r="2713" spans="1:15">
      <c r="A2713" s="2">
        <v>43469</v>
      </c>
      <c r="B2713" s="1">
        <v>72.199996948242188</v>
      </c>
      <c r="C2713" s="1">
        <v>27.819999694824219</v>
      </c>
      <c r="D2713" s="1">
        <v>45.560001373291023</v>
      </c>
      <c r="E2713" s="1">
        <v>29.010000228881839</v>
      </c>
      <c r="F2713" s="1">
        <v>16.20000076293945</v>
      </c>
      <c r="G2713" s="1">
        <v>23.39999961853027</v>
      </c>
      <c r="I2713" s="2">
        <v>43469</v>
      </c>
      <c r="J2713">
        <f t="shared" si="271"/>
        <v>-1.5678276070921024E-2</v>
      </c>
      <c r="K2713">
        <f t="shared" si="272"/>
        <v>-7.1377858555328527E-3</v>
      </c>
      <c r="L2713">
        <f t="shared" si="273"/>
        <v>-2.6495681281712067E-2</v>
      </c>
      <c r="M2713">
        <f t="shared" si="274"/>
        <v>-3.3966048432934971E-2</v>
      </c>
      <c r="N2713">
        <f t="shared" si="275"/>
        <v>-3.0768761268031033E-3</v>
      </c>
      <c r="O2713">
        <f t="shared" si="276"/>
        <v>-8.0542828668348759E-3</v>
      </c>
    </row>
    <row r="2714" spans="1:15">
      <c r="A2714" s="2">
        <v>43472</v>
      </c>
      <c r="B2714" s="1">
        <v>73.949996948242188</v>
      </c>
      <c r="C2714" s="1">
        <v>28.25</v>
      </c>
      <c r="D2714" s="1">
        <v>46.900001525878913</v>
      </c>
      <c r="E2714" s="1">
        <v>29.739999771118161</v>
      </c>
      <c r="F2714" s="1">
        <v>16.35000038146973</v>
      </c>
      <c r="G2714" s="1">
        <v>23.729999542236332</v>
      </c>
      <c r="I2714" s="2">
        <v>43472</v>
      </c>
      <c r="J2714">
        <f t="shared" si="271"/>
        <v>2.4238228171318588E-2</v>
      </c>
      <c r="K2714">
        <f t="shared" si="272"/>
        <v>1.5456517249918618E-2</v>
      </c>
      <c r="L2714">
        <f t="shared" si="273"/>
        <v>2.9411767168502519E-2</v>
      </c>
      <c r="M2714">
        <f t="shared" si="274"/>
        <v>2.5163720664488187E-2</v>
      </c>
      <c r="N2714">
        <f t="shared" si="275"/>
        <v>9.2592352756817702E-3</v>
      </c>
      <c r="O2714">
        <f t="shared" si="276"/>
        <v>1.4102561072041109E-2</v>
      </c>
    </row>
    <row r="2715" spans="1:15">
      <c r="A2715" s="2">
        <v>43473</v>
      </c>
      <c r="B2715" s="1">
        <v>73.650001525878906</v>
      </c>
      <c r="C2715" s="1">
        <v>28.29999923706055</v>
      </c>
      <c r="D2715" s="1">
        <v>46.369998931884773</v>
      </c>
      <c r="E2715" s="1">
        <v>29.469999313354489</v>
      </c>
      <c r="F2715" s="1">
        <v>16.420000076293949</v>
      </c>
      <c r="G2715" s="1">
        <v>23.79000091552734</v>
      </c>
      <c r="I2715" s="2">
        <v>43473</v>
      </c>
      <c r="J2715">
        <f t="shared" si="271"/>
        <v>-4.0567333974773374E-3</v>
      </c>
      <c r="K2715">
        <f t="shared" si="272"/>
        <v>1.7698844977185992E-3</v>
      </c>
      <c r="L2715">
        <f t="shared" si="273"/>
        <v>-1.1300694600227057E-2</v>
      </c>
      <c r="M2715">
        <f t="shared" si="274"/>
        <v>-9.07869737194421E-3</v>
      </c>
      <c r="N2715">
        <f t="shared" si="275"/>
        <v>4.2813268006741392E-3</v>
      </c>
      <c r="O2715">
        <f t="shared" si="276"/>
        <v>2.5285029266104214E-3</v>
      </c>
    </row>
    <row r="2716" spans="1:15">
      <c r="A2716" s="2">
        <v>43474</v>
      </c>
      <c r="B2716" s="1">
        <v>75</v>
      </c>
      <c r="C2716" s="1">
        <v>28.489999771118161</v>
      </c>
      <c r="D2716" s="1">
        <v>47.470001220703118</v>
      </c>
      <c r="E2716" s="1">
        <v>30.20999908447266</v>
      </c>
      <c r="F2716" s="1">
        <v>16.690000534057621</v>
      </c>
      <c r="G2716" s="1">
        <v>24.04999923706055</v>
      </c>
      <c r="I2716" s="2">
        <v>43474</v>
      </c>
      <c r="J2716">
        <f t="shared" si="271"/>
        <v>1.8329917802469231E-2</v>
      </c>
      <c r="K2716">
        <f t="shared" si="272"/>
        <v>6.7137999710188316E-3</v>
      </c>
      <c r="L2716">
        <f t="shared" si="273"/>
        <v>2.3722284109477638E-2</v>
      </c>
      <c r="M2716">
        <f t="shared" si="274"/>
        <v>2.5110274460808567E-2</v>
      </c>
      <c r="N2716">
        <f t="shared" si="275"/>
        <v>1.6443389555976903E-2</v>
      </c>
      <c r="O2716">
        <f t="shared" si="276"/>
        <v>1.0928890774590666E-2</v>
      </c>
    </row>
    <row r="2717" spans="1:15">
      <c r="A2717" s="2">
        <v>43475</v>
      </c>
      <c r="B2717" s="1">
        <v>74.800003051757813</v>
      </c>
      <c r="C2717" s="1">
        <v>28.70000076293945</v>
      </c>
      <c r="D2717" s="1">
        <v>47.520000457763672</v>
      </c>
      <c r="E2717" s="1">
        <v>30.20999908447266</v>
      </c>
      <c r="F2717" s="1">
        <v>16.60000038146973</v>
      </c>
      <c r="G2717" s="1">
        <v>24.010000228881839</v>
      </c>
      <c r="I2717" s="2">
        <v>43475</v>
      </c>
      <c r="J2717">
        <f t="shared" si="271"/>
        <v>-2.6666259765624999E-3</v>
      </c>
      <c r="K2717">
        <f t="shared" si="272"/>
        <v>7.3710422431866188E-3</v>
      </c>
      <c r="L2717">
        <f t="shared" si="273"/>
        <v>1.0532807199243926E-3</v>
      </c>
      <c r="M2717">
        <f t="shared" si="274"/>
        <v>0</v>
      </c>
      <c r="N2717">
        <f t="shared" si="275"/>
        <v>-5.3924595391256153E-3</v>
      </c>
      <c r="O2717">
        <f t="shared" si="276"/>
        <v>-1.6631604759917537E-3</v>
      </c>
    </row>
    <row r="2718" spans="1:15">
      <c r="A2718" s="2">
        <v>43476</v>
      </c>
      <c r="B2718" s="1">
        <v>75.5</v>
      </c>
      <c r="C2718" s="1">
        <v>28.409999847412109</v>
      </c>
      <c r="D2718" s="1">
        <v>48.200000762939453</v>
      </c>
      <c r="E2718" s="1">
        <v>30.39999961853027</v>
      </c>
      <c r="F2718" s="1">
        <v>16.590000152587891</v>
      </c>
      <c r="G2718" s="1">
        <v>24.04000091552734</v>
      </c>
      <c r="I2718" s="2">
        <v>43476</v>
      </c>
      <c r="J2718">
        <f t="shared" si="271"/>
        <v>9.35824758934602E-3</v>
      </c>
      <c r="K2718">
        <f t="shared" si="272"/>
        <v>-1.0104561248019924E-2</v>
      </c>
      <c r="L2718">
        <f t="shared" si="273"/>
        <v>1.43097705939665E-2</v>
      </c>
      <c r="M2718">
        <f t="shared" si="274"/>
        <v>6.2893260448745455E-3</v>
      </c>
      <c r="N2718">
        <f t="shared" si="275"/>
        <v>-6.0242341277308398E-4</v>
      </c>
      <c r="O2718">
        <f t="shared" si="276"/>
        <v>1.2495079699921293E-3</v>
      </c>
    </row>
    <row r="2719" spans="1:15">
      <c r="A2719" s="2">
        <v>43479</v>
      </c>
      <c r="B2719" s="1">
        <v>75</v>
      </c>
      <c r="C2719" s="1">
        <v>28.579999923706051</v>
      </c>
      <c r="D2719" s="1">
        <v>48.200000762939453</v>
      </c>
      <c r="E2719" s="1">
        <v>30.229999542236332</v>
      </c>
      <c r="F2719" s="1">
        <v>16.469999313354489</v>
      </c>
      <c r="G2719" s="1">
        <v>23.989999771118161</v>
      </c>
      <c r="I2719" s="2">
        <v>43479</v>
      </c>
      <c r="J2719">
        <f t="shared" si="271"/>
        <v>-6.6225165562913907E-3</v>
      </c>
      <c r="K2719">
        <f t="shared" si="272"/>
        <v>5.9838112357268177E-3</v>
      </c>
      <c r="L2719">
        <f t="shared" si="273"/>
        <v>0</v>
      </c>
      <c r="M2719">
        <f t="shared" si="274"/>
        <v>-5.5921078429986212E-3</v>
      </c>
      <c r="N2719">
        <f t="shared" si="275"/>
        <v>-7.2333235762317306E-3</v>
      </c>
      <c r="O2719">
        <f t="shared" si="276"/>
        <v>-2.0799144136839092E-3</v>
      </c>
    </row>
    <row r="2720" spans="1:15">
      <c r="A2720" s="2">
        <v>43480</v>
      </c>
      <c r="B2720" s="1">
        <v>75.650001525878906</v>
      </c>
      <c r="C2720" s="1">
        <v>28.760000228881839</v>
      </c>
      <c r="D2720" s="1">
        <v>48.299999237060547</v>
      </c>
      <c r="E2720" s="1">
        <v>30.54999923706055</v>
      </c>
      <c r="F2720" s="1">
        <v>16.620000839233398</v>
      </c>
      <c r="G2720" s="1">
        <v>24.129999160766602</v>
      </c>
      <c r="I2720" s="2">
        <v>43480</v>
      </c>
      <c r="J2720">
        <f t="shared" si="271"/>
        <v>8.6666870117187503E-3</v>
      </c>
      <c r="K2720">
        <f t="shared" si="272"/>
        <v>6.2981212615919142E-3</v>
      </c>
      <c r="L2720">
        <f t="shared" si="273"/>
        <v>2.0746571066028213E-3</v>
      </c>
      <c r="M2720">
        <f t="shared" si="274"/>
        <v>1.0585501146869883E-2</v>
      </c>
      <c r="N2720">
        <f t="shared" si="275"/>
        <v>9.1075611495188696E-3</v>
      </c>
      <c r="O2720">
        <f t="shared" si="276"/>
        <v>5.8357395158039121E-3</v>
      </c>
    </row>
    <row r="2721" spans="1:15">
      <c r="A2721" s="2">
        <v>43481</v>
      </c>
      <c r="B2721" s="1">
        <v>75.550003051757813</v>
      </c>
      <c r="C2721" s="1">
        <v>28.760000228881839</v>
      </c>
      <c r="D2721" s="1">
        <v>48.270000457763672</v>
      </c>
      <c r="E2721" s="1">
        <v>30.60000038146973</v>
      </c>
      <c r="F2721" s="1">
        <v>16.5</v>
      </c>
      <c r="G2721" s="1">
        <v>24.25</v>
      </c>
      <c r="I2721" s="2">
        <v>43481</v>
      </c>
      <c r="J2721">
        <f t="shared" si="271"/>
        <v>-1.321856868527432E-3</v>
      </c>
      <c r="K2721">
        <f t="shared" si="272"/>
        <v>0</v>
      </c>
      <c r="L2721">
        <f t="shared" si="273"/>
        <v>-6.2109274887642155E-4</v>
      </c>
      <c r="M2721">
        <f t="shared" si="274"/>
        <v>1.6366987122056204E-3</v>
      </c>
      <c r="N2721">
        <f t="shared" si="275"/>
        <v>-7.2202667372990043E-3</v>
      </c>
      <c r="O2721">
        <f t="shared" si="276"/>
        <v>4.9730975303351839E-3</v>
      </c>
    </row>
    <row r="2722" spans="1:15">
      <c r="A2722" s="2">
        <v>43482</v>
      </c>
      <c r="B2722" s="1">
        <v>75.550003051757813</v>
      </c>
      <c r="C2722" s="1">
        <v>28.760000228881839</v>
      </c>
      <c r="D2722" s="1">
        <v>48.549999237060547</v>
      </c>
      <c r="E2722" s="1">
        <v>30.79999923706055</v>
      </c>
      <c r="F2722" s="1">
        <v>16.5</v>
      </c>
      <c r="G2722" s="1">
        <v>24.260000228881839</v>
      </c>
      <c r="I2722" s="2">
        <v>43482</v>
      </c>
      <c r="J2722">
        <f t="shared" si="271"/>
        <v>0</v>
      </c>
      <c r="K2722">
        <f t="shared" si="272"/>
        <v>0</v>
      </c>
      <c r="L2722">
        <f t="shared" si="273"/>
        <v>5.8006790271708077E-3</v>
      </c>
      <c r="M2722">
        <f t="shared" si="274"/>
        <v>6.5359102319466796E-3</v>
      </c>
      <c r="N2722">
        <f t="shared" si="275"/>
        <v>0</v>
      </c>
      <c r="O2722">
        <f t="shared" si="276"/>
        <v>4.1238057244698928E-4</v>
      </c>
    </row>
    <row r="2723" spans="1:15">
      <c r="A2723" s="2">
        <v>43483</v>
      </c>
      <c r="B2723" s="1">
        <v>75.949996948242188</v>
      </c>
      <c r="C2723" s="1">
        <v>28.840000152587891</v>
      </c>
      <c r="D2723" s="1">
        <v>48.619998931884773</v>
      </c>
      <c r="E2723" s="1">
        <v>30.85000038146973</v>
      </c>
      <c r="F2723" s="1">
        <v>16.45000076293945</v>
      </c>
      <c r="G2723" s="1">
        <v>24.389999389648441</v>
      </c>
      <c r="I2723" s="2">
        <v>43483</v>
      </c>
      <c r="J2723">
        <f t="shared" si="271"/>
        <v>5.2944259474132262E-3</v>
      </c>
      <c r="K2723">
        <f t="shared" si="272"/>
        <v>2.7816384933722045E-3</v>
      </c>
      <c r="L2723">
        <f t="shared" si="273"/>
        <v>1.4418063012201188E-3</v>
      </c>
      <c r="M2723">
        <f t="shared" si="274"/>
        <v>1.6234138197320173E-3</v>
      </c>
      <c r="N2723">
        <f t="shared" si="275"/>
        <v>-3.0302567915485106E-3</v>
      </c>
      <c r="O2723">
        <f t="shared" si="276"/>
        <v>5.3585803602687479E-3</v>
      </c>
    </row>
    <row r="2724" spans="1:15">
      <c r="A2724" s="2">
        <v>43486</v>
      </c>
      <c r="B2724" s="1">
        <v>76.5</v>
      </c>
      <c r="C2724" s="1">
        <v>28.95000076293945</v>
      </c>
      <c r="D2724" s="1">
        <v>49.25</v>
      </c>
      <c r="E2724" s="1">
        <v>31.120000839233398</v>
      </c>
      <c r="F2724" s="1">
        <v>16.559999465942379</v>
      </c>
      <c r="G2724" s="1">
        <v>24.510000228881839</v>
      </c>
      <c r="I2724" s="2">
        <v>43486</v>
      </c>
      <c r="J2724">
        <f t="shared" si="271"/>
        <v>7.2416467920680006E-3</v>
      </c>
      <c r="K2724">
        <f t="shared" si="272"/>
        <v>3.8141681612192464E-3</v>
      </c>
      <c r="L2724">
        <f t="shared" si="273"/>
        <v>1.2957652857990408E-2</v>
      </c>
      <c r="M2724">
        <f t="shared" si="274"/>
        <v>8.7520406620755185E-3</v>
      </c>
      <c r="N2724">
        <f t="shared" si="275"/>
        <v>6.6868509362472536E-3</v>
      </c>
      <c r="O2724">
        <f t="shared" si="276"/>
        <v>4.9200837325288731E-3</v>
      </c>
    </row>
    <row r="2725" spans="1:15">
      <c r="A2725" s="2">
        <v>43487</v>
      </c>
      <c r="B2725" s="1">
        <v>74.050003051757813</v>
      </c>
      <c r="C2725" s="1">
        <v>28.85000038146973</v>
      </c>
      <c r="D2725" s="1">
        <v>49</v>
      </c>
      <c r="E2725" s="1">
        <v>30.95000076293945</v>
      </c>
      <c r="F2725" s="1">
        <v>16.60000038146973</v>
      </c>
      <c r="G2725" s="1">
        <v>24.5</v>
      </c>
      <c r="I2725" s="2">
        <v>43487</v>
      </c>
      <c r="J2725">
        <f t="shared" si="271"/>
        <v>-3.2026103898590688E-2</v>
      </c>
      <c r="K2725">
        <f t="shared" si="272"/>
        <v>-3.4542445193208996E-3</v>
      </c>
      <c r="L2725">
        <f t="shared" si="273"/>
        <v>-5.076142131979695E-3</v>
      </c>
      <c r="M2725">
        <f t="shared" si="274"/>
        <v>-5.4627272400207495E-3</v>
      </c>
      <c r="N2725">
        <f t="shared" si="275"/>
        <v>2.4155143005661038E-3</v>
      </c>
      <c r="O2725">
        <f t="shared" si="276"/>
        <v>-4.080060705203717E-4</v>
      </c>
    </row>
    <row r="2726" spans="1:15">
      <c r="A2726" s="2">
        <v>43488</v>
      </c>
      <c r="B2726" s="1">
        <v>73.699996948242188</v>
      </c>
      <c r="C2726" s="1">
        <v>28.739999771118161</v>
      </c>
      <c r="D2726" s="1">
        <v>48.900001525878913</v>
      </c>
      <c r="E2726" s="1">
        <v>31.129999160766602</v>
      </c>
      <c r="F2726" s="1">
        <v>16.629999160766602</v>
      </c>
      <c r="G2726" s="1">
        <v>24.440000534057621</v>
      </c>
      <c r="I2726" s="2">
        <v>43488</v>
      </c>
      <c r="J2726">
        <f t="shared" si="271"/>
        <v>-4.726618353695213E-3</v>
      </c>
      <c r="K2726">
        <f t="shared" si="272"/>
        <v>-3.8128460622906153E-3</v>
      </c>
      <c r="L2726">
        <f t="shared" si="273"/>
        <v>-2.0407851861446256E-3</v>
      </c>
      <c r="M2726">
        <f t="shared" si="274"/>
        <v>5.8157800772233904E-3</v>
      </c>
      <c r="N2726">
        <f t="shared" si="275"/>
        <v>1.8071553378009872E-3</v>
      </c>
      <c r="O2726">
        <f t="shared" si="276"/>
        <v>-2.4489577935665006E-3</v>
      </c>
    </row>
    <row r="2727" spans="1:15">
      <c r="A2727" s="2">
        <v>43489</v>
      </c>
      <c r="B2727" s="1">
        <v>74.050003051757813</v>
      </c>
      <c r="C2727" s="1">
        <v>28.930000305175781</v>
      </c>
      <c r="D2727" s="1">
        <v>47.349998474121087</v>
      </c>
      <c r="E2727" s="1">
        <v>31.129999160766602</v>
      </c>
      <c r="F2727" s="1">
        <v>16.579999923706051</v>
      </c>
      <c r="G2727" s="1">
        <v>24.54999923706055</v>
      </c>
      <c r="I2727" s="2">
        <v>43489</v>
      </c>
      <c r="J2727">
        <f t="shared" si="271"/>
        <v>4.7490653732513207E-3</v>
      </c>
      <c r="K2727">
        <f t="shared" si="272"/>
        <v>6.6110137637704148E-3</v>
      </c>
      <c r="L2727">
        <f t="shared" si="273"/>
        <v>-3.1697402932340038E-2</v>
      </c>
      <c r="M2727">
        <f t="shared" si="274"/>
        <v>0</v>
      </c>
      <c r="N2727">
        <f t="shared" si="275"/>
        <v>-3.0065688264439808E-3</v>
      </c>
      <c r="O2727">
        <f t="shared" si="276"/>
        <v>4.5007651636359142E-3</v>
      </c>
    </row>
    <row r="2728" spans="1:15">
      <c r="A2728" s="2">
        <v>43490</v>
      </c>
      <c r="B2728" s="1">
        <v>75</v>
      </c>
      <c r="C2728" s="1">
        <v>29.159999847412109</v>
      </c>
      <c r="D2728" s="1">
        <v>49.950000762939453</v>
      </c>
      <c r="E2728" s="1">
        <v>31.5</v>
      </c>
      <c r="F2728" s="1">
        <v>16.610000610351559</v>
      </c>
      <c r="G2728" s="1">
        <v>24.89999961853027</v>
      </c>
      <c r="I2728" s="2">
        <v>43490</v>
      </c>
      <c r="J2728">
        <f t="shared" si="271"/>
        <v>1.2829127739241008E-2</v>
      </c>
      <c r="K2728">
        <f t="shared" si="272"/>
        <v>7.9502087732498082E-3</v>
      </c>
      <c r="L2728">
        <f t="shared" si="273"/>
        <v>5.4910292980038536E-2</v>
      </c>
      <c r="M2728">
        <f t="shared" si="274"/>
        <v>1.1885668140322778E-2</v>
      </c>
      <c r="N2728">
        <f t="shared" si="275"/>
        <v>1.8094503488273778E-3</v>
      </c>
      <c r="O2728">
        <f t="shared" si="276"/>
        <v>1.4256635126137222E-2</v>
      </c>
    </row>
    <row r="2729" spans="1:15">
      <c r="A2729" s="2">
        <v>43493</v>
      </c>
      <c r="B2729" s="1">
        <v>75.150001525878906</v>
      </c>
      <c r="C2729" s="1">
        <v>29.340000152587891</v>
      </c>
      <c r="D2729" s="1">
        <v>50.400001525878913</v>
      </c>
      <c r="E2729" s="1">
        <v>31.60000038146973</v>
      </c>
      <c r="F2729" s="1">
        <v>16.70000076293945</v>
      </c>
      <c r="G2729" s="1">
        <v>25.010000228881839</v>
      </c>
      <c r="I2729" s="2">
        <v>43493</v>
      </c>
      <c r="J2729">
        <f t="shared" si="271"/>
        <v>2.0000203450520832E-3</v>
      </c>
      <c r="K2729">
        <f t="shared" si="272"/>
        <v>6.1728500040357827E-3</v>
      </c>
      <c r="L2729">
        <f t="shared" si="273"/>
        <v>9.009024145467873E-3</v>
      </c>
      <c r="M2729">
        <f t="shared" si="274"/>
        <v>3.1746152847533368E-3</v>
      </c>
      <c r="N2729">
        <f t="shared" si="275"/>
        <v>5.4184316243673951E-3</v>
      </c>
      <c r="O2729">
        <f t="shared" si="276"/>
        <v>4.4176952625215515E-3</v>
      </c>
    </row>
    <row r="2730" spans="1:15">
      <c r="A2730" s="2">
        <v>43494</v>
      </c>
      <c r="B2730" s="1">
        <v>74.5</v>
      </c>
      <c r="C2730" s="1">
        <v>29.129999160766602</v>
      </c>
      <c r="D2730" s="1">
        <v>49.430000305175781</v>
      </c>
      <c r="E2730" s="1">
        <v>31.20000076293945</v>
      </c>
      <c r="F2730" s="1">
        <v>16.70999908447266</v>
      </c>
      <c r="G2730" s="1">
        <v>24.889999389648441</v>
      </c>
      <c r="I2730" s="2">
        <v>43494</v>
      </c>
      <c r="J2730">
        <f t="shared" si="271"/>
        <v>-8.649388059627245E-3</v>
      </c>
      <c r="K2730">
        <f t="shared" si="272"/>
        <v>-7.1574979798616749E-3</v>
      </c>
      <c r="L2730">
        <f t="shared" si="273"/>
        <v>-1.9246055383650436E-2</v>
      </c>
      <c r="M2730">
        <f t="shared" si="274"/>
        <v>-1.2658215623466912E-2</v>
      </c>
      <c r="N2730">
        <f t="shared" si="275"/>
        <v>5.9870186086448873E-4</v>
      </c>
      <c r="O2730">
        <f t="shared" si="276"/>
        <v>-4.7981142796960103E-3</v>
      </c>
    </row>
    <row r="2731" spans="1:15">
      <c r="A2731" s="2">
        <v>43495</v>
      </c>
      <c r="B2731" s="1">
        <v>74.349998474121094</v>
      </c>
      <c r="C2731" s="1">
        <v>29.25</v>
      </c>
      <c r="D2731" s="1">
        <v>49.290000915527337</v>
      </c>
      <c r="E2731" s="1">
        <v>31.069999694824219</v>
      </c>
      <c r="F2731" s="1">
        <v>16.75</v>
      </c>
      <c r="G2731" s="1">
        <v>24.920000076293949</v>
      </c>
      <c r="I2731" s="2">
        <v>43495</v>
      </c>
      <c r="J2731">
        <f t="shared" si="271"/>
        <v>-2.0134433003880033E-3</v>
      </c>
      <c r="K2731">
        <f t="shared" si="272"/>
        <v>4.1194933982360068E-3</v>
      </c>
      <c r="L2731">
        <f t="shared" si="273"/>
        <v>-2.8322757188772537E-3</v>
      </c>
      <c r="M2731">
        <f t="shared" si="274"/>
        <v>-4.1667007992400775E-3</v>
      </c>
      <c r="N2731">
        <f t="shared" si="275"/>
        <v>2.3938311022715752E-3</v>
      </c>
      <c r="O2731">
        <f t="shared" si="276"/>
        <v>1.2053309514336455E-3</v>
      </c>
    </row>
    <row r="2732" spans="1:15">
      <c r="A2732" s="2">
        <v>43507</v>
      </c>
      <c r="B2732" s="1">
        <v>75.150001525878906</v>
      </c>
      <c r="C2732" s="1">
        <v>29.440000534057621</v>
      </c>
      <c r="D2732" s="1">
        <v>50.549999237060547</v>
      </c>
      <c r="E2732" s="1">
        <v>31.75</v>
      </c>
      <c r="F2732" s="1">
        <v>16.79999923706055</v>
      </c>
      <c r="G2732" s="1">
        <v>24.989999771118161</v>
      </c>
      <c r="I2732" s="2">
        <v>43507</v>
      </c>
      <c r="J2732">
        <f t="shared" si="271"/>
        <v>1.0759960567265761E-2</v>
      </c>
      <c r="K2732">
        <f t="shared" si="272"/>
        <v>6.4957447541066924E-3</v>
      </c>
      <c r="L2732">
        <f t="shared" si="273"/>
        <v>2.5562959994514536E-2</v>
      </c>
      <c r="M2732">
        <f t="shared" si="274"/>
        <v>2.1886073764238199E-2</v>
      </c>
      <c r="N2732">
        <f t="shared" si="275"/>
        <v>2.9850290782418164E-3</v>
      </c>
      <c r="O2732">
        <f t="shared" si="276"/>
        <v>2.8089765092256715E-3</v>
      </c>
    </row>
    <row r="2733" spans="1:15">
      <c r="A2733" s="2">
        <v>43508</v>
      </c>
      <c r="B2733" s="1">
        <v>75.650001525878906</v>
      </c>
      <c r="C2733" s="1">
        <v>29.70000076293945</v>
      </c>
      <c r="D2733" s="1">
        <v>50.549999237060547</v>
      </c>
      <c r="E2733" s="1">
        <v>32.180000305175781</v>
      </c>
      <c r="F2733" s="1">
        <v>16.70000076293945</v>
      </c>
      <c r="G2733" s="1">
        <v>25.260000228881839</v>
      </c>
      <c r="I2733" s="2">
        <v>43508</v>
      </c>
      <c r="J2733">
        <f t="shared" si="271"/>
        <v>6.6533598116803542E-3</v>
      </c>
      <c r="K2733">
        <f t="shared" si="272"/>
        <v>8.8315293534403285E-3</v>
      </c>
      <c r="L2733">
        <f t="shared" si="273"/>
        <v>0</v>
      </c>
      <c r="M2733">
        <f t="shared" si="274"/>
        <v>1.3543316698449803E-2</v>
      </c>
      <c r="N2733">
        <f t="shared" si="275"/>
        <v>-5.9522903965677386E-3</v>
      </c>
      <c r="O2733">
        <f t="shared" si="276"/>
        <v>1.0804340145522059E-2</v>
      </c>
    </row>
    <row r="2734" spans="1:15">
      <c r="A2734" s="2">
        <v>43509</v>
      </c>
      <c r="B2734" s="1">
        <v>75.5</v>
      </c>
      <c r="C2734" s="1">
        <v>30</v>
      </c>
      <c r="D2734" s="1">
        <v>50.700000762939453</v>
      </c>
      <c r="E2734" s="1">
        <v>32.049999237060547</v>
      </c>
      <c r="F2734" s="1">
        <v>16.79999923706055</v>
      </c>
      <c r="G2734" s="1">
        <v>25.420000076293949</v>
      </c>
      <c r="I2734" s="2">
        <v>43509</v>
      </c>
      <c r="J2734">
        <f t="shared" si="271"/>
        <v>-1.9828357283984011E-3</v>
      </c>
      <c r="K2734">
        <f t="shared" si="272"/>
        <v>1.0100984153337076E-2</v>
      </c>
      <c r="L2734">
        <f t="shared" si="273"/>
        <v>2.9673892807684393E-3</v>
      </c>
      <c r="M2734">
        <f t="shared" si="274"/>
        <v>-4.0398094121312112E-3</v>
      </c>
      <c r="N2734">
        <f t="shared" si="275"/>
        <v>5.9879323085431785E-3</v>
      </c>
      <c r="O2734">
        <f t="shared" si="276"/>
        <v>6.3341190008845832E-3</v>
      </c>
    </row>
    <row r="2735" spans="1:15">
      <c r="A2735" s="2">
        <v>43510</v>
      </c>
      <c r="B2735" s="1">
        <v>75.25</v>
      </c>
      <c r="C2735" s="1">
        <v>29.809999465942379</v>
      </c>
      <c r="D2735" s="1">
        <v>50.400001525878913</v>
      </c>
      <c r="E2735" s="1">
        <v>32.049999237060547</v>
      </c>
      <c r="F2735" s="1">
        <v>16.85000038146973</v>
      </c>
      <c r="G2735" s="1">
        <v>25.430000305175781</v>
      </c>
      <c r="I2735" s="2">
        <v>43510</v>
      </c>
      <c r="J2735">
        <f t="shared" si="271"/>
        <v>-3.3112582781456954E-3</v>
      </c>
      <c r="K2735">
        <f t="shared" si="272"/>
        <v>-6.3333511352540251E-3</v>
      </c>
      <c r="L2735">
        <f t="shared" si="273"/>
        <v>-5.9171446261561478E-3</v>
      </c>
      <c r="M2735">
        <f t="shared" si="274"/>
        <v>0</v>
      </c>
      <c r="N2735">
        <f t="shared" si="275"/>
        <v>2.9762587309455288E-3</v>
      </c>
      <c r="O2735">
        <f t="shared" si="276"/>
        <v>3.9340003350976958E-4</v>
      </c>
    </row>
    <row r="2736" spans="1:15">
      <c r="A2736" s="2">
        <v>43511</v>
      </c>
      <c r="B2736" s="1">
        <v>75.050003051757813</v>
      </c>
      <c r="C2736" s="1">
        <v>30.059999465942379</v>
      </c>
      <c r="D2736" s="1">
        <v>50.25</v>
      </c>
      <c r="E2736" s="1">
        <v>31.989999771118161</v>
      </c>
      <c r="F2736" s="1">
        <v>16.819999694824219</v>
      </c>
      <c r="G2736" s="1">
        <v>25.389999389648441</v>
      </c>
      <c r="I2736" s="2">
        <v>43511</v>
      </c>
      <c r="J2736">
        <f t="shared" si="271"/>
        <v>-2.6577667540490031E-3</v>
      </c>
      <c r="K2736">
        <f t="shared" si="272"/>
        <v>8.3864476510850817E-3</v>
      </c>
      <c r="L2736">
        <f t="shared" si="273"/>
        <v>-2.9762206614595437E-3</v>
      </c>
      <c r="M2736">
        <f t="shared" si="274"/>
        <v>-1.8720582642949603E-3</v>
      </c>
      <c r="N2736">
        <f t="shared" si="275"/>
        <v>-1.7804561404344951E-3</v>
      </c>
      <c r="O2736">
        <f t="shared" si="276"/>
        <v>-1.5729813231342663E-3</v>
      </c>
    </row>
    <row r="2737" spans="1:15">
      <c r="A2737" s="2">
        <v>43514</v>
      </c>
      <c r="B2737" s="1">
        <v>75.650001525878906</v>
      </c>
      <c r="C2737" s="1">
        <v>30.219999313354489</v>
      </c>
      <c r="D2737" s="1">
        <v>50.549999237060547</v>
      </c>
      <c r="E2737" s="1">
        <v>32.299999237060547</v>
      </c>
      <c r="F2737" s="1">
        <v>16.879999160766602</v>
      </c>
      <c r="G2737" s="1">
        <v>25.520000457763668</v>
      </c>
      <c r="I2737" s="2">
        <v>43514</v>
      </c>
      <c r="J2737">
        <f t="shared" si="271"/>
        <v>7.9946495632692797E-3</v>
      </c>
      <c r="K2737">
        <f t="shared" si="272"/>
        <v>5.3226829758725473E-3</v>
      </c>
      <c r="L2737">
        <f t="shared" si="273"/>
        <v>5.9701340708566541E-3</v>
      </c>
      <c r="M2737">
        <f t="shared" si="274"/>
        <v>9.6905116649067986E-3</v>
      </c>
      <c r="N2737">
        <f t="shared" si="275"/>
        <v>3.567150239654618E-3</v>
      </c>
      <c r="O2737">
        <f t="shared" si="276"/>
        <v>5.1201682252985398E-3</v>
      </c>
    </row>
    <row r="2738" spans="1:15">
      <c r="A2738" s="2">
        <v>43515</v>
      </c>
      <c r="B2738" s="1">
        <v>75.5</v>
      </c>
      <c r="C2738" s="1">
        <v>30.20000076293945</v>
      </c>
      <c r="D2738" s="1">
        <v>50.099998474121087</v>
      </c>
      <c r="E2738" s="1">
        <v>32.200000762939453</v>
      </c>
      <c r="F2738" s="1">
        <v>16.89999961853027</v>
      </c>
      <c r="G2738" s="1">
        <v>25.520000457763668</v>
      </c>
      <c r="I2738" s="2">
        <v>43515</v>
      </c>
      <c r="J2738">
        <f t="shared" si="271"/>
        <v>-1.9828357283984011E-3</v>
      </c>
      <c r="K2738">
        <f t="shared" si="272"/>
        <v>-6.6176541593108258E-4</v>
      </c>
      <c r="L2738">
        <f t="shared" si="273"/>
        <v>-8.90209237846128E-3</v>
      </c>
      <c r="M2738">
        <f t="shared" si="274"/>
        <v>-3.0959280644922418E-3</v>
      </c>
      <c r="N2738">
        <f t="shared" si="275"/>
        <v>1.1848613008319608E-3</v>
      </c>
      <c r="O2738">
        <f t="shared" si="276"/>
        <v>0</v>
      </c>
    </row>
    <row r="2739" spans="1:15">
      <c r="A2739" s="2">
        <v>43516</v>
      </c>
      <c r="B2739" s="1">
        <v>76.349998474121094</v>
      </c>
      <c r="C2739" s="1">
        <v>30.29999923706055</v>
      </c>
      <c r="D2739" s="1">
        <v>50.799999237060547</v>
      </c>
      <c r="E2739" s="1">
        <v>32.430000305175781</v>
      </c>
      <c r="F2739" s="1">
        <v>16.930000305175781</v>
      </c>
      <c r="G2739" s="1">
        <v>25.739999771118161</v>
      </c>
      <c r="I2739" s="2">
        <v>43516</v>
      </c>
      <c r="J2739">
        <f t="shared" si="271"/>
        <v>1.1258257935378725E-2</v>
      </c>
      <c r="K2739">
        <f t="shared" si="272"/>
        <v>3.3112076687036389E-3</v>
      </c>
      <c r="L2739">
        <f t="shared" si="273"/>
        <v>1.3972071542098794E-2</v>
      </c>
      <c r="M2739">
        <f t="shared" si="274"/>
        <v>7.142842757353155E-3</v>
      </c>
      <c r="N2739">
        <f t="shared" si="275"/>
        <v>1.7751885989758629E-3</v>
      </c>
      <c r="O2739">
        <f t="shared" si="276"/>
        <v>8.6206625943677923E-3</v>
      </c>
    </row>
    <row r="2740" spans="1:15">
      <c r="A2740" s="2">
        <v>43517</v>
      </c>
      <c r="B2740" s="1">
        <v>77.099998474121094</v>
      </c>
      <c r="C2740" s="1">
        <v>30.409999847412109</v>
      </c>
      <c r="D2740" s="1">
        <v>51.349998474121087</v>
      </c>
      <c r="E2740" s="1">
        <v>32.650001525878913</v>
      </c>
      <c r="F2740" s="1">
        <v>16.989999771118161</v>
      </c>
      <c r="G2740" s="1">
        <v>25.840000152587891</v>
      </c>
      <c r="I2740" s="2">
        <v>43517</v>
      </c>
      <c r="J2740">
        <f t="shared" si="271"/>
        <v>9.8231829075178471E-3</v>
      </c>
      <c r="K2740">
        <f t="shared" si="272"/>
        <v>3.6303832713307448E-3</v>
      </c>
      <c r="L2740">
        <f t="shared" si="273"/>
        <v>1.0826756797651568E-2</v>
      </c>
      <c r="M2740">
        <f t="shared" si="274"/>
        <v>6.7838796988238153E-3</v>
      </c>
      <c r="N2740">
        <f t="shared" si="275"/>
        <v>3.5439731164113699E-3</v>
      </c>
      <c r="O2740">
        <f t="shared" si="276"/>
        <v>3.8850187396635722E-3</v>
      </c>
    </row>
    <row r="2741" spans="1:15">
      <c r="A2741" s="2">
        <v>43518</v>
      </c>
      <c r="B2741" s="1">
        <v>76.949996948242188</v>
      </c>
      <c r="C2741" s="1">
        <v>30.35000038146973</v>
      </c>
      <c r="D2741" s="1">
        <v>51.400001525878913</v>
      </c>
      <c r="E2741" s="1">
        <v>32.819999694824219</v>
      </c>
      <c r="F2741" s="1">
        <v>16.989999771118161</v>
      </c>
      <c r="G2741" s="1">
        <v>25.89999961853027</v>
      </c>
      <c r="I2741" s="2">
        <v>43518</v>
      </c>
      <c r="J2741">
        <f t="shared" si="271"/>
        <v>-1.9455451212395916E-3</v>
      </c>
      <c r="K2741">
        <f t="shared" si="272"/>
        <v>-1.9730176337861842E-3</v>
      </c>
      <c r="L2741">
        <f t="shared" si="273"/>
        <v>9.7376929393730753E-4</v>
      </c>
      <c r="M2741">
        <f t="shared" si="274"/>
        <v>5.2066818070609314E-3</v>
      </c>
      <c r="N2741">
        <f t="shared" si="275"/>
        <v>0</v>
      </c>
      <c r="O2741">
        <f t="shared" si="276"/>
        <v>2.3219607425726072E-3</v>
      </c>
    </row>
    <row r="2742" spans="1:15">
      <c r="A2742" s="2">
        <v>43521</v>
      </c>
      <c r="B2742" s="1">
        <v>77.5</v>
      </c>
      <c r="C2742" s="1">
        <v>30.559999465942379</v>
      </c>
      <c r="D2742" s="1">
        <v>51.950000762939453</v>
      </c>
      <c r="E2742" s="1">
        <v>33.040000915527337</v>
      </c>
      <c r="F2742" s="1">
        <v>17.030000686645511</v>
      </c>
      <c r="G2742" s="1">
        <v>26.129999160766602</v>
      </c>
      <c r="I2742" s="2">
        <v>43521</v>
      </c>
      <c r="J2742">
        <f t="shared" si="271"/>
        <v>7.1475383180034883E-3</v>
      </c>
      <c r="K2742">
        <f t="shared" si="272"/>
        <v>6.9192448709445359E-3</v>
      </c>
      <c r="L2742">
        <f t="shared" si="273"/>
        <v>1.0700373944223051E-2</v>
      </c>
      <c r="M2742">
        <f t="shared" si="274"/>
        <v>6.7032669941740593E-3</v>
      </c>
      <c r="N2742">
        <f t="shared" si="275"/>
        <v>2.3543799921262906E-3</v>
      </c>
      <c r="O2742">
        <f t="shared" si="276"/>
        <v>8.8802913368298854E-3</v>
      </c>
    </row>
    <row r="2743" spans="1:15">
      <c r="A2743" s="2">
        <v>43522</v>
      </c>
      <c r="B2743" s="1">
        <v>77.699996948242188</v>
      </c>
      <c r="C2743" s="1">
        <v>30.79999923706055</v>
      </c>
      <c r="D2743" s="1">
        <v>52.349998474121087</v>
      </c>
      <c r="E2743" s="1">
        <v>33.119998931884773</v>
      </c>
      <c r="F2743" s="1">
        <v>17.069999694824219</v>
      </c>
      <c r="G2743" s="1">
        <v>26.180000305175781</v>
      </c>
      <c r="I2743" s="2">
        <v>43522</v>
      </c>
      <c r="J2743">
        <f t="shared" si="271"/>
        <v>2.5806057837701613E-3</v>
      </c>
      <c r="K2743">
        <f t="shared" si="272"/>
        <v>7.8533957890162646E-3</v>
      </c>
      <c r="L2743">
        <f t="shared" si="273"/>
        <v>7.6996670896487722E-3</v>
      </c>
      <c r="M2743">
        <f t="shared" si="274"/>
        <v>2.4212474013534475E-3</v>
      </c>
      <c r="N2743">
        <f t="shared" si="275"/>
        <v>2.3487379075723454E-3</v>
      </c>
      <c r="O2743">
        <f t="shared" si="276"/>
        <v>1.9135532344086289E-3</v>
      </c>
    </row>
    <row r="2744" spans="1:15">
      <c r="A2744" s="2">
        <v>43523</v>
      </c>
      <c r="B2744" s="1">
        <v>77.650001525878906</v>
      </c>
      <c r="C2744" s="1">
        <v>30.739999771118161</v>
      </c>
      <c r="D2744" s="1">
        <v>52</v>
      </c>
      <c r="E2744" s="1">
        <v>33.119998931884773</v>
      </c>
      <c r="F2744" s="1">
        <v>17.120000839233398</v>
      </c>
      <c r="G2744" s="1">
        <v>25.95999908447266</v>
      </c>
      <c r="I2744" s="2">
        <v>43523</v>
      </c>
      <c r="J2744">
        <f t="shared" si="271"/>
        <v>-6.4344175452908171E-4</v>
      </c>
      <c r="K2744">
        <f t="shared" si="272"/>
        <v>-1.9480346567734548E-3</v>
      </c>
      <c r="L2744">
        <f t="shared" si="273"/>
        <v>-6.6857399106536042E-3</v>
      </c>
      <c r="M2744">
        <f t="shared" si="274"/>
        <v>0</v>
      </c>
      <c r="N2744">
        <f t="shared" si="275"/>
        <v>2.9291825016458843E-3</v>
      </c>
      <c r="O2744">
        <f t="shared" si="276"/>
        <v>-8.4034078738962903E-3</v>
      </c>
    </row>
    <row r="2745" spans="1:15">
      <c r="A2745" s="2">
        <v>43528</v>
      </c>
      <c r="B2745" s="1">
        <v>76.949996948242188</v>
      </c>
      <c r="C2745" s="1">
        <v>30.739999771118161</v>
      </c>
      <c r="D2745" s="1">
        <v>51.900001525878913</v>
      </c>
      <c r="E2745" s="1">
        <v>32.729999542236328</v>
      </c>
      <c r="F2745" s="1">
        <v>17.059999465942379</v>
      </c>
      <c r="G2745" s="1">
        <v>26.120000839233398</v>
      </c>
      <c r="I2745" s="2">
        <v>43528</v>
      </c>
      <c r="J2745">
        <f t="shared" si="271"/>
        <v>-9.0148688201045785E-3</v>
      </c>
      <c r="K2745">
        <f t="shared" si="272"/>
        <v>0</v>
      </c>
      <c r="L2745">
        <f t="shared" si="273"/>
        <v>-1.9230475792516662E-3</v>
      </c>
      <c r="M2745">
        <f t="shared" si="274"/>
        <v>-1.1775344270104744E-2</v>
      </c>
      <c r="N2745">
        <f t="shared" si="275"/>
        <v>-3.5047529409879354E-3</v>
      </c>
      <c r="O2745">
        <f t="shared" si="276"/>
        <v>6.1633960093796687E-3</v>
      </c>
    </row>
    <row r="2746" spans="1:15">
      <c r="A2746" s="2">
        <v>43529</v>
      </c>
      <c r="B2746" s="1">
        <v>76.75</v>
      </c>
      <c r="C2746" s="1">
        <v>30.569999694824219</v>
      </c>
      <c r="D2746" s="1">
        <v>51.5</v>
      </c>
      <c r="E2746" s="1">
        <v>32.919998168945313</v>
      </c>
      <c r="F2746" s="1">
        <v>17.059999465942379</v>
      </c>
      <c r="G2746" s="1">
        <v>26</v>
      </c>
      <c r="I2746" s="2">
        <v>43529</v>
      </c>
      <c r="J2746">
        <f t="shared" si="271"/>
        <v>-2.5990507624933201E-3</v>
      </c>
      <c r="K2746">
        <f t="shared" si="272"/>
        <v>-5.530256264141737E-3</v>
      </c>
      <c r="L2746">
        <f t="shared" si="273"/>
        <v>-7.7071582681834888E-3</v>
      </c>
      <c r="M2746">
        <f t="shared" si="274"/>
        <v>5.8050299225883345E-3</v>
      </c>
      <c r="N2746">
        <f t="shared" si="275"/>
        <v>0</v>
      </c>
      <c r="O2746">
        <f t="shared" si="276"/>
        <v>-4.5942126867450882E-3</v>
      </c>
    </row>
    <row r="2747" spans="1:15">
      <c r="A2747" s="2">
        <v>43530</v>
      </c>
      <c r="B2747" s="1">
        <v>76.949996948242188</v>
      </c>
      <c r="C2747" s="1">
        <v>30.770000457763668</v>
      </c>
      <c r="D2747" s="1">
        <v>51.75</v>
      </c>
      <c r="E2747" s="1">
        <v>32.819999694824219</v>
      </c>
      <c r="F2747" s="1">
        <v>17.14999961853027</v>
      </c>
      <c r="G2747" s="1">
        <v>26.079999923706051</v>
      </c>
      <c r="I2747" s="2">
        <v>43530</v>
      </c>
      <c r="J2747">
        <f t="shared" si="271"/>
        <v>2.605823429865635E-3</v>
      </c>
      <c r="K2747">
        <f t="shared" si="272"/>
        <v>6.5423868150483342E-3</v>
      </c>
      <c r="L2747">
        <f t="shared" si="273"/>
        <v>4.8543689320388345E-3</v>
      </c>
      <c r="M2747">
        <f t="shared" si="274"/>
        <v>-3.0376208895244142E-3</v>
      </c>
      <c r="N2747">
        <f t="shared" si="275"/>
        <v>5.2755073508391282E-3</v>
      </c>
      <c r="O2747">
        <f t="shared" si="276"/>
        <v>3.0769201425404282E-3</v>
      </c>
    </row>
    <row r="2748" spans="1:15">
      <c r="A2748" s="2">
        <v>43531</v>
      </c>
      <c r="B2748" s="1">
        <v>76.650001525878906</v>
      </c>
      <c r="C2748" s="1">
        <v>30.760000228881839</v>
      </c>
      <c r="D2748" s="1">
        <v>51.599998474121087</v>
      </c>
      <c r="E2748" s="1">
        <v>32.840000152587891</v>
      </c>
      <c r="F2748" s="1">
        <v>17.04999923706055</v>
      </c>
      <c r="G2748" s="1">
        <v>25.979999542236332</v>
      </c>
      <c r="I2748" s="2">
        <v>43531</v>
      </c>
      <c r="J2748">
        <f t="shared" si="271"/>
        <v>-3.8985761437399799E-3</v>
      </c>
      <c r="K2748">
        <f t="shared" si="272"/>
        <v>-3.2499930884159756E-4</v>
      </c>
      <c r="L2748">
        <f t="shared" si="273"/>
        <v>-2.898580210220548E-3</v>
      </c>
      <c r="M2748">
        <f t="shared" si="274"/>
        <v>6.0939847500443426E-4</v>
      </c>
      <c r="N2748">
        <f t="shared" si="275"/>
        <v>-5.8309261629178591E-3</v>
      </c>
      <c r="O2748">
        <f t="shared" si="276"/>
        <v>-3.8343704663442763E-3</v>
      </c>
    </row>
    <row r="2749" spans="1:15">
      <c r="A2749" s="2">
        <v>43532</v>
      </c>
      <c r="B2749" s="1">
        <v>76</v>
      </c>
      <c r="C2749" s="1">
        <v>30.319999694824219</v>
      </c>
      <c r="D2749" s="1">
        <v>51.049999237060547</v>
      </c>
      <c r="E2749" s="1">
        <v>32.840000152587891</v>
      </c>
      <c r="F2749" s="1">
        <v>16.95999908447266</v>
      </c>
      <c r="G2749" s="1">
        <v>25.840000152587891</v>
      </c>
      <c r="I2749" s="2">
        <v>43532</v>
      </c>
      <c r="J2749">
        <f t="shared" si="271"/>
        <v>-8.4801241087966561E-3</v>
      </c>
      <c r="K2749">
        <f t="shared" si="272"/>
        <v>-1.4304308543030698E-2</v>
      </c>
      <c r="L2749">
        <f t="shared" si="273"/>
        <v>-1.065890025823122E-2</v>
      </c>
      <c r="M2749">
        <f t="shared" si="274"/>
        <v>0</v>
      </c>
      <c r="N2749">
        <f t="shared" si="275"/>
        <v>-5.2786015610055128E-3</v>
      </c>
      <c r="O2749">
        <f t="shared" si="276"/>
        <v>-5.3887371868825695E-3</v>
      </c>
    </row>
    <row r="2750" spans="1:15">
      <c r="A2750" s="2">
        <v>43535</v>
      </c>
      <c r="B2750" s="1">
        <v>76.150001525878906</v>
      </c>
      <c r="C2750" s="1">
        <v>30.430000305175781</v>
      </c>
      <c r="D2750" s="1">
        <v>51</v>
      </c>
      <c r="E2750" s="1">
        <v>32.369998931884773</v>
      </c>
      <c r="F2750" s="1">
        <v>16.95999908447266</v>
      </c>
      <c r="G2750" s="1">
        <v>25.889999389648441</v>
      </c>
      <c r="I2750" s="2">
        <v>43535</v>
      </c>
      <c r="J2750">
        <f t="shared" si="271"/>
        <v>1.9737042878803456E-3</v>
      </c>
      <c r="K2750">
        <f t="shared" si="272"/>
        <v>3.6279885045757496E-3</v>
      </c>
      <c r="L2750">
        <f t="shared" si="273"/>
        <v>-9.7941699917302154E-4</v>
      </c>
      <c r="M2750">
        <f t="shared" si="274"/>
        <v>-1.4311851964655986E-2</v>
      </c>
      <c r="N2750">
        <f t="shared" si="275"/>
        <v>0</v>
      </c>
      <c r="O2750">
        <f t="shared" si="276"/>
        <v>1.9349549831772341E-3</v>
      </c>
    </row>
    <row r="2751" spans="1:15">
      <c r="A2751" s="2">
        <v>43536</v>
      </c>
      <c r="B2751" s="1">
        <v>77.25</v>
      </c>
      <c r="C2751" s="1">
        <v>30.85000038146973</v>
      </c>
      <c r="D2751" s="1">
        <v>52.049999237060547</v>
      </c>
      <c r="E2751" s="1">
        <v>33.090000152587891</v>
      </c>
      <c r="F2751" s="1">
        <v>17.069999694824219</v>
      </c>
      <c r="G2751" s="1">
        <v>26.010000228881839</v>
      </c>
      <c r="I2751" s="2">
        <v>43536</v>
      </c>
      <c r="J2751">
        <f t="shared" si="271"/>
        <v>1.444515367143189E-2</v>
      </c>
      <c r="K2751">
        <f t="shared" si="272"/>
        <v>1.3802171281033863E-2</v>
      </c>
      <c r="L2751">
        <f t="shared" si="273"/>
        <v>2.0588220334520527E-2</v>
      </c>
      <c r="M2751">
        <f t="shared" si="274"/>
        <v>2.224285586842913E-2</v>
      </c>
      <c r="N2751">
        <f t="shared" si="275"/>
        <v>6.4858853944318607E-3</v>
      </c>
      <c r="O2751">
        <f t="shared" si="276"/>
        <v>4.6350267308765637E-3</v>
      </c>
    </row>
    <row r="2752" spans="1:15">
      <c r="A2752" s="2">
        <v>43537</v>
      </c>
      <c r="B2752" s="1">
        <v>77.099998474121094</v>
      </c>
      <c r="C2752" s="1">
        <v>30.979999542236332</v>
      </c>
      <c r="D2752" s="1">
        <v>52</v>
      </c>
      <c r="E2752" s="1">
        <v>33.090000152587891</v>
      </c>
      <c r="F2752" s="1">
        <v>17.10000038146973</v>
      </c>
      <c r="G2752" s="1">
        <v>25.979999542236332</v>
      </c>
      <c r="I2752" s="2">
        <v>43537</v>
      </c>
      <c r="J2752">
        <f t="shared" si="271"/>
        <v>-1.9417673252932848E-3</v>
      </c>
      <c r="K2752">
        <f t="shared" si="272"/>
        <v>4.2139111558872613E-3</v>
      </c>
      <c r="L2752">
        <f t="shared" si="273"/>
        <v>-9.6060014972961817E-4</v>
      </c>
      <c r="M2752">
        <f t="shared" si="274"/>
        <v>0</v>
      </c>
      <c r="N2752">
        <f t="shared" si="275"/>
        <v>1.7575095009877387E-3</v>
      </c>
      <c r="O2752">
        <f t="shared" si="276"/>
        <v>-1.1534289266247166E-3</v>
      </c>
    </row>
    <row r="2753" spans="1:15">
      <c r="A2753" s="2">
        <v>43538</v>
      </c>
      <c r="B2753" s="1">
        <v>77.050003051757813</v>
      </c>
      <c r="C2753" s="1">
        <v>31</v>
      </c>
      <c r="D2753" s="1">
        <v>51.799999237060547</v>
      </c>
      <c r="E2753" s="1">
        <v>33.090000152587891</v>
      </c>
      <c r="F2753" s="1">
        <v>17.079999923706051</v>
      </c>
      <c r="G2753" s="1">
        <v>25.909999847412109</v>
      </c>
      <c r="I2753" s="2">
        <v>43538</v>
      </c>
      <c r="J2753">
        <f t="shared" si="271"/>
        <v>-6.4844907072290545E-4</v>
      </c>
      <c r="K2753">
        <f t="shared" si="272"/>
        <v>6.4559257776620885E-4</v>
      </c>
      <c r="L2753">
        <f t="shared" si="273"/>
        <v>-3.8461685180664063E-3</v>
      </c>
      <c r="M2753">
        <f t="shared" si="274"/>
        <v>0</v>
      </c>
      <c r="N2753">
        <f t="shared" si="275"/>
        <v>-1.1696173869886171E-3</v>
      </c>
      <c r="O2753">
        <f t="shared" si="276"/>
        <v>-2.6943685934413533E-3</v>
      </c>
    </row>
    <row r="2754" spans="1:15">
      <c r="A2754" s="2">
        <v>43539</v>
      </c>
      <c r="B2754" s="1">
        <v>77.599998474121094</v>
      </c>
      <c r="C2754" s="1">
        <v>31</v>
      </c>
      <c r="D2754" s="1">
        <v>52.349998474121087</v>
      </c>
      <c r="E2754" s="1">
        <v>33.099998474121087</v>
      </c>
      <c r="F2754" s="1">
        <v>17.10000038146973</v>
      </c>
      <c r="G2754" s="1">
        <v>25.909999847412109</v>
      </c>
      <c r="I2754" s="2">
        <v>43539</v>
      </c>
      <c r="J2754">
        <f t="shared" si="271"/>
        <v>7.1381622398356765E-3</v>
      </c>
      <c r="K2754">
        <f t="shared" si="272"/>
        <v>0</v>
      </c>
      <c r="L2754">
        <f t="shared" si="273"/>
        <v>1.0617746045583729E-2</v>
      </c>
      <c r="M2754">
        <f t="shared" si="274"/>
        <v>3.0215537887853637E-4</v>
      </c>
      <c r="N2754">
        <f t="shared" si="275"/>
        <v>1.1709869937364288E-3</v>
      </c>
      <c r="O2754">
        <f t="shared" si="276"/>
        <v>0</v>
      </c>
    </row>
    <row r="2755" spans="1:15">
      <c r="A2755" s="2">
        <v>43542</v>
      </c>
      <c r="B2755" s="1">
        <v>78.099998474121094</v>
      </c>
      <c r="C2755" s="1">
        <v>31.270000457763668</v>
      </c>
      <c r="D2755" s="1">
        <v>52.900001525878913</v>
      </c>
      <c r="E2755" s="1">
        <v>33.409999847412109</v>
      </c>
      <c r="F2755" s="1">
        <v>17.25</v>
      </c>
      <c r="G2755" s="1">
        <v>26.129999160766602</v>
      </c>
      <c r="I2755" s="2">
        <v>43542</v>
      </c>
      <c r="J2755">
        <f t="shared" si="271"/>
        <v>6.4432990957692549E-3</v>
      </c>
      <c r="K2755">
        <f t="shared" si="272"/>
        <v>8.709692185924784E-3</v>
      </c>
      <c r="L2755">
        <f t="shared" si="273"/>
        <v>1.0506266815455925E-2</v>
      </c>
      <c r="M2755">
        <f t="shared" si="274"/>
        <v>9.3656008332868752E-3</v>
      </c>
      <c r="N2755">
        <f t="shared" si="275"/>
        <v>8.7719073207048401E-3</v>
      </c>
      <c r="O2755">
        <f t="shared" si="276"/>
        <v>8.490903691628764E-3</v>
      </c>
    </row>
    <row r="2756" spans="1:15">
      <c r="A2756" s="2">
        <v>43543</v>
      </c>
      <c r="B2756" s="1">
        <v>78.400001525878906</v>
      </c>
      <c r="C2756" s="1">
        <v>31.45000076293945</v>
      </c>
      <c r="D2756" s="1">
        <v>52.700000762939453</v>
      </c>
      <c r="E2756" s="1">
        <v>33.5</v>
      </c>
      <c r="F2756" s="1">
        <v>17.370000839233398</v>
      </c>
      <c r="G2756" s="1">
        <v>26.219999313354489</v>
      </c>
      <c r="I2756" s="2">
        <v>43543</v>
      </c>
      <c r="J2756">
        <f t="shared" ref="J2756:J2819" si="277">(B2756-B2755)/B2755</f>
        <v>3.8412683433946587E-3</v>
      </c>
      <c r="K2756">
        <f t="shared" ref="K2756:K2819" si="278">(C2756-C2755)/C2755</f>
        <v>5.7563256328987695E-3</v>
      </c>
      <c r="L2756">
        <f t="shared" ref="L2756:L2819" si="279">(D2756-D2755)/D2755</f>
        <v>-3.780732649726276E-3</v>
      </c>
      <c r="M2756">
        <f t="shared" ref="M2756:M2819" si="280">(E2756-E2755)/E2755</f>
        <v>2.6938088296597795E-3</v>
      </c>
      <c r="N2756">
        <f t="shared" ref="N2756:N2819" si="281">(F2756-F2755)/F2755</f>
        <v>6.9565703903419381E-3</v>
      </c>
      <c r="O2756">
        <f t="shared" ref="O2756:O2819" si="282">(G2756-G2755)/G2755</f>
        <v>3.4443228273432001E-3</v>
      </c>
    </row>
    <row r="2757" spans="1:15">
      <c r="A2757" s="2">
        <v>43544</v>
      </c>
      <c r="B2757" s="1">
        <v>78.5</v>
      </c>
      <c r="C2757" s="1">
        <v>31.440000534057621</v>
      </c>
      <c r="D2757" s="1">
        <v>52.75</v>
      </c>
      <c r="E2757" s="1">
        <v>33.599998474121087</v>
      </c>
      <c r="F2757" s="1">
        <v>17.469999313354489</v>
      </c>
      <c r="G2757" s="1">
        <v>26.20000076293945</v>
      </c>
      <c r="I2757" s="2">
        <v>43544</v>
      </c>
      <c r="J2757">
        <f t="shared" si="277"/>
        <v>1.2754907165159358E-3</v>
      </c>
      <c r="K2757">
        <f t="shared" si="278"/>
        <v>-3.179722937753649E-4</v>
      </c>
      <c r="L2757">
        <f t="shared" si="279"/>
        <v>9.4875211265097641E-4</v>
      </c>
      <c r="M2757">
        <f t="shared" si="280"/>
        <v>2.9850290782413923E-3</v>
      </c>
      <c r="N2757">
        <f t="shared" si="281"/>
        <v>5.7569642653801673E-3</v>
      </c>
      <c r="O2757">
        <f t="shared" si="282"/>
        <v>-7.6272124099001446E-4</v>
      </c>
    </row>
    <row r="2758" spans="1:15">
      <c r="A2758" s="2">
        <v>43545</v>
      </c>
      <c r="B2758" s="1">
        <v>79.150001525878906</v>
      </c>
      <c r="C2758" s="1">
        <v>31.5</v>
      </c>
      <c r="D2758" s="1">
        <v>53.450000762939453</v>
      </c>
      <c r="E2758" s="1">
        <v>34.029998779296882</v>
      </c>
      <c r="F2758" s="1">
        <v>17.5</v>
      </c>
      <c r="G2758" s="1">
        <v>26.370000839233398</v>
      </c>
      <c r="I2758" s="2">
        <v>43545</v>
      </c>
      <c r="J2758">
        <f t="shared" si="277"/>
        <v>8.2802742150179139E-3</v>
      </c>
      <c r="K2758">
        <f t="shared" si="278"/>
        <v>1.9083799275825197E-3</v>
      </c>
      <c r="L2758">
        <f t="shared" si="279"/>
        <v>1.3270156643401955E-2</v>
      </c>
      <c r="M2758">
        <f t="shared" si="280"/>
        <v>1.2797628711411525E-2</v>
      </c>
      <c r="N2758">
        <f t="shared" si="281"/>
        <v>1.7172689081091214E-3</v>
      </c>
      <c r="O2758">
        <f t="shared" si="282"/>
        <v>6.488552341357875E-3</v>
      </c>
    </row>
    <row r="2759" spans="1:15">
      <c r="A2759" s="2">
        <v>43546</v>
      </c>
      <c r="B2759" s="1">
        <v>79.349998474121094</v>
      </c>
      <c r="C2759" s="1">
        <v>31.54999923706055</v>
      </c>
      <c r="D2759" s="1">
        <v>53.650001525878913</v>
      </c>
      <c r="E2759" s="1">
        <v>34.240001678466797</v>
      </c>
      <c r="F2759" s="1">
        <v>17.430000305175781</v>
      </c>
      <c r="G2759" s="1">
        <v>26.370000839233398</v>
      </c>
      <c r="I2759" s="2">
        <v>43546</v>
      </c>
      <c r="J2759">
        <f t="shared" si="277"/>
        <v>2.5268091520730604E-3</v>
      </c>
      <c r="K2759">
        <f t="shared" si="278"/>
        <v>1.587277367001601E-3</v>
      </c>
      <c r="L2759">
        <f t="shared" si="279"/>
        <v>3.7418290006486672E-3</v>
      </c>
      <c r="M2759">
        <f t="shared" si="280"/>
        <v>6.171110981575351E-3</v>
      </c>
      <c r="N2759">
        <f t="shared" si="281"/>
        <v>-3.9999825613839289E-3</v>
      </c>
      <c r="O2759">
        <f t="shared" si="282"/>
        <v>0</v>
      </c>
    </row>
    <row r="2760" spans="1:15">
      <c r="A2760" s="2">
        <v>43549</v>
      </c>
      <c r="B2760" s="1">
        <v>78.150001525878906</v>
      </c>
      <c r="C2760" s="1">
        <v>31.159999847412109</v>
      </c>
      <c r="D2760" s="1">
        <v>52.950000762939453</v>
      </c>
      <c r="E2760" s="1">
        <v>33.619998931884773</v>
      </c>
      <c r="F2760" s="1">
        <v>17.229999542236332</v>
      </c>
      <c r="G2760" s="1">
        <v>26.10000038146973</v>
      </c>
      <c r="I2760" s="2">
        <v>43549</v>
      </c>
      <c r="J2760">
        <f t="shared" si="277"/>
        <v>-1.5122835177287998E-2</v>
      </c>
      <c r="K2760">
        <f t="shared" si="278"/>
        <v>-1.2361312173672702E-2</v>
      </c>
      <c r="L2760">
        <f t="shared" si="279"/>
        <v>-1.3047544138499305E-2</v>
      </c>
      <c r="M2760">
        <f t="shared" si="280"/>
        <v>-1.8107555963466491E-2</v>
      </c>
      <c r="N2760">
        <f t="shared" si="281"/>
        <v>-1.1474512876517851E-2</v>
      </c>
      <c r="O2760">
        <f t="shared" si="282"/>
        <v>-1.0238924883231726E-2</v>
      </c>
    </row>
    <row r="2761" spans="1:15">
      <c r="A2761" s="2">
        <v>43550</v>
      </c>
      <c r="B2761" s="1">
        <v>78.650001525878906</v>
      </c>
      <c r="C2761" s="1">
        <v>31.5</v>
      </c>
      <c r="D2761" s="1">
        <v>53.349998474121087</v>
      </c>
      <c r="E2761" s="1">
        <v>33.860000610351563</v>
      </c>
      <c r="F2761" s="1">
        <v>17.270000457763668</v>
      </c>
      <c r="G2761" s="1">
        <v>26.25</v>
      </c>
      <c r="I2761" s="2">
        <v>43550</v>
      </c>
      <c r="J2761">
        <f t="shared" si="277"/>
        <v>6.3979525302303155E-3</v>
      </c>
      <c r="K2761">
        <f t="shared" si="278"/>
        <v>1.0911429854070689E-2</v>
      </c>
      <c r="L2761">
        <f t="shared" si="279"/>
        <v>7.554253171259598E-3</v>
      </c>
      <c r="M2761">
        <f t="shared" si="280"/>
        <v>7.1386581228940873E-3</v>
      </c>
      <c r="N2761">
        <f t="shared" si="281"/>
        <v>2.3215854085939696E-3</v>
      </c>
      <c r="O2761">
        <f t="shared" si="282"/>
        <v>5.7471117370850849E-3</v>
      </c>
    </row>
    <row r="2762" spans="1:15">
      <c r="A2762" s="2">
        <v>43551</v>
      </c>
      <c r="B2762" s="1">
        <v>78.5</v>
      </c>
      <c r="C2762" s="1">
        <v>31.659999847412109</v>
      </c>
      <c r="D2762" s="1">
        <v>52.950000762939453</v>
      </c>
      <c r="E2762" s="1">
        <v>33.860000610351563</v>
      </c>
      <c r="F2762" s="1">
        <v>17.25</v>
      </c>
      <c r="G2762" s="1">
        <v>26.280000686645511</v>
      </c>
      <c r="I2762" s="2">
        <v>43551</v>
      </c>
      <c r="J2762">
        <f t="shared" si="277"/>
        <v>-1.9072030892402453E-3</v>
      </c>
      <c r="K2762">
        <f t="shared" si="278"/>
        <v>5.0793602353050599E-3</v>
      </c>
      <c r="L2762">
        <f t="shared" si="279"/>
        <v>-7.4976142946970026E-3</v>
      </c>
      <c r="M2762">
        <f t="shared" si="280"/>
        <v>0</v>
      </c>
      <c r="N2762">
        <f t="shared" si="281"/>
        <v>-1.1581040667938828E-3</v>
      </c>
      <c r="O2762">
        <f t="shared" si="282"/>
        <v>1.1428833007813854E-3</v>
      </c>
    </row>
    <row r="2763" spans="1:15">
      <c r="A2763" s="2">
        <v>43552</v>
      </c>
      <c r="B2763" s="1">
        <v>78.5</v>
      </c>
      <c r="C2763" s="1">
        <v>31.579999923706051</v>
      </c>
      <c r="D2763" s="1">
        <v>53</v>
      </c>
      <c r="E2763" s="1">
        <v>33.810001373291023</v>
      </c>
      <c r="F2763" s="1">
        <v>17.25</v>
      </c>
      <c r="G2763" s="1">
        <v>26.239999771118161</v>
      </c>
      <c r="I2763" s="2">
        <v>43552</v>
      </c>
      <c r="J2763">
        <f t="shared" si="277"/>
        <v>0</v>
      </c>
      <c r="K2763">
        <f t="shared" si="278"/>
        <v>-2.5268453598112522E-3</v>
      </c>
      <c r="L2763">
        <f t="shared" si="279"/>
        <v>9.4427264098440077E-4</v>
      </c>
      <c r="M2763">
        <f t="shared" si="280"/>
        <v>-1.4766460767651072E-3</v>
      </c>
      <c r="N2763">
        <f t="shared" si="281"/>
        <v>0</v>
      </c>
      <c r="O2763">
        <f t="shared" si="282"/>
        <v>-1.52210481286927E-3</v>
      </c>
    </row>
    <row r="2764" spans="1:15">
      <c r="A2764" s="2">
        <v>43553</v>
      </c>
      <c r="B2764" s="1">
        <v>79.150001525878906</v>
      </c>
      <c r="C2764" s="1">
        <v>31.60000038146973</v>
      </c>
      <c r="D2764" s="1">
        <v>53.200000762939453</v>
      </c>
      <c r="E2764" s="1">
        <v>33.930000305175781</v>
      </c>
      <c r="F2764" s="1">
        <v>17.29999923706055</v>
      </c>
      <c r="G2764" s="1">
        <v>26.39999961853027</v>
      </c>
      <c r="I2764" s="2">
        <v>43553</v>
      </c>
      <c r="J2764">
        <f t="shared" si="277"/>
        <v>8.2802742150179139E-3</v>
      </c>
      <c r="K2764">
        <f t="shared" si="278"/>
        <v>6.3332671982260856E-4</v>
      </c>
      <c r="L2764">
        <f t="shared" si="279"/>
        <v>3.7735993007443984E-3</v>
      </c>
      <c r="M2764">
        <f t="shared" si="280"/>
        <v>3.5492140494130355E-3</v>
      </c>
      <c r="N2764">
        <f t="shared" si="281"/>
        <v>2.898506496263793E-3</v>
      </c>
      <c r="O2764">
        <f t="shared" si="282"/>
        <v>6.0975552137091859E-3</v>
      </c>
    </row>
    <row r="2765" spans="1:15">
      <c r="A2765" s="2">
        <v>43556</v>
      </c>
      <c r="B2765" s="1">
        <v>79.849998474121094</v>
      </c>
      <c r="C2765" s="1">
        <v>31.809999465942379</v>
      </c>
      <c r="D2765" s="1">
        <v>54.200000762939453</v>
      </c>
      <c r="E2765" s="1">
        <v>34.610000610351563</v>
      </c>
      <c r="F2765" s="1">
        <v>17.35000038146973</v>
      </c>
      <c r="G2765" s="1">
        <v>26.510000228881839</v>
      </c>
      <c r="I2765" s="2">
        <v>43556</v>
      </c>
      <c r="J2765">
        <f t="shared" si="277"/>
        <v>8.8439284238461622E-3</v>
      </c>
      <c r="K2765">
        <f t="shared" si="278"/>
        <v>6.6455405676448288E-3</v>
      </c>
      <c r="L2765">
        <f t="shared" si="279"/>
        <v>1.8796992211635961E-2</v>
      </c>
      <c r="M2765">
        <f t="shared" si="280"/>
        <v>2.0041270234590951E-2</v>
      </c>
      <c r="N2765">
        <f t="shared" si="281"/>
        <v>2.8902396886854084E-3</v>
      </c>
      <c r="O2765">
        <f t="shared" si="282"/>
        <v>4.1666898462513506E-3</v>
      </c>
    </row>
    <row r="2766" spans="1:15">
      <c r="A2766" s="2">
        <v>43557</v>
      </c>
      <c r="B2766" s="1">
        <v>80.150001525878906</v>
      </c>
      <c r="C2766" s="1">
        <v>31.95000076293945</v>
      </c>
      <c r="D2766" s="1">
        <v>53.950000762939453</v>
      </c>
      <c r="E2766" s="1">
        <v>34.819999694824219</v>
      </c>
      <c r="F2766" s="1">
        <v>17.39999961853027</v>
      </c>
      <c r="G2766" s="1">
        <v>26.579999923706051</v>
      </c>
      <c r="I2766" s="2">
        <v>43557</v>
      </c>
      <c r="J2766">
        <f t="shared" si="277"/>
        <v>3.7570827487872988E-3</v>
      </c>
      <c r="K2766">
        <f t="shared" si="278"/>
        <v>4.4011725667258746E-3</v>
      </c>
      <c r="L2766">
        <f t="shared" si="279"/>
        <v>-4.612546060533333E-3</v>
      </c>
      <c r="M2766">
        <f t="shared" si="280"/>
        <v>6.0675839575064115E-3</v>
      </c>
      <c r="N2766">
        <f t="shared" si="281"/>
        <v>2.8818003435861768E-3</v>
      </c>
      <c r="O2766">
        <f t="shared" si="282"/>
        <v>2.6405014794360169E-3</v>
      </c>
    </row>
    <row r="2767" spans="1:15">
      <c r="A2767" s="2">
        <v>43558</v>
      </c>
      <c r="B2767" s="1">
        <v>80.150001525878906</v>
      </c>
      <c r="C2767" s="1">
        <v>32.040000915527337</v>
      </c>
      <c r="D2767" s="1">
        <v>54.349998474121087</v>
      </c>
      <c r="E2767" s="1">
        <v>34.849998474121087</v>
      </c>
      <c r="F2767" s="1">
        <v>17.409999847412109</v>
      </c>
      <c r="G2767" s="1">
        <v>26.729999542236332</v>
      </c>
      <c r="I2767" s="2">
        <v>43558</v>
      </c>
      <c r="J2767">
        <f t="shared" si="277"/>
        <v>0</v>
      </c>
      <c r="K2767">
        <f t="shared" si="278"/>
        <v>2.8169061170190382E-3</v>
      </c>
      <c r="L2767">
        <f t="shared" si="279"/>
        <v>7.4142299448568113E-3</v>
      </c>
      <c r="M2767">
        <f t="shared" si="280"/>
        <v>8.6153875817888167E-4</v>
      </c>
      <c r="N2767">
        <f t="shared" si="281"/>
        <v>5.7472581040689599E-4</v>
      </c>
      <c r="O2767">
        <f t="shared" si="282"/>
        <v>5.6433265222284503E-3</v>
      </c>
    </row>
    <row r="2768" spans="1:15">
      <c r="A2768" s="2">
        <v>43563</v>
      </c>
      <c r="B2768" s="1">
        <v>80.900001525878906</v>
      </c>
      <c r="C2768" s="1">
        <v>32.319999694824219</v>
      </c>
      <c r="D2768" s="1">
        <v>55.299999237060547</v>
      </c>
      <c r="E2768" s="1">
        <v>35.200000762939453</v>
      </c>
      <c r="F2768" s="1">
        <v>17.39999961853027</v>
      </c>
      <c r="G2768" s="1">
        <v>26.930000305175781</v>
      </c>
      <c r="I2768" s="2">
        <v>43563</v>
      </c>
      <c r="J2768">
        <f t="shared" si="277"/>
        <v>9.3574545941566747E-3</v>
      </c>
      <c r="K2768">
        <f t="shared" si="278"/>
        <v>8.7390378057445092E-3</v>
      </c>
      <c r="L2768">
        <f t="shared" si="279"/>
        <v>1.7479315356224084E-2</v>
      </c>
      <c r="M2768">
        <f t="shared" si="280"/>
        <v>1.0043107722896205E-2</v>
      </c>
      <c r="N2768">
        <f t="shared" si="281"/>
        <v>-5.7439569037824915E-4</v>
      </c>
      <c r="O2768">
        <f t="shared" si="282"/>
        <v>7.4822583750301392E-3</v>
      </c>
    </row>
    <row r="2769" spans="1:15">
      <c r="A2769" s="2">
        <v>43564</v>
      </c>
      <c r="B2769" s="1">
        <v>81.400001525878906</v>
      </c>
      <c r="C2769" s="1">
        <v>32.400001525878913</v>
      </c>
      <c r="D2769" s="1">
        <v>55.5</v>
      </c>
      <c r="E2769" s="1">
        <v>35.290000915527337</v>
      </c>
      <c r="F2769" s="1">
        <v>17.39999961853027</v>
      </c>
      <c r="G2769" s="1">
        <v>27.020000457763668</v>
      </c>
      <c r="I2769" s="2">
        <v>43564</v>
      </c>
      <c r="J2769">
        <f t="shared" si="277"/>
        <v>6.1804695991267223E-3</v>
      </c>
      <c r="K2769">
        <f t="shared" si="278"/>
        <v>2.4753042020450957E-3</v>
      </c>
      <c r="L2769">
        <f t="shared" si="279"/>
        <v>3.6166503742990665E-3</v>
      </c>
      <c r="M2769">
        <f t="shared" si="280"/>
        <v>2.5568224612836019E-3</v>
      </c>
      <c r="N2769">
        <f t="shared" si="281"/>
        <v>0</v>
      </c>
      <c r="O2769">
        <f t="shared" si="282"/>
        <v>3.3420034002223757E-3</v>
      </c>
    </row>
    <row r="2770" spans="1:15">
      <c r="A2770" s="2">
        <v>43565</v>
      </c>
      <c r="B2770" s="1">
        <v>81.5</v>
      </c>
      <c r="C2770" s="1">
        <v>32.540000915527337</v>
      </c>
      <c r="D2770" s="1">
        <v>55.450000762939453</v>
      </c>
      <c r="E2770" s="1">
        <v>35.409999847412109</v>
      </c>
      <c r="F2770" s="1">
        <v>17.39999961853027</v>
      </c>
      <c r="G2770" s="1">
        <v>26.969999313354489</v>
      </c>
      <c r="I2770" s="2">
        <v>43565</v>
      </c>
      <c r="J2770">
        <f t="shared" si="277"/>
        <v>1.2284824600316741E-3</v>
      </c>
      <c r="K2770">
        <f t="shared" si="278"/>
        <v>4.3209686128132217E-3</v>
      </c>
      <c r="L2770">
        <f t="shared" si="279"/>
        <v>-9.0088715424408783E-4</v>
      </c>
      <c r="M2770">
        <f t="shared" si="280"/>
        <v>3.4003663579383501E-3</v>
      </c>
      <c r="N2770">
        <f t="shared" si="281"/>
        <v>0</v>
      </c>
      <c r="O2770">
        <f t="shared" si="282"/>
        <v>-1.8505234478933118E-3</v>
      </c>
    </row>
    <row r="2771" spans="1:15">
      <c r="A2771" s="2">
        <v>43566</v>
      </c>
      <c r="B2771" s="1">
        <v>81.150001525878906</v>
      </c>
      <c r="C2771" s="1">
        <v>32.619998931884773</v>
      </c>
      <c r="D2771" s="1">
        <v>55.099998474121087</v>
      </c>
      <c r="E2771" s="1">
        <v>35.470001220703118</v>
      </c>
      <c r="F2771" s="1">
        <v>17.39999961853027</v>
      </c>
      <c r="G2771" s="1">
        <v>26.889999389648441</v>
      </c>
      <c r="I2771" s="2">
        <v>43566</v>
      </c>
      <c r="J2771">
        <f t="shared" si="277"/>
        <v>-4.2944598051667948E-3</v>
      </c>
      <c r="K2771">
        <f t="shared" si="278"/>
        <v>2.458451570579486E-3</v>
      </c>
      <c r="L2771">
        <f t="shared" si="279"/>
        <v>-6.3120339766035479E-3</v>
      </c>
      <c r="M2771">
        <f t="shared" si="280"/>
        <v>1.6944753897081318E-3</v>
      </c>
      <c r="N2771">
        <f t="shared" si="281"/>
        <v>0</v>
      </c>
      <c r="O2771">
        <f t="shared" si="282"/>
        <v>-2.9662560527554315E-3</v>
      </c>
    </row>
    <row r="2772" spans="1:15">
      <c r="A2772" s="2">
        <v>43567</v>
      </c>
      <c r="B2772" s="1">
        <v>81.099998474121094</v>
      </c>
      <c r="C2772" s="1">
        <v>32.669998168945313</v>
      </c>
      <c r="D2772" s="1">
        <v>55</v>
      </c>
      <c r="E2772" s="1">
        <v>35.319999694824219</v>
      </c>
      <c r="F2772" s="1">
        <v>17.35000038146973</v>
      </c>
      <c r="G2772" s="1">
        <v>26.760000228881839</v>
      </c>
      <c r="I2772" s="2">
        <v>43567</v>
      </c>
      <c r="J2772">
        <f t="shared" si="277"/>
        <v>-6.1618053995804824E-4</v>
      </c>
      <c r="K2772">
        <f t="shared" si="278"/>
        <v>1.5327786234740637E-3</v>
      </c>
      <c r="L2772">
        <f t="shared" si="279"/>
        <v>-1.8148543900242231E-3</v>
      </c>
      <c r="M2772">
        <f t="shared" si="280"/>
        <v>-4.2289687261512221E-3</v>
      </c>
      <c r="N2772">
        <f t="shared" si="281"/>
        <v>-2.8735194342931294E-3</v>
      </c>
      <c r="O2772">
        <f t="shared" si="282"/>
        <v>-4.8344798704847113E-3</v>
      </c>
    </row>
    <row r="2773" spans="1:15">
      <c r="A2773" s="2">
        <v>43570</v>
      </c>
      <c r="B2773" s="1">
        <v>81.849998474121094</v>
      </c>
      <c r="C2773" s="1">
        <v>32.540000915527337</v>
      </c>
      <c r="D2773" s="1">
        <v>55.700000762939453</v>
      </c>
      <c r="E2773" s="1">
        <v>35.580001831054688</v>
      </c>
      <c r="F2773" s="1">
        <v>17.389999389648441</v>
      </c>
      <c r="G2773" s="1">
        <v>26.989999771118161</v>
      </c>
      <c r="I2773" s="2">
        <v>43570</v>
      </c>
      <c r="J2773">
        <f t="shared" si="277"/>
        <v>9.2478423441564438E-3</v>
      </c>
      <c r="K2773">
        <f t="shared" si="278"/>
        <v>-3.9791019499213079E-3</v>
      </c>
      <c r="L2773">
        <f t="shared" si="279"/>
        <v>1.2727286598899148E-2</v>
      </c>
      <c r="M2773">
        <f t="shared" si="280"/>
        <v>7.3613289489515305E-3</v>
      </c>
      <c r="N2773">
        <f t="shared" si="281"/>
        <v>2.3054182881419969E-3</v>
      </c>
      <c r="O2773">
        <f t="shared" si="282"/>
        <v>8.5949006079635414E-3</v>
      </c>
    </row>
    <row r="2774" spans="1:15">
      <c r="A2774" s="2">
        <v>43571</v>
      </c>
      <c r="B2774" s="1">
        <v>82.099998474121094</v>
      </c>
      <c r="C2774" s="1">
        <v>32.900001525878913</v>
      </c>
      <c r="D2774" s="1">
        <v>56</v>
      </c>
      <c r="E2774" s="1">
        <v>35.779998779296882</v>
      </c>
      <c r="F2774" s="1">
        <v>17.39999961853027</v>
      </c>
      <c r="G2774" s="1">
        <v>27.25</v>
      </c>
      <c r="I2774" s="2">
        <v>43571</v>
      </c>
      <c r="J2774">
        <f t="shared" si="277"/>
        <v>3.0543678028172928E-3</v>
      </c>
      <c r="K2774">
        <f t="shared" si="278"/>
        <v>1.1063325145138294E-2</v>
      </c>
      <c r="L2774">
        <f t="shared" si="279"/>
        <v>5.3859826382651388E-3</v>
      </c>
      <c r="M2774">
        <f t="shared" si="280"/>
        <v>5.6210494083683456E-3</v>
      </c>
      <c r="N2774">
        <f t="shared" si="281"/>
        <v>5.750563101101407E-4</v>
      </c>
      <c r="O2774">
        <f t="shared" si="282"/>
        <v>9.6332060424863062E-3</v>
      </c>
    </row>
    <row r="2775" spans="1:15">
      <c r="A2775" s="2">
        <v>43572</v>
      </c>
      <c r="B2775" s="1">
        <v>82.75</v>
      </c>
      <c r="C2775" s="1">
        <v>32.909999847412109</v>
      </c>
      <c r="D2775" s="1">
        <v>56.900001525878913</v>
      </c>
      <c r="E2775" s="1">
        <v>36.130001068115227</v>
      </c>
      <c r="F2775" s="1">
        <v>17.35000038146973</v>
      </c>
      <c r="G2775" s="1">
        <v>27.440000534057621</v>
      </c>
      <c r="I2775" s="2">
        <v>43572</v>
      </c>
      <c r="J2775">
        <f t="shared" si="277"/>
        <v>7.9171929105917652E-3</v>
      </c>
      <c r="K2775">
        <f t="shared" si="278"/>
        <v>3.0390033645838618E-4</v>
      </c>
      <c r="L2775">
        <f t="shared" si="279"/>
        <v>1.6071455819266309E-2</v>
      </c>
      <c r="M2775">
        <f t="shared" si="280"/>
        <v>9.7820654208871701E-3</v>
      </c>
      <c r="N2775">
        <f t="shared" si="281"/>
        <v>-2.8735194342931294E-3</v>
      </c>
      <c r="O2775">
        <f t="shared" si="282"/>
        <v>6.972496662664981E-3</v>
      </c>
    </row>
    <row r="2776" spans="1:15">
      <c r="A2776" s="2">
        <v>43573</v>
      </c>
      <c r="B2776" s="1">
        <v>82.699996948242188</v>
      </c>
      <c r="C2776" s="1">
        <v>32.529998779296882</v>
      </c>
      <c r="D2776" s="1">
        <v>57.200000762939453</v>
      </c>
      <c r="E2776" s="1">
        <v>36.349998474121087</v>
      </c>
      <c r="F2776" s="1">
        <v>17.229999542236332</v>
      </c>
      <c r="G2776" s="1">
        <v>27.139999389648441</v>
      </c>
      <c r="I2776" s="2">
        <v>43573</v>
      </c>
      <c r="J2776">
        <f t="shared" si="277"/>
        <v>-6.0426648649924476E-4</v>
      </c>
      <c r="K2776">
        <f t="shared" si="278"/>
        <v>-1.1546674867125798E-2</v>
      </c>
      <c r="L2776">
        <f t="shared" si="279"/>
        <v>5.2723941830492907E-3</v>
      </c>
      <c r="M2776">
        <f t="shared" si="280"/>
        <v>6.0890506366468771E-3</v>
      </c>
      <c r="N2776">
        <f t="shared" si="281"/>
        <v>-6.9164747316987144E-3</v>
      </c>
      <c r="O2776">
        <f t="shared" si="282"/>
        <v>-1.093298609950201E-2</v>
      </c>
    </row>
    <row r="2777" spans="1:15">
      <c r="A2777" s="2">
        <v>43574</v>
      </c>
      <c r="B2777" s="1">
        <v>82.800003051757813</v>
      </c>
      <c r="C2777" s="1">
        <v>32.849998474121087</v>
      </c>
      <c r="D2777" s="1">
        <v>57.25</v>
      </c>
      <c r="E2777" s="1">
        <v>36.099998474121087</v>
      </c>
      <c r="F2777" s="1">
        <v>17.329999923706051</v>
      </c>
      <c r="G2777" s="1">
        <v>27.35000038146973</v>
      </c>
      <c r="I2777" s="2">
        <v>43574</v>
      </c>
      <c r="J2777">
        <f t="shared" si="277"/>
        <v>1.2092636905200111E-3</v>
      </c>
      <c r="K2777">
        <f t="shared" si="278"/>
        <v>9.8370644584180687E-3</v>
      </c>
      <c r="L2777">
        <f t="shared" si="279"/>
        <v>8.7411252436454443E-4</v>
      </c>
      <c r="M2777">
        <f t="shared" si="280"/>
        <v>-6.8775793808625403E-3</v>
      </c>
      <c r="N2777">
        <f t="shared" si="281"/>
        <v>5.803852822200372E-3</v>
      </c>
      <c r="O2777">
        <f t="shared" si="282"/>
        <v>7.7376933140752479E-3</v>
      </c>
    </row>
    <row r="2778" spans="1:15">
      <c r="A2778" s="2">
        <v>43577</v>
      </c>
      <c r="B2778" s="1">
        <v>82.699996948242188</v>
      </c>
      <c r="C2778" s="1">
        <v>32.849998474121087</v>
      </c>
      <c r="D2778" s="1">
        <v>57.400001525878913</v>
      </c>
      <c r="E2778" s="1">
        <v>36.150001525878913</v>
      </c>
      <c r="F2778" s="1">
        <v>17.35000038146973</v>
      </c>
      <c r="G2778" s="1">
        <v>27.409999847412109</v>
      </c>
      <c r="I2778" s="2">
        <v>43577</v>
      </c>
      <c r="J2778">
        <f t="shared" si="277"/>
        <v>-1.2078031380398833E-3</v>
      </c>
      <c r="K2778">
        <f t="shared" si="278"/>
        <v>0</v>
      </c>
      <c r="L2778">
        <f t="shared" si="279"/>
        <v>2.620113989151325E-3</v>
      </c>
      <c r="M2778">
        <f t="shared" si="280"/>
        <v>1.3851261460210938E-3</v>
      </c>
      <c r="N2778">
        <f t="shared" si="281"/>
        <v>1.1540945096208545E-3</v>
      </c>
      <c r="O2778">
        <f t="shared" si="282"/>
        <v>2.1937647204944943E-3</v>
      </c>
    </row>
    <row r="2779" spans="1:15">
      <c r="A2779" s="2">
        <v>43578</v>
      </c>
      <c r="B2779" s="1">
        <v>83.050003051757813</v>
      </c>
      <c r="C2779" s="1">
        <v>32.720001220703118</v>
      </c>
      <c r="D2779" s="1">
        <v>57.549999237060547</v>
      </c>
      <c r="E2779" s="1">
        <v>36.180000305175781</v>
      </c>
      <c r="F2779" s="1">
        <v>17.360000610351559</v>
      </c>
      <c r="G2779" s="1">
        <v>27.360000610351559</v>
      </c>
      <c r="I2779" s="2">
        <v>43578</v>
      </c>
      <c r="J2779">
        <f t="shared" si="277"/>
        <v>4.2322384090857515E-3</v>
      </c>
      <c r="K2779">
        <f t="shared" si="278"/>
        <v>-3.9572986135868269E-3</v>
      </c>
      <c r="L2779">
        <f t="shared" si="279"/>
        <v>2.6132004737666552E-3</v>
      </c>
      <c r="M2779">
        <f t="shared" si="280"/>
        <v>8.2984171592337256E-4</v>
      </c>
      <c r="N2779">
        <f t="shared" si="281"/>
        <v>5.7638205544418013E-4</v>
      </c>
      <c r="O2779">
        <f t="shared" si="282"/>
        <v>-1.824123945234938E-3</v>
      </c>
    </row>
    <row r="2780" spans="1:15">
      <c r="A2780" s="2">
        <v>43579</v>
      </c>
      <c r="B2780" s="1">
        <v>83.199996948242188</v>
      </c>
      <c r="C2780" s="1">
        <v>32.759998321533203</v>
      </c>
      <c r="D2780" s="1">
        <v>57.700000762939453</v>
      </c>
      <c r="E2780" s="1">
        <v>36.200000762939453</v>
      </c>
      <c r="F2780" s="1">
        <v>17.420000076293949</v>
      </c>
      <c r="G2780" s="1">
        <v>27.569999694824219</v>
      </c>
      <c r="I2780" s="2">
        <v>43579</v>
      </c>
      <c r="J2780">
        <f t="shared" si="277"/>
        <v>1.806067320562251E-3</v>
      </c>
      <c r="K2780">
        <f t="shared" si="278"/>
        <v>1.2224052364881218E-3</v>
      </c>
      <c r="L2780">
        <f t="shared" si="279"/>
        <v>2.606455740529525E-3</v>
      </c>
      <c r="M2780">
        <f t="shared" si="280"/>
        <v>5.5280424530042586E-4</v>
      </c>
      <c r="N2780">
        <f t="shared" si="281"/>
        <v>3.4561903129549983E-3</v>
      </c>
      <c r="O2780">
        <f t="shared" si="282"/>
        <v>7.6754049630103956E-3</v>
      </c>
    </row>
    <row r="2781" spans="1:15">
      <c r="A2781" s="2">
        <v>43580</v>
      </c>
      <c r="B2781" s="1">
        <v>83.400001525878906</v>
      </c>
      <c r="C2781" s="1">
        <v>32.880001068115227</v>
      </c>
      <c r="D2781" s="1">
        <v>57.650001525878913</v>
      </c>
      <c r="E2781" s="1">
        <v>36.220001220703118</v>
      </c>
      <c r="F2781" s="1">
        <v>17.440000534057621</v>
      </c>
      <c r="G2781" s="1">
        <v>27.64999961853027</v>
      </c>
      <c r="I2781" s="2">
        <v>43580</v>
      </c>
      <c r="J2781">
        <f t="shared" si="277"/>
        <v>2.4039012616928271E-3</v>
      </c>
      <c r="K2781">
        <f t="shared" si="278"/>
        <v>3.6630876901830038E-3</v>
      </c>
      <c r="L2781">
        <f t="shared" si="279"/>
        <v>-8.6653789253767453E-4</v>
      </c>
      <c r="M2781">
        <f t="shared" si="280"/>
        <v>5.5249882160612212E-4</v>
      </c>
      <c r="N2781">
        <f t="shared" si="281"/>
        <v>1.1481318987414673E-3</v>
      </c>
      <c r="O2781">
        <f t="shared" si="282"/>
        <v>2.9017020163794095E-3</v>
      </c>
    </row>
    <row r="2782" spans="1:15">
      <c r="A2782" s="2">
        <v>43581</v>
      </c>
      <c r="B2782" s="1">
        <v>82.449996948242188</v>
      </c>
      <c r="C2782" s="1">
        <v>32.880001068115227</v>
      </c>
      <c r="D2782" s="1">
        <v>56.400001525878913</v>
      </c>
      <c r="E2782" s="1">
        <v>35.790000915527337</v>
      </c>
      <c r="F2782" s="1">
        <v>17.45999908447266</v>
      </c>
      <c r="G2782" s="1">
        <v>27.520000457763668</v>
      </c>
      <c r="I2782" s="2">
        <v>43581</v>
      </c>
      <c r="J2782">
        <f t="shared" si="277"/>
        <v>-1.1390941969490656E-2</v>
      </c>
      <c r="K2782">
        <f t="shared" si="278"/>
        <v>0</v>
      </c>
      <c r="L2782">
        <f t="shared" si="279"/>
        <v>-2.168256664206468E-2</v>
      </c>
      <c r="M2782">
        <f t="shared" si="280"/>
        <v>-1.1871902006728698E-2</v>
      </c>
      <c r="N2782">
        <f t="shared" si="281"/>
        <v>1.1467058373068849E-3</v>
      </c>
      <c r="O2782">
        <f t="shared" si="282"/>
        <v>-4.7015971992809616E-3</v>
      </c>
    </row>
    <row r="2783" spans="1:15">
      <c r="A2783" s="2">
        <v>43584</v>
      </c>
      <c r="B2783" s="1">
        <v>82.800003051757813</v>
      </c>
      <c r="C2783" s="1">
        <v>32.610000610351563</v>
      </c>
      <c r="D2783" s="1">
        <v>56.099998474121087</v>
      </c>
      <c r="E2783" s="1">
        <v>35.810001373291023</v>
      </c>
      <c r="F2783" s="1">
        <v>17.639999389648441</v>
      </c>
      <c r="G2783" s="1">
        <v>27.35000038146973</v>
      </c>
      <c r="I2783" s="2">
        <v>43584</v>
      </c>
      <c r="J2783">
        <f t="shared" si="277"/>
        <v>4.2450711518563257E-3</v>
      </c>
      <c r="K2783">
        <f t="shared" si="278"/>
        <v>-8.2116924876104308E-3</v>
      </c>
      <c r="L2783">
        <f t="shared" si="279"/>
        <v>-5.3192029014426804E-3</v>
      </c>
      <c r="M2783">
        <f t="shared" si="280"/>
        <v>5.5882808751225746E-4</v>
      </c>
      <c r="N2783">
        <f t="shared" si="281"/>
        <v>1.0309296369657729E-2</v>
      </c>
      <c r="O2783">
        <f t="shared" si="282"/>
        <v>-6.1773282509513727E-3</v>
      </c>
    </row>
    <row r="2784" spans="1:15">
      <c r="A2784" s="2">
        <v>43585</v>
      </c>
      <c r="B2784" s="1">
        <v>82.800003051757813</v>
      </c>
      <c r="C2784" s="1">
        <v>32.619998931884773</v>
      </c>
      <c r="D2784" s="1">
        <v>56.400001525878913</v>
      </c>
      <c r="E2784" s="1">
        <v>35.400001525878913</v>
      </c>
      <c r="F2784" s="1">
        <v>17.75</v>
      </c>
      <c r="G2784" s="1">
        <v>27.35000038146973</v>
      </c>
      <c r="I2784" s="2">
        <v>43585</v>
      </c>
      <c r="J2784">
        <f t="shared" si="277"/>
        <v>0</v>
      </c>
      <c r="K2784">
        <f t="shared" si="278"/>
        <v>3.0660292382933628E-4</v>
      </c>
      <c r="L2784">
        <f t="shared" si="279"/>
        <v>5.3476481268750486E-3</v>
      </c>
      <c r="M2784">
        <f t="shared" si="280"/>
        <v>-1.1449311133450801E-2</v>
      </c>
      <c r="N2784">
        <f t="shared" si="281"/>
        <v>6.235862480591119E-3</v>
      </c>
      <c r="O2784">
        <f t="shared" si="282"/>
        <v>0</v>
      </c>
    </row>
    <row r="2785" spans="1:15">
      <c r="A2785" s="2">
        <v>43587</v>
      </c>
      <c r="B2785" s="1">
        <v>83</v>
      </c>
      <c r="C2785" s="1">
        <v>32.950000762939453</v>
      </c>
      <c r="D2785" s="1">
        <v>55.299999237060547</v>
      </c>
      <c r="E2785" s="1">
        <v>35.799999237060547</v>
      </c>
      <c r="F2785" s="1">
        <v>17.930000305175781</v>
      </c>
      <c r="G2785" s="1">
        <v>27.39999961853027</v>
      </c>
      <c r="I2785" s="2">
        <v>43587</v>
      </c>
      <c r="J2785">
        <f t="shared" si="277"/>
        <v>2.4154219911944998E-3</v>
      </c>
      <c r="K2785">
        <f t="shared" si="278"/>
        <v>1.0116549413253245E-2</v>
      </c>
      <c r="L2785">
        <f t="shared" si="279"/>
        <v>-1.9503586153515169E-2</v>
      </c>
      <c r="M2785">
        <f t="shared" si="280"/>
        <v>1.1299369885315347E-2</v>
      </c>
      <c r="N2785">
        <f t="shared" si="281"/>
        <v>1.0140862263424295E-2</v>
      </c>
      <c r="O2785">
        <f t="shared" si="282"/>
        <v>1.8281256439914141E-3</v>
      </c>
    </row>
    <row r="2786" spans="1:15">
      <c r="A2786" s="2">
        <v>43588</v>
      </c>
      <c r="B2786" s="1">
        <v>83.75</v>
      </c>
      <c r="C2786" s="1">
        <v>32.880001068115227</v>
      </c>
      <c r="D2786" s="1">
        <v>56.150001525878913</v>
      </c>
      <c r="E2786" s="1">
        <v>36.159999847412109</v>
      </c>
      <c r="F2786" s="1">
        <v>17.95999908447266</v>
      </c>
      <c r="G2786" s="1">
        <v>27.559999465942379</v>
      </c>
      <c r="I2786" s="2">
        <v>43588</v>
      </c>
      <c r="J2786">
        <f t="shared" si="277"/>
        <v>9.0361445783132526E-3</v>
      </c>
      <c r="K2786">
        <f t="shared" si="278"/>
        <v>-2.124421645020357E-3</v>
      </c>
      <c r="L2786">
        <f t="shared" si="279"/>
        <v>1.5370746845304081E-2</v>
      </c>
      <c r="M2786">
        <f t="shared" si="280"/>
        <v>1.0055883185016551E-2</v>
      </c>
      <c r="N2786">
        <f t="shared" si="281"/>
        <v>1.6731053422357682E-3</v>
      </c>
      <c r="O2786">
        <f t="shared" si="282"/>
        <v>5.8394105707907937E-3</v>
      </c>
    </row>
    <row r="2787" spans="1:15">
      <c r="A2787" s="2">
        <v>43591</v>
      </c>
      <c r="B2787" s="1">
        <v>82.300003051757813</v>
      </c>
      <c r="C2787" s="1">
        <v>32.240001678466797</v>
      </c>
      <c r="D2787" s="1">
        <v>55.25</v>
      </c>
      <c r="E2787" s="1">
        <v>35.419998168945313</v>
      </c>
      <c r="F2787" s="1">
        <v>17.719999313354489</v>
      </c>
      <c r="G2787" s="1">
        <v>27.079999923706051</v>
      </c>
      <c r="I2787" s="2">
        <v>43591</v>
      </c>
      <c r="J2787">
        <f t="shared" si="277"/>
        <v>-1.7313396396921643E-2</v>
      </c>
      <c r="K2787">
        <f t="shared" si="278"/>
        <v>-1.9464700999327459E-2</v>
      </c>
      <c r="L2787">
        <f t="shared" si="279"/>
        <v>-1.6028521841875865E-2</v>
      </c>
      <c r="M2787">
        <f t="shared" si="280"/>
        <v>-2.0464648274044647E-2</v>
      </c>
      <c r="N2787">
        <f t="shared" si="281"/>
        <v>-1.3363016890444236E-2</v>
      </c>
      <c r="O2787">
        <f t="shared" si="282"/>
        <v>-1.741652944621765E-2</v>
      </c>
    </row>
    <row r="2788" spans="1:15">
      <c r="A2788" s="2">
        <v>43592</v>
      </c>
      <c r="B2788" s="1">
        <v>83.150001525878906</v>
      </c>
      <c r="C2788" s="1">
        <v>32.549999237060547</v>
      </c>
      <c r="D2788" s="1">
        <v>56</v>
      </c>
      <c r="E2788" s="1">
        <v>35.900001525878913</v>
      </c>
      <c r="F2788" s="1">
        <v>17.79000091552734</v>
      </c>
      <c r="G2788" s="1">
        <v>27.260000228881839</v>
      </c>
      <c r="I2788" s="2">
        <v>43592</v>
      </c>
      <c r="J2788">
        <f t="shared" si="277"/>
        <v>1.0328049120320646E-2</v>
      </c>
      <c r="K2788">
        <f t="shared" si="278"/>
        <v>9.6153083887957243E-3</v>
      </c>
      <c r="L2788">
        <f t="shared" si="279"/>
        <v>1.3574660633484163E-2</v>
      </c>
      <c r="M2788">
        <f t="shared" si="280"/>
        <v>1.3551761201231416E-2</v>
      </c>
      <c r="N2788">
        <f t="shared" si="281"/>
        <v>3.9504291696047418E-3</v>
      </c>
      <c r="O2788">
        <f t="shared" si="282"/>
        <v>6.6469832231504048E-3</v>
      </c>
    </row>
    <row r="2789" spans="1:15">
      <c r="A2789" s="2">
        <v>43593</v>
      </c>
      <c r="B2789" s="1">
        <v>82.550003051757813</v>
      </c>
      <c r="C2789" s="1">
        <v>32.380001068115227</v>
      </c>
      <c r="D2789" s="1">
        <v>55.400001525878913</v>
      </c>
      <c r="E2789" s="1">
        <v>35.520000457763672</v>
      </c>
      <c r="F2789" s="1">
        <v>17.70000076293945</v>
      </c>
      <c r="G2789" s="1">
        <v>27.20000076293945</v>
      </c>
      <c r="I2789" s="2">
        <v>43593</v>
      </c>
      <c r="J2789">
        <f t="shared" si="277"/>
        <v>-7.2158564414981433E-3</v>
      </c>
      <c r="K2789">
        <f t="shared" si="278"/>
        <v>-5.2226781238066608E-3</v>
      </c>
      <c r="L2789">
        <f t="shared" si="279"/>
        <v>-1.0714258466447977E-2</v>
      </c>
      <c r="M2789">
        <f t="shared" si="280"/>
        <v>-1.0584987519883906E-2</v>
      </c>
      <c r="N2789">
        <f t="shared" si="281"/>
        <v>-5.0590302392473372E-3</v>
      </c>
      <c r="O2789">
        <f t="shared" si="282"/>
        <v>-2.2010075362662975E-3</v>
      </c>
    </row>
    <row r="2790" spans="1:15">
      <c r="A2790" s="2">
        <v>43594</v>
      </c>
      <c r="B2790" s="1">
        <v>81.550003051757813</v>
      </c>
      <c r="C2790" s="1">
        <v>31.79999923706055</v>
      </c>
      <c r="D2790" s="1">
        <v>54.5</v>
      </c>
      <c r="E2790" s="1">
        <v>35.090000152587891</v>
      </c>
      <c r="F2790" s="1">
        <v>17.54000091552734</v>
      </c>
      <c r="G2790" s="1">
        <v>26.739999771118161</v>
      </c>
      <c r="I2790" s="2">
        <v>43594</v>
      </c>
      <c r="J2790">
        <f t="shared" si="277"/>
        <v>-1.2113869933754122E-2</v>
      </c>
      <c r="K2790">
        <f t="shared" si="278"/>
        <v>-1.7912347496053915E-2</v>
      </c>
      <c r="L2790">
        <f t="shared" si="279"/>
        <v>-1.6245514460112371E-2</v>
      </c>
      <c r="M2790">
        <f t="shared" si="280"/>
        <v>-1.210586429150215E-2</v>
      </c>
      <c r="N2790">
        <f t="shared" si="281"/>
        <v>-9.0395390121744898E-3</v>
      </c>
      <c r="O2790">
        <f t="shared" si="282"/>
        <v>-1.6911800695537101E-2</v>
      </c>
    </row>
    <row r="2791" spans="1:15">
      <c r="A2791" s="2">
        <v>43595</v>
      </c>
      <c r="B2791" s="1">
        <v>81.5</v>
      </c>
      <c r="C2791" s="1">
        <v>31.39999961853027</v>
      </c>
      <c r="D2791" s="1">
        <v>54.200000762939453</v>
      </c>
      <c r="E2791" s="1">
        <v>34.680000305175781</v>
      </c>
      <c r="F2791" s="1">
        <v>17.510000228881839</v>
      </c>
      <c r="G2791" s="1">
        <v>26.54999923706055</v>
      </c>
      <c r="I2791" s="2">
        <v>43595</v>
      </c>
      <c r="J2791">
        <f t="shared" si="277"/>
        <v>-6.1315818377194627E-4</v>
      </c>
      <c r="K2791">
        <f t="shared" si="278"/>
        <v>-1.2578604658081581E-2</v>
      </c>
      <c r="L2791">
        <f t="shared" si="279"/>
        <v>-5.5045731570742542E-3</v>
      </c>
      <c r="M2791">
        <f t="shared" si="280"/>
        <v>-1.1684236125085108E-2</v>
      </c>
      <c r="N2791">
        <f t="shared" si="281"/>
        <v>-1.7104153409104161E-3</v>
      </c>
      <c r="O2791">
        <f t="shared" si="282"/>
        <v>-7.105480018097435E-3</v>
      </c>
    </row>
    <row r="2792" spans="1:15">
      <c r="A2792" s="2">
        <v>43598</v>
      </c>
      <c r="B2792" s="1">
        <v>80.150001525878906</v>
      </c>
      <c r="C2792" s="1">
        <v>31.190000534057621</v>
      </c>
      <c r="D2792" s="1">
        <v>53.049999237060547</v>
      </c>
      <c r="E2792" s="1">
        <v>34.240001678466797</v>
      </c>
      <c r="F2792" s="1">
        <v>17.35000038146973</v>
      </c>
      <c r="G2792" s="1">
        <v>26.090000152587891</v>
      </c>
      <c r="I2792" s="2">
        <v>43598</v>
      </c>
      <c r="J2792">
        <f t="shared" si="277"/>
        <v>-1.6564398455473542E-2</v>
      </c>
      <c r="K2792">
        <f t="shared" si="278"/>
        <v>-6.6878690134990039E-3</v>
      </c>
      <c r="L2792">
        <f t="shared" si="279"/>
        <v>-2.1217740031200281E-2</v>
      </c>
      <c r="M2792">
        <f t="shared" si="280"/>
        <v>-1.2687388201761844E-2</v>
      </c>
      <c r="N2792">
        <f t="shared" si="281"/>
        <v>-9.1376268030081403E-3</v>
      </c>
      <c r="O2792">
        <f t="shared" si="282"/>
        <v>-1.7325766391381187E-2</v>
      </c>
    </row>
    <row r="2793" spans="1:15">
      <c r="A2793" s="2">
        <v>43599</v>
      </c>
      <c r="B2793" s="1">
        <v>79.650001525878906</v>
      </c>
      <c r="C2793" s="1">
        <v>31.129999160766602</v>
      </c>
      <c r="D2793" s="1">
        <v>52.799999237060547</v>
      </c>
      <c r="E2793" s="1">
        <v>34.040000915527337</v>
      </c>
      <c r="F2793" s="1">
        <v>17.20000076293945</v>
      </c>
      <c r="G2793" s="1">
        <v>26.069999694824219</v>
      </c>
      <c r="I2793" s="2">
        <v>43599</v>
      </c>
      <c r="J2793">
        <f t="shared" si="277"/>
        <v>-6.2383030627711162E-3</v>
      </c>
      <c r="K2793">
        <f t="shared" si="278"/>
        <v>-1.9237374884139952E-3</v>
      </c>
      <c r="L2793">
        <f t="shared" si="279"/>
        <v>-4.7125354117884865E-3</v>
      </c>
      <c r="M2793">
        <f t="shared" si="280"/>
        <v>-5.8411434911009004E-3</v>
      </c>
      <c r="N2793">
        <f t="shared" si="281"/>
        <v>-8.64551096439653E-3</v>
      </c>
      <c r="O2793">
        <f t="shared" si="282"/>
        <v>-7.6659477373318494E-4</v>
      </c>
    </row>
    <row r="2794" spans="1:15">
      <c r="A2794" s="2">
        <v>43600</v>
      </c>
      <c r="B2794" s="1">
        <v>79.75</v>
      </c>
      <c r="C2794" s="1">
        <v>31.20000076293945</v>
      </c>
      <c r="D2794" s="1">
        <v>53.049999237060547</v>
      </c>
      <c r="E2794" s="1">
        <v>34.150001525878913</v>
      </c>
      <c r="F2794" s="1">
        <v>17.25</v>
      </c>
      <c r="G2794" s="1">
        <v>26.180000305175781</v>
      </c>
      <c r="I2794" s="2">
        <v>43600</v>
      </c>
      <c r="J2794">
        <f t="shared" si="277"/>
        <v>1.2554735995655125E-3</v>
      </c>
      <c r="K2794">
        <f t="shared" si="278"/>
        <v>2.2486862852560438E-3</v>
      </c>
      <c r="L2794">
        <f t="shared" si="279"/>
        <v>4.7348485532652043E-3</v>
      </c>
      <c r="M2794">
        <f t="shared" si="280"/>
        <v>3.2315102054359807E-3</v>
      </c>
      <c r="N2794">
        <f t="shared" si="281"/>
        <v>2.9069322582986703E-3</v>
      </c>
      <c r="O2794">
        <f t="shared" si="282"/>
        <v>4.2194327441208738E-3</v>
      </c>
    </row>
    <row r="2795" spans="1:15">
      <c r="A2795" s="2">
        <v>43601</v>
      </c>
      <c r="B2795" s="1">
        <v>79.050003051757813</v>
      </c>
      <c r="C2795" s="1">
        <v>30.95999908447266</v>
      </c>
      <c r="D2795" s="1">
        <v>52.450000762939453</v>
      </c>
      <c r="E2795" s="1">
        <v>33.830001831054688</v>
      </c>
      <c r="F2795" s="1">
        <v>17.079999923706051</v>
      </c>
      <c r="G2795" s="1">
        <v>25.920000076293949</v>
      </c>
      <c r="I2795" s="2">
        <v>43601</v>
      </c>
      <c r="J2795">
        <f t="shared" si="277"/>
        <v>-8.7773912005289969E-3</v>
      </c>
      <c r="K2795">
        <f t="shared" si="278"/>
        <v>-7.6923613012174321E-3</v>
      </c>
      <c r="L2795">
        <f t="shared" si="279"/>
        <v>-1.1310056225258847E-2</v>
      </c>
      <c r="M2795">
        <f t="shared" si="280"/>
        <v>-9.3704152423457338E-3</v>
      </c>
      <c r="N2795">
        <f t="shared" si="281"/>
        <v>-9.8550768866057306E-3</v>
      </c>
      <c r="O2795">
        <f t="shared" si="282"/>
        <v>-9.9312538522175024E-3</v>
      </c>
    </row>
    <row r="2796" spans="1:15">
      <c r="A2796" s="2">
        <v>43602</v>
      </c>
      <c r="B2796" s="1">
        <v>78.25</v>
      </c>
      <c r="C2796" s="1">
        <v>30.729999542236332</v>
      </c>
      <c r="D2796" s="1">
        <v>51.950000762939453</v>
      </c>
      <c r="E2796" s="1">
        <v>33.119998931884773</v>
      </c>
      <c r="F2796" s="1">
        <v>17.120000839233398</v>
      </c>
      <c r="G2796" s="1">
        <v>25.70000076293945</v>
      </c>
      <c r="I2796" s="2">
        <v>43602</v>
      </c>
      <c r="J2796">
        <f t="shared" si="277"/>
        <v>-1.0120215317816147E-2</v>
      </c>
      <c r="K2796">
        <f t="shared" si="278"/>
        <v>-7.4289260025101091E-3</v>
      </c>
      <c r="L2796">
        <f t="shared" si="279"/>
        <v>-9.5328883265392451E-3</v>
      </c>
      <c r="M2796">
        <f t="shared" si="280"/>
        <v>-2.0987373950366105E-2</v>
      </c>
      <c r="N2796">
        <f t="shared" si="281"/>
        <v>2.3419739874722336E-3</v>
      </c>
      <c r="O2796">
        <f t="shared" si="282"/>
        <v>-8.4876278050518769E-3</v>
      </c>
    </row>
    <row r="2797" spans="1:15">
      <c r="A2797" s="2">
        <v>43605</v>
      </c>
      <c r="B2797" s="1">
        <v>78.199996948242188</v>
      </c>
      <c r="C2797" s="1">
        <v>30.60000038146973</v>
      </c>
      <c r="D2797" s="1">
        <v>51</v>
      </c>
      <c r="E2797" s="1">
        <v>32.909999847412109</v>
      </c>
      <c r="F2797" s="1">
        <v>17.25</v>
      </c>
      <c r="G2797" s="1">
        <v>25.70000076293945</v>
      </c>
      <c r="I2797" s="2">
        <v>43605</v>
      </c>
      <c r="J2797">
        <f t="shared" si="277"/>
        <v>-6.3901663588258786E-4</v>
      </c>
      <c r="K2797">
        <f t="shared" si="278"/>
        <v>-4.2303665051451238E-3</v>
      </c>
      <c r="L2797">
        <f t="shared" si="279"/>
        <v>-1.8286828661938596E-2</v>
      </c>
      <c r="M2797">
        <f t="shared" si="280"/>
        <v>-6.3405522718932303E-3</v>
      </c>
      <c r="N2797">
        <f t="shared" si="281"/>
        <v>7.5934085510490365E-3</v>
      </c>
      <c r="O2797">
        <f t="shared" si="282"/>
        <v>0</v>
      </c>
    </row>
    <row r="2798" spans="1:15">
      <c r="A2798" s="2">
        <v>43606</v>
      </c>
      <c r="B2798" s="1">
        <v>78.400001525878906</v>
      </c>
      <c r="C2798" s="1">
        <v>30.95999908447266</v>
      </c>
      <c r="D2798" s="1">
        <v>50.549999237060547</v>
      </c>
      <c r="E2798" s="1">
        <v>32.889999389648438</v>
      </c>
      <c r="F2798" s="1">
        <v>17.60000038146973</v>
      </c>
      <c r="G2798" s="1">
        <v>25.760000228881839</v>
      </c>
      <c r="I2798" s="2">
        <v>43606</v>
      </c>
      <c r="J2798">
        <f t="shared" si="277"/>
        <v>2.5576033943977609E-3</v>
      </c>
      <c r="K2798">
        <f t="shared" si="278"/>
        <v>1.176466335016558E-2</v>
      </c>
      <c r="L2798">
        <f t="shared" si="279"/>
        <v>-8.8235443713618258E-3</v>
      </c>
      <c r="M2798">
        <f t="shared" si="280"/>
        <v>-6.0773193121860854E-4</v>
      </c>
      <c r="N2798">
        <f t="shared" si="281"/>
        <v>2.0289877186651022E-2</v>
      </c>
      <c r="O2798">
        <f t="shared" si="282"/>
        <v>2.3346095004367403E-3</v>
      </c>
    </row>
    <row r="2799" spans="1:15">
      <c r="A2799" s="2">
        <v>43607</v>
      </c>
      <c r="B2799" s="1">
        <v>78.400001525878906</v>
      </c>
      <c r="C2799" s="1">
        <v>31</v>
      </c>
      <c r="D2799" s="1">
        <v>51.25</v>
      </c>
      <c r="E2799" s="1">
        <v>33.110000610351563</v>
      </c>
      <c r="F2799" s="1">
        <v>17.469999313354489</v>
      </c>
      <c r="G2799" s="1">
        <v>25.79000091552734</v>
      </c>
      <c r="I2799" s="2">
        <v>43607</v>
      </c>
      <c r="J2799">
        <f t="shared" si="277"/>
        <v>0</v>
      </c>
      <c r="K2799">
        <f t="shared" si="278"/>
        <v>1.2920192735858904E-3</v>
      </c>
      <c r="L2799">
        <f t="shared" si="279"/>
        <v>1.384769087051242E-2</v>
      </c>
      <c r="M2799">
        <f t="shared" si="280"/>
        <v>6.6890004495520489E-3</v>
      </c>
      <c r="N2799">
        <f t="shared" si="281"/>
        <v>-7.3864241646331959E-3</v>
      </c>
      <c r="O2799">
        <f t="shared" si="282"/>
        <v>1.1646229184370991E-3</v>
      </c>
    </row>
    <row r="2800" spans="1:15">
      <c r="A2800" s="2">
        <v>43608</v>
      </c>
      <c r="B2800" s="1">
        <v>76.949996948242188</v>
      </c>
      <c r="C2800" s="1">
        <v>30.45000076293945</v>
      </c>
      <c r="D2800" s="1">
        <v>49.790000915527337</v>
      </c>
      <c r="E2800" s="1">
        <v>32.240001678466797</v>
      </c>
      <c r="F2800" s="1">
        <v>17.379999160766602</v>
      </c>
      <c r="G2800" s="1">
        <v>25.440000534057621</v>
      </c>
      <c r="I2800" s="2">
        <v>43608</v>
      </c>
      <c r="J2800">
        <f t="shared" si="277"/>
        <v>-1.8494955987444585E-2</v>
      </c>
      <c r="K2800">
        <f t="shared" si="278"/>
        <v>-1.7741910872920982E-2</v>
      </c>
      <c r="L2800">
        <f t="shared" si="279"/>
        <v>-2.8487787014100749E-2</v>
      </c>
      <c r="M2800">
        <f t="shared" si="280"/>
        <v>-2.6276016787893618E-2</v>
      </c>
      <c r="N2800">
        <f t="shared" si="281"/>
        <v>-5.1516975458086476E-3</v>
      </c>
      <c r="O2800">
        <f t="shared" si="282"/>
        <v>-1.3571165918764871E-2</v>
      </c>
    </row>
    <row r="2801" spans="1:15">
      <c r="A2801" s="2">
        <v>43609</v>
      </c>
      <c r="B2801" s="1">
        <v>77.349998474121094</v>
      </c>
      <c r="C2801" s="1">
        <v>30.45000076293945</v>
      </c>
      <c r="D2801" s="1">
        <v>50</v>
      </c>
      <c r="E2801" s="1">
        <v>32.259998321533203</v>
      </c>
      <c r="F2801" s="1">
        <v>17.45999908447266</v>
      </c>
      <c r="G2801" s="1">
        <v>25.440000534057621</v>
      </c>
      <c r="I2801" s="2">
        <v>43609</v>
      </c>
      <c r="J2801">
        <f t="shared" si="277"/>
        <v>5.1982006724178784E-3</v>
      </c>
      <c r="K2801">
        <f t="shared" si="278"/>
        <v>0</v>
      </c>
      <c r="L2801">
        <f t="shared" si="279"/>
        <v>4.2176959351525895E-3</v>
      </c>
      <c r="M2801">
        <f t="shared" si="280"/>
        <v>6.2024323899964541E-4</v>
      </c>
      <c r="N2801">
        <f t="shared" si="281"/>
        <v>4.6029877772749894E-3</v>
      </c>
      <c r="O2801">
        <f t="shared" si="282"/>
        <v>0</v>
      </c>
    </row>
    <row r="2802" spans="1:15">
      <c r="A2802" s="2">
        <v>43612</v>
      </c>
      <c r="B2802" s="1">
        <v>77.150001525878906</v>
      </c>
      <c r="C2802" s="1">
        <v>30.35000038146973</v>
      </c>
      <c r="D2802" s="1">
        <v>49.830001831054688</v>
      </c>
      <c r="E2802" s="1">
        <v>32.040000915527337</v>
      </c>
      <c r="F2802" s="1">
        <v>17.520000457763668</v>
      </c>
      <c r="G2802" s="1">
        <v>25.45000076293945</v>
      </c>
      <c r="I2802" s="2">
        <v>43612</v>
      </c>
      <c r="J2802">
        <f t="shared" si="277"/>
        <v>-2.5856102415968405E-3</v>
      </c>
      <c r="K2802">
        <f t="shared" si="278"/>
        <v>-3.2840846950463608E-3</v>
      </c>
      <c r="L2802">
        <f t="shared" si="279"/>
        <v>-3.3999633789062499E-3</v>
      </c>
      <c r="M2802">
        <f t="shared" si="280"/>
        <v>-6.8195107703716328E-3</v>
      </c>
      <c r="N2802">
        <f t="shared" si="281"/>
        <v>3.4365049505854957E-3</v>
      </c>
      <c r="O2802">
        <f t="shared" si="282"/>
        <v>3.930907496814356E-4</v>
      </c>
    </row>
    <row r="2803" spans="1:15">
      <c r="A2803" s="2">
        <v>43613</v>
      </c>
      <c r="B2803" s="1">
        <v>77.099998474121094</v>
      </c>
      <c r="C2803" s="1">
        <v>30.489999771118161</v>
      </c>
      <c r="D2803" s="1">
        <v>49.689998626708977</v>
      </c>
      <c r="E2803" s="1">
        <v>32.139999389648438</v>
      </c>
      <c r="F2803" s="1">
        <v>17.520000457763668</v>
      </c>
      <c r="G2803" s="1">
        <v>25.5</v>
      </c>
      <c r="I2803" s="2">
        <v>43613</v>
      </c>
      <c r="J2803">
        <f t="shared" si="277"/>
        <v>-6.481276833292046E-4</v>
      </c>
      <c r="K2803">
        <f t="shared" si="278"/>
        <v>4.6128299139629458E-3</v>
      </c>
      <c r="L2803">
        <f t="shared" si="279"/>
        <v>-2.809616680737476E-3</v>
      </c>
      <c r="M2803">
        <f t="shared" si="280"/>
        <v>3.1210509133487337E-3</v>
      </c>
      <c r="N2803">
        <f t="shared" si="281"/>
        <v>0</v>
      </c>
      <c r="O2803">
        <f t="shared" si="282"/>
        <v>1.9646065053703192E-3</v>
      </c>
    </row>
    <row r="2804" spans="1:15">
      <c r="A2804" s="2">
        <v>43614</v>
      </c>
      <c r="B2804" s="1">
        <v>76.75</v>
      </c>
      <c r="C2804" s="1">
        <v>30.5</v>
      </c>
      <c r="D2804" s="1">
        <v>49.290000915527337</v>
      </c>
      <c r="E2804" s="1">
        <v>32.020000457763672</v>
      </c>
      <c r="F2804" s="1">
        <v>17.440000534057621</v>
      </c>
      <c r="G2804" s="1">
        <v>25.389999389648441</v>
      </c>
      <c r="I2804" s="2">
        <v>43614</v>
      </c>
      <c r="J2804">
        <f t="shared" si="277"/>
        <v>-4.5395393132020888E-3</v>
      </c>
      <c r="K2804">
        <f t="shared" si="278"/>
        <v>3.2798389494618065E-4</v>
      </c>
      <c r="L2804">
        <f t="shared" si="279"/>
        <v>-8.0498635990429879E-3</v>
      </c>
      <c r="M2804">
        <f t="shared" si="280"/>
        <v>-3.7336320523831297E-3</v>
      </c>
      <c r="N2804">
        <f t="shared" si="281"/>
        <v>-4.5662055716783429E-3</v>
      </c>
      <c r="O2804">
        <f t="shared" si="282"/>
        <v>-4.3137494255513316E-3</v>
      </c>
    </row>
    <row r="2805" spans="1:15">
      <c r="A2805" s="2">
        <v>43615</v>
      </c>
      <c r="B2805" s="1">
        <v>77.400001525878906</v>
      </c>
      <c r="C2805" s="1">
        <v>30.639999389648441</v>
      </c>
      <c r="D2805" s="1">
        <v>49.740001678466797</v>
      </c>
      <c r="E2805" s="1">
        <v>32.220001220703118</v>
      </c>
      <c r="F2805" s="1">
        <v>17.60000038146973</v>
      </c>
      <c r="G2805" s="1">
        <v>25.579999923706051</v>
      </c>
      <c r="I2805" s="2">
        <v>43615</v>
      </c>
      <c r="J2805">
        <f t="shared" si="277"/>
        <v>8.4690752557512218E-3</v>
      </c>
      <c r="K2805">
        <f t="shared" si="278"/>
        <v>4.5901439228997068E-3</v>
      </c>
      <c r="L2805">
        <f t="shared" si="279"/>
        <v>9.1296562097993583E-3</v>
      </c>
      <c r="M2805">
        <f t="shared" si="280"/>
        <v>6.2461199275515057E-3</v>
      </c>
      <c r="N2805">
        <f t="shared" si="281"/>
        <v>9.1743028963591176E-3</v>
      </c>
      <c r="O2805">
        <f t="shared" si="282"/>
        <v>7.4832823404900797E-3</v>
      </c>
    </row>
    <row r="2806" spans="1:15">
      <c r="A2806" s="2">
        <v>43616</v>
      </c>
      <c r="B2806" s="1">
        <v>78.449996948242188</v>
      </c>
      <c r="C2806" s="1">
        <v>30.79999923706055</v>
      </c>
      <c r="D2806" s="1">
        <v>50.849998474121087</v>
      </c>
      <c r="E2806" s="1">
        <v>32.909999847412109</v>
      </c>
      <c r="F2806" s="1">
        <v>17.770000457763668</v>
      </c>
      <c r="G2806" s="1">
        <v>25.940000534057621</v>
      </c>
      <c r="I2806" s="2">
        <v>43616</v>
      </c>
      <c r="J2806">
        <f t="shared" si="277"/>
        <v>1.3565832062835455E-2</v>
      </c>
      <c r="K2806">
        <f t="shared" si="278"/>
        <v>5.2219272388812276E-3</v>
      </c>
      <c r="L2806">
        <f t="shared" si="279"/>
        <v>2.2315978250857686E-2</v>
      </c>
      <c r="M2806">
        <f t="shared" si="280"/>
        <v>2.1415226584958338E-2</v>
      </c>
      <c r="N2806">
        <f t="shared" si="281"/>
        <v>9.6590950346185124E-3</v>
      </c>
      <c r="O2806">
        <f t="shared" si="282"/>
        <v>1.4073518820378965E-2</v>
      </c>
    </row>
    <row r="2807" spans="1:15">
      <c r="A2807" s="2">
        <v>43619</v>
      </c>
      <c r="B2807" s="1">
        <v>78.550003051757813</v>
      </c>
      <c r="C2807" s="1">
        <v>30.760000228881839</v>
      </c>
      <c r="D2807" s="1">
        <v>50.950000762939453</v>
      </c>
      <c r="E2807" s="1">
        <v>32.799999237060547</v>
      </c>
      <c r="F2807" s="1">
        <v>17.79999923706055</v>
      </c>
      <c r="G2807" s="1">
        <v>25.840000152587891</v>
      </c>
      <c r="I2807" s="2">
        <v>43619</v>
      </c>
      <c r="J2807">
        <f t="shared" si="277"/>
        <v>1.2747751103369012E-3</v>
      </c>
      <c r="K2807">
        <f t="shared" si="278"/>
        <v>-1.2986691288804171E-3</v>
      </c>
      <c r="L2807">
        <f t="shared" si="279"/>
        <v>1.9666134084401262E-3</v>
      </c>
      <c r="M2807">
        <f t="shared" si="280"/>
        <v>-3.3424676651954599E-3</v>
      </c>
      <c r="N2807">
        <f t="shared" si="281"/>
        <v>1.6881698662970892E-3</v>
      </c>
      <c r="O2807">
        <f t="shared" si="282"/>
        <v>-3.8550647421319744E-3</v>
      </c>
    </row>
    <row r="2808" spans="1:15">
      <c r="A2808" s="2">
        <v>43620</v>
      </c>
      <c r="B2808" s="1">
        <v>78.050003051757813</v>
      </c>
      <c r="C2808" s="1">
        <v>30.620000839233398</v>
      </c>
      <c r="D2808" s="1">
        <v>50.599998474121087</v>
      </c>
      <c r="E2808" s="1">
        <v>32.529998779296882</v>
      </c>
      <c r="F2808" s="1">
        <v>17.819999694824219</v>
      </c>
      <c r="G2808" s="1">
        <v>25.760000228881839</v>
      </c>
      <c r="I2808" s="2">
        <v>43620</v>
      </c>
      <c r="J2808">
        <f t="shared" si="277"/>
        <v>-6.3653721269818697E-3</v>
      </c>
      <c r="K2808">
        <f t="shared" si="278"/>
        <v>-4.5513455333784369E-3</v>
      </c>
      <c r="L2808">
        <f t="shared" si="279"/>
        <v>-6.86952470220481E-3</v>
      </c>
      <c r="M2808">
        <f t="shared" si="280"/>
        <v>-8.2317214647551779E-3</v>
      </c>
      <c r="N2808">
        <f t="shared" si="281"/>
        <v>1.1236212708383886E-3</v>
      </c>
      <c r="O2808">
        <f t="shared" si="282"/>
        <v>-3.095972261363903E-3</v>
      </c>
    </row>
    <row r="2809" spans="1:15">
      <c r="A2809" s="2">
        <v>43621</v>
      </c>
      <c r="B2809" s="1">
        <v>78.300003051757813</v>
      </c>
      <c r="C2809" s="1">
        <v>30.620000839233398</v>
      </c>
      <c r="D2809" s="1">
        <v>50.900001525878913</v>
      </c>
      <c r="E2809" s="1">
        <v>32.689998626708977</v>
      </c>
      <c r="F2809" s="1">
        <v>17.860000610351559</v>
      </c>
      <c r="G2809" s="1">
        <v>25.809999465942379</v>
      </c>
      <c r="I2809" s="2">
        <v>43621</v>
      </c>
      <c r="J2809">
        <f t="shared" si="277"/>
        <v>3.2030748267135346E-3</v>
      </c>
      <c r="K2809">
        <f t="shared" si="278"/>
        <v>0</v>
      </c>
      <c r="L2809">
        <f t="shared" si="279"/>
        <v>5.9289142451508289E-3</v>
      </c>
      <c r="M2809">
        <f t="shared" si="280"/>
        <v>4.9185322292088166E-3</v>
      </c>
      <c r="N2809">
        <f t="shared" si="281"/>
        <v>2.2447203261714071E-3</v>
      </c>
      <c r="O2809">
        <f t="shared" si="282"/>
        <v>1.9409641543590187E-3</v>
      </c>
    </row>
    <row r="2810" spans="1:15">
      <c r="A2810" s="2">
        <v>43622</v>
      </c>
      <c r="B2810" s="1">
        <v>77.699996948242188</v>
      </c>
      <c r="C2810" s="1">
        <v>30.54999923706055</v>
      </c>
      <c r="D2810" s="1">
        <v>50.200000762939453</v>
      </c>
      <c r="E2810" s="1">
        <v>32.159999847412109</v>
      </c>
      <c r="F2810" s="1">
        <v>17.909999847412109</v>
      </c>
      <c r="G2810" s="1">
        <v>25.690000534057621</v>
      </c>
      <c r="I2810" s="2">
        <v>43622</v>
      </c>
      <c r="J2810">
        <f t="shared" si="277"/>
        <v>-7.6629129007697409E-3</v>
      </c>
      <c r="K2810">
        <f t="shared" si="278"/>
        <v>-2.2861397862260989E-3</v>
      </c>
      <c r="L2810">
        <f t="shared" si="279"/>
        <v>-1.3752470372394021E-2</v>
      </c>
      <c r="M2810">
        <f t="shared" si="280"/>
        <v>-1.6212872485832367E-2</v>
      </c>
      <c r="N2810">
        <f t="shared" si="281"/>
        <v>2.7995092582231572E-3</v>
      </c>
      <c r="O2810">
        <f t="shared" si="282"/>
        <v>-4.6493194253298328E-3</v>
      </c>
    </row>
    <row r="2811" spans="1:15">
      <c r="A2811" s="2">
        <v>43626</v>
      </c>
      <c r="B2811" s="1">
        <v>79.050003051757813</v>
      </c>
      <c r="C2811" s="1">
        <v>30.829999923706051</v>
      </c>
      <c r="D2811" s="1">
        <v>51.200000762939453</v>
      </c>
      <c r="E2811" s="1">
        <v>32.900001525878913</v>
      </c>
      <c r="F2811" s="1">
        <v>18.10000038146973</v>
      </c>
      <c r="G2811" s="1">
        <v>25.989999771118161</v>
      </c>
      <c r="I2811" s="2">
        <v>43626</v>
      </c>
      <c r="J2811">
        <f t="shared" si="277"/>
        <v>1.7374596609249497E-2</v>
      </c>
      <c r="K2811">
        <f t="shared" si="278"/>
        <v>9.1653254873351585E-3</v>
      </c>
      <c r="L2811">
        <f t="shared" si="279"/>
        <v>1.9920318422350661E-2</v>
      </c>
      <c r="M2811">
        <f t="shared" si="280"/>
        <v>2.3010002549062554E-2</v>
      </c>
      <c r="N2811">
        <f t="shared" si="281"/>
        <v>1.0608628457642042E-2</v>
      </c>
      <c r="O2811">
        <f t="shared" si="282"/>
        <v>1.1677665660723761E-2</v>
      </c>
    </row>
    <row r="2812" spans="1:15">
      <c r="A2812" s="2">
        <v>43627</v>
      </c>
      <c r="B2812" s="1">
        <v>79.400001525878906</v>
      </c>
      <c r="C2812" s="1">
        <v>31.04999923706055</v>
      </c>
      <c r="D2812" s="1">
        <v>52.200000762939453</v>
      </c>
      <c r="E2812" s="1">
        <v>33.279998779296882</v>
      </c>
      <c r="F2812" s="1">
        <v>18.04000091552734</v>
      </c>
      <c r="G2812" s="1">
        <v>26.04000091552734</v>
      </c>
      <c r="I2812" s="2">
        <v>43627</v>
      </c>
      <c r="J2812">
        <f t="shared" si="277"/>
        <v>4.4275580089722837E-3</v>
      </c>
      <c r="K2812">
        <f t="shared" si="278"/>
        <v>7.1358843301629607E-3</v>
      </c>
      <c r="L2812">
        <f t="shared" si="279"/>
        <v>1.9531249708961699E-2</v>
      </c>
      <c r="M2812">
        <f t="shared" si="280"/>
        <v>1.1550067957263332E-2</v>
      </c>
      <c r="N2812">
        <f t="shared" si="281"/>
        <v>-3.3148875512630199E-3</v>
      </c>
      <c r="O2812">
        <f t="shared" si="282"/>
        <v>1.9238609022515011E-3</v>
      </c>
    </row>
    <row r="2813" spans="1:15">
      <c r="A2813" s="2">
        <v>43628</v>
      </c>
      <c r="B2813" s="1">
        <v>79.699996948242188</v>
      </c>
      <c r="C2813" s="1">
        <v>31.170000076293949</v>
      </c>
      <c r="D2813" s="1">
        <v>52.549999237060547</v>
      </c>
      <c r="E2813" s="1">
        <v>33.599998474121087</v>
      </c>
      <c r="F2813" s="1">
        <v>17.79999923706055</v>
      </c>
      <c r="G2813" s="1">
        <v>26.10000038146973</v>
      </c>
      <c r="I2813" s="2">
        <v>43628</v>
      </c>
      <c r="J2813">
        <f t="shared" si="277"/>
        <v>3.7782798060212066E-3</v>
      </c>
      <c r="K2813">
        <f t="shared" si="278"/>
        <v>3.8647614229300286E-3</v>
      </c>
      <c r="L2813">
        <f t="shared" si="279"/>
        <v>6.704951513517657E-3</v>
      </c>
      <c r="M2813">
        <f t="shared" si="280"/>
        <v>9.6153757981287183E-3</v>
      </c>
      <c r="N2813">
        <f t="shared" si="281"/>
        <v>-1.3303861767557683E-2</v>
      </c>
      <c r="O2813">
        <f t="shared" si="282"/>
        <v>2.3041268753033321E-3</v>
      </c>
    </row>
    <row r="2814" spans="1:15">
      <c r="A2814" s="2">
        <v>43629</v>
      </c>
      <c r="B2814" s="1">
        <v>79.050003051757813</v>
      </c>
      <c r="C2814" s="1">
        <v>31</v>
      </c>
      <c r="D2814" s="1">
        <v>51.799999237060547</v>
      </c>
      <c r="E2814" s="1">
        <v>33.229999542236328</v>
      </c>
      <c r="F2814" s="1">
        <v>17.70000076293945</v>
      </c>
      <c r="G2814" s="1">
        <v>26.010000228881839</v>
      </c>
      <c r="I2814" s="2">
        <v>43629</v>
      </c>
      <c r="J2814">
        <f t="shared" si="277"/>
        <v>-8.1555071690465209E-3</v>
      </c>
      <c r="K2814">
        <f t="shared" si="278"/>
        <v>-5.4539645774091877E-3</v>
      </c>
      <c r="L2814">
        <f t="shared" si="279"/>
        <v>-1.4272121995980304E-2</v>
      </c>
      <c r="M2814">
        <f t="shared" si="280"/>
        <v>-1.1011873472843573E-2</v>
      </c>
      <c r="N2814">
        <f t="shared" si="281"/>
        <v>-5.6178920453490069E-3</v>
      </c>
      <c r="O2814">
        <f t="shared" si="282"/>
        <v>-3.4482816579492551E-3</v>
      </c>
    </row>
    <row r="2815" spans="1:15">
      <c r="A2815" s="2">
        <v>43630</v>
      </c>
      <c r="B2815" s="1">
        <v>78.900001525878906</v>
      </c>
      <c r="C2815" s="1">
        <v>30.85000038146973</v>
      </c>
      <c r="D2815" s="1">
        <v>51.150001525878913</v>
      </c>
      <c r="E2815" s="1">
        <v>33.040000915527337</v>
      </c>
      <c r="F2815" s="1">
        <v>17.780000686645511</v>
      </c>
      <c r="G2815" s="1">
        <v>25.989999771118161</v>
      </c>
      <c r="I2815" s="2">
        <v>43630</v>
      </c>
      <c r="J2815">
        <f t="shared" si="277"/>
        <v>-1.8975524362812874E-3</v>
      </c>
      <c r="K2815">
        <f t="shared" si="278"/>
        <v>-4.8386973719441902E-3</v>
      </c>
      <c r="L2815">
        <f t="shared" si="279"/>
        <v>-1.2548218547396999E-2</v>
      </c>
      <c r="M2815">
        <f t="shared" si="280"/>
        <v>-5.7176836992578802E-3</v>
      </c>
      <c r="N2815">
        <f t="shared" si="281"/>
        <v>4.5197695060876456E-3</v>
      </c>
      <c r="O2815">
        <f t="shared" si="282"/>
        <v>-7.6895261775008421E-4</v>
      </c>
    </row>
    <row r="2816" spans="1:15">
      <c r="A2816" s="2">
        <v>43633</v>
      </c>
      <c r="B2816" s="1">
        <v>78.699996948242188</v>
      </c>
      <c r="C2816" s="1">
        <v>31.04999923706055</v>
      </c>
      <c r="D2816" s="1">
        <v>50.599998474121087</v>
      </c>
      <c r="E2816" s="1">
        <v>32.909999847412109</v>
      </c>
      <c r="F2816" s="1">
        <v>17.920000076293949</v>
      </c>
      <c r="G2816" s="1">
        <v>26.04999923706055</v>
      </c>
      <c r="I2816" s="2">
        <v>43633</v>
      </c>
      <c r="J2816">
        <f t="shared" si="277"/>
        <v>-2.5349122150665356E-3</v>
      </c>
      <c r="K2816">
        <f t="shared" si="278"/>
        <v>6.4829449957138751E-3</v>
      </c>
      <c r="L2816">
        <f t="shared" si="279"/>
        <v>-1.0752747514182523E-2</v>
      </c>
      <c r="M2816">
        <f t="shared" si="280"/>
        <v>-3.9346569162512501E-3</v>
      </c>
      <c r="N2816">
        <f t="shared" si="281"/>
        <v>7.8739811159619626E-3</v>
      </c>
      <c r="O2816">
        <f t="shared" si="282"/>
        <v>2.308559694912555E-3</v>
      </c>
    </row>
    <row r="2817" spans="1:15">
      <c r="A2817" s="2">
        <v>43634</v>
      </c>
      <c r="B2817" s="1">
        <v>78.900001525878906</v>
      </c>
      <c r="C2817" s="1">
        <v>31.190000534057621</v>
      </c>
      <c r="D2817" s="1">
        <v>50.700000762939453</v>
      </c>
      <c r="E2817" s="1">
        <v>32.979999542236328</v>
      </c>
      <c r="F2817" s="1">
        <v>17.85000038146973</v>
      </c>
      <c r="G2817" s="1">
        <v>26.059999465942379</v>
      </c>
      <c r="I2817" s="2">
        <v>43634</v>
      </c>
      <c r="J2817">
        <f t="shared" si="277"/>
        <v>2.5413543251882678E-3</v>
      </c>
      <c r="K2817">
        <f t="shared" si="278"/>
        <v>4.5088985648015101E-3</v>
      </c>
      <c r="L2817">
        <f t="shared" si="279"/>
        <v>1.9763298781424223E-3</v>
      </c>
      <c r="M2817">
        <f t="shared" si="280"/>
        <v>2.1270038027582428E-3</v>
      </c>
      <c r="N2817">
        <f t="shared" si="281"/>
        <v>-3.9062329534708044E-3</v>
      </c>
      <c r="O2817">
        <f t="shared" si="282"/>
        <v>3.838859568027091E-4</v>
      </c>
    </row>
    <row r="2818" spans="1:15">
      <c r="A2818" s="2">
        <v>43635</v>
      </c>
      <c r="B2818" s="1">
        <v>80.75</v>
      </c>
      <c r="C2818" s="1">
        <v>31.610000610351559</v>
      </c>
      <c r="D2818" s="1">
        <v>52.299999237060547</v>
      </c>
      <c r="E2818" s="1">
        <v>33.819999694824219</v>
      </c>
      <c r="F2818" s="1">
        <v>18.139999389648441</v>
      </c>
      <c r="G2818" s="1">
        <v>26.469999313354489</v>
      </c>
      <c r="I2818" s="2">
        <v>43635</v>
      </c>
      <c r="J2818">
        <f t="shared" si="277"/>
        <v>2.344738198153648E-2</v>
      </c>
      <c r="K2818">
        <f t="shared" si="278"/>
        <v>1.3465856656056263E-2</v>
      </c>
      <c r="L2818">
        <f t="shared" si="279"/>
        <v>3.1558154833217604E-2</v>
      </c>
      <c r="M2818">
        <f t="shared" si="280"/>
        <v>2.5469986787359771E-2</v>
      </c>
      <c r="N2818">
        <f t="shared" si="281"/>
        <v>1.624644268802156E-2</v>
      </c>
      <c r="O2818">
        <f t="shared" si="282"/>
        <v>1.5732918488656732E-2</v>
      </c>
    </row>
    <row r="2819" spans="1:15">
      <c r="A2819" s="2">
        <v>43636</v>
      </c>
      <c r="B2819" s="1">
        <v>80.849998474121094</v>
      </c>
      <c r="C2819" s="1">
        <v>31.889999389648441</v>
      </c>
      <c r="D2819" s="1">
        <v>52.599998474121087</v>
      </c>
      <c r="E2819" s="1">
        <v>33.869998931884773</v>
      </c>
      <c r="F2819" s="1">
        <v>18.180000305175781</v>
      </c>
      <c r="G2819" s="1">
        <v>26.610000610351559</v>
      </c>
      <c r="I2819" s="2">
        <v>43636</v>
      </c>
      <c r="J2819">
        <f t="shared" si="277"/>
        <v>1.2383711965460527E-3</v>
      </c>
      <c r="K2819">
        <f t="shared" si="278"/>
        <v>8.8579175542688494E-3</v>
      </c>
      <c r="L2819">
        <f t="shared" si="279"/>
        <v>5.736123163228574E-3</v>
      </c>
      <c r="M2819">
        <f t="shared" si="280"/>
        <v>1.4783925934868005E-3</v>
      </c>
      <c r="N2819">
        <f t="shared" si="281"/>
        <v>2.2051222091091496E-3</v>
      </c>
      <c r="O2819">
        <f t="shared" si="282"/>
        <v>5.2890555583217438E-3</v>
      </c>
    </row>
    <row r="2820" spans="1:15">
      <c r="A2820" s="2">
        <v>43637</v>
      </c>
      <c r="B2820" s="1">
        <v>80.849998474121094</v>
      </c>
      <c r="C2820" s="1">
        <v>31.770000457763668</v>
      </c>
      <c r="D2820" s="1">
        <v>53</v>
      </c>
      <c r="E2820" s="1">
        <v>34.099998474121087</v>
      </c>
      <c r="F2820" s="1">
        <v>18.079999923706051</v>
      </c>
      <c r="G2820" s="1">
        <v>26.520000457763668</v>
      </c>
      <c r="I2820" s="2">
        <v>43637</v>
      </c>
      <c r="J2820">
        <f t="shared" ref="J2820:J2883" si="283">(B2820-B2819)/B2819</f>
        <v>0</v>
      </c>
      <c r="K2820">
        <f t="shared" ref="K2820:K2883" si="284">(C2820-C2819)/C2819</f>
        <v>-3.7629016676533592E-3</v>
      </c>
      <c r="L2820">
        <f t="shared" ref="L2820:L2883" si="285">(D2820-D2819)/D2819</f>
        <v>7.6045919673498079E-3</v>
      </c>
      <c r="M2820">
        <f t="shared" ref="M2820:M2883" si="286">(E2820-E2819)/E2819</f>
        <v>6.7906569084593433E-3</v>
      </c>
      <c r="N2820">
        <f t="shared" ref="N2820:N2883" si="287">(F2820-F2819)/F2819</f>
        <v>-5.50057094560446E-3</v>
      </c>
      <c r="O2820">
        <f t="shared" ref="O2820:O2883" si="288">(G2820-G2819)/G2819</f>
        <v>-3.3821928043428775E-3</v>
      </c>
    </row>
    <row r="2821" spans="1:15">
      <c r="A2821" s="2">
        <v>43640</v>
      </c>
      <c r="B2821" s="1">
        <v>81.199996948242188</v>
      </c>
      <c r="C2821" s="1">
        <v>31.870000839233398</v>
      </c>
      <c r="D2821" s="1">
        <v>53.5</v>
      </c>
      <c r="E2821" s="1">
        <v>34.200000762939453</v>
      </c>
      <c r="F2821" s="1">
        <v>18.139999389648441</v>
      </c>
      <c r="G2821" s="1">
        <v>26.60000038146973</v>
      </c>
      <c r="I2821" s="2">
        <v>43640</v>
      </c>
      <c r="J2821">
        <f t="shared" si="283"/>
        <v>4.3289855377439887E-3</v>
      </c>
      <c r="K2821">
        <f t="shared" si="284"/>
        <v>3.1476355061018867E-3</v>
      </c>
      <c r="L2821">
        <f t="shared" si="285"/>
        <v>9.433962264150943E-3</v>
      </c>
      <c r="M2821">
        <f t="shared" si="286"/>
        <v>2.9326185716477219E-3</v>
      </c>
      <c r="N2821">
        <f t="shared" si="287"/>
        <v>3.3185545462154618E-3</v>
      </c>
      <c r="O2821">
        <f t="shared" si="288"/>
        <v>3.0165883229704847E-3</v>
      </c>
    </row>
    <row r="2822" spans="1:15">
      <c r="A2822" s="2">
        <v>43641</v>
      </c>
      <c r="B2822" s="1">
        <v>80.75</v>
      </c>
      <c r="C2822" s="1">
        <v>31.79999923706055</v>
      </c>
      <c r="D2822" s="1">
        <v>52.700000762939453</v>
      </c>
      <c r="E2822" s="1">
        <v>33.869998931884773</v>
      </c>
      <c r="F2822" s="1">
        <v>18.129999160766602</v>
      </c>
      <c r="G2822" s="1">
        <v>26.469999313354489</v>
      </c>
      <c r="I2822" s="2">
        <v>43641</v>
      </c>
      <c r="J2822">
        <f t="shared" si="283"/>
        <v>-5.5418345462379852E-3</v>
      </c>
      <c r="K2822">
        <f t="shared" si="284"/>
        <v>-2.196473182601015E-3</v>
      </c>
      <c r="L2822">
        <f t="shared" si="285"/>
        <v>-1.4953256767486857E-2</v>
      </c>
      <c r="M2822">
        <f t="shared" si="286"/>
        <v>-9.6491761313726096E-3</v>
      </c>
      <c r="N2822">
        <f t="shared" si="287"/>
        <v>-5.5128055227753221E-4</v>
      </c>
      <c r="O2822">
        <f t="shared" si="288"/>
        <v>-4.8872581297330995E-3</v>
      </c>
    </row>
    <row r="2823" spans="1:15">
      <c r="A2823" s="2">
        <v>43642</v>
      </c>
      <c r="B2823" s="1">
        <v>80.349998474121094</v>
      </c>
      <c r="C2823" s="1">
        <v>31.79999923706055</v>
      </c>
      <c r="D2823" s="1">
        <v>52.400001525878913</v>
      </c>
      <c r="E2823" s="1">
        <v>33.659999847412109</v>
      </c>
      <c r="F2823" s="1">
        <v>18.14999961853027</v>
      </c>
      <c r="G2823" s="1">
        <v>26.430000305175781</v>
      </c>
      <c r="I2823" s="2">
        <v>43642</v>
      </c>
      <c r="J2823">
        <f t="shared" si="283"/>
        <v>-4.9535792678502321E-3</v>
      </c>
      <c r="K2823">
        <f t="shared" si="284"/>
        <v>0</v>
      </c>
      <c r="L2823">
        <f t="shared" si="285"/>
        <v>-5.6925850610520306E-3</v>
      </c>
      <c r="M2823">
        <f t="shared" si="286"/>
        <v>-6.2001503128177836E-3</v>
      </c>
      <c r="N2823">
        <f t="shared" si="287"/>
        <v>1.1031692603135582E-3</v>
      </c>
      <c r="O2823">
        <f t="shared" si="288"/>
        <v>-1.5111072616661278E-3</v>
      </c>
    </row>
    <row r="2824" spans="1:15">
      <c r="A2824" s="2">
        <v>43643</v>
      </c>
      <c r="B2824" s="1">
        <v>81.5</v>
      </c>
      <c r="C2824" s="1">
        <v>32.180000305175781</v>
      </c>
      <c r="D2824" s="1">
        <v>53.450000762939453</v>
      </c>
      <c r="E2824" s="1">
        <v>34.169998168945313</v>
      </c>
      <c r="F2824" s="1">
        <v>18.270000457763668</v>
      </c>
      <c r="G2824" s="1">
        <v>26.610000610351559</v>
      </c>
      <c r="I2824" s="2">
        <v>43643</v>
      </c>
      <c r="J2824">
        <f t="shared" si="283"/>
        <v>1.4312402585163652E-2</v>
      </c>
      <c r="K2824">
        <f t="shared" si="284"/>
        <v>1.1949719409815823E-2</v>
      </c>
      <c r="L2824">
        <f t="shared" si="285"/>
        <v>2.0038152795510401E-2</v>
      </c>
      <c r="M2824">
        <f t="shared" si="286"/>
        <v>1.5151465354876211E-2</v>
      </c>
      <c r="N2824">
        <f t="shared" si="287"/>
        <v>6.6116166256490385E-3</v>
      </c>
      <c r="O2824">
        <f t="shared" si="288"/>
        <v>6.8104541467042014E-3</v>
      </c>
    </row>
    <row r="2825" spans="1:15">
      <c r="A2825" s="2">
        <v>43644</v>
      </c>
      <c r="B2825" s="1">
        <v>80.900001525878906</v>
      </c>
      <c r="C2825" s="1">
        <v>32.099998474121087</v>
      </c>
      <c r="D2825" s="1">
        <v>53.099998474121087</v>
      </c>
      <c r="E2825" s="1">
        <v>34.009998321533203</v>
      </c>
      <c r="F2825" s="1">
        <v>18.229999542236332</v>
      </c>
      <c r="G2825" s="1">
        <v>26.590000152587891</v>
      </c>
      <c r="I2825" s="2">
        <v>43644</v>
      </c>
      <c r="J2825">
        <f t="shared" si="283"/>
        <v>-7.3619444677434816E-3</v>
      </c>
      <c r="K2825">
        <f t="shared" si="284"/>
        <v>-2.4860730359230988E-3</v>
      </c>
      <c r="L2825">
        <f t="shared" si="285"/>
        <v>-6.548218593498076E-3</v>
      </c>
      <c r="M2825">
        <f t="shared" si="286"/>
        <v>-4.6824657882926632E-3</v>
      </c>
      <c r="N2825">
        <f t="shared" si="287"/>
        <v>-2.1894315558343967E-3</v>
      </c>
      <c r="O2825">
        <f t="shared" si="288"/>
        <v>-7.5161432938441726E-4</v>
      </c>
    </row>
    <row r="2826" spans="1:15">
      <c r="A2826" s="2">
        <v>43647</v>
      </c>
      <c r="B2826" s="1">
        <v>82.650001525878906</v>
      </c>
      <c r="C2826" s="1">
        <v>32.659999847412109</v>
      </c>
      <c r="D2826" s="1">
        <v>54.950000762939453</v>
      </c>
      <c r="E2826" s="1">
        <v>35.099998474121087</v>
      </c>
      <c r="F2826" s="1">
        <v>18.29999923706055</v>
      </c>
      <c r="G2826" s="1">
        <v>26.95000076293945</v>
      </c>
      <c r="I2826" s="2">
        <v>43647</v>
      </c>
      <c r="J2826">
        <f t="shared" si="283"/>
        <v>2.1631643596943528E-2</v>
      </c>
      <c r="K2826">
        <f t="shared" si="284"/>
        <v>1.7445526476971455E-2</v>
      </c>
      <c r="L2826">
        <f t="shared" si="285"/>
        <v>3.4839968775516761E-2</v>
      </c>
      <c r="M2826">
        <f t="shared" si="286"/>
        <v>3.2049403304373503E-2</v>
      </c>
      <c r="N2826">
        <f t="shared" si="287"/>
        <v>3.8398078212804861E-3</v>
      </c>
      <c r="O2826">
        <f t="shared" si="288"/>
        <v>1.3538947284154928E-2</v>
      </c>
    </row>
    <row r="2827" spans="1:15">
      <c r="A2827" s="2">
        <v>43648</v>
      </c>
      <c r="B2827" s="1">
        <v>82.449996948242188</v>
      </c>
      <c r="C2827" s="1">
        <v>32.720001220703118</v>
      </c>
      <c r="D2827" s="1">
        <v>54.950000762939453</v>
      </c>
      <c r="E2827" s="1">
        <v>35.099998474121087</v>
      </c>
      <c r="F2827" s="1">
        <v>18.260000228881839</v>
      </c>
      <c r="G2827" s="1">
        <v>26.95999908447266</v>
      </c>
      <c r="I2827" s="2">
        <v>43648</v>
      </c>
      <c r="J2827">
        <f t="shared" si="283"/>
        <v>-2.4198980513520552E-3</v>
      </c>
      <c r="K2827">
        <f t="shared" si="284"/>
        <v>1.8371516708920888E-3</v>
      </c>
      <c r="L2827">
        <f t="shared" si="285"/>
        <v>0</v>
      </c>
      <c r="M2827">
        <f t="shared" si="286"/>
        <v>0</v>
      </c>
      <c r="N2827">
        <f t="shared" si="287"/>
        <v>-2.1857382429670419E-3</v>
      </c>
      <c r="O2827">
        <f t="shared" si="288"/>
        <v>3.7099522264056917E-4</v>
      </c>
    </row>
    <row r="2828" spans="1:15">
      <c r="A2828" s="2">
        <v>43649</v>
      </c>
      <c r="B2828" s="1">
        <v>81.5</v>
      </c>
      <c r="C2828" s="1">
        <v>32.549999237060547</v>
      </c>
      <c r="D2828" s="1">
        <v>53.900001525878913</v>
      </c>
      <c r="E2828" s="1">
        <v>34.610000610351563</v>
      </c>
      <c r="F2828" s="1">
        <v>18.20999908447266</v>
      </c>
      <c r="G2828" s="1">
        <v>26.780000686645511</v>
      </c>
      <c r="I2828" s="2">
        <v>43649</v>
      </c>
      <c r="J2828">
        <f t="shared" si="283"/>
        <v>-1.1522098040082963E-2</v>
      </c>
      <c r="K2828">
        <f t="shared" si="284"/>
        <v>-5.1956594529405055E-3</v>
      </c>
      <c r="L2828">
        <f t="shared" si="285"/>
        <v>-1.910826610522456E-2</v>
      </c>
      <c r="M2828">
        <f t="shared" si="286"/>
        <v>-1.3960053705722956E-2</v>
      </c>
      <c r="N2828">
        <f t="shared" si="287"/>
        <v>-2.7382882684794758E-3</v>
      </c>
      <c r="O2828">
        <f t="shared" si="288"/>
        <v>-6.676498662450501E-3</v>
      </c>
    </row>
    <row r="2829" spans="1:15">
      <c r="A2829" s="2">
        <v>43650</v>
      </c>
      <c r="B2829" s="1">
        <v>82</v>
      </c>
      <c r="C2829" s="1">
        <v>32.700000762939453</v>
      </c>
      <c r="D2829" s="1">
        <v>54.25</v>
      </c>
      <c r="E2829" s="1">
        <v>34.919998168945313</v>
      </c>
      <c r="F2829" s="1">
        <v>18.370000839233398</v>
      </c>
      <c r="G2829" s="1">
        <v>26.930000305175781</v>
      </c>
      <c r="I2829" s="2">
        <v>43650</v>
      </c>
      <c r="J2829">
        <f t="shared" si="283"/>
        <v>6.1349693251533744E-3</v>
      </c>
      <c r="K2829">
        <f t="shared" si="284"/>
        <v>4.6083419168906946E-3</v>
      </c>
      <c r="L2829">
        <f t="shared" si="285"/>
        <v>6.4934780002379499E-3</v>
      </c>
      <c r="M2829">
        <f t="shared" si="286"/>
        <v>8.9568781602688656E-3</v>
      </c>
      <c r="N2829">
        <f t="shared" si="287"/>
        <v>8.786477913509028E-3</v>
      </c>
      <c r="O2829">
        <f t="shared" si="288"/>
        <v>5.6011805333922486E-3</v>
      </c>
    </row>
    <row r="2830" spans="1:15">
      <c r="A2830" s="2">
        <v>43651</v>
      </c>
      <c r="B2830" s="1">
        <v>81.900001525878906</v>
      </c>
      <c r="C2830" s="1">
        <v>32.75</v>
      </c>
      <c r="D2830" s="1">
        <v>54</v>
      </c>
      <c r="E2830" s="1">
        <v>34.819999694824219</v>
      </c>
      <c r="F2830" s="1">
        <v>18.39999961853027</v>
      </c>
      <c r="G2830" s="1">
        <v>26.989999771118161</v>
      </c>
      <c r="I2830" s="2">
        <v>43651</v>
      </c>
      <c r="J2830">
        <f t="shared" si="283"/>
        <v>-1.2194935868426067E-3</v>
      </c>
      <c r="K2830">
        <f t="shared" si="284"/>
        <v>1.5290286206113338E-3</v>
      </c>
      <c r="L2830">
        <f t="shared" si="285"/>
        <v>-4.608294930875576E-3</v>
      </c>
      <c r="M2830">
        <f t="shared" si="286"/>
        <v>-2.8636448844382629E-3</v>
      </c>
      <c r="N2830">
        <f t="shared" si="287"/>
        <v>1.6330309159704607E-3</v>
      </c>
      <c r="O2830">
        <f t="shared" si="288"/>
        <v>2.2279786580933578E-3</v>
      </c>
    </row>
    <row r="2831" spans="1:15">
      <c r="A2831" s="2">
        <v>43654</v>
      </c>
      <c r="B2831" s="1">
        <v>81.599998474121094</v>
      </c>
      <c r="C2831" s="1">
        <v>32.650001525878913</v>
      </c>
      <c r="D2831" s="1">
        <v>53.950000762939453</v>
      </c>
      <c r="E2831" s="1">
        <v>34.779998779296882</v>
      </c>
      <c r="F2831" s="1">
        <v>18.379999160766602</v>
      </c>
      <c r="G2831" s="1">
        <v>26.95999908447266</v>
      </c>
      <c r="I2831" s="2">
        <v>43654</v>
      </c>
      <c r="J2831">
        <f t="shared" si="283"/>
        <v>-3.663040856757701E-3</v>
      </c>
      <c r="K2831">
        <f t="shared" si="284"/>
        <v>-3.0533885227812716E-3</v>
      </c>
      <c r="L2831">
        <f t="shared" si="285"/>
        <v>-9.2591179741753475E-4</v>
      </c>
      <c r="M2831">
        <f t="shared" si="286"/>
        <v>-1.1487913807558859E-3</v>
      </c>
      <c r="N2831">
        <f t="shared" si="287"/>
        <v>-1.0869814227347191E-3</v>
      </c>
      <c r="O2831">
        <f t="shared" si="288"/>
        <v>-1.1115482363806563E-3</v>
      </c>
    </row>
    <row r="2832" spans="1:15">
      <c r="A2832" s="2">
        <v>43655</v>
      </c>
      <c r="B2832" s="1">
        <v>81.5</v>
      </c>
      <c r="C2832" s="1">
        <v>32.400001525878913</v>
      </c>
      <c r="D2832" s="1">
        <v>53.700000762939453</v>
      </c>
      <c r="E2832" s="1">
        <v>34.619998931884773</v>
      </c>
      <c r="F2832" s="1">
        <v>18.39999961853027</v>
      </c>
      <c r="G2832" s="1">
        <v>26.870000839233398</v>
      </c>
      <c r="I2832" s="2">
        <v>43655</v>
      </c>
      <c r="J2832">
        <f t="shared" si="283"/>
        <v>-1.2254715194977316E-3</v>
      </c>
      <c r="K2832">
        <f t="shared" si="284"/>
        <v>-7.6569674828911114E-3</v>
      </c>
      <c r="L2832">
        <f t="shared" si="285"/>
        <v>-4.6339202310398415E-3</v>
      </c>
      <c r="M2832">
        <f t="shared" si="286"/>
        <v>-4.6003408001081001E-3</v>
      </c>
      <c r="N2832">
        <f t="shared" si="287"/>
        <v>1.0881642370452716E-3</v>
      </c>
      <c r="O2832">
        <f t="shared" si="288"/>
        <v>-3.3382139575477564E-3</v>
      </c>
    </row>
    <row r="2833" spans="1:15">
      <c r="A2833" s="2">
        <v>43656</v>
      </c>
      <c r="B2833" s="1">
        <v>82.199996948242188</v>
      </c>
      <c r="C2833" s="1">
        <v>32.599998474121087</v>
      </c>
      <c r="D2833" s="1">
        <v>54.650001525878913</v>
      </c>
      <c r="E2833" s="1">
        <v>35</v>
      </c>
      <c r="F2833" s="1">
        <v>18.469999313354489</v>
      </c>
      <c r="G2833" s="1">
        <v>26.95000076293945</v>
      </c>
      <c r="I2833" s="2">
        <v>43656</v>
      </c>
      <c r="J2833">
        <f t="shared" si="283"/>
        <v>8.5889196103335896E-3</v>
      </c>
      <c r="K2833">
        <f t="shared" si="284"/>
        <v>6.1727450254108586E-3</v>
      </c>
      <c r="L2833">
        <f t="shared" si="285"/>
        <v>1.7690889188871191E-2</v>
      </c>
      <c r="M2833">
        <f t="shared" si="286"/>
        <v>1.0976345460405228E-2</v>
      </c>
      <c r="N2833">
        <f t="shared" si="287"/>
        <v>3.8043313193182604E-3</v>
      </c>
      <c r="O2833">
        <f t="shared" si="288"/>
        <v>2.9772951696094376E-3</v>
      </c>
    </row>
    <row r="2834" spans="1:15">
      <c r="A2834" s="2">
        <v>43657</v>
      </c>
      <c r="B2834" s="1">
        <v>82.849998474121094</v>
      </c>
      <c r="C2834" s="1">
        <v>32.930000305175781</v>
      </c>
      <c r="D2834" s="1">
        <v>55.5</v>
      </c>
      <c r="E2834" s="1">
        <v>35.400001525878913</v>
      </c>
      <c r="F2834" s="1">
        <v>18.54999923706055</v>
      </c>
      <c r="G2834" s="1">
        <v>27.110000610351559</v>
      </c>
      <c r="I2834" s="2">
        <v>43657</v>
      </c>
      <c r="J2834">
        <f t="shared" si="283"/>
        <v>7.9075614356553369E-3</v>
      </c>
      <c r="K2834">
        <f t="shared" si="284"/>
        <v>1.0122756027631736E-2</v>
      </c>
      <c r="L2834">
        <f t="shared" si="285"/>
        <v>1.5553494060170869E-2</v>
      </c>
      <c r="M2834">
        <f t="shared" si="286"/>
        <v>1.142861502511181E-2</v>
      </c>
      <c r="N2834">
        <f t="shared" si="287"/>
        <v>4.3313441624342076E-3</v>
      </c>
      <c r="O2834">
        <f t="shared" si="288"/>
        <v>5.9369143926754422E-3</v>
      </c>
    </row>
    <row r="2835" spans="1:15">
      <c r="A2835" s="2">
        <v>43658</v>
      </c>
      <c r="B2835" s="1">
        <v>82.75</v>
      </c>
      <c r="C2835" s="1">
        <v>32.950000762939453</v>
      </c>
      <c r="D2835" s="1">
        <v>55.700000762939453</v>
      </c>
      <c r="E2835" s="1">
        <v>35.380001068115227</v>
      </c>
      <c r="F2835" s="1">
        <v>18.579999923706051</v>
      </c>
      <c r="G2835" s="1">
        <v>27.159999847412109</v>
      </c>
      <c r="I2835" s="2">
        <v>43658</v>
      </c>
      <c r="J2835">
        <f t="shared" si="283"/>
        <v>-1.2069822083621297E-3</v>
      </c>
      <c r="K2835">
        <f t="shared" si="284"/>
        <v>6.0736281744061505E-4</v>
      </c>
      <c r="L2835">
        <f t="shared" si="285"/>
        <v>3.6036173502604165E-3</v>
      </c>
      <c r="M2835">
        <f t="shared" si="286"/>
        <v>-5.6498465823694665E-4</v>
      </c>
      <c r="N2835">
        <f t="shared" si="287"/>
        <v>1.6172877563015277E-3</v>
      </c>
      <c r="O2835">
        <f t="shared" si="288"/>
        <v>1.8443096988149438E-3</v>
      </c>
    </row>
    <row r="2836" spans="1:15">
      <c r="A2836" s="2">
        <v>43661</v>
      </c>
      <c r="B2836" s="1">
        <v>83.199996948242188</v>
      </c>
      <c r="C2836" s="1">
        <v>33.139999389648438</v>
      </c>
      <c r="D2836" s="1">
        <v>56.150001525878913</v>
      </c>
      <c r="E2836" s="1">
        <v>35.830001831054688</v>
      </c>
      <c r="F2836" s="1">
        <v>18.520000457763668</v>
      </c>
      <c r="G2836" s="1">
        <v>27.20999908447266</v>
      </c>
      <c r="I2836" s="2">
        <v>43661</v>
      </c>
      <c r="J2836">
        <f t="shared" si="283"/>
        <v>5.4380295860083083E-3</v>
      </c>
      <c r="K2836">
        <f t="shared" si="284"/>
        <v>5.7662707832979937E-3</v>
      </c>
      <c r="L2836">
        <f t="shared" si="285"/>
        <v>8.0790082006403259E-3</v>
      </c>
      <c r="M2836">
        <f t="shared" si="286"/>
        <v>1.2719071491069144E-2</v>
      </c>
      <c r="N2836">
        <f t="shared" si="287"/>
        <v>-3.2292500639803578E-3</v>
      </c>
      <c r="O2836">
        <f t="shared" si="288"/>
        <v>1.8409144823804007E-3</v>
      </c>
    </row>
    <row r="2837" spans="1:15">
      <c r="A2837" s="2">
        <v>43662</v>
      </c>
      <c r="B2837" s="1">
        <v>83.349998474121094</v>
      </c>
      <c r="C2837" s="1">
        <v>33.310001373291023</v>
      </c>
      <c r="D2837" s="1">
        <v>56.349998474121087</v>
      </c>
      <c r="E2837" s="1">
        <v>35.819999694824219</v>
      </c>
      <c r="F2837" s="1">
        <v>18.5</v>
      </c>
      <c r="G2837" s="1">
        <v>27.260000228881839</v>
      </c>
      <c r="I2837" s="2">
        <v>43662</v>
      </c>
      <c r="J2837">
        <f t="shared" si="283"/>
        <v>1.8029030214054042E-3</v>
      </c>
      <c r="K2837">
        <f t="shared" si="284"/>
        <v>5.1298125157988629E-3</v>
      </c>
      <c r="L2837">
        <f t="shared" si="285"/>
        <v>3.5618333536464272E-3</v>
      </c>
      <c r="M2837">
        <f t="shared" si="286"/>
        <v>-2.7915533684956913E-4</v>
      </c>
      <c r="N2837">
        <f t="shared" si="287"/>
        <v>-1.0799382974790391E-3</v>
      </c>
      <c r="O2837">
        <f t="shared" si="288"/>
        <v>1.8376018409244548E-3</v>
      </c>
    </row>
    <row r="2838" spans="1:15">
      <c r="A2838" s="2">
        <v>43663</v>
      </c>
      <c r="B2838" s="1">
        <v>82.800003051757813</v>
      </c>
      <c r="C2838" s="1">
        <v>33.229999542236328</v>
      </c>
      <c r="D2838" s="1">
        <v>56</v>
      </c>
      <c r="E2838" s="1">
        <v>35.450000762939453</v>
      </c>
      <c r="F2838" s="1">
        <v>18.489999771118161</v>
      </c>
      <c r="G2838" s="1">
        <v>27.139999389648441</v>
      </c>
      <c r="I2838" s="2">
        <v>43663</v>
      </c>
      <c r="J2838">
        <f t="shared" si="283"/>
        <v>-6.5986254640909977E-3</v>
      </c>
      <c r="K2838">
        <f t="shared" si="284"/>
        <v>-2.4017360479259096E-3</v>
      </c>
      <c r="L2838">
        <f t="shared" si="285"/>
        <v>-6.2111532138164043E-3</v>
      </c>
      <c r="M2838">
        <f t="shared" si="286"/>
        <v>-1.0329395171330176E-2</v>
      </c>
      <c r="N2838">
        <f t="shared" si="287"/>
        <v>-5.4055291253186433E-4</v>
      </c>
      <c r="O2838">
        <f t="shared" si="288"/>
        <v>-4.4020850413001144E-3</v>
      </c>
    </row>
    <row r="2839" spans="1:15">
      <c r="A2839" s="2">
        <v>43664</v>
      </c>
      <c r="B2839" s="1">
        <v>82.699996948242188</v>
      </c>
      <c r="C2839" s="1">
        <v>33.150001525878913</v>
      </c>
      <c r="D2839" s="1">
        <v>55.900001525878913</v>
      </c>
      <c r="E2839" s="1">
        <v>35.450000762939453</v>
      </c>
      <c r="F2839" s="1">
        <v>18.520000457763668</v>
      </c>
      <c r="G2839" s="1">
        <v>27.059999465942379</v>
      </c>
      <c r="I2839" s="2">
        <v>43664</v>
      </c>
      <c r="J2839">
        <f t="shared" si="283"/>
        <v>-1.2078031380398833E-3</v>
      </c>
      <c r="K2839">
        <f t="shared" si="284"/>
        <v>-2.4074034745542169E-3</v>
      </c>
      <c r="L2839">
        <f t="shared" si="285"/>
        <v>-1.7856870378765472E-3</v>
      </c>
      <c r="M2839">
        <f t="shared" si="286"/>
        <v>0</v>
      </c>
      <c r="N2839">
        <f t="shared" si="287"/>
        <v>1.622535804049583E-3</v>
      </c>
      <c r="O2839">
        <f t="shared" si="288"/>
        <v>-2.9476759581864558E-3</v>
      </c>
    </row>
    <row r="2840" spans="1:15">
      <c r="A2840" s="2">
        <v>43665</v>
      </c>
      <c r="B2840" s="1">
        <v>83</v>
      </c>
      <c r="C2840" s="1">
        <v>33.290000915527337</v>
      </c>
      <c r="D2840" s="1">
        <v>56.849998474121087</v>
      </c>
      <c r="E2840" s="1">
        <v>35.889999389648438</v>
      </c>
      <c r="F2840" s="1">
        <v>18.530000686645511</v>
      </c>
      <c r="G2840" s="1">
        <v>27.059999465942379</v>
      </c>
      <c r="I2840" s="2">
        <v>43665</v>
      </c>
      <c r="J2840">
        <f t="shared" si="283"/>
        <v>3.6276065638257459E-3</v>
      </c>
      <c r="K2840">
        <f t="shared" si="284"/>
        <v>4.2232091464349175E-3</v>
      </c>
      <c r="L2840">
        <f t="shared" si="285"/>
        <v>1.6994578216645882E-2</v>
      </c>
      <c r="M2840">
        <f t="shared" si="286"/>
        <v>1.2411808666841349E-2</v>
      </c>
      <c r="N2840">
        <f t="shared" si="287"/>
        <v>5.3996914873999922E-4</v>
      </c>
      <c r="O2840">
        <f t="shared" si="288"/>
        <v>0</v>
      </c>
    </row>
    <row r="2841" spans="1:15">
      <c r="A2841" s="2">
        <v>43668</v>
      </c>
      <c r="B2841" s="1">
        <v>83.400001525878906</v>
      </c>
      <c r="C2841" s="1">
        <v>33.459999084472663</v>
      </c>
      <c r="D2841" s="1">
        <v>57.599998474121087</v>
      </c>
      <c r="E2841" s="1">
        <v>36.189998626708977</v>
      </c>
      <c r="F2841" s="1">
        <v>18.579999923706051</v>
      </c>
      <c r="G2841" s="1">
        <v>27.110000610351559</v>
      </c>
      <c r="I2841" s="2">
        <v>43668</v>
      </c>
      <c r="J2841">
        <f t="shared" si="283"/>
        <v>4.8192954925169425E-3</v>
      </c>
      <c r="K2841">
        <f t="shared" si="284"/>
        <v>5.1065834866359247E-3</v>
      </c>
      <c r="L2841">
        <f t="shared" si="285"/>
        <v>1.3192612491298666E-2</v>
      </c>
      <c r="M2841">
        <f t="shared" si="286"/>
        <v>8.3588532226909693E-3</v>
      </c>
      <c r="N2841">
        <f t="shared" si="287"/>
        <v>2.6982857640460854E-3</v>
      </c>
      <c r="O2841">
        <f t="shared" si="288"/>
        <v>1.8477880781967847E-3</v>
      </c>
    </row>
    <row r="2842" spans="1:15">
      <c r="A2842" s="2">
        <v>43669</v>
      </c>
      <c r="B2842" s="1">
        <v>83.599998474121094</v>
      </c>
      <c r="C2842" s="1">
        <v>33.5</v>
      </c>
      <c r="D2842" s="1">
        <v>57.599998474121087</v>
      </c>
      <c r="E2842" s="1">
        <v>36.349998474121087</v>
      </c>
      <c r="F2842" s="1">
        <v>18.54999923706055</v>
      </c>
      <c r="G2842" s="1">
        <v>27.239999771118161</v>
      </c>
      <c r="I2842" s="2">
        <v>43669</v>
      </c>
      <c r="J2842">
        <f t="shared" si="283"/>
        <v>2.3980448990774746E-3</v>
      </c>
      <c r="K2842">
        <f t="shared" si="284"/>
        <v>1.195484656958623E-3</v>
      </c>
      <c r="L2842">
        <f t="shared" si="285"/>
        <v>0</v>
      </c>
      <c r="M2842">
        <f t="shared" si="286"/>
        <v>4.4211067555561092E-3</v>
      </c>
      <c r="N2842">
        <f t="shared" si="287"/>
        <v>-1.6146763599941196E-3</v>
      </c>
      <c r="O2842">
        <f t="shared" si="288"/>
        <v>4.7952474304616306E-3</v>
      </c>
    </row>
    <row r="2843" spans="1:15">
      <c r="A2843" s="2">
        <v>43670</v>
      </c>
      <c r="B2843" s="1">
        <v>83.550003051757813</v>
      </c>
      <c r="C2843" s="1">
        <v>33.5</v>
      </c>
      <c r="D2843" s="1">
        <v>57.700000762939453</v>
      </c>
      <c r="E2843" s="1">
        <v>36.5</v>
      </c>
      <c r="F2843" s="1">
        <v>18.440000534057621</v>
      </c>
      <c r="G2843" s="1">
        <v>27.280000686645511</v>
      </c>
      <c r="I2843" s="2">
        <v>43670</v>
      </c>
      <c r="J2843">
        <f t="shared" si="283"/>
        <v>-5.9803137889718561E-4</v>
      </c>
      <c r="K2843">
        <f t="shared" si="284"/>
        <v>0</v>
      </c>
      <c r="L2843">
        <f t="shared" si="285"/>
        <v>1.7361508935333772E-3</v>
      </c>
      <c r="M2843">
        <f t="shared" si="286"/>
        <v>4.126589605930933E-3</v>
      </c>
      <c r="N2843">
        <f t="shared" si="287"/>
        <v>-5.9298494623744348E-3</v>
      </c>
      <c r="O2843">
        <f t="shared" si="288"/>
        <v>1.4684624032105444E-3</v>
      </c>
    </row>
    <row r="2844" spans="1:15">
      <c r="A2844" s="2">
        <v>43671</v>
      </c>
      <c r="B2844" s="1">
        <v>83.800003051757813</v>
      </c>
      <c r="C2844" s="1">
        <v>33.680000305175781</v>
      </c>
      <c r="D2844" s="1">
        <v>57.799999237060547</v>
      </c>
      <c r="E2844" s="1">
        <v>36.5</v>
      </c>
      <c r="F2844" s="1">
        <v>18.579999923706051</v>
      </c>
      <c r="G2844" s="1">
        <v>27.469999313354489</v>
      </c>
      <c r="I2844" s="2">
        <v>43671</v>
      </c>
      <c r="J2844">
        <f t="shared" si="283"/>
        <v>2.9922201181145289E-3</v>
      </c>
      <c r="K2844">
        <f t="shared" si="284"/>
        <v>5.3731434380830225E-3</v>
      </c>
      <c r="L2844">
        <f t="shared" si="285"/>
        <v>1.7330757850755954E-3</v>
      </c>
      <c r="M2844">
        <f t="shared" si="286"/>
        <v>0</v>
      </c>
      <c r="N2844">
        <f t="shared" si="287"/>
        <v>7.5921575701616475E-3</v>
      </c>
      <c r="O2844">
        <f t="shared" si="288"/>
        <v>6.9647588682792104E-3</v>
      </c>
    </row>
    <row r="2845" spans="1:15">
      <c r="A2845" s="2">
        <v>43672</v>
      </c>
      <c r="B2845" s="1">
        <v>83.25</v>
      </c>
      <c r="C2845" s="1">
        <v>33.700000762939453</v>
      </c>
      <c r="D2845" s="1">
        <v>57.549999237060547</v>
      </c>
      <c r="E2845" s="1">
        <v>36.299999237060547</v>
      </c>
      <c r="F2845" s="1">
        <v>18.489999771118161</v>
      </c>
      <c r="G2845" s="1">
        <v>27.39999961853027</v>
      </c>
      <c r="I2845" s="2">
        <v>43672</v>
      </c>
      <c r="J2845">
        <f t="shared" si="283"/>
        <v>-6.5632820015306135E-3</v>
      </c>
      <c r="K2845">
        <f t="shared" si="284"/>
        <v>5.9383781420566974E-4</v>
      </c>
      <c r="L2845">
        <f t="shared" si="285"/>
        <v>-4.3252595726628231E-3</v>
      </c>
      <c r="M2845">
        <f t="shared" si="286"/>
        <v>-5.4794729572452908E-3</v>
      </c>
      <c r="N2845">
        <f t="shared" si="287"/>
        <v>-4.8439264239748597E-3</v>
      </c>
      <c r="O2845">
        <f t="shared" si="288"/>
        <v>-2.548223391843644E-3</v>
      </c>
    </row>
    <row r="2846" spans="1:15">
      <c r="A2846" s="2">
        <v>43675</v>
      </c>
      <c r="B2846" s="1">
        <v>83.449996948242188</v>
      </c>
      <c r="C2846" s="1">
        <v>33.799999237060547</v>
      </c>
      <c r="D2846" s="1">
        <v>57.299999237060547</v>
      </c>
      <c r="E2846" s="1">
        <v>36.490001678466797</v>
      </c>
      <c r="F2846" s="1">
        <v>18.54999923706055</v>
      </c>
      <c r="G2846" s="1">
        <v>27.370000839233398</v>
      </c>
      <c r="I2846" s="2">
        <v>43675</v>
      </c>
      <c r="J2846">
        <f t="shared" si="283"/>
        <v>2.4023657446509009E-3</v>
      </c>
      <c r="K2846">
        <f t="shared" si="284"/>
        <v>2.9673137049618117E-3</v>
      </c>
      <c r="L2846">
        <f t="shared" si="285"/>
        <v>-4.3440487109339034E-3</v>
      </c>
      <c r="M2846">
        <f t="shared" si="286"/>
        <v>5.2342271459958232E-3</v>
      </c>
      <c r="N2846">
        <f t="shared" si="287"/>
        <v>3.2449684524123454E-3</v>
      </c>
      <c r="O2846">
        <f t="shared" si="288"/>
        <v>-1.0948459749825564E-3</v>
      </c>
    </row>
    <row r="2847" spans="1:15">
      <c r="A2847" s="2">
        <v>43676</v>
      </c>
      <c r="B2847" s="1">
        <v>83.199996948242188</v>
      </c>
      <c r="C2847" s="1">
        <v>33.5</v>
      </c>
      <c r="D2847" s="1">
        <v>57.299999237060547</v>
      </c>
      <c r="E2847" s="1">
        <v>36.389999389648438</v>
      </c>
      <c r="F2847" s="1">
        <v>18.54999923706055</v>
      </c>
      <c r="G2847" s="1">
        <v>27.29000091552734</v>
      </c>
      <c r="I2847" s="2">
        <v>43676</v>
      </c>
      <c r="J2847">
        <f t="shared" si="283"/>
        <v>-2.9958059813358215E-3</v>
      </c>
      <c r="K2847">
        <f t="shared" si="284"/>
        <v>-8.875717273141473E-3</v>
      </c>
      <c r="L2847">
        <f t="shared" si="285"/>
        <v>0</v>
      </c>
      <c r="M2847">
        <f t="shared" si="286"/>
        <v>-2.7405394414484769E-3</v>
      </c>
      <c r="N2847">
        <f t="shared" si="287"/>
        <v>0</v>
      </c>
      <c r="O2847">
        <f t="shared" si="288"/>
        <v>-2.9229054166261745E-3</v>
      </c>
    </row>
    <row r="2848" spans="1:15">
      <c r="A2848" s="2">
        <v>43677</v>
      </c>
      <c r="B2848" s="1">
        <v>82.800003051757813</v>
      </c>
      <c r="C2848" s="1">
        <v>33.400001525878913</v>
      </c>
      <c r="D2848" s="1">
        <v>56.849998474121087</v>
      </c>
      <c r="E2848" s="1">
        <v>36.200000762939453</v>
      </c>
      <c r="F2848" s="1">
        <v>18.489999771118161</v>
      </c>
      <c r="G2848" s="1">
        <v>27.20000076293945</v>
      </c>
      <c r="I2848" s="2">
        <v>43677</v>
      </c>
      <c r="J2848">
        <f t="shared" si="283"/>
        <v>-4.8076191244719258E-3</v>
      </c>
      <c r="K2848">
        <f t="shared" si="284"/>
        <v>-2.9850290782413923E-3</v>
      </c>
      <c r="L2848">
        <f t="shared" si="285"/>
        <v>-7.8534165607529061E-3</v>
      </c>
      <c r="M2848">
        <f t="shared" si="286"/>
        <v>-5.2211769688303902E-3</v>
      </c>
      <c r="N2848">
        <f t="shared" si="287"/>
        <v>-3.2344726905712525E-3</v>
      </c>
      <c r="O2848">
        <f t="shared" si="288"/>
        <v>-3.2979168035382053E-3</v>
      </c>
    </row>
    <row r="2849" spans="1:15">
      <c r="A2849" s="2">
        <v>43678</v>
      </c>
      <c r="B2849" s="1">
        <v>82.300003051757813</v>
      </c>
      <c r="C2849" s="1">
        <v>33.200000762939453</v>
      </c>
      <c r="D2849" s="1">
        <v>56.400001525878913</v>
      </c>
      <c r="E2849" s="1">
        <v>36.200000762939453</v>
      </c>
      <c r="F2849" s="1">
        <v>18.35000038146973</v>
      </c>
      <c r="G2849" s="1">
        <v>27.10000038146973</v>
      </c>
      <c r="I2849" s="2">
        <v>43678</v>
      </c>
      <c r="J2849">
        <f t="shared" si="283"/>
        <v>-6.0386471204288824E-3</v>
      </c>
      <c r="K2849">
        <f t="shared" si="284"/>
        <v>-5.9880465210307276E-3</v>
      </c>
      <c r="L2849">
        <f t="shared" si="285"/>
        <v>-7.9155138139012995E-3</v>
      </c>
      <c r="M2849">
        <f t="shared" si="286"/>
        <v>0</v>
      </c>
      <c r="N2849">
        <f t="shared" si="287"/>
        <v>-7.5716274408565935E-3</v>
      </c>
      <c r="O2849">
        <f t="shared" si="288"/>
        <v>-3.67648450973472E-3</v>
      </c>
    </row>
    <row r="2850" spans="1:15">
      <c r="A2850" s="2">
        <v>43679</v>
      </c>
      <c r="B2850" s="1">
        <v>80.949996948242188</v>
      </c>
      <c r="C2850" s="1">
        <v>32.700000762939453</v>
      </c>
      <c r="D2850" s="1">
        <v>55.5</v>
      </c>
      <c r="E2850" s="1">
        <v>35.310001373291023</v>
      </c>
      <c r="F2850" s="1">
        <v>18.10000038146973</v>
      </c>
      <c r="G2850" s="1">
        <v>26.85000038146973</v>
      </c>
      <c r="I2850" s="2">
        <v>43679</v>
      </c>
      <c r="J2850">
        <f t="shared" si="283"/>
        <v>-1.6403475740658442E-2</v>
      </c>
      <c r="K2850">
        <f t="shared" si="284"/>
        <v>-1.5060240617769526E-2</v>
      </c>
      <c r="L2850">
        <f t="shared" si="285"/>
        <v>-1.5957473431378388E-2</v>
      </c>
      <c r="M2850">
        <f t="shared" si="286"/>
        <v>-2.4585617980416918E-2</v>
      </c>
      <c r="N2850">
        <f t="shared" si="287"/>
        <v>-1.3623977918412251E-2</v>
      </c>
      <c r="O2850">
        <f t="shared" si="288"/>
        <v>-9.2250921210666643E-3</v>
      </c>
    </row>
    <row r="2851" spans="1:15">
      <c r="A2851" s="2">
        <v>43682</v>
      </c>
      <c r="B2851" s="1">
        <v>80.150001525878906</v>
      </c>
      <c r="C2851" s="1">
        <v>32.299999237060547</v>
      </c>
      <c r="D2851" s="1">
        <v>54.349998474121087</v>
      </c>
      <c r="E2851" s="1">
        <v>34.700000762939453</v>
      </c>
      <c r="F2851" s="1">
        <v>18.059999465942379</v>
      </c>
      <c r="G2851" s="1">
        <v>26.60000038146973</v>
      </c>
      <c r="I2851" s="2">
        <v>43682</v>
      </c>
      <c r="J2851">
        <f t="shared" si="283"/>
        <v>-9.8825874307911631E-3</v>
      </c>
      <c r="K2851">
        <f t="shared" si="284"/>
        <v>-1.2232462279702696E-2</v>
      </c>
      <c r="L2851">
        <f t="shared" si="285"/>
        <v>-2.0720748214034475E-2</v>
      </c>
      <c r="M2851">
        <f t="shared" si="286"/>
        <v>-1.7275575945261294E-2</v>
      </c>
      <c r="N2851">
        <f t="shared" si="287"/>
        <v>-2.2099952864256659E-3</v>
      </c>
      <c r="O2851">
        <f t="shared" si="288"/>
        <v>-9.3109868323329754E-3</v>
      </c>
    </row>
    <row r="2852" spans="1:15">
      <c r="A2852" s="2">
        <v>43683</v>
      </c>
      <c r="B2852" s="1">
        <v>80.099998474121094</v>
      </c>
      <c r="C2852" s="1">
        <v>31.95999908447266</v>
      </c>
      <c r="D2852" s="1">
        <v>54.799999237060547</v>
      </c>
      <c r="E2852" s="1">
        <v>34.700000762939453</v>
      </c>
      <c r="F2852" s="1">
        <v>17.969999313354489</v>
      </c>
      <c r="G2852" s="1">
        <v>26.520000457763668</v>
      </c>
      <c r="I2852" s="2">
        <v>43683</v>
      </c>
      <c r="J2852">
        <f t="shared" si="283"/>
        <v>-6.2386838185732871E-4</v>
      </c>
      <c r="K2852">
        <f t="shared" si="284"/>
        <v>-1.0526320762192957E-2</v>
      </c>
      <c r="L2852">
        <f t="shared" si="285"/>
        <v>8.2796830832245448E-3</v>
      </c>
      <c r="M2852">
        <f t="shared" si="286"/>
        <v>0</v>
      </c>
      <c r="N2852">
        <f t="shared" si="287"/>
        <v>-4.9833973006263525E-3</v>
      </c>
      <c r="O2852">
        <f t="shared" si="288"/>
        <v>-3.0075158856686284E-3</v>
      </c>
    </row>
    <row r="2853" spans="1:15">
      <c r="A2853" s="2">
        <v>43684</v>
      </c>
      <c r="B2853" s="1">
        <v>79.699996948242188</v>
      </c>
      <c r="C2853" s="1">
        <v>32.220001220703118</v>
      </c>
      <c r="D2853" s="1">
        <v>54.700000762939453</v>
      </c>
      <c r="E2853" s="1">
        <v>34.950000762939453</v>
      </c>
      <c r="F2853" s="1">
        <v>17.89999961853027</v>
      </c>
      <c r="G2853" s="1">
        <v>26.430000305175781</v>
      </c>
      <c r="I2853" s="2">
        <v>43684</v>
      </c>
      <c r="J2853">
        <f t="shared" si="283"/>
        <v>-4.9937769475506258E-3</v>
      </c>
      <c r="K2853">
        <f t="shared" si="284"/>
        <v>8.1352360349965305E-3</v>
      </c>
      <c r="L2853">
        <f t="shared" si="285"/>
        <v>-1.8247896991477701E-3</v>
      </c>
      <c r="M2853">
        <f t="shared" si="286"/>
        <v>7.204610792602829E-3</v>
      </c>
      <c r="N2853">
        <f t="shared" si="287"/>
        <v>-3.8953643572038508E-3</v>
      </c>
      <c r="O2853">
        <f t="shared" si="288"/>
        <v>-3.3936708534837048E-3</v>
      </c>
    </row>
    <row r="2854" spans="1:15">
      <c r="A2854" s="2">
        <v>43685</v>
      </c>
      <c r="B2854" s="1">
        <v>80.650001525878906</v>
      </c>
      <c r="C2854" s="1">
        <v>32.459999084472663</v>
      </c>
      <c r="D2854" s="1">
        <v>55.599998474121087</v>
      </c>
      <c r="E2854" s="1">
        <v>35.119998931884773</v>
      </c>
      <c r="F2854" s="1">
        <v>18</v>
      </c>
      <c r="G2854" s="1">
        <v>26.559999465942379</v>
      </c>
      <c r="I2854" s="2">
        <v>43685</v>
      </c>
      <c r="J2854">
        <f t="shared" si="283"/>
        <v>1.1919756763022956E-2</v>
      </c>
      <c r="K2854">
        <f t="shared" si="284"/>
        <v>7.4487229881088166E-3</v>
      </c>
      <c r="L2854">
        <f t="shared" si="285"/>
        <v>1.6453340011494174E-2</v>
      </c>
      <c r="M2854">
        <f t="shared" si="286"/>
        <v>4.8640390624993509E-3</v>
      </c>
      <c r="N2854">
        <f t="shared" si="287"/>
        <v>5.5866136089862623E-3</v>
      </c>
      <c r="O2854">
        <f t="shared" si="288"/>
        <v>4.9186212359271257E-3</v>
      </c>
    </row>
    <row r="2855" spans="1:15">
      <c r="A2855" s="2">
        <v>43689</v>
      </c>
      <c r="B2855" s="1">
        <v>80.599998474121094</v>
      </c>
      <c r="C2855" s="1">
        <v>32.639999389648438</v>
      </c>
      <c r="D2855" s="1">
        <v>55.450000762939453</v>
      </c>
      <c r="E2855" s="1">
        <v>35.459999084472663</v>
      </c>
      <c r="F2855" s="1">
        <v>18.139999389648441</v>
      </c>
      <c r="G2855" s="1">
        <v>26.89999961853027</v>
      </c>
      <c r="I2855" s="2">
        <v>43689</v>
      </c>
      <c r="J2855">
        <f t="shared" si="283"/>
        <v>-6.2000063002810434E-4</v>
      </c>
      <c r="K2855">
        <f t="shared" si="284"/>
        <v>5.5452960644684001E-3</v>
      </c>
      <c r="L2855">
        <f t="shared" si="285"/>
        <v>-2.6978006348588241E-3</v>
      </c>
      <c r="M2855">
        <f t="shared" si="286"/>
        <v>9.6810980332693291E-3</v>
      </c>
      <c r="N2855">
        <f t="shared" si="287"/>
        <v>7.7777438693578359E-3</v>
      </c>
      <c r="O2855">
        <f t="shared" si="288"/>
        <v>1.2801210821704625E-2</v>
      </c>
    </row>
    <row r="2856" spans="1:15">
      <c r="A2856" s="2">
        <v>43690</v>
      </c>
      <c r="B2856" s="1">
        <v>79.699996948242188</v>
      </c>
      <c r="C2856" s="1">
        <v>32.560001373291023</v>
      </c>
      <c r="D2856" s="1">
        <v>54.799999237060547</v>
      </c>
      <c r="E2856" s="1">
        <v>35.099998474121087</v>
      </c>
      <c r="F2856" s="1">
        <v>17.95000076293945</v>
      </c>
      <c r="G2856" s="1">
        <v>26.760000228881839</v>
      </c>
      <c r="I2856" s="2">
        <v>43690</v>
      </c>
      <c r="J2856">
        <f t="shared" si="283"/>
        <v>-1.1166272244631334E-2</v>
      </c>
      <c r="K2856">
        <f t="shared" si="284"/>
        <v>-2.450919664624308E-3</v>
      </c>
      <c r="L2856">
        <f t="shared" si="285"/>
        <v>-1.1722299674220043E-2</v>
      </c>
      <c r="M2856">
        <f t="shared" si="286"/>
        <v>-1.0152301738473956E-2</v>
      </c>
      <c r="N2856">
        <f t="shared" si="287"/>
        <v>-1.0474015055227283E-2</v>
      </c>
      <c r="O2856">
        <f t="shared" si="288"/>
        <v>-5.2044383506976242E-3</v>
      </c>
    </row>
    <row r="2857" spans="1:15">
      <c r="A2857" s="2">
        <v>43691</v>
      </c>
      <c r="B2857" s="1">
        <v>80.300003051757813</v>
      </c>
      <c r="C2857" s="1">
        <v>32.729999542236328</v>
      </c>
      <c r="D2857" s="1">
        <v>55.150001525878913</v>
      </c>
      <c r="E2857" s="1">
        <v>35.25</v>
      </c>
      <c r="F2857" s="1">
        <v>18</v>
      </c>
      <c r="G2857" s="1">
        <v>26.930000305175781</v>
      </c>
      <c r="I2857" s="2">
        <v>43691</v>
      </c>
      <c r="J2857">
        <f t="shared" si="283"/>
        <v>7.5283077351342154E-3</v>
      </c>
      <c r="K2857">
        <f t="shared" si="284"/>
        <v>5.2210737645961812E-3</v>
      </c>
      <c r="L2857">
        <f t="shared" si="285"/>
        <v>6.3869031695472063E-3</v>
      </c>
      <c r="M2857">
        <f t="shared" si="286"/>
        <v>4.2735479316190891E-3</v>
      </c>
      <c r="N2857">
        <f t="shared" si="287"/>
        <v>2.7854726983511653E-3</v>
      </c>
      <c r="O2857">
        <f t="shared" si="288"/>
        <v>6.3527681180832775E-3</v>
      </c>
    </row>
    <row r="2858" spans="1:15">
      <c r="A2858" s="2">
        <v>43692</v>
      </c>
      <c r="B2858" s="1">
        <v>79.400001525878906</v>
      </c>
      <c r="C2858" s="1">
        <v>32.909999847412109</v>
      </c>
      <c r="D2858" s="1">
        <v>54.5</v>
      </c>
      <c r="E2858" s="1">
        <v>34.770000457763672</v>
      </c>
      <c r="F2858" s="1">
        <v>17.860000610351559</v>
      </c>
      <c r="G2858" s="1">
        <v>26.819999694824219</v>
      </c>
      <c r="I2858" s="2">
        <v>43692</v>
      </c>
      <c r="J2858">
        <f t="shared" si="283"/>
        <v>-1.1207988688354162E-2</v>
      </c>
      <c r="K2858">
        <f t="shared" si="284"/>
        <v>5.499551105813503E-3</v>
      </c>
      <c r="L2858">
        <f t="shared" si="285"/>
        <v>-1.1786065419670075E-2</v>
      </c>
      <c r="M2858">
        <f t="shared" si="286"/>
        <v>-1.3617008290392286E-2</v>
      </c>
      <c r="N2858">
        <f t="shared" si="287"/>
        <v>-7.7777438693578359E-3</v>
      </c>
      <c r="O2858">
        <f t="shared" si="288"/>
        <v>-4.0846865616418525E-3</v>
      </c>
    </row>
    <row r="2859" spans="1:15">
      <c r="A2859" s="2">
        <v>43693</v>
      </c>
      <c r="B2859" s="1">
        <v>80.349998474121094</v>
      </c>
      <c r="C2859" s="1">
        <v>33.080001831054688</v>
      </c>
      <c r="D2859" s="1">
        <v>55.400001525878913</v>
      </c>
      <c r="E2859" s="1">
        <v>35.119998931884773</v>
      </c>
      <c r="F2859" s="1">
        <v>18.069999694824219</v>
      </c>
      <c r="G2859" s="1">
        <v>26.95000076293945</v>
      </c>
      <c r="I2859" s="2">
        <v>43693</v>
      </c>
      <c r="J2859">
        <f t="shared" si="283"/>
        <v>1.1964696851202883E-2</v>
      </c>
      <c r="K2859">
        <f t="shared" si="284"/>
        <v>5.165663458851286E-3</v>
      </c>
      <c r="L2859">
        <f t="shared" si="285"/>
        <v>1.6513789465668133E-2</v>
      </c>
      <c r="M2859">
        <f t="shared" si="286"/>
        <v>1.006610496155317E-2</v>
      </c>
      <c r="N2859">
        <f t="shared" si="287"/>
        <v>1.1758067037855837E-2</v>
      </c>
      <c r="O2859">
        <f t="shared" si="288"/>
        <v>4.8471688886826758E-3</v>
      </c>
    </row>
    <row r="2860" spans="1:15">
      <c r="A2860" s="2">
        <v>43696</v>
      </c>
      <c r="B2860" s="1">
        <v>80.800003051757813</v>
      </c>
      <c r="C2860" s="1">
        <v>33.099998474121087</v>
      </c>
      <c r="D2860" s="1">
        <v>55.799999237060547</v>
      </c>
      <c r="E2860" s="1">
        <v>35.540000915527337</v>
      </c>
      <c r="F2860" s="1">
        <v>18.14999961853027</v>
      </c>
      <c r="G2860" s="1">
        <v>27.030000686645511</v>
      </c>
      <c r="I2860" s="2">
        <v>43696</v>
      </c>
      <c r="J2860">
        <f t="shared" si="283"/>
        <v>5.6005548995953624E-3</v>
      </c>
      <c r="K2860">
        <f t="shared" si="284"/>
        <v>6.0449340869222047E-4</v>
      </c>
      <c r="L2860">
        <f t="shared" si="285"/>
        <v>7.220175093222393E-3</v>
      </c>
      <c r="M2860">
        <f t="shared" si="286"/>
        <v>1.1959054567659801E-2</v>
      </c>
      <c r="N2860">
        <f t="shared" si="287"/>
        <v>4.4272233014461797E-3</v>
      </c>
      <c r="O2860">
        <f t="shared" si="288"/>
        <v>2.9684571963379848E-3</v>
      </c>
    </row>
    <row r="2861" spans="1:15">
      <c r="A2861" s="2">
        <v>43697</v>
      </c>
      <c r="B2861" s="1">
        <v>81</v>
      </c>
      <c r="C2861" s="1">
        <v>33.360000610351563</v>
      </c>
      <c r="D2861" s="1">
        <v>56.25</v>
      </c>
      <c r="E2861" s="1">
        <v>35.709999084472663</v>
      </c>
      <c r="F2861" s="1">
        <v>18.190000534057621</v>
      </c>
      <c r="G2861" s="1">
        <v>27.069999694824219</v>
      </c>
      <c r="I2861" s="2">
        <v>43697</v>
      </c>
      <c r="J2861">
        <f t="shared" si="283"/>
        <v>2.4752096619857313E-3</v>
      </c>
      <c r="K2861">
        <f t="shared" si="284"/>
        <v>7.8550497950553074E-3</v>
      </c>
      <c r="L2861">
        <f t="shared" si="285"/>
        <v>8.0645299120466162E-3</v>
      </c>
      <c r="M2861">
        <f t="shared" si="286"/>
        <v>4.78329106826373E-3</v>
      </c>
      <c r="N2861">
        <f t="shared" si="287"/>
        <v>2.203907237910455E-3</v>
      </c>
      <c r="O2861">
        <f t="shared" si="288"/>
        <v>1.4798004869629679E-3</v>
      </c>
    </row>
    <row r="2862" spans="1:15">
      <c r="A2862" s="2">
        <v>43698</v>
      </c>
      <c r="B2862" s="1">
        <v>81.099998474121094</v>
      </c>
      <c r="C2862" s="1">
        <v>33.279998779296882</v>
      </c>
      <c r="D2862" s="1">
        <v>56.5</v>
      </c>
      <c r="E2862" s="1">
        <v>36.009998321533203</v>
      </c>
      <c r="F2862" s="1">
        <v>18.14999961853027</v>
      </c>
      <c r="G2862" s="1">
        <v>27.04999923706055</v>
      </c>
      <c r="I2862" s="2">
        <v>43698</v>
      </c>
      <c r="J2862">
        <f t="shared" si="283"/>
        <v>1.2345490632233796E-3</v>
      </c>
      <c r="K2862">
        <f t="shared" si="284"/>
        <v>-2.3981363786263221E-3</v>
      </c>
      <c r="L2862">
        <f t="shared" si="285"/>
        <v>4.4444444444444444E-3</v>
      </c>
      <c r="M2862">
        <f t="shared" si="286"/>
        <v>8.4009869714890221E-3</v>
      </c>
      <c r="N2862">
        <f t="shared" si="287"/>
        <v>-2.1990607120904739E-3</v>
      </c>
      <c r="O2862">
        <f t="shared" si="288"/>
        <v>-7.3884218652179765E-4</v>
      </c>
    </row>
    <row r="2863" spans="1:15">
      <c r="A2863" s="2">
        <v>43699</v>
      </c>
      <c r="B2863" s="1">
        <v>80.900001525878906</v>
      </c>
      <c r="C2863" s="1">
        <v>33.200000762939453</v>
      </c>
      <c r="D2863" s="1">
        <v>56.400001525878913</v>
      </c>
      <c r="E2863" s="1">
        <v>36.060001373291023</v>
      </c>
      <c r="F2863" s="1">
        <v>18.159999847412109</v>
      </c>
      <c r="G2863" s="1">
        <v>27.020000457763668</v>
      </c>
      <c r="I2863" s="2">
        <v>43699</v>
      </c>
      <c r="J2863">
        <f t="shared" si="283"/>
        <v>-2.4660536622082216E-3</v>
      </c>
      <c r="K2863">
        <f t="shared" si="284"/>
        <v>-2.4037866373719597E-3</v>
      </c>
      <c r="L2863">
        <f t="shared" si="285"/>
        <v>-1.7698844977183477E-3</v>
      </c>
      <c r="M2863">
        <f t="shared" si="286"/>
        <v>1.3885880057905712E-3</v>
      </c>
      <c r="N2863">
        <f t="shared" si="287"/>
        <v>5.5097680947771154E-4</v>
      </c>
      <c r="O2863">
        <f t="shared" si="288"/>
        <v>-1.1090122049164978E-3</v>
      </c>
    </row>
    <row r="2864" spans="1:15">
      <c r="A2864" s="2">
        <v>43700</v>
      </c>
      <c r="B2864" s="1">
        <v>81</v>
      </c>
      <c r="C2864" s="1">
        <v>33.090000152587891</v>
      </c>
      <c r="D2864" s="1">
        <v>56.25</v>
      </c>
      <c r="E2864" s="1">
        <v>35.959999084472663</v>
      </c>
      <c r="F2864" s="1">
        <v>18.139999389648441</v>
      </c>
      <c r="G2864" s="1">
        <v>27.020000457763668</v>
      </c>
      <c r="I2864" s="2">
        <v>43700</v>
      </c>
      <c r="J2864">
        <f t="shared" si="283"/>
        <v>1.2360750585289604E-3</v>
      </c>
      <c r="K2864">
        <f t="shared" si="284"/>
        <v>-3.313271319992081E-3</v>
      </c>
      <c r="L2864">
        <f t="shared" si="285"/>
        <v>-2.6596014507213402E-3</v>
      </c>
      <c r="M2864">
        <f t="shared" si="286"/>
        <v>-2.7732192182452113E-3</v>
      </c>
      <c r="N2864">
        <f t="shared" si="287"/>
        <v>-1.101346802407517E-3</v>
      </c>
      <c r="O2864">
        <f t="shared" si="288"/>
        <v>0</v>
      </c>
    </row>
    <row r="2865" spans="1:15">
      <c r="A2865" s="2">
        <v>43703</v>
      </c>
      <c r="B2865" s="1">
        <v>79.650001525878906</v>
      </c>
      <c r="C2865" s="1">
        <v>32.680000305175781</v>
      </c>
      <c r="D2865" s="1">
        <v>55.299999237060547</v>
      </c>
      <c r="E2865" s="1">
        <v>35.319999694824219</v>
      </c>
      <c r="F2865" s="1">
        <v>18.030000686645511</v>
      </c>
      <c r="G2865" s="1">
        <v>26.879999160766602</v>
      </c>
      <c r="I2865" s="2">
        <v>43703</v>
      </c>
      <c r="J2865">
        <f t="shared" si="283"/>
        <v>-1.6666647828655477E-2</v>
      </c>
      <c r="K2865">
        <f t="shared" si="284"/>
        <v>-1.2390445618660545E-2</v>
      </c>
      <c r="L2865">
        <f t="shared" si="285"/>
        <v>-1.6888902452256944E-2</v>
      </c>
      <c r="M2865">
        <f t="shared" si="286"/>
        <v>-1.779753631653436E-2</v>
      </c>
      <c r="N2865">
        <f t="shared" si="287"/>
        <v>-6.0638757830223664E-3</v>
      </c>
      <c r="O2865">
        <f t="shared" si="288"/>
        <v>-5.1813950638494579E-3</v>
      </c>
    </row>
    <row r="2866" spans="1:15">
      <c r="A2866" s="2">
        <v>43704</v>
      </c>
      <c r="B2866" s="1">
        <v>79.849998474121094</v>
      </c>
      <c r="C2866" s="1">
        <v>32.970001220703118</v>
      </c>
      <c r="D2866" s="1">
        <v>55.400001525878913</v>
      </c>
      <c r="E2866" s="1">
        <v>35.450000762939453</v>
      </c>
      <c r="F2866" s="1">
        <v>18.110000610351559</v>
      </c>
      <c r="G2866" s="1">
        <v>26.95999908447266</v>
      </c>
      <c r="I2866" s="2">
        <v>43704</v>
      </c>
      <c r="J2866">
        <f t="shared" si="283"/>
        <v>2.510947199131025E-3</v>
      </c>
      <c r="K2866">
        <f t="shared" si="284"/>
        <v>8.873956940612604E-3</v>
      </c>
      <c r="L2866">
        <f t="shared" si="285"/>
        <v>1.8083596780838233E-3</v>
      </c>
      <c r="M2866">
        <f t="shared" si="286"/>
        <v>3.6806644744757653E-3</v>
      </c>
      <c r="N2866">
        <f t="shared" si="287"/>
        <v>4.4370449616955394E-3</v>
      </c>
      <c r="O2866">
        <f t="shared" si="288"/>
        <v>2.9761877307951778E-3</v>
      </c>
    </row>
    <row r="2867" spans="1:15">
      <c r="A2867" s="2">
        <v>43705</v>
      </c>
      <c r="B2867" s="1">
        <v>80.400001525878906</v>
      </c>
      <c r="C2867" s="1">
        <v>33</v>
      </c>
      <c r="D2867" s="1">
        <v>56.049999237060547</v>
      </c>
      <c r="E2867" s="1">
        <v>35.770000457763672</v>
      </c>
      <c r="F2867" s="1">
        <v>18.04999923706055</v>
      </c>
      <c r="G2867" s="1">
        <v>26.969999313354489</v>
      </c>
      <c r="I2867" s="2">
        <v>43705</v>
      </c>
      <c r="J2867">
        <f t="shared" si="283"/>
        <v>6.8879531905822787E-3</v>
      </c>
      <c r="K2867">
        <f t="shared" si="284"/>
        <v>9.0988104901994151E-4</v>
      </c>
      <c r="L2867">
        <f t="shared" si="285"/>
        <v>1.173281034799252E-2</v>
      </c>
      <c r="M2867">
        <f t="shared" si="286"/>
        <v>9.0267895045789814E-3</v>
      </c>
      <c r="N2867">
        <f t="shared" si="287"/>
        <v>-3.3131624113094797E-3</v>
      </c>
      <c r="O2867">
        <f t="shared" si="288"/>
        <v>3.7092838358397288E-4</v>
      </c>
    </row>
    <row r="2868" spans="1:15">
      <c r="A2868" s="2">
        <v>43706</v>
      </c>
      <c r="B2868" s="1">
        <v>80.550003051757813</v>
      </c>
      <c r="C2868" s="1">
        <v>33.009998321533203</v>
      </c>
      <c r="D2868" s="1">
        <v>56.299999237060547</v>
      </c>
      <c r="E2868" s="1">
        <v>35.830001831054688</v>
      </c>
      <c r="F2868" s="1">
        <v>18.010000228881839</v>
      </c>
      <c r="G2868" s="1">
        <v>27</v>
      </c>
      <c r="I2868" s="2">
        <v>43706</v>
      </c>
      <c r="J2868">
        <f t="shared" si="283"/>
        <v>1.8656905849762232E-3</v>
      </c>
      <c r="K2868">
        <f t="shared" si="284"/>
        <v>3.0297944040009469E-4</v>
      </c>
      <c r="L2868">
        <f t="shared" si="285"/>
        <v>4.4603033613370459E-3</v>
      </c>
      <c r="M2868">
        <f t="shared" si="286"/>
        <v>1.6774216528698052E-3</v>
      </c>
      <c r="N2868">
        <f t="shared" si="287"/>
        <v>-2.2160116271132202E-3</v>
      </c>
      <c r="O2868">
        <f t="shared" si="288"/>
        <v>1.1123725402045598E-3</v>
      </c>
    </row>
    <row r="2869" spans="1:15">
      <c r="A2869" s="2">
        <v>43707</v>
      </c>
      <c r="B2869" s="1">
        <v>81.849998474121094</v>
      </c>
      <c r="C2869" s="1">
        <v>33.240001678466797</v>
      </c>
      <c r="D2869" s="1">
        <v>57.200000762939453</v>
      </c>
      <c r="E2869" s="1">
        <v>36.169998168945313</v>
      </c>
      <c r="F2869" s="1">
        <v>18.229999542236332</v>
      </c>
      <c r="G2869" s="1">
        <v>27.25</v>
      </c>
      <c r="I2869" s="2">
        <v>43707</v>
      </c>
      <c r="J2869">
        <f t="shared" si="283"/>
        <v>1.6138986630800777E-2</v>
      </c>
      <c r="K2869">
        <f t="shared" si="284"/>
        <v>6.9676876288587118E-3</v>
      </c>
      <c r="L2869">
        <f t="shared" si="285"/>
        <v>1.5985817727799598E-2</v>
      </c>
      <c r="M2869">
        <f t="shared" si="286"/>
        <v>9.4891521215592668E-3</v>
      </c>
      <c r="N2869">
        <f t="shared" si="287"/>
        <v>1.2215397587929456E-2</v>
      </c>
      <c r="O2869">
        <f t="shared" si="288"/>
        <v>9.2592592592592587E-3</v>
      </c>
    </row>
    <row r="2870" spans="1:15">
      <c r="A2870" s="2">
        <v>43710</v>
      </c>
      <c r="B2870" s="1">
        <v>81.900001525878906</v>
      </c>
      <c r="C2870" s="1">
        <v>33.590000152587891</v>
      </c>
      <c r="D2870" s="1">
        <v>57.200000762939453</v>
      </c>
      <c r="E2870" s="1">
        <v>36.299999237060547</v>
      </c>
      <c r="F2870" s="1">
        <v>18.219999313354489</v>
      </c>
      <c r="G2870" s="1">
        <v>27.440000534057621</v>
      </c>
      <c r="I2870" s="2">
        <v>43710</v>
      </c>
      <c r="J2870">
        <f t="shared" si="283"/>
        <v>6.1091084532667649E-4</v>
      </c>
      <c r="K2870">
        <f t="shared" si="284"/>
        <v>1.0529436114554298E-2</v>
      </c>
      <c r="L2870">
        <f t="shared" si="285"/>
        <v>0</v>
      </c>
      <c r="M2870">
        <f t="shared" si="286"/>
        <v>3.5941685014197803E-3</v>
      </c>
      <c r="N2870">
        <f t="shared" si="287"/>
        <v>-5.4855892117133224E-4</v>
      </c>
      <c r="O2870">
        <f t="shared" si="288"/>
        <v>6.972496662664981E-3</v>
      </c>
    </row>
    <row r="2871" spans="1:15">
      <c r="A2871" s="2">
        <v>43711</v>
      </c>
      <c r="B2871" s="1">
        <v>81.199996948242188</v>
      </c>
      <c r="C2871" s="1">
        <v>33.5</v>
      </c>
      <c r="D2871" s="1">
        <v>56.700000762939453</v>
      </c>
      <c r="E2871" s="1">
        <v>36.220001220703118</v>
      </c>
      <c r="F2871" s="1">
        <v>18.20999908447266</v>
      </c>
      <c r="G2871" s="1">
        <v>27.39999961853027</v>
      </c>
      <c r="I2871" s="2">
        <v>43711</v>
      </c>
      <c r="J2871">
        <f t="shared" si="283"/>
        <v>-8.5470642807684207E-3</v>
      </c>
      <c r="K2871">
        <f t="shared" si="284"/>
        <v>-2.679373390266469E-3</v>
      </c>
      <c r="L2871">
        <f t="shared" si="285"/>
        <v>-8.7412586246669397E-3</v>
      </c>
      <c r="M2871">
        <f t="shared" si="286"/>
        <v>-2.203802149829107E-3</v>
      </c>
      <c r="N2871">
        <f t="shared" si="287"/>
        <v>-5.4886000322179412E-4</v>
      </c>
      <c r="O2871">
        <f t="shared" si="288"/>
        <v>-1.4577592838492493E-3</v>
      </c>
    </row>
    <row r="2872" spans="1:15">
      <c r="A2872" s="2">
        <v>43712</v>
      </c>
      <c r="B2872" s="1">
        <v>82.150001525878906</v>
      </c>
      <c r="C2872" s="1">
        <v>33.729999542236328</v>
      </c>
      <c r="D2872" s="1">
        <v>57.099998474121087</v>
      </c>
      <c r="E2872" s="1">
        <v>36.380001068115227</v>
      </c>
      <c r="F2872" s="1">
        <v>18.159999847412109</v>
      </c>
      <c r="G2872" s="1">
        <v>27.54000091552734</v>
      </c>
      <c r="I2872" s="2">
        <v>43712</v>
      </c>
      <c r="J2872">
        <f t="shared" si="283"/>
        <v>1.1699564203706344E-2</v>
      </c>
      <c r="K2872">
        <f t="shared" si="284"/>
        <v>6.8656579772038246E-3</v>
      </c>
      <c r="L2872">
        <f t="shared" si="285"/>
        <v>7.0546332592482447E-3</v>
      </c>
      <c r="M2872">
        <f t="shared" si="286"/>
        <v>4.4174445615604921E-3</v>
      </c>
      <c r="N2872">
        <f t="shared" si="287"/>
        <v>-2.7457023379635357E-3</v>
      </c>
      <c r="O2872">
        <f t="shared" si="288"/>
        <v>5.1095364578906495E-3</v>
      </c>
    </row>
    <row r="2873" spans="1:15">
      <c r="A2873" s="2">
        <v>43713</v>
      </c>
      <c r="B2873" s="1">
        <v>83</v>
      </c>
      <c r="C2873" s="1">
        <v>33.900001525878913</v>
      </c>
      <c r="D2873" s="1">
        <v>58.200000762939453</v>
      </c>
      <c r="E2873" s="1">
        <v>36.979999542236328</v>
      </c>
      <c r="F2873" s="1">
        <v>18.29000091552734</v>
      </c>
      <c r="G2873" s="1">
        <v>27.70999908447266</v>
      </c>
      <c r="I2873" s="2">
        <v>43713</v>
      </c>
      <c r="J2873">
        <f t="shared" si="283"/>
        <v>1.0346907587741518E-2</v>
      </c>
      <c r="K2873">
        <f t="shared" si="284"/>
        <v>5.0400825956048601E-3</v>
      </c>
      <c r="L2873">
        <f t="shared" si="285"/>
        <v>1.926448893544035E-2</v>
      </c>
      <c r="M2873">
        <f t="shared" si="286"/>
        <v>1.6492535912731504E-2</v>
      </c>
      <c r="N2873">
        <f t="shared" si="287"/>
        <v>7.1586491854379953E-3</v>
      </c>
      <c r="O2873">
        <f t="shared" si="288"/>
        <v>6.1727728138699107E-3</v>
      </c>
    </row>
    <row r="2874" spans="1:15">
      <c r="A2874" s="2">
        <v>43714</v>
      </c>
      <c r="B2874" s="1">
        <v>83.5</v>
      </c>
      <c r="C2874" s="1">
        <v>33.959999084472663</v>
      </c>
      <c r="D2874" s="1">
        <v>58.549999237060547</v>
      </c>
      <c r="E2874" s="1">
        <v>37</v>
      </c>
      <c r="F2874" s="1">
        <v>18.479999542236332</v>
      </c>
      <c r="G2874" s="1">
        <v>27.829999923706051</v>
      </c>
      <c r="I2874" s="2">
        <v>43714</v>
      </c>
      <c r="J2874">
        <f t="shared" si="283"/>
        <v>6.024096385542169E-3</v>
      </c>
      <c r="K2874">
        <f t="shared" si="284"/>
        <v>1.7698394068787426E-3</v>
      </c>
      <c r="L2874">
        <f t="shared" si="285"/>
        <v>6.0137194077833321E-3</v>
      </c>
      <c r="M2874">
        <f t="shared" si="286"/>
        <v>5.4084526801652757E-4</v>
      </c>
      <c r="N2874">
        <f t="shared" si="287"/>
        <v>1.0388114663662575E-2</v>
      </c>
      <c r="O2874">
        <f t="shared" si="288"/>
        <v>4.3305970118430641E-3</v>
      </c>
    </row>
    <row r="2875" spans="1:15">
      <c r="A2875" s="2">
        <v>43718</v>
      </c>
      <c r="B2875" s="1">
        <v>83.400001525878906</v>
      </c>
      <c r="C2875" s="1">
        <v>34.099998474121087</v>
      </c>
      <c r="D2875" s="1">
        <v>58</v>
      </c>
      <c r="E2875" s="1">
        <v>36.770000457763672</v>
      </c>
      <c r="F2875" s="1">
        <v>18.79999923706055</v>
      </c>
      <c r="G2875" s="1">
        <v>27.739999771118161</v>
      </c>
      <c r="I2875" s="2">
        <v>43718</v>
      </c>
      <c r="J2875">
        <f t="shared" si="283"/>
        <v>-1.1975865164202844E-3</v>
      </c>
      <c r="K2875">
        <f t="shared" si="284"/>
        <v>4.1224791938358563E-3</v>
      </c>
      <c r="L2875">
        <f t="shared" si="285"/>
        <v>-9.3936677067010515E-3</v>
      </c>
      <c r="M2875">
        <f t="shared" si="286"/>
        <v>-6.2162038442250848E-3</v>
      </c>
      <c r="N2875">
        <f t="shared" si="287"/>
        <v>1.7316001231106871E-2</v>
      </c>
      <c r="O2875">
        <f t="shared" si="288"/>
        <v>-3.2339257216895288E-3</v>
      </c>
    </row>
    <row r="2876" spans="1:15">
      <c r="A2876" s="2">
        <v>43719</v>
      </c>
      <c r="B2876" s="1">
        <v>83.449996948242188</v>
      </c>
      <c r="C2876" s="1">
        <v>34.009998321533203</v>
      </c>
      <c r="D2876" s="1">
        <v>58.049999237060547</v>
      </c>
      <c r="E2876" s="1">
        <v>36.709999084472663</v>
      </c>
      <c r="F2876" s="1">
        <v>18.829999923706051</v>
      </c>
      <c r="G2876" s="1">
        <v>27.809999465942379</v>
      </c>
      <c r="I2876" s="2">
        <v>43719</v>
      </c>
      <c r="J2876">
        <f t="shared" si="283"/>
        <v>5.9946548499483822E-4</v>
      </c>
      <c r="K2876">
        <f t="shared" si="284"/>
        <v>-2.6393007805025491E-3</v>
      </c>
      <c r="L2876">
        <f t="shared" si="285"/>
        <v>8.6205581138873921E-4</v>
      </c>
      <c r="M2876">
        <f t="shared" si="286"/>
        <v>-1.6318023536586533E-3</v>
      </c>
      <c r="N2876">
        <f t="shared" si="287"/>
        <v>1.5957812693077229E-3</v>
      </c>
      <c r="O2876">
        <f t="shared" si="288"/>
        <v>2.5234208868703664E-3</v>
      </c>
    </row>
    <row r="2877" spans="1:15">
      <c r="A2877" s="2">
        <v>43720</v>
      </c>
      <c r="B2877" s="1">
        <v>83.900001525878906</v>
      </c>
      <c r="C2877" s="1">
        <v>34.490001678466797</v>
      </c>
      <c r="D2877" s="1">
        <v>58.450000762939453</v>
      </c>
      <c r="E2877" s="1">
        <v>37.060001373291023</v>
      </c>
      <c r="F2877" s="1">
        <v>18.840000152587891</v>
      </c>
      <c r="G2877" s="1">
        <v>27.920000076293949</v>
      </c>
      <c r="I2877" s="2">
        <v>43720</v>
      </c>
      <c r="J2877">
        <f t="shared" si="283"/>
        <v>5.3925056212503287E-3</v>
      </c>
      <c r="K2877">
        <f t="shared" si="284"/>
        <v>1.4113595431425907E-2</v>
      </c>
      <c r="L2877">
        <f t="shared" si="285"/>
        <v>6.8906379179336048E-3</v>
      </c>
      <c r="M2877">
        <f t="shared" si="286"/>
        <v>9.5342494564757668E-3</v>
      </c>
      <c r="N2877">
        <f t="shared" si="287"/>
        <v>5.3107960288675783E-4</v>
      </c>
      <c r="O2877">
        <f t="shared" si="288"/>
        <v>3.9554337455591209E-3</v>
      </c>
    </row>
    <row r="2878" spans="1:15">
      <c r="A2878" s="2">
        <v>43724</v>
      </c>
      <c r="B2878" s="1">
        <v>84.400001525878906</v>
      </c>
      <c r="C2878" s="1">
        <v>34.430000305175781</v>
      </c>
      <c r="D2878" s="1">
        <v>58.849998474121087</v>
      </c>
      <c r="E2878" s="1">
        <v>37.200000762939453</v>
      </c>
      <c r="F2878" s="1">
        <v>18.85000038146973</v>
      </c>
      <c r="G2878" s="1">
        <v>27.940000534057621</v>
      </c>
      <c r="I2878" s="2">
        <v>43724</v>
      </c>
      <c r="J2878">
        <f t="shared" si="283"/>
        <v>5.9594754577659368E-3</v>
      </c>
      <c r="K2878">
        <f t="shared" si="284"/>
        <v>-1.7396744091339488E-3</v>
      </c>
      <c r="L2878">
        <f t="shared" si="285"/>
        <v>6.8434166973570729E-3</v>
      </c>
      <c r="M2878">
        <f t="shared" si="286"/>
        <v>3.7776412428664218E-3</v>
      </c>
      <c r="N2878">
        <f t="shared" si="287"/>
        <v>5.307977070512839E-4</v>
      </c>
      <c r="O2878">
        <f t="shared" si="288"/>
        <v>7.1634877181299416E-4</v>
      </c>
    </row>
    <row r="2879" spans="1:15">
      <c r="A2879" s="2">
        <v>43725</v>
      </c>
      <c r="B2879" s="1">
        <v>84.25</v>
      </c>
      <c r="C2879" s="1">
        <v>34.229999542236328</v>
      </c>
      <c r="D2879" s="1">
        <v>58.700000762939453</v>
      </c>
      <c r="E2879" s="1">
        <v>37.25</v>
      </c>
      <c r="F2879" s="1">
        <v>18.879999160766602</v>
      </c>
      <c r="G2879" s="1">
        <v>28</v>
      </c>
      <c r="I2879" s="2">
        <v>43725</v>
      </c>
      <c r="J2879">
        <f t="shared" si="283"/>
        <v>-1.777269231836595E-3</v>
      </c>
      <c r="K2879">
        <f t="shared" si="284"/>
        <v>-5.8089097056844199E-3</v>
      </c>
      <c r="L2879">
        <f t="shared" si="285"/>
        <v>-2.5488141898184426E-3</v>
      </c>
      <c r="M2879">
        <f t="shared" si="286"/>
        <v>1.3440654848146851E-3</v>
      </c>
      <c r="N2879">
        <f t="shared" si="287"/>
        <v>1.5914471453465535E-3</v>
      </c>
      <c r="O2879">
        <f t="shared" si="288"/>
        <v>2.147439684879124E-3</v>
      </c>
    </row>
    <row r="2880" spans="1:15">
      <c r="A2880" s="2">
        <v>43726</v>
      </c>
      <c r="B2880" s="1">
        <v>84.949996948242188</v>
      </c>
      <c r="C2880" s="1">
        <v>34.389999389648438</v>
      </c>
      <c r="D2880" s="1">
        <v>59.400001525878913</v>
      </c>
      <c r="E2880" s="1">
        <v>37.459999084472663</v>
      </c>
      <c r="F2880" s="1">
        <v>18.989999771118161</v>
      </c>
      <c r="G2880" s="1">
        <v>28.04999923706055</v>
      </c>
      <c r="I2880" s="2">
        <v>43726</v>
      </c>
      <c r="J2880">
        <f t="shared" si="283"/>
        <v>8.308569118601632E-3</v>
      </c>
      <c r="K2880">
        <f t="shared" si="284"/>
        <v>4.6742579477597095E-3</v>
      </c>
      <c r="L2880">
        <f t="shared" si="285"/>
        <v>1.1925055431709795E-2</v>
      </c>
      <c r="M2880">
        <f t="shared" si="286"/>
        <v>5.6375593147023721E-3</v>
      </c>
      <c r="N2880">
        <f t="shared" si="287"/>
        <v>5.8263037733679909E-3</v>
      </c>
      <c r="O2880">
        <f t="shared" si="288"/>
        <v>1.7856870378768011E-3</v>
      </c>
    </row>
    <row r="2881" spans="1:15">
      <c r="A2881" s="2">
        <v>43727</v>
      </c>
      <c r="B2881" s="1">
        <v>84.449996948242188</v>
      </c>
      <c r="C2881" s="1">
        <v>34.349998474121087</v>
      </c>
      <c r="D2881" s="1">
        <v>59</v>
      </c>
      <c r="E2881" s="1">
        <v>37.409999847412109</v>
      </c>
      <c r="F2881" s="1">
        <v>18.989999771118161</v>
      </c>
      <c r="G2881" s="1">
        <v>27.969999313354489</v>
      </c>
      <c r="I2881" s="2">
        <v>43727</v>
      </c>
      <c r="J2881">
        <f t="shared" si="283"/>
        <v>-5.8858153968461818E-3</v>
      </c>
      <c r="K2881">
        <f t="shared" si="284"/>
        <v>-1.1631554590661416E-3</v>
      </c>
      <c r="L2881">
        <f t="shared" si="285"/>
        <v>-6.7340322492187802E-3</v>
      </c>
      <c r="M2881">
        <f t="shared" si="286"/>
        <v>-1.3347367400571798E-3</v>
      </c>
      <c r="N2881">
        <f t="shared" si="287"/>
        <v>0</v>
      </c>
      <c r="O2881">
        <f t="shared" si="288"/>
        <v>-2.8520472685205408E-3</v>
      </c>
    </row>
    <row r="2882" spans="1:15">
      <c r="A2882" s="2">
        <v>43728</v>
      </c>
      <c r="B2882" s="1">
        <v>84.699996948242188</v>
      </c>
      <c r="C2882" s="1">
        <v>34.459999084472663</v>
      </c>
      <c r="D2882" s="1">
        <v>59.200000762939453</v>
      </c>
      <c r="E2882" s="1">
        <v>37.400001525878913</v>
      </c>
      <c r="F2882" s="1">
        <v>18.969999313354489</v>
      </c>
      <c r="G2882" s="1">
        <v>27.979999542236332</v>
      </c>
      <c r="I2882" s="2">
        <v>43728</v>
      </c>
      <c r="J2882">
        <f t="shared" si="283"/>
        <v>2.9603316641114894E-3</v>
      </c>
      <c r="K2882">
        <f t="shared" si="284"/>
        <v>3.2023468773790475E-3</v>
      </c>
      <c r="L2882">
        <f t="shared" si="285"/>
        <v>3.3898434396517478E-3</v>
      </c>
      <c r="M2882">
        <f t="shared" si="286"/>
        <v>-2.6726334065696792E-4</v>
      </c>
      <c r="N2882">
        <f t="shared" si="287"/>
        <v>-1.0532100055151406E-3</v>
      </c>
      <c r="O2882">
        <f t="shared" si="288"/>
        <v>3.5753411252564306E-4</v>
      </c>
    </row>
    <row r="2883" spans="1:15">
      <c r="A2883" s="2">
        <v>43731</v>
      </c>
      <c r="B2883" s="1">
        <v>84.5</v>
      </c>
      <c r="C2883" s="1">
        <v>34.680000305175781</v>
      </c>
      <c r="D2883" s="1">
        <v>59</v>
      </c>
      <c r="E2883" s="1">
        <v>37.5</v>
      </c>
      <c r="F2883" s="1">
        <v>18.95000076293945</v>
      </c>
      <c r="G2883" s="1">
        <v>28.120000839233398</v>
      </c>
      <c r="I2883" s="2">
        <v>43731</v>
      </c>
      <c r="J2883">
        <f t="shared" si="283"/>
        <v>-2.3612391434252363E-3</v>
      </c>
      <c r="K2883">
        <f t="shared" si="284"/>
        <v>6.3842491743491738E-3</v>
      </c>
      <c r="L2883">
        <f t="shared" si="285"/>
        <v>-3.3783912223301548E-3</v>
      </c>
      <c r="M2883">
        <f t="shared" si="286"/>
        <v>2.6737558834561211E-3</v>
      </c>
      <c r="N2883">
        <f t="shared" si="287"/>
        <v>-1.0542198808072964E-3</v>
      </c>
      <c r="O2883">
        <f t="shared" si="288"/>
        <v>5.003620417710593E-3</v>
      </c>
    </row>
    <row r="2884" spans="1:15">
      <c r="A2884" s="2">
        <v>43732</v>
      </c>
      <c r="B2884" s="1">
        <v>84.650001525878906</v>
      </c>
      <c r="C2884" s="1">
        <v>34.700000762939453</v>
      </c>
      <c r="D2884" s="1">
        <v>59.299999237060547</v>
      </c>
      <c r="E2884" s="1">
        <v>37.560001373291023</v>
      </c>
      <c r="F2884" s="1">
        <v>18.89999961853027</v>
      </c>
      <c r="G2884" s="1">
        <v>28.329999923706051</v>
      </c>
      <c r="I2884" s="2">
        <v>43732</v>
      </c>
      <c r="J2884">
        <f t="shared" ref="J2884:J2947" si="289">(B2884-B2883)/B2883</f>
        <v>1.7751659867326183E-3</v>
      </c>
      <c r="K2884">
        <f t="shared" ref="K2884:K2947" si="290">(C2884-C2883)/C2883</f>
        <v>5.767144633123584E-4</v>
      </c>
      <c r="L2884">
        <f t="shared" ref="L2884:L2947" si="291">(D2884-D2883)/D2883</f>
        <v>5.0847328315346925E-3</v>
      </c>
      <c r="M2884">
        <f t="shared" ref="M2884:M2947" si="292">(E2884-E2883)/E2883</f>
        <v>1.6000366210939395E-3</v>
      </c>
      <c r="N2884">
        <f t="shared" ref="N2884:N2947" si="293">(F2884-F2883)/F2883</f>
        <v>-2.6385827121952954E-3</v>
      </c>
      <c r="O2884">
        <f t="shared" ref="O2884:O2947" si="294">(G2884-G2883)/G2883</f>
        <v>7.4679615293488611E-3</v>
      </c>
    </row>
    <row r="2885" spans="1:15">
      <c r="A2885" s="2">
        <v>43733</v>
      </c>
      <c r="B2885" s="1">
        <v>84.099998474121094</v>
      </c>
      <c r="C2885" s="1">
        <v>34.700000762939453</v>
      </c>
      <c r="D2885" s="1">
        <v>58.900001525878913</v>
      </c>
      <c r="E2885" s="1">
        <v>37.220001220703118</v>
      </c>
      <c r="F2885" s="1">
        <v>18.70000076293945</v>
      </c>
      <c r="G2885" s="1">
        <v>28.20000076293945</v>
      </c>
      <c r="I2885" s="2">
        <v>43733</v>
      </c>
      <c r="J2885">
        <f t="shared" si="289"/>
        <v>-6.4973779308163089E-3</v>
      </c>
      <c r="K2885">
        <f t="shared" si="290"/>
        <v>0</v>
      </c>
      <c r="L2885">
        <f t="shared" si="291"/>
        <v>-6.7453240527471734E-3</v>
      </c>
      <c r="M2885">
        <f t="shared" si="292"/>
        <v>-9.0521869051282695E-3</v>
      </c>
      <c r="N2885">
        <f t="shared" si="293"/>
        <v>-1.0581950244842011E-2</v>
      </c>
      <c r="O2885">
        <f t="shared" si="294"/>
        <v>-4.5887455388879308E-3</v>
      </c>
    </row>
    <row r="2886" spans="1:15">
      <c r="A2886" s="2">
        <v>43734</v>
      </c>
      <c r="B2886" s="1">
        <v>84.300003051757813</v>
      </c>
      <c r="C2886" s="1">
        <v>34.369998931884773</v>
      </c>
      <c r="D2886" s="1">
        <v>59.5</v>
      </c>
      <c r="E2886" s="1">
        <v>37.470001220703118</v>
      </c>
      <c r="F2886" s="1">
        <v>18.75</v>
      </c>
      <c r="G2886" s="1">
        <v>28.14999961853027</v>
      </c>
      <c r="I2886" s="2">
        <v>43734</v>
      </c>
      <c r="J2886">
        <f t="shared" si="289"/>
        <v>2.3781757582107847E-3</v>
      </c>
      <c r="K2886">
        <f t="shared" si="290"/>
        <v>-9.5101390143809833E-3</v>
      </c>
      <c r="L2886">
        <f t="shared" si="291"/>
        <v>1.0186731045456173E-2</v>
      </c>
      <c r="M2886">
        <f t="shared" si="292"/>
        <v>6.7168186942707809E-3</v>
      </c>
      <c r="N2886">
        <f t="shared" si="293"/>
        <v>2.6737558834565018E-3</v>
      </c>
      <c r="O2886">
        <f t="shared" si="294"/>
        <v>-1.7730901793056469E-3</v>
      </c>
    </row>
    <row r="2887" spans="1:15">
      <c r="A2887" s="2">
        <v>43735</v>
      </c>
      <c r="B2887" s="1">
        <v>84.599998474121094</v>
      </c>
      <c r="C2887" s="1">
        <v>34.060001373291023</v>
      </c>
      <c r="D2887" s="1">
        <v>59.900001525878913</v>
      </c>
      <c r="E2887" s="1">
        <v>37.470001220703118</v>
      </c>
      <c r="F2887" s="1">
        <v>18.70000076293945</v>
      </c>
      <c r="G2887" s="1">
        <v>27.879999160766602</v>
      </c>
      <c r="I2887" s="2">
        <v>43735</v>
      </c>
      <c r="J2887">
        <f t="shared" si="289"/>
        <v>3.5586644306417471E-3</v>
      </c>
      <c r="K2887">
        <f t="shared" si="290"/>
        <v>-9.0194229917815831E-3</v>
      </c>
      <c r="L2887">
        <f t="shared" si="291"/>
        <v>6.7227147206540064E-3</v>
      </c>
      <c r="M2887">
        <f t="shared" si="292"/>
        <v>0</v>
      </c>
      <c r="N2887">
        <f t="shared" si="293"/>
        <v>-2.6666259765626894E-3</v>
      </c>
      <c r="O2887">
        <f t="shared" si="294"/>
        <v>-9.5914906366796338E-3</v>
      </c>
    </row>
    <row r="2888" spans="1:15">
      <c r="A2888" s="2">
        <v>43739</v>
      </c>
      <c r="B2888" s="1">
        <v>85.949996948242188</v>
      </c>
      <c r="C2888" s="1">
        <v>34.200000762939453</v>
      </c>
      <c r="D2888" s="1">
        <v>60.849998474121087</v>
      </c>
      <c r="E2888" s="1">
        <v>38.130001068115227</v>
      </c>
      <c r="F2888" s="1">
        <v>18.729999542236332</v>
      </c>
      <c r="G2888" s="1">
        <v>28.180000305175781</v>
      </c>
      <c r="I2888" s="2">
        <v>43739</v>
      </c>
      <c r="J2888">
        <f t="shared" si="289"/>
        <v>1.595742905993142E-2</v>
      </c>
      <c r="K2888">
        <f t="shared" si="290"/>
        <v>4.1103753377477641E-3</v>
      </c>
      <c r="L2888">
        <f t="shared" si="291"/>
        <v>1.5859714925578777E-2</v>
      </c>
      <c r="M2888">
        <f t="shared" si="292"/>
        <v>1.7614086626915902E-2</v>
      </c>
      <c r="N2888">
        <f t="shared" si="293"/>
        <v>1.6042127311745951E-3</v>
      </c>
      <c r="O2888">
        <f t="shared" si="294"/>
        <v>1.0760443093246159E-2</v>
      </c>
    </row>
    <row r="2889" spans="1:15">
      <c r="A2889" s="2">
        <v>43740</v>
      </c>
      <c r="B2889" s="1">
        <v>85.650001525878906</v>
      </c>
      <c r="C2889" s="1">
        <v>34.330001831054688</v>
      </c>
      <c r="D2889" s="1">
        <v>61.25</v>
      </c>
      <c r="E2889" s="1">
        <v>38.200000762939453</v>
      </c>
      <c r="F2889" s="1">
        <v>18.760000228881839</v>
      </c>
      <c r="G2889" s="1">
        <v>28.170000076293949</v>
      </c>
      <c r="I2889" s="2">
        <v>43740</v>
      </c>
      <c r="J2889">
        <f t="shared" si="289"/>
        <v>-3.4903482607909113E-3</v>
      </c>
      <c r="K2889">
        <f t="shared" si="290"/>
        <v>3.8012007372850397E-3</v>
      </c>
      <c r="L2889">
        <f t="shared" si="291"/>
        <v>6.5735667363908011E-3</v>
      </c>
      <c r="M2889">
        <f t="shared" si="292"/>
        <v>1.8358167548744302E-3</v>
      </c>
      <c r="N2889">
        <f t="shared" si="293"/>
        <v>1.6017451883998167E-3</v>
      </c>
      <c r="O2889">
        <f t="shared" si="294"/>
        <v>-3.5486972226879843E-4</v>
      </c>
    </row>
    <row r="2890" spans="1:15">
      <c r="A2890" s="2">
        <v>43741</v>
      </c>
      <c r="B2890" s="1">
        <v>84.800003051757813</v>
      </c>
      <c r="C2890" s="1">
        <v>34.430000305175781</v>
      </c>
      <c r="D2890" s="1">
        <v>60.799999237060547</v>
      </c>
      <c r="E2890" s="1">
        <v>37.979999542236328</v>
      </c>
      <c r="F2890" s="1">
        <v>18.590000152587891</v>
      </c>
      <c r="G2890" s="1">
        <v>28.120000839233398</v>
      </c>
      <c r="I2890" s="2">
        <v>43741</v>
      </c>
      <c r="J2890">
        <f t="shared" si="289"/>
        <v>-9.9240917568958718E-3</v>
      </c>
      <c r="K2890">
        <f t="shared" si="290"/>
        <v>2.9128595626999299E-3</v>
      </c>
      <c r="L2890">
        <f t="shared" si="291"/>
        <v>-7.3469512316645409E-3</v>
      </c>
      <c r="M2890">
        <f t="shared" si="292"/>
        <v>-5.7591941442201198E-3</v>
      </c>
      <c r="N2890">
        <f t="shared" si="293"/>
        <v>-9.0618376449818124E-3</v>
      </c>
      <c r="O2890">
        <f t="shared" si="294"/>
        <v>-1.7749107889646956E-3</v>
      </c>
    </row>
    <row r="2891" spans="1:15">
      <c r="A2891" s="2">
        <v>43742</v>
      </c>
      <c r="B2891" s="1">
        <v>85.150001525878906</v>
      </c>
      <c r="C2891" s="1">
        <v>34.430000305175781</v>
      </c>
      <c r="D2891" s="1">
        <v>60.799999237060547</v>
      </c>
      <c r="E2891" s="1">
        <v>38.099998474121087</v>
      </c>
      <c r="F2891" s="1">
        <v>18.54999923706055</v>
      </c>
      <c r="G2891" s="1">
        <v>28.139999389648441</v>
      </c>
      <c r="I2891" s="2">
        <v>43742</v>
      </c>
      <c r="J2891">
        <f t="shared" si="289"/>
        <v>4.1273403481774835E-3</v>
      </c>
      <c r="K2891">
        <f t="shared" si="290"/>
        <v>0</v>
      </c>
      <c r="L2891">
        <f t="shared" si="291"/>
        <v>0</v>
      </c>
      <c r="M2891">
        <f t="shared" si="292"/>
        <v>3.1595295769109104E-3</v>
      </c>
      <c r="N2891">
        <f t="shared" si="293"/>
        <v>-2.1517436901027525E-3</v>
      </c>
      <c r="O2891">
        <f t="shared" si="294"/>
        <v>7.1118598215475057E-4</v>
      </c>
    </row>
    <row r="2892" spans="1:15">
      <c r="A2892" s="2">
        <v>43745</v>
      </c>
      <c r="B2892" s="1">
        <v>85.449996948242188</v>
      </c>
      <c r="C2892" s="1">
        <v>34.340000152587891</v>
      </c>
      <c r="D2892" s="1">
        <v>61.200000762939453</v>
      </c>
      <c r="E2892" s="1">
        <v>38.200000762939453</v>
      </c>
      <c r="F2892" s="1">
        <v>18.569999694824219</v>
      </c>
      <c r="G2892" s="1">
        <v>28.420000076293949</v>
      </c>
      <c r="I2892" s="2">
        <v>43745</v>
      </c>
      <c r="J2892">
        <f t="shared" si="289"/>
        <v>3.5231405400751076E-3</v>
      </c>
      <c r="K2892">
        <f t="shared" si="290"/>
        <v>-2.6140038277711287E-3</v>
      </c>
      <c r="L2892">
        <f t="shared" si="291"/>
        <v>6.5789725476688155E-3</v>
      </c>
      <c r="M2892">
        <f t="shared" si="292"/>
        <v>2.6247320951020953E-3</v>
      </c>
      <c r="N2892">
        <f t="shared" si="293"/>
        <v>1.0781918375344156E-3</v>
      </c>
      <c r="O2892">
        <f t="shared" si="294"/>
        <v>9.9502733730871592E-3</v>
      </c>
    </row>
    <row r="2893" spans="1:15">
      <c r="A2893" s="2">
        <v>43746</v>
      </c>
      <c r="B2893" s="1">
        <v>86.5</v>
      </c>
      <c r="C2893" s="1">
        <v>34.599998474121087</v>
      </c>
      <c r="D2893" s="1">
        <v>62.25</v>
      </c>
      <c r="E2893" s="1">
        <v>38.5</v>
      </c>
      <c r="F2893" s="1">
        <v>18.64999961853027</v>
      </c>
      <c r="G2893" s="1">
        <v>28.440000534057621</v>
      </c>
      <c r="I2893" s="2">
        <v>43746</v>
      </c>
      <c r="J2893">
        <f t="shared" si="289"/>
        <v>1.2287923806408191E-2</v>
      </c>
      <c r="K2893">
        <f t="shared" si="290"/>
        <v>7.5712964582966766E-3</v>
      </c>
      <c r="L2893">
        <f t="shared" si="291"/>
        <v>1.7156850064884134E-2</v>
      </c>
      <c r="M2893">
        <f t="shared" si="292"/>
        <v>7.8533830122746364E-3</v>
      </c>
      <c r="N2893">
        <f t="shared" si="293"/>
        <v>4.3080196564757346E-3</v>
      </c>
      <c r="O2893">
        <f t="shared" si="294"/>
        <v>7.0374587297608452E-4</v>
      </c>
    </row>
    <row r="2894" spans="1:15">
      <c r="A2894" s="2">
        <v>43747</v>
      </c>
      <c r="B2894" s="1">
        <v>85.800003051757813</v>
      </c>
      <c r="C2894" s="1">
        <v>34.419998168945313</v>
      </c>
      <c r="D2894" s="1">
        <v>61.799999237060547</v>
      </c>
      <c r="E2894" s="1">
        <v>38.099998474121087</v>
      </c>
      <c r="F2894" s="1">
        <v>18.569999694824219</v>
      </c>
      <c r="G2894" s="1">
        <v>28.280000686645511</v>
      </c>
      <c r="I2894" s="2">
        <v>43747</v>
      </c>
      <c r="J2894">
        <f t="shared" si="289"/>
        <v>-8.0924502686958097E-3</v>
      </c>
      <c r="K2894">
        <f t="shared" si="290"/>
        <v>-5.2023211882626114E-3</v>
      </c>
      <c r="L2894">
        <f t="shared" si="291"/>
        <v>-7.2289279187060743E-3</v>
      </c>
      <c r="M2894">
        <f t="shared" si="292"/>
        <v>-1.0389650022828918E-2</v>
      </c>
      <c r="N2894">
        <f t="shared" si="293"/>
        <v>-4.2895402328354364E-3</v>
      </c>
      <c r="O2894">
        <f t="shared" si="294"/>
        <v>-5.625873572699322E-3</v>
      </c>
    </row>
    <row r="2895" spans="1:15">
      <c r="A2895" s="2">
        <v>43752</v>
      </c>
      <c r="B2895" s="1">
        <v>87.550003051757813</v>
      </c>
      <c r="C2895" s="1">
        <v>34.75</v>
      </c>
      <c r="D2895" s="1">
        <v>62.849998474121087</v>
      </c>
      <c r="E2895" s="1">
        <v>38.919998168945313</v>
      </c>
      <c r="F2895" s="1">
        <v>18.64999961853027</v>
      </c>
      <c r="G2895" s="1">
        <v>28.520000457763668</v>
      </c>
      <c r="I2895" s="2">
        <v>43752</v>
      </c>
      <c r="J2895">
        <f t="shared" si="289"/>
        <v>2.0396269670810312E-2</v>
      </c>
      <c r="K2895">
        <f t="shared" si="290"/>
        <v>9.5875028649020783E-3</v>
      </c>
      <c r="L2895">
        <f t="shared" si="291"/>
        <v>1.6990279126587283E-2</v>
      </c>
      <c r="M2895">
        <f t="shared" si="292"/>
        <v>2.1522302563376731E-2</v>
      </c>
      <c r="N2895">
        <f t="shared" si="293"/>
        <v>4.3080196564757346E-3</v>
      </c>
      <c r="O2895">
        <f t="shared" si="294"/>
        <v>8.4865546425354418E-3</v>
      </c>
    </row>
    <row r="2896" spans="1:15">
      <c r="A2896" s="2">
        <v>43753</v>
      </c>
      <c r="B2896" s="1">
        <v>87.699996948242188</v>
      </c>
      <c r="C2896" s="1">
        <v>34.509998321533203</v>
      </c>
      <c r="D2896" s="1">
        <v>63.25</v>
      </c>
      <c r="E2896" s="1">
        <v>39.220001220703118</v>
      </c>
      <c r="F2896" s="1">
        <v>18.79000091552734</v>
      </c>
      <c r="G2896" s="1">
        <v>28.45000076293945</v>
      </c>
      <c r="I2896" s="2">
        <v>43753</v>
      </c>
      <c r="J2896">
        <f t="shared" si="289"/>
        <v>1.7132369075498672E-3</v>
      </c>
      <c r="K2896">
        <f t="shared" si="290"/>
        <v>-6.9065231213466726E-3</v>
      </c>
      <c r="L2896">
        <f t="shared" si="291"/>
        <v>6.3643840189370358E-3</v>
      </c>
      <c r="M2896">
        <f t="shared" si="292"/>
        <v>7.7081979925985988E-3</v>
      </c>
      <c r="N2896">
        <f t="shared" si="293"/>
        <v>7.5067721104920453E-3</v>
      </c>
      <c r="O2896">
        <f t="shared" si="294"/>
        <v>-2.454407212506322E-3</v>
      </c>
    </row>
    <row r="2897" spans="1:15">
      <c r="A2897" s="2">
        <v>43754</v>
      </c>
      <c r="B2897" s="1">
        <v>88.099998474121094</v>
      </c>
      <c r="C2897" s="1">
        <v>34.720001220703118</v>
      </c>
      <c r="D2897" s="1">
        <v>63.450000762939453</v>
      </c>
      <c r="E2897" s="1">
        <v>39.040000915527337</v>
      </c>
      <c r="F2897" s="1">
        <v>18.79000091552734</v>
      </c>
      <c r="G2897" s="1">
        <v>28.510000228881839</v>
      </c>
      <c r="I2897" s="2">
        <v>43754</v>
      </c>
      <c r="J2897">
        <f t="shared" si="289"/>
        <v>4.5610209783128585E-3</v>
      </c>
      <c r="K2897">
        <f t="shared" si="290"/>
        <v>6.0852770032990486E-3</v>
      </c>
      <c r="L2897">
        <f t="shared" si="291"/>
        <v>3.1620673982522235E-3</v>
      </c>
      <c r="M2897">
        <f t="shared" si="292"/>
        <v>-4.5895027938133827E-3</v>
      </c>
      <c r="N2897">
        <f t="shared" si="293"/>
        <v>0</v>
      </c>
      <c r="O2897">
        <f t="shared" si="294"/>
        <v>2.1089442647941352E-3</v>
      </c>
    </row>
    <row r="2898" spans="1:15">
      <c r="A2898" s="2">
        <v>43755</v>
      </c>
      <c r="B2898" s="1">
        <v>88.150001525878906</v>
      </c>
      <c r="C2898" s="1">
        <v>34.819999694824219</v>
      </c>
      <c r="D2898" s="1">
        <v>63.549999237060547</v>
      </c>
      <c r="E2898" s="1">
        <v>39</v>
      </c>
      <c r="F2898" s="1">
        <v>18.819999694824219</v>
      </c>
      <c r="G2898" s="1">
        <v>28.70000076293945</v>
      </c>
      <c r="I2898" s="2">
        <v>43755</v>
      </c>
      <c r="J2898">
        <f t="shared" si="289"/>
        <v>5.6757153943085058E-4</v>
      </c>
      <c r="K2898">
        <f t="shared" si="290"/>
        <v>2.8801402824108475E-3</v>
      </c>
      <c r="L2898">
        <f t="shared" si="291"/>
        <v>1.5760200617602185E-3</v>
      </c>
      <c r="M2898">
        <f t="shared" si="292"/>
        <v>-1.0246135909138035E-3</v>
      </c>
      <c r="N2898">
        <f t="shared" si="293"/>
        <v>1.5965288895802398E-3</v>
      </c>
      <c r="O2898">
        <f t="shared" si="294"/>
        <v>6.6643469846461622E-3</v>
      </c>
    </row>
    <row r="2899" spans="1:15">
      <c r="A2899" s="2">
        <v>43756</v>
      </c>
      <c r="B2899" s="1">
        <v>87.949996948242188</v>
      </c>
      <c r="C2899" s="1">
        <v>35</v>
      </c>
      <c r="D2899" s="1">
        <v>63.450000762939453</v>
      </c>
      <c r="E2899" s="1">
        <v>39.169998168945313</v>
      </c>
      <c r="F2899" s="1">
        <v>18.829999923706051</v>
      </c>
      <c r="G2899" s="1">
        <v>28.819999694824219</v>
      </c>
      <c r="I2899" s="2">
        <v>43756</v>
      </c>
      <c r="J2899">
        <f t="shared" si="289"/>
        <v>-2.2689117887082712E-3</v>
      </c>
      <c r="K2899">
        <f t="shared" si="290"/>
        <v>5.1694516586264418E-3</v>
      </c>
      <c r="L2899">
        <f t="shared" si="291"/>
        <v>-1.5735401309458631E-3</v>
      </c>
      <c r="M2899">
        <f t="shared" si="292"/>
        <v>4.358927408854167E-3</v>
      </c>
      <c r="N2899">
        <f t="shared" si="293"/>
        <v>5.3136179829921021E-4</v>
      </c>
      <c r="O2899">
        <f t="shared" si="294"/>
        <v>4.1811473412824715E-3</v>
      </c>
    </row>
    <row r="2900" spans="1:15">
      <c r="A2900" s="2">
        <v>43759</v>
      </c>
      <c r="B2900" s="1">
        <v>87.849998474121094</v>
      </c>
      <c r="C2900" s="1">
        <v>35.110000610351563</v>
      </c>
      <c r="D2900" s="1">
        <v>63.349998474121087</v>
      </c>
      <c r="E2900" s="1">
        <v>39.099998474121087</v>
      </c>
      <c r="F2900" s="1">
        <v>18.879999160766602</v>
      </c>
      <c r="G2900" s="1">
        <v>28.95000076293945</v>
      </c>
      <c r="I2900" s="2">
        <v>43759</v>
      </c>
      <c r="J2900">
        <f t="shared" si="289"/>
        <v>-1.1369923546437641E-3</v>
      </c>
      <c r="K2900">
        <f t="shared" si="290"/>
        <v>3.1428745814732141E-3</v>
      </c>
      <c r="L2900">
        <f t="shared" si="291"/>
        <v>-1.5760801830719106E-3</v>
      </c>
      <c r="M2900">
        <f t="shared" si="292"/>
        <v>-1.7870742429526812E-3</v>
      </c>
      <c r="N2900">
        <f t="shared" si="293"/>
        <v>2.6552967213560011E-3</v>
      </c>
      <c r="O2900">
        <f t="shared" si="294"/>
        <v>4.5107935285154674E-3</v>
      </c>
    </row>
    <row r="2901" spans="1:15">
      <c r="A2901" s="2">
        <v>43760</v>
      </c>
      <c r="B2901" s="1">
        <v>88.699996948242188</v>
      </c>
      <c r="C2901" s="1">
        <v>35.020000457763672</v>
      </c>
      <c r="D2901" s="1">
        <v>63.599998474121087</v>
      </c>
      <c r="E2901" s="1">
        <v>39.400001525878913</v>
      </c>
      <c r="F2901" s="1">
        <v>18.930000305175781</v>
      </c>
      <c r="G2901" s="1">
        <v>29.030000686645511</v>
      </c>
      <c r="I2901" s="2">
        <v>43760</v>
      </c>
      <c r="J2901">
        <f t="shared" si="289"/>
        <v>9.6755661796794085E-3</v>
      </c>
      <c r="K2901">
        <f t="shared" si="290"/>
        <v>-2.5633765600492661E-3</v>
      </c>
      <c r="L2901">
        <f t="shared" si="291"/>
        <v>3.9463300082339661E-3</v>
      </c>
      <c r="M2901">
        <f t="shared" si="292"/>
        <v>7.6727126205999264E-3</v>
      </c>
      <c r="N2901">
        <f t="shared" si="293"/>
        <v>2.6483658173610558E-3</v>
      </c>
      <c r="O2901">
        <f t="shared" si="294"/>
        <v>2.7633824386103043E-3</v>
      </c>
    </row>
    <row r="2902" spans="1:15">
      <c r="A2902" s="2">
        <v>43761</v>
      </c>
      <c r="B2902" s="1">
        <v>88.449996948242188</v>
      </c>
      <c r="C2902" s="1">
        <v>35.220001220703118</v>
      </c>
      <c r="D2902" s="1">
        <v>63.650001525878913</v>
      </c>
      <c r="E2902" s="1">
        <v>39.529998779296882</v>
      </c>
      <c r="F2902" s="1">
        <v>18.95000076293945</v>
      </c>
      <c r="G2902" s="1">
        <v>27.54000091552734</v>
      </c>
      <c r="I2902" s="2">
        <v>43761</v>
      </c>
      <c r="J2902">
        <f t="shared" si="289"/>
        <v>-2.8184893867119168E-3</v>
      </c>
      <c r="K2902">
        <f t="shared" si="290"/>
        <v>5.7110439841558409E-3</v>
      </c>
      <c r="L2902">
        <f t="shared" si="291"/>
        <v>7.8621152448884112E-4</v>
      </c>
      <c r="M2902">
        <f t="shared" si="292"/>
        <v>3.2994225478032856E-3</v>
      </c>
      <c r="N2902">
        <f t="shared" si="293"/>
        <v>1.0565482008048283E-3</v>
      </c>
      <c r="O2902">
        <f t="shared" si="294"/>
        <v>-5.1326205162771713E-2</v>
      </c>
    </row>
    <row r="2903" spans="1:15">
      <c r="A2903" s="2">
        <v>43762</v>
      </c>
      <c r="B2903" s="1">
        <v>88.800003051757813</v>
      </c>
      <c r="C2903" s="1">
        <v>35.369998931884773</v>
      </c>
      <c r="D2903" s="1">
        <v>64</v>
      </c>
      <c r="E2903" s="1">
        <v>39.459999084472663</v>
      </c>
      <c r="F2903" s="1">
        <v>18.969999313354489</v>
      </c>
      <c r="G2903" s="1">
        <v>27.64999961853027</v>
      </c>
      <c r="I2903" s="2">
        <v>43762</v>
      </c>
      <c r="J2903">
        <f t="shared" si="289"/>
        <v>3.9571070163002516E-3</v>
      </c>
      <c r="K2903">
        <f t="shared" si="290"/>
        <v>4.2588786480076204E-3</v>
      </c>
      <c r="L2903">
        <f t="shared" si="291"/>
        <v>5.4987975762857402E-3</v>
      </c>
      <c r="M2903">
        <f t="shared" si="292"/>
        <v>-1.7707993166162154E-3</v>
      </c>
      <c r="N2903">
        <f t="shared" si="293"/>
        <v>1.055332433239278E-3</v>
      </c>
      <c r="O2903">
        <f t="shared" si="294"/>
        <v>3.9941430408926117E-3</v>
      </c>
    </row>
    <row r="2904" spans="1:15">
      <c r="A2904" s="2">
        <v>43763</v>
      </c>
      <c r="B2904" s="1">
        <v>88.800003051757813</v>
      </c>
      <c r="C2904" s="1">
        <v>35.319999694824219</v>
      </c>
      <c r="D2904" s="1">
        <v>64.050003051757813</v>
      </c>
      <c r="E2904" s="1">
        <v>39.669998168945313</v>
      </c>
      <c r="F2904" s="1">
        <v>19</v>
      </c>
      <c r="G2904" s="1">
        <v>27.60000038146973</v>
      </c>
      <c r="I2904" s="2">
        <v>43763</v>
      </c>
      <c r="J2904">
        <f t="shared" si="289"/>
        <v>0</v>
      </c>
      <c r="K2904">
        <f t="shared" si="290"/>
        <v>-1.4136058402727709E-3</v>
      </c>
      <c r="L2904">
        <f t="shared" si="291"/>
        <v>7.8129768371582031E-4</v>
      </c>
      <c r="M2904">
        <f t="shared" si="292"/>
        <v>5.3218218283051823E-3</v>
      </c>
      <c r="N2904">
        <f t="shared" si="293"/>
        <v>1.581480639505954E-3</v>
      </c>
      <c r="O2904">
        <f t="shared" si="294"/>
        <v>-1.8082906962151152E-3</v>
      </c>
    </row>
    <row r="2905" spans="1:15">
      <c r="A2905" s="2">
        <v>43766</v>
      </c>
      <c r="B2905" s="1">
        <v>89.199996948242188</v>
      </c>
      <c r="C2905" s="1">
        <v>35.290000915527337</v>
      </c>
      <c r="D2905" s="1">
        <v>64.599998474121094</v>
      </c>
      <c r="E2905" s="1">
        <v>39.779998779296882</v>
      </c>
      <c r="F2905" s="1">
        <v>18.95999908447266</v>
      </c>
      <c r="G2905" s="1">
        <v>27.70000076293945</v>
      </c>
      <c r="I2905" s="2">
        <v>43766</v>
      </c>
      <c r="J2905">
        <f t="shared" si="289"/>
        <v>4.5044356164181129E-3</v>
      </c>
      <c r="K2905">
        <f t="shared" si="290"/>
        <v>-8.4934256953796399E-4</v>
      </c>
      <c r="L2905">
        <f t="shared" si="291"/>
        <v>8.5869694950496487E-3</v>
      </c>
      <c r="M2905">
        <f t="shared" si="292"/>
        <v>2.7728917425985889E-3</v>
      </c>
      <c r="N2905">
        <f t="shared" si="293"/>
        <v>-2.1053113435442208E-3</v>
      </c>
      <c r="O2905">
        <f t="shared" si="294"/>
        <v>3.6232021770861412E-3</v>
      </c>
    </row>
    <row r="2906" spans="1:15">
      <c r="A2906" s="2">
        <v>43767</v>
      </c>
      <c r="B2906" s="1">
        <v>89.449996948242188</v>
      </c>
      <c r="C2906" s="1">
        <v>35.470001220703118</v>
      </c>
      <c r="D2906" s="1">
        <v>64.75</v>
      </c>
      <c r="E2906" s="1">
        <v>40</v>
      </c>
      <c r="F2906" s="1">
        <v>19.030000686645511</v>
      </c>
      <c r="G2906" s="1">
        <v>27.620000839233398</v>
      </c>
      <c r="I2906" s="2">
        <v>43767</v>
      </c>
      <c r="J2906">
        <f t="shared" si="289"/>
        <v>2.8026906788467844E-3</v>
      </c>
      <c r="K2906">
        <f t="shared" si="290"/>
        <v>5.1006035847560001E-3</v>
      </c>
      <c r="L2906">
        <f t="shared" si="291"/>
        <v>2.3220050994118397E-3</v>
      </c>
      <c r="M2906">
        <f t="shared" si="292"/>
        <v>5.5304481511853493E-3</v>
      </c>
      <c r="N2906">
        <f t="shared" si="293"/>
        <v>3.6920678034304101E-3</v>
      </c>
      <c r="O2906">
        <f t="shared" si="294"/>
        <v>-2.8880838087587749E-3</v>
      </c>
    </row>
    <row r="2907" spans="1:15">
      <c r="A2907" s="2">
        <v>43768</v>
      </c>
      <c r="B2907" s="1">
        <v>89.849998474121094</v>
      </c>
      <c r="C2907" s="1">
        <v>35.470001220703118</v>
      </c>
      <c r="D2907" s="1">
        <v>64.75</v>
      </c>
      <c r="E2907" s="1">
        <v>39.979999542236328</v>
      </c>
      <c r="F2907" s="1">
        <v>19.069999694824219</v>
      </c>
      <c r="G2907" s="1">
        <v>27.64999961853027</v>
      </c>
      <c r="I2907" s="2">
        <v>43768</v>
      </c>
      <c r="J2907">
        <f t="shared" si="289"/>
        <v>4.4717891506509079E-3</v>
      </c>
      <c r="K2907">
        <f t="shared" si="290"/>
        <v>0</v>
      </c>
      <c r="L2907">
        <f t="shared" si="291"/>
        <v>0</v>
      </c>
      <c r="M2907">
        <f t="shared" si="292"/>
        <v>-5.0001144409179683E-4</v>
      </c>
      <c r="N2907">
        <f t="shared" si="293"/>
        <v>2.1018921038072837E-3</v>
      </c>
      <c r="O2907">
        <f t="shared" si="294"/>
        <v>1.086125213083233E-3</v>
      </c>
    </row>
    <row r="2908" spans="1:15">
      <c r="A2908" s="2">
        <v>43769</v>
      </c>
      <c r="B2908" s="1">
        <v>90.099998474121094</v>
      </c>
      <c r="C2908" s="1">
        <v>35.259998321533203</v>
      </c>
      <c r="D2908" s="1">
        <v>65.449996948242188</v>
      </c>
      <c r="E2908" s="1">
        <v>40.029998779296882</v>
      </c>
      <c r="F2908" s="1">
        <v>19.139999389648441</v>
      </c>
      <c r="G2908" s="1">
        <v>27.579999923706051</v>
      </c>
      <c r="I2908" s="2">
        <v>43769</v>
      </c>
      <c r="J2908">
        <f t="shared" si="289"/>
        <v>2.7824151835907471E-3</v>
      </c>
      <c r="K2908">
        <f t="shared" si="290"/>
        <v>-5.9205777260402338E-3</v>
      </c>
      <c r="L2908">
        <f t="shared" si="291"/>
        <v>1.0810763679416023E-2</v>
      </c>
      <c r="M2908">
        <f t="shared" si="292"/>
        <v>1.250606243947876E-3</v>
      </c>
      <c r="N2908">
        <f t="shared" si="293"/>
        <v>3.6706709986587412E-3</v>
      </c>
      <c r="O2908">
        <f t="shared" si="294"/>
        <v>-2.5316345674488501E-3</v>
      </c>
    </row>
    <row r="2909" spans="1:15">
      <c r="A2909" s="2">
        <v>43770</v>
      </c>
      <c r="B2909" s="1">
        <v>90.099998474121094</v>
      </c>
      <c r="C2909" s="1">
        <v>35.259998321533203</v>
      </c>
      <c r="D2909" s="1">
        <v>65.150001525878906</v>
      </c>
      <c r="E2909" s="1">
        <v>39.860000610351563</v>
      </c>
      <c r="F2909" s="1">
        <v>19.04999923706055</v>
      </c>
      <c r="G2909" s="1">
        <v>27.629999160766602</v>
      </c>
      <c r="I2909" s="2">
        <v>43770</v>
      </c>
      <c r="J2909">
        <f t="shared" si="289"/>
        <v>0</v>
      </c>
      <c r="K2909">
        <f t="shared" si="290"/>
        <v>0</v>
      </c>
      <c r="L2909">
        <f t="shared" si="291"/>
        <v>-4.5835819152217445E-3</v>
      </c>
      <c r="M2909">
        <f t="shared" si="292"/>
        <v>-4.2467692762768947E-3</v>
      </c>
      <c r="N2909">
        <f t="shared" si="293"/>
        <v>-4.7022024795134402E-3</v>
      </c>
      <c r="O2909">
        <f t="shared" si="294"/>
        <v>1.8128802465142211E-3</v>
      </c>
    </row>
    <row r="2910" spans="1:15">
      <c r="A2910" s="2">
        <v>43773</v>
      </c>
      <c r="B2910" s="1">
        <v>92.199996948242188</v>
      </c>
      <c r="C2910" s="1">
        <v>35.400001525878913</v>
      </c>
      <c r="D2910" s="1">
        <v>66.900001525878906</v>
      </c>
      <c r="E2910" s="1">
        <v>41.130001068115227</v>
      </c>
      <c r="F2910" s="1">
        <v>19.239999771118161</v>
      </c>
      <c r="G2910" s="1">
        <v>27.840000152587891</v>
      </c>
      <c r="I2910" s="2">
        <v>43773</v>
      </c>
      <c r="J2910">
        <f t="shared" si="289"/>
        <v>2.3307419641347322E-2</v>
      </c>
      <c r="K2910">
        <f t="shared" si="290"/>
        <v>3.9705958879813841E-3</v>
      </c>
      <c r="L2910">
        <f t="shared" si="291"/>
        <v>2.6861089163671997E-2</v>
      </c>
      <c r="M2910">
        <f t="shared" si="292"/>
        <v>3.1861526299973214E-2</v>
      </c>
      <c r="N2910">
        <f t="shared" si="293"/>
        <v>9.973781714803235E-3</v>
      </c>
      <c r="O2910">
        <f t="shared" si="294"/>
        <v>7.6004704379246365E-3</v>
      </c>
    </row>
    <row r="2911" spans="1:15">
      <c r="A2911" s="2">
        <v>43774</v>
      </c>
      <c r="B2911" s="1">
        <v>92.900001525878906</v>
      </c>
      <c r="C2911" s="1">
        <v>35.599998474121087</v>
      </c>
      <c r="D2911" s="1">
        <v>67.5</v>
      </c>
      <c r="E2911" s="1">
        <v>41.479999542236328</v>
      </c>
      <c r="F2911" s="1">
        <v>19.389999389648441</v>
      </c>
      <c r="G2911" s="1">
        <v>28.030000686645511</v>
      </c>
      <c r="I2911" s="2">
        <v>43774</v>
      </c>
      <c r="J2911">
        <f t="shared" si="289"/>
        <v>7.5922407896572546E-3</v>
      </c>
      <c r="K2911">
        <f t="shared" si="290"/>
        <v>5.6496310627548131E-3</v>
      </c>
      <c r="L2911">
        <f t="shared" si="291"/>
        <v>8.9685868525577923E-3</v>
      </c>
      <c r="M2911">
        <f t="shared" si="292"/>
        <v>8.5095663756844988E-3</v>
      </c>
      <c r="N2911">
        <f t="shared" si="293"/>
        <v>7.7962380620944828E-3</v>
      </c>
      <c r="O2911">
        <f t="shared" si="294"/>
        <v>6.8247317893767711E-3</v>
      </c>
    </row>
    <row r="2912" spans="1:15">
      <c r="A2912" s="2">
        <v>43775</v>
      </c>
      <c r="B2912" s="1">
        <v>93.349998474121094</v>
      </c>
      <c r="C2912" s="1">
        <v>35.599998474121087</v>
      </c>
      <c r="D2912" s="1">
        <v>67.849998474121094</v>
      </c>
      <c r="E2912" s="1">
        <v>41.590000152587891</v>
      </c>
      <c r="F2912" s="1">
        <v>19.64999961853027</v>
      </c>
      <c r="G2912" s="1">
        <v>27.930000305175781</v>
      </c>
      <c r="I2912" s="2">
        <v>43775</v>
      </c>
      <c r="J2912">
        <f t="shared" si="289"/>
        <v>4.8438852621206152E-3</v>
      </c>
      <c r="K2912">
        <f t="shared" si="290"/>
        <v>0</v>
      </c>
      <c r="L2912">
        <f t="shared" si="291"/>
        <v>5.1851625795717596E-3</v>
      </c>
      <c r="M2912">
        <f t="shared" si="292"/>
        <v>2.6518951679243919E-3</v>
      </c>
      <c r="N2912">
        <f t="shared" si="293"/>
        <v>1.3408985923982687E-2</v>
      </c>
      <c r="O2912">
        <f t="shared" si="294"/>
        <v>-3.5676196582247626E-3</v>
      </c>
    </row>
    <row r="2913" spans="1:15">
      <c r="A2913" s="2">
        <v>43776</v>
      </c>
      <c r="B2913" s="1">
        <v>92.849998474121094</v>
      </c>
      <c r="C2913" s="1">
        <v>35.299999237060547</v>
      </c>
      <c r="D2913" s="1">
        <v>67.099998474121094</v>
      </c>
      <c r="E2913" s="1">
        <v>41.400001525878913</v>
      </c>
      <c r="F2913" s="1">
        <v>19.54000091552734</v>
      </c>
      <c r="G2913" s="1">
        <v>27.79999923706055</v>
      </c>
      <c r="I2913" s="2">
        <v>43776</v>
      </c>
      <c r="J2913">
        <f t="shared" si="289"/>
        <v>-5.3561864828376212E-3</v>
      </c>
      <c r="K2913">
        <f t="shared" si="290"/>
        <v>-8.4269452224448819E-3</v>
      </c>
      <c r="L2913">
        <f t="shared" si="291"/>
        <v>-1.1053795384918986E-2</v>
      </c>
      <c r="M2913">
        <f t="shared" si="292"/>
        <v>-4.5683728302933135E-3</v>
      </c>
      <c r="N2913">
        <f t="shared" si="293"/>
        <v>-5.5978984803235887E-3</v>
      </c>
      <c r="O2913">
        <f t="shared" si="294"/>
        <v>-4.6545315680193529E-3</v>
      </c>
    </row>
    <row r="2914" spans="1:15">
      <c r="A2914" s="2">
        <v>43777</v>
      </c>
      <c r="B2914" s="1">
        <v>92.550003051757813</v>
      </c>
      <c r="C2914" s="1">
        <v>35.400001525878913</v>
      </c>
      <c r="D2914" s="1">
        <v>66.900001525878906</v>
      </c>
      <c r="E2914" s="1">
        <v>41.310001373291023</v>
      </c>
      <c r="F2914" s="1">
        <v>19.70000076293945</v>
      </c>
      <c r="G2914" s="1">
        <v>27.879999160766602</v>
      </c>
      <c r="I2914" s="2">
        <v>43777</v>
      </c>
      <c r="J2914">
        <f t="shared" si="289"/>
        <v>-3.2309685222762299E-3</v>
      </c>
      <c r="K2914">
        <f t="shared" si="290"/>
        <v>2.8329260900769849E-3</v>
      </c>
      <c r="L2914">
        <f t="shared" si="291"/>
        <v>-2.980580518482749E-3</v>
      </c>
      <c r="M2914">
        <f t="shared" si="292"/>
        <v>-2.1739166490521026E-3</v>
      </c>
      <c r="N2914">
        <f t="shared" si="293"/>
        <v>8.1883234347735617E-3</v>
      </c>
      <c r="O2914">
        <f t="shared" si="294"/>
        <v>2.8776951763150472E-3</v>
      </c>
    </row>
    <row r="2915" spans="1:15">
      <c r="A2915" s="2">
        <v>43780</v>
      </c>
      <c r="B2915" s="1">
        <v>91.150001525878906</v>
      </c>
      <c r="C2915" s="1">
        <v>35.169998168945313</v>
      </c>
      <c r="D2915" s="1">
        <v>66</v>
      </c>
      <c r="E2915" s="1">
        <v>40.950000762939453</v>
      </c>
      <c r="F2915" s="1">
        <v>19.489999771118161</v>
      </c>
      <c r="G2915" s="1">
        <v>27.5</v>
      </c>
      <c r="I2915" s="2">
        <v>43780</v>
      </c>
      <c r="J2915">
        <f t="shared" si="289"/>
        <v>-1.5126974389141481E-2</v>
      </c>
      <c r="K2915">
        <f t="shared" si="290"/>
        <v>-6.4972696898179111E-3</v>
      </c>
      <c r="L2915">
        <f t="shared" si="291"/>
        <v>-1.345293729972127E-2</v>
      </c>
      <c r="M2915">
        <f t="shared" si="292"/>
        <v>-8.7146114350973598E-3</v>
      </c>
      <c r="N2915">
        <f t="shared" si="293"/>
        <v>-1.0659948410578371E-2</v>
      </c>
      <c r="O2915">
        <f t="shared" si="294"/>
        <v>-1.3629812489425948E-2</v>
      </c>
    </row>
    <row r="2916" spans="1:15">
      <c r="A2916" s="2">
        <v>43781</v>
      </c>
      <c r="B2916" s="1">
        <v>92</v>
      </c>
      <c r="C2916" s="1">
        <v>35.319999694824219</v>
      </c>
      <c r="D2916" s="1">
        <v>66.5</v>
      </c>
      <c r="E2916" s="1">
        <v>40.790000915527337</v>
      </c>
      <c r="F2916" s="1">
        <v>19.64999961853027</v>
      </c>
      <c r="G2916" s="1">
        <v>27.739999771118161</v>
      </c>
      <c r="I2916" s="2">
        <v>43781</v>
      </c>
      <c r="J2916">
        <f t="shared" si="289"/>
        <v>9.325271090420837E-3</v>
      </c>
      <c r="K2916">
        <f t="shared" si="290"/>
        <v>4.2650421861936804E-3</v>
      </c>
      <c r="L2916">
        <f t="shared" si="291"/>
        <v>7.575757575757576E-3</v>
      </c>
      <c r="M2916">
        <f t="shared" si="292"/>
        <v>-3.9072001082090203E-3</v>
      </c>
      <c r="N2916">
        <f t="shared" si="293"/>
        <v>8.2093303894856858E-3</v>
      </c>
      <c r="O2916">
        <f t="shared" si="294"/>
        <v>8.7272644042967456E-3</v>
      </c>
    </row>
    <row r="2917" spans="1:15">
      <c r="A2917" s="2">
        <v>43782</v>
      </c>
      <c r="B2917" s="1">
        <v>91.449996948242188</v>
      </c>
      <c r="C2917" s="1">
        <v>35.340000152587891</v>
      </c>
      <c r="D2917" s="1">
        <v>66.5</v>
      </c>
      <c r="E2917" s="1">
        <v>41.040000915527337</v>
      </c>
      <c r="F2917" s="1">
        <v>19.569999694824219</v>
      </c>
      <c r="G2917" s="1">
        <v>27.79000091552734</v>
      </c>
      <c r="I2917" s="2">
        <v>43782</v>
      </c>
      <c r="J2917">
        <f t="shared" si="289"/>
        <v>-5.978294040845788E-3</v>
      </c>
      <c r="K2917">
        <f t="shared" si="290"/>
        <v>5.6626438098760054E-4</v>
      </c>
      <c r="L2917">
        <f t="shared" si="291"/>
        <v>0</v>
      </c>
      <c r="M2917">
        <f t="shared" si="292"/>
        <v>6.128953037234027E-3</v>
      </c>
      <c r="N2917">
        <f t="shared" si="293"/>
        <v>-4.071243015730642E-3</v>
      </c>
      <c r="O2917">
        <f t="shared" si="294"/>
        <v>1.8024926035233421E-3</v>
      </c>
    </row>
    <row r="2918" spans="1:15">
      <c r="A2918" s="2">
        <v>43783</v>
      </c>
      <c r="B2918" s="1">
        <v>91.400001525878906</v>
      </c>
      <c r="C2918" s="1">
        <v>35.029998779296882</v>
      </c>
      <c r="D2918" s="1">
        <v>66.099998474121094</v>
      </c>
      <c r="E2918" s="1">
        <v>40.900001525878913</v>
      </c>
      <c r="F2918" s="1">
        <v>19.54999923706055</v>
      </c>
      <c r="G2918" s="1">
        <v>27.829999923706051</v>
      </c>
      <c r="I2918" s="2">
        <v>43783</v>
      </c>
      <c r="J2918">
        <f t="shared" si="289"/>
        <v>-5.4669681827957935E-4</v>
      </c>
      <c r="K2918">
        <f t="shared" si="290"/>
        <v>-8.7719686460812768E-3</v>
      </c>
      <c r="L2918">
        <f t="shared" si="291"/>
        <v>-6.0150605395324248E-3</v>
      </c>
      <c r="M2918">
        <f t="shared" si="292"/>
        <v>-3.411291094670883E-3</v>
      </c>
      <c r="N2918">
        <f t="shared" si="293"/>
        <v>-1.0219958137739752E-3</v>
      </c>
      <c r="O2918">
        <f t="shared" si="294"/>
        <v>1.4393309413805004E-3</v>
      </c>
    </row>
    <row r="2919" spans="1:15">
      <c r="A2919" s="2">
        <v>43784</v>
      </c>
      <c r="B2919" s="1">
        <v>92.300003051757813</v>
      </c>
      <c r="C2919" s="1">
        <v>35.299999237060547</v>
      </c>
      <c r="D2919" s="1">
        <v>67.099998474121094</v>
      </c>
      <c r="E2919" s="1">
        <v>41.240001678466797</v>
      </c>
      <c r="F2919" s="1">
        <v>19.54999923706055</v>
      </c>
      <c r="G2919" s="1">
        <v>27.879999160766602</v>
      </c>
      <c r="I2919" s="2">
        <v>43784</v>
      </c>
      <c r="J2919">
        <f t="shared" si="289"/>
        <v>9.8468436636084816E-3</v>
      </c>
      <c r="K2919">
        <f t="shared" si="290"/>
        <v>7.7076924685260916E-3</v>
      </c>
      <c r="L2919">
        <f t="shared" si="291"/>
        <v>1.5128593390081718E-2</v>
      </c>
      <c r="M2919">
        <f t="shared" si="292"/>
        <v>8.3129618558266585E-3</v>
      </c>
      <c r="N2919">
        <f t="shared" si="293"/>
        <v>0</v>
      </c>
      <c r="O2919">
        <f t="shared" si="294"/>
        <v>1.7965949406259342E-3</v>
      </c>
    </row>
    <row r="2920" spans="1:15">
      <c r="A2920" s="2">
        <v>43787</v>
      </c>
      <c r="B2920" s="1">
        <v>92.900001525878906</v>
      </c>
      <c r="C2920" s="1">
        <v>35.479999542236328</v>
      </c>
      <c r="D2920" s="1">
        <v>67.699996948242188</v>
      </c>
      <c r="E2920" s="1">
        <v>41.479999542236328</v>
      </c>
      <c r="F2920" s="1">
        <v>19.60000038146973</v>
      </c>
      <c r="G2920" s="1">
        <v>28.04999923706055</v>
      </c>
      <c r="I2920" s="2">
        <v>43787</v>
      </c>
      <c r="J2920">
        <f t="shared" si="289"/>
        <v>6.5005249651469759E-3</v>
      </c>
      <c r="K2920">
        <f t="shared" si="290"/>
        <v>5.0991588970575284E-3</v>
      </c>
      <c r="L2920">
        <f t="shared" si="291"/>
        <v>8.941855257306737E-3</v>
      </c>
      <c r="M2920">
        <f t="shared" si="292"/>
        <v>5.819540591698002E-3</v>
      </c>
      <c r="N2920">
        <f t="shared" si="293"/>
        <v>2.5576033943977604E-3</v>
      </c>
      <c r="O2920">
        <f t="shared" si="294"/>
        <v>6.0975638956681536E-3</v>
      </c>
    </row>
    <row r="2921" spans="1:15">
      <c r="A2921" s="2">
        <v>43788</v>
      </c>
      <c r="B2921" s="1">
        <v>93.599998474121094</v>
      </c>
      <c r="C2921" s="1">
        <v>35.529998779296882</v>
      </c>
      <c r="D2921" s="1">
        <v>68.300003051757813</v>
      </c>
      <c r="E2921" s="1">
        <v>41.810001373291023</v>
      </c>
      <c r="F2921" s="1">
        <v>19.590000152587891</v>
      </c>
      <c r="G2921" s="1">
        <v>28.139999389648441</v>
      </c>
      <c r="I2921" s="2">
        <v>43788</v>
      </c>
      <c r="J2921">
        <f t="shared" si="289"/>
        <v>7.534950879922119E-3</v>
      </c>
      <c r="K2921">
        <f t="shared" si="290"/>
        <v>1.4092231596856018E-3</v>
      </c>
      <c r="L2921">
        <f t="shared" si="291"/>
        <v>8.8627198015140234E-3</v>
      </c>
      <c r="M2921">
        <f t="shared" si="292"/>
        <v>7.9556855037733465E-3</v>
      </c>
      <c r="N2921">
        <f t="shared" si="293"/>
        <v>-5.1021574934732785E-4</v>
      </c>
      <c r="O2921">
        <f t="shared" si="294"/>
        <v>3.2085616768566453E-3</v>
      </c>
    </row>
    <row r="2922" spans="1:15">
      <c r="A2922" s="2">
        <v>43789</v>
      </c>
      <c r="B2922" s="1">
        <v>93.25</v>
      </c>
      <c r="C2922" s="1">
        <v>35.479999542236328</v>
      </c>
      <c r="D2922" s="1">
        <v>68.349998474121094</v>
      </c>
      <c r="E2922" s="1">
        <v>41.709999084472663</v>
      </c>
      <c r="F2922" s="1">
        <v>19.60000038146973</v>
      </c>
      <c r="G2922" s="1">
        <v>28.090000152587891</v>
      </c>
      <c r="I2922" s="2">
        <v>43789</v>
      </c>
      <c r="J2922">
        <f t="shared" si="289"/>
        <v>-3.7392999981497089E-3</v>
      </c>
      <c r="K2922">
        <f t="shared" si="290"/>
        <v>-1.4072400444237628E-3</v>
      </c>
      <c r="L2922">
        <f t="shared" si="291"/>
        <v>7.3199736646270227E-4</v>
      </c>
      <c r="M2922">
        <f t="shared" si="292"/>
        <v>-2.3918269680383848E-3</v>
      </c>
      <c r="N2922">
        <f t="shared" si="293"/>
        <v>5.1047620234543148E-4</v>
      </c>
      <c r="O2922">
        <f t="shared" si="294"/>
        <v>-1.7768030613015261E-3</v>
      </c>
    </row>
    <row r="2923" spans="1:15">
      <c r="A2923" s="2">
        <v>43790</v>
      </c>
      <c r="B2923" s="1">
        <v>92.5</v>
      </c>
      <c r="C2923" s="1">
        <v>35.360000610351563</v>
      </c>
      <c r="D2923" s="1">
        <v>67.5</v>
      </c>
      <c r="E2923" s="1">
        <v>41.299999237060547</v>
      </c>
      <c r="F2923" s="1">
        <v>19.5</v>
      </c>
      <c r="G2923" s="1">
        <v>28</v>
      </c>
      <c r="I2923" s="2">
        <v>43790</v>
      </c>
      <c r="J2923">
        <f t="shared" si="289"/>
        <v>-8.0428954423592495E-3</v>
      </c>
      <c r="K2923">
        <f t="shared" si="290"/>
        <v>-3.3821570866120142E-3</v>
      </c>
      <c r="L2923">
        <f t="shared" si="291"/>
        <v>-1.2435969174789712E-2</v>
      </c>
      <c r="M2923">
        <f t="shared" si="292"/>
        <v>-9.8297735893441117E-3</v>
      </c>
      <c r="N2923">
        <f t="shared" si="293"/>
        <v>-5.1020601797677851E-3</v>
      </c>
      <c r="O2923">
        <f t="shared" si="294"/>
        <v>-3.2039925987540105E-3</v>
      </c>
    </row>
    <row r="2924" spans="1:15">
      <c r="A2924" s="2">
        <v>43791</v>
      </c>
      <c r="B2924" s="1">
        <v>92.550003051757813</v>
      </c>
      <c r="C2924" s="1">
        <v>34.520000457763672</v>
      </c>
      <c r="D2924" s="1">
        <v>67.400001525878906</v>
      </c>
      <c r="E2924" s="1">
        <v>39.950000762939453</v>
      </c>
      <c r="F2924" s="1">
        <v>18.79999923706055</v>
      </c>
      <c r="G2924" s="1">
        <v>28.010000228881839</v>
      </c>
      <c r="I2924" s="2">
        <v>43791</v>
      </c>
      <c r="J2924">
        <f t="shared" si="289"/>
        <v>5.4057353251689194E-4</v>
      </c>
      <c r="K2924">
        <f t="shared" si="290"/>
        <v>-2.375566001381749E-2</v>
      </c>
      <c r="L2924">
        <f t="shared" si="291"/>
        <v>-1.4814588758680556E-3</v>
      </c>
      <c r="M2924">
        <f t="shared" si="292"/>
        <v>-3.2687614989340551E-2</v>
      </c>
      <c r="N2924">
        <f t="shared" si="293"/>
        <v>-3.5897475022535874E-2</v>
      </c>
      <c r="O2924">
        <f t="shared" si="294"/>
        <v>3.5715103149426753E-4</v>
      </c>
    </row>
    <row r="2925" spans="1:15">
      <c r="A2925" s="2">
        <v>43794</v>
      </c>
      <c r="B2925" s="1">
        <v>92.599998474121094</v>
      </c>
      <c r="C2925" s="1">
        <v>34.520000457763672</v>
      </c>
      <c r="D2925" s="1">
        <v>67.599998474121094</v>
      </c>
      <c r="E2925" s="1">
        <v>40</v>
      </c>
      <c r="F2925" s="1">
        <v>18.85000038146973</v>
      </c>
      <c r="G2925" s="1">
        <v>27.989999771118161</v>
      </c>
      <c r="I2925" s="2">
        <v>43794</v>
      </c>
      <c r="J2925">
        <f t="shared" si="289"/>
        <v>5.4019903527525255E-4</v>
      </c>
      <c r="K2925">
        <f t="shared" si="290"/>
        <v>0</v>
      </c>
      <c r="L2925">
        <f t="shared" si="291"/>
        <v>2.9673137049618117E-3</v>
      </c>
      <c r="M2925">
        <f t="shared" si="292"/>
        <v>1.2515453343102268E-3</v>
      </c>
      <c r="N2925">
        <f t="shared" si="293"/>
        <v>2.6596354488468347E-3</v>
      </c>
      <c r="O2925">
        <f t="shared" si="294"/>
        <v>-7.1404704035153807E-4</v>
      </c>
    </row>
    <row r="2926" spans="1:15">
      <c r="A2926" s="2">
        <v>43795</v>
      </c>
      <c r="B2926" s="1">
        <v>92.849998474121094</v>
      </c>
      <c r="C2926" s="1">
        <v>34.700000762939453</v>
      </c>
      <c r="D2926" s="1">
        <v>67.400001525878906</v>
      </c>
      <c r="E2926" s="1">
        <v>40.200000762939453</v>
      </c>
      <c r="F2926" s="1">
        <v>18.909999847412109</v>
      </c>
      <c r="G2926" s="1">
        <v>28.059999465942379</v>
      </c>
      <c r="I2926" s="2">
        <v>43795</v>
      </c>
      <c r="J2926">
        <f t="shared" si="289"/>
        <v>2.6997840617661289E-3</v>
      </c>
      <c r="K2926">
        <f t="shared" si="290"/>
        <v>5.2143772534423167E-3</v>
      </c>
      <c r="L2926">
        <f t="shared" si="291"/>
        <v>-2.958534804091026E-3</v>
      </c>
      <c r="M2926">
        <f t="shared" si="292"/>
        <v>5.0000190734863278E-3</v>
      </c>
      <c r="N2926">
        <f t="shared" si="293"/>
        <v>3.1829954762951107E-3</v>
      </c>
      <c r="O2926">
        <f t="shared" si="294"/>
        <v>2.5008822935557447E-3</v>
      </c>
    </row>
    <row r="2927" spans="1:15">
      <c r="A2927" s="2">
        <v>43796</v>
      </c>
      <c r="B2927" s="1">
        <v>93.199996948242188</v>
      </c>
      <c r="C2927" s="1">
        <v>34.799999237060547</v>
      </c>
      <c r="D2927" s="1">
        <v>67.699996948242188</v>
      </c>
      <c r="E2927" s="1">
        <v>40</v>
      </c>
      <c r="F2927" s="1">
        <v>18.89999961853027</v>
      </c>
      <c r="G2927" s="1">
        <v>28.04000091552734</v>
      </c>
      <c r="I2927" s="2">
        <v>43796</v>
      </c>
      <c r="J2927">
        <f t="shared" si="289"/>
        <v>3.7695043605051261E-3</v>
      </c>
      <c r="K2927">
        <f t="shared" si="290"/>
        <v>2.881800343586587E-3</v>
      </c>
      <c r="L2927">
        <f t="shared" si="291"/>
        <v>4.4509705574427173E-3</v>
      </c>
      <c r="M2927">
        <f t="shared" si="292"/>
        <v>-4.9751432622815936E-3</v>
      </c>
      <c r="N2927">
        <f t="shared" si="293"/>
        <v>-5.2883283778598503E-4</v>
      </c>
      <c r="O2927">
        <f t="shared" si="294"/>
        <v>-7.1270672828458738E-4</v>
      </c>
    </row>
    <row r="2928" spans="1:15">
      <c r="A2928" s="2">
        <v>43797</v>
      </c>
      <c r="B2928" s="1">
        <v>92.949996948242188</v>
      </c>
      <c r="C2928" s="1">
        <v>34.759998321533203</v>
      </c>
      <c r="D2928" s="1">
        <v>67.699996948242188</v>
      </c>
      <c r="E2928" s="1">
        <v>40.229999542236328</v>
      </c>
      <c r="F2928" s="1">
        <v>18.819999694824219</v>
      </c>
      <c r="G2928" s="1">
        <v>28.030000686645511</v>
      </c>
      <c r="I2928" s="2">
        <v>43797</v>
      </c>
      <c r="J2928">
        <f t="shared" si="289"/>
        <v>-2.6824035213095054E-3</v>
      </c>
      <c r="K2928">
        <f t="shared" si="290"/>
        <v>-1.1494516208133835E-3</v>
      </c>
      <c r="L2928">
        <f t="shared" si="291"/>
        <v>0</v>
      </c>
      <c r="M2928">
        <f t="shared" si="292"/>
        <v>5.7499885559082033E-3</v>
      </c>
      <c r="N2928">
        <f t="shared" si="293"/>
        <v>-4.2328002815204399E-3</v>
      </c>
      <c r="O2928">
        <f t="shared" si="294"/>
        <v>-3.566415319298773E-4</v>
      </c>
    </row>
    <row r="2929" spans="1:15">
      <c r="A2929" s="2">
        <v>43798</v>
      </c>
      <c r="B2929" s="1">
        <v>91.5</v>
      </c>
      <c r="C2929" s="1">
        <v>34.400001525878913</v>
      </c>
      <c r="D2929" s="1">
        <v>66.699996948242188</v>
      </c>
      <c r="E2929" s="1">
        <v>39.819999694824219</v>
      </c>
      <c r="F2929" s="1">
        <v>18.739999771118161</v>
      </c>
      <c r="G2929" s="1">
        <v>27.75</v>
      </c>
      <c r="I2929" s="2">
        <v>43798</v>
      </c>
      <c r="J2929">
        <f t="shared" si="289"/>
        <v>-1.5599752510477183E-2</v>
      </c>
      <c r="K2929">
        <f t="shared" si="290"/>
        <v>-1.0356640190954156E-2</v>
      </c>
      <c r="L2929">
        <f t="shared" si="291"/>
        <v>-1.4771049410305249E-2</v>
      </c>
      <c r="M2929">
        <f t="shared" si="292"/>
        <v>-1.0191395776220734E-2</v>
      </c>
      <c r="N2929">
        <f t="shared" si="293"/>
        <v>-4.2507930394950757E-3</v>
      </c>
      <c r="O2929">
        <f t="shared" si="294"/>
        <v>-9.9893214336920673E-3</v>
      </c>
    </row>
    <row r="2930" spans="1:15">
      <c r="A2930" s="2">
        <v>43801</v>
      </c>
      <c r="B2930" s="1">
        <v>92.050003051757813</v>
      </c>
      <c r="C2930" s="1">
        <v>34.270000457763672</v>
      </c>
      <c r="D2930" s="1">
        <v>67.050003051757813</v>
      </c>
      <c r="E2930" s="1">
        <v>39.659999847412109</v>
      </c>
      <c r="F2930" s="1">
        <v>18.64999961853027</v>
      </c>
      <c r="G2930" s="1">
        <v>27.64999961853027</v>
      </c>
      <c r="I2930" s="2">
        <v>43801</v>
      </c>
      <c r="J2930">
        <f t="shared" si="289"/>
        <v>6.0109623142930325E-3</v>
      </c>
      <c r="K2930">
        <f t="shared" si="290"/>
        <v>-3.7791006496741713E-3</v>
      </c>
      <c r="L2930">
        <f t="shared" si="291"/>
        <v>5.2474680589149423E-3</v>
      </c>
      <c r="M2930">
        <f t="shared" si="292"/>
        <v>-4.0180775650007364E-3</v>
      </c>
      <c r="N2930">
        <f t="shared" si="293"/>
        <v>-4.8025695670817275E-3</v>
      </c>
      <c r="O2930">
        <f t="shared" si="294"/>
        <v>-3.6036173502605449E-3</v>
      </c>
    </row>
    <row r="2931" spans="1:15">
      <c r="A2931" s="2">
        <v>43802</v>
      </c>
      <c r="B2931" s="1">
        <v>92.050003051757813</v>
      </c>
      <c r="C2931" s="1">
        <v>34.409999847412109</v>
      </c>
      <c r="D2931" s="1">
        <v>66.550003051757813</v>
      </c>
      <c r="E2931" s="1">
        <v>39.639999389648438</v>
      </c>
      <c r="F2931" s="1">
        <v>18.639999389648441</v>
      </c>
      <c r="G2931" s="1">
        <v>27.920000076293949</v>
      </c>
      <c r="I2931" s="2">
        <v>43802</v>
      </c>
      <c r="J2931">
        <f t="shared" si="289"/>
        <v>0</v>
      </c>
      <c r="K2931">
        <f t="shared" si="290"/>
        <v>4.0851878546363267E-3</v>
      </c>
      <c r="L2931">
        <f t="shared" si="291"/>
        <v>-7.4571212116729619E-3</v>
      </c>
      <c r="M2931">
        <f t="shared" si="292"/>
        <v>-5.0429797883564395E-4</v>
      </c>
      <c r="N2931">
        <f t="shared" si="293"/>
        <v>-5.362053129423554E-4</v>
      </c>
      <c r="O2931">
        <f t="shared" si="294"/>
        <v>9.7649353160472411E-3</v>
      </c>
    </row>
    <row r="2932" spans="1:15">
      <c r="A2932" s="2">
        <v>43803</v>
      </c>
      <c r="B2932" s="1">
        <v>91.699996948242188</v>
      </c>
      <c r="C2932" s="1">
        <v>34.409999847412109</v>
      </c>
      <c r="D2932" s="1">
        <v>66.449996948242188</v>
      </c>
      <c r="E2932" s="1">
        <v>39.799999237060547</v>
      </c>
      <c r="F2932" s="1">
        <v>18.629999160766602</v>
      </c>
      <c r="G2932" s="1">
        <v>27.879999160766602</v>
      </c>
      <c r="I2932" s="2">
        <v>43803</v>
      </c>
      <c r="J2932">
        <f t="shared" si="289"/>
        <v>-3.8023475492860526E-3</v>
      </c>
      <c r="K2932">
        <f t="shared" si="290"/>
        <v>0</v>
      </c>
      <c r="L2932">
        <f t="shared" si="291"/>
        <v>-1.502721246125976E-3</v>
      </c>
      <c r="M2932">
        <f t="shared" si="292"/>
        <v>4.036323155289746E-3</v>
      </c>
      <c r="N2932">
        <f t="shared" si="293"/>
        <v>-5.3649298333094527E-4</v>
      </c>
      <c r="O2932">
        <f t="shared" si="294"/>
        <v>-1.4326975436261156E-3</v>
      </c>
    </row>
    <row r="2933" spans="1:15">
      <c r="A2933" s="2">
        <v>43804</v>
      </c>
      <c r="B2933" s="1">
        <v>92.900001525878906</v>
      </c>
      <c r="C2933" s="1">
        <v>34.599998474121087</v>
      </c>
      <c r="D2933" s="1">
        <v>67.599998474121094</v>
      </c>
      <c r="E2933" s="1">
        <v>40.400001525878913</v>
      </c>
      <c r="F2933" s="1">
        <v>18.680000305175781</v>
      </c>
      <c r="G2933" s="1">
        <v>28.030000686645511</v>
      </c>
      <c r="I2933" s="2">
        <v>43804</v>
      </c>
      <c r="J2933">
        <f t="shared" si="289"/>
        <v>1.3086200845939307E-2</v>
      </c>
      <c r="K2933">
        <f t="shared" si="290"/>
        <v>5.5216107977770481E-3</v>
      </c>
      <c r="L2933">
        <f t="shared" si="291"/>
        <v>1.7306269054829918E-2</v>
      </c>
      <c r="M2933">
        <f t="shared" si="292"/>
        <v>1.5075434681407296E-2</v>
      </c>
      <c r="N2933">
        <f t="shared" si="293"/>
        <v>2.6839048127537436E-3</v>
      </c>
      <c r="O2933">
        <f t="shared" si="294"/>
        <v>5.3802557530200903E-3</v>
      </c>
    </row>
    <row r="2934" spans="1:15">
      <c r="A2934" s="2">
        <v>43805</v>
      </c>
      <c r="B2934" s="1">
        <v>93.050003051757813</v>
      </c>
      <c r="C2934" s="1">
        <v>34.619998931884773</v>
      </c>
      <c r="D2934" s="1">
        <v>67.949996948242188</v>
      </c>
      <c r="E2934" s="1">
        <v>40.610000610351563</v>
      </c>
      <c r="F2934" s="1">
        <v>18.64999961853027</v>
      </c>
      <c r="G2934" s="1">
        <v>28.129999160766602</v>
      </c>
      <c r="I2934" s="2">
        <v>43805</v>
      </c>
      <c r="J2934">
        <f t="shared" si="289"/>
        <v>1.6146557956419486E-3</v>
      </c>
      <c r="K2934">
        <f t="shared" si="290"/>
        <v>5.7804793773749263E-4</v>
      </c>
      <c r="L2934">
        <f t="shared" si="291"/>
        <v>5.1774923375934928E-3</v>
      </c>
      <c r="M2934">
        <f t="shared" si="292"/>
        <v>5.1979969440875051E-3</v>
      </c>
      <c r="N2934">
        <f t="shared" si="293"/>
        <v>-1.6060324494319678E-3</v>
      </c>
      <c r="O2934">
        <f t="shared" si="294"/>
        <v>3.5675516115393113E-3</v>
      </c>
    </row>
    <row r="2935" spans="1:15">
      <c r="A2935" s="2">
        <v>43808</v>
      </c>
      <c r="B2935" s="1">
        <v>93.650001525878906</v>
      </c>
      <c r="C2935" s="1">
        <v>34.819999694824219</v>
      </c>
      <c r="D2935" s="1">
        <v>68.75</v>
      </c>
      <c r="E2935" s="1">
        <v>40.639999389648438</v>
      </c>
      <c r="F2935" s="1">
        <v>18.729999542236332</v>
      </c>
      <c r="G2935" s="1">
        <v>28.20999908447266</v>
      </c>
      <c r="I2935" s="2">
        <v>43808</v>
      </c>
      <c r="J2935">
        <f t="shared" si="289"/>
        <v>6.4481295480168085E-3</v>
      </c>
      <c r="K2935">
        <f t="shared" si="290"/>
        <v>5.7770297258803996E-3</v>
      </c>
      <c r="L2935">
        <f t="shared" si="291"/>
        <v>1.1773408207320132E-2</v>
      </c>
      <c r="M2935">
        <f t="shared" si="292"/>
        <v>7.3870423161796891E-4</v>
      </c>
      <c r="N2935">
        <f t="shared" si="293"/>
        <v>4.289540232836008E-3</v>
      </c>
      <c r="O2935">
        <f t="shared" si="294"/>
        <v>2.8439362279695877E-3</v>
      </c>
    </row>
    <row r="2936" spans="1:15">
      <c r="A2936" s="2">
        <v>43809</v>
      </c>
      <c r="B2936" s="1">
        <v>93</v>
      </c>
      <c r="C2936" s="1">
        <v>34.689998626708977</v>
      </c>
      <c r="D2936" s="1">
        <v>68.300003051757813</v>
      </c>
      <c r="E2936" s="1">
        <v>40.459999084472663</v>
      </c>
      <c r="F2936" s="1">
        <v>18.60000038146973</v>
      </c>
      <c r="G2936" s="1">
        <v>28.139999389648441</v>
      </c>
      <c r="I2936" s="2">
        <v>43809</v>
      </c>
      <c r="J2936">
        <f t="shared" si="289"/>
        <v>-6.9407529662376694E-3</v>
      </c>
      <c r="K2936">
        <f t="shared" si="290"/>
        <v>-3.7335172100695152E-3</v>
      </c>
      <c r="L2936">
        <f t="shared" si="291"/>
        <v>-6.5454101562499997E-3</v>
      </c>
      <c r="M2936">
        <f t="shared" si="292"/>
        <v>-4.4291414340331577E-3</v>
      </c>
      <c r="N2936">
        <f t="shared" si="293"/>
        <v>-6.9406921486277768E-3</v>
      </c>
      <c r="O2936">
        <f t="shared" si="294"/>
        <v>-2.4813788406943963E-3</v>
      </c>
    </row>
    <row r="2937" spans="1:15">
      <c r="A2937" s="2">
        <v>43810</v>
      </c>
      <c r="B2937" s="1">
        <v>93.75</v>
      </c>
      <c r="C2937" s="1">
        <v>34.790000915527337</v>
      </c>
      <c r="D2937" s="1">
        <v>69.050003051757813</v>
      </c>
      <c r="E2937" s="1">
        <v>40.790000915527337</v>
      </c>
      <c r="F2937" s="1">
        <v>18.659999847412109</v>
      </c>
      <c r="G2937" s="1">
        <v>28.20999908447266</v>
      </c>
      <c r="I2937" s="2">
        <v>43810</v>
      </c>
      <c r="J2937">
        <f t="shared" si="289"/>
        <v>8.0645161290322578E-3</v>
      </c>
      <c r="K2937">
        <f t="shared" si="290"/>
        <v>2.8827412158317096E-3</v>
      </c>
      <c r="L2937">
        <f t="shared" si="291"/>
        <v>1.0980965834388751E-2</v>
      </c>
      <c r="M2937">
        <f t="shared" si="292"/>
        <v>8.1562490984167652E-3</v>
      </c>
      <c r="N2937">
        <f t="shared" si="293"/>
        <v>3.2257776726797162E-3</v>
      </c>
      <c r="O2937">
        <f t="shared" si="294"/>
        <v>2.4875513980987785E-3</v>
      </c>
    </row>
    <row r="2938" spans="1:15">
      <c r="A2938" s="2">
        <v>43811</v>
      </c>
      <c r="B2938" s="1">
        <v>95.849998474121094</v>
      </c>
      <c r="C2938" s="1">
        <v>34.849998474121087</v>
      </c>
      <c r="D2938" s="1">
        <v>71.75</v>
      </c>
      <c r="E2938" s="1">
        <v>41.779998779296882</v>
      </c>
      <c r="F2938" s="1">
        <v>18.79000091552734</v>
      </c>
      <c r="G2938" s="1">
        <v>28.309999465942379</v>
      </c>
      <c r="I2938" s="2">
        <v>43811</v>
      </c>
      <c r="J2938">
        <f t="shared" si="289"/>
        <v>2.2399983723958333E-2</v>
      </c>
      <c r="K2938">
        <f t="shared" si="290"/>
        <v>1.7245632944772969E-3</v>
      </c>
      <c r="L2938">
        <f t="shared" si="291"/>
        <v>3.910205400307297E-2</v>
      </c>
      <c r="M2938">
        <f t="shared" si="292"/>
        <v>2.4270601656022215E-2</v>
      </c>
      <c r="N2938">
        <f t="shared" si="293"/>
        <v>6.9668311456744314E-3</v>
      </c>
      <c r="O2938">
        <f t="shared" si="294"/>
        <v>3.5448558920642306E-3</v>
      </c>
    </row>
    <row r="2939" spans="1:15">
      <c r="A2939" s="2">
        <v>43812</v>
      </c>
      <c r="B2939" s="1">
        <v>96.900001525878906</v>
      </c>
      <c r="C2939" s="1">
        <v>34.709999084472663</v>
      </c>
      <c r="D2939" s="1">
        <v>73</v>
      </c>
      <c r="E2939" s="1">
        <v>42.5</v>
      </c>
      <c r="F2939" s="1">
        <v>18.889999389648441</v>
      </c>
      <c r="G2939" s="1">
        <v>28.370000839233398</v>
      </c>
      <c r="I2939" s="2">
        <v>43812</v>
      </c>
      <c r="J2939">
        <f t="shared" si="289"/>
        <v>1.0954648601703492E-2</v>
      </c>
      <c r="K2939">
        <f t="shared" si="290"/>
        <v>-4.017199304969383E-3</v>
      </c>
      <c r="L2939">
        <f t="shared" si="291"/>
        <v>1.7421602787456445E-2</v>
      </c>
      <c r="M2939">
        <f t="shared" si="292"/>
        <v>1.7233155618470195E-2</v>
      </c>
      <c r="N2939">
        <f t="shared" si="293"/>
        <v>5.3218983102052931E-3</v>
      </c>
      <c r="O2939">
        <f t="shared" si="294"/>
        <v>2.1194409898595123E-3</v>
      </c>
    </row>
    <row r="2940" spans="1:15">
      <c r="A2940" s="2">
        <v>43815</v>
      </c>
      <c r="B2940" s="1">
        <v>96.849998474121094</v>
      </c>
      <c r="C2940" s="1">
        <v>34.900001525878913</v>
      </c>
      <c r="D2940" s="1">
        <v>72.650001525878906</v>
      </c>
      <c r="E2940" s="1">
        <v>42.240001678466797</v>
      </c>
      <c r="F2940" s="1">
        <v>18.95999908447266</v>
      </c>
      <c r="G2940" s="1">
        <v>28.569999694824219</v>
      </c>
      <c r="I2940" s="2">
        <v>43815</v>
      </c>
      <c r="J2940">
        <f t="shared" si="289"/>
        <v>-5.1602735779584358E-4</v>
      </c>
      <c r="K2940">
        <f t="shared" si="290"/>
        <v>5.4739973038848795E-3</v>
      </c>
      <c r="L2940">
        <f t="shared" si="291"/>
        <v>-4.7944996454944346E-3</v>
      </c>
      <c r="M2940">
        <f t="shared" si="292"/>
        <v>-6.1176075654871325E-3</v>
      </c>
      <c r="N2940">
        <f t="shared" si="293"/>
        <v>3.7056483370019582E-3</v>
      </c>
      <c r="O2940">
        <f t="shared" si="294"/>
        <v>7.0496598404832687E-3</v>
      </c>
    </row>
    <row r="2941" spans="1:15">
      <c r="A2941" s="2">
        <v>43816</v>
      </c>
      <c r="B2941" s="1">
        <v>98.150001525878906</v>
      </c>
      <c r="C2941" s="1">
        <v>35</v>
      </c>
      <c r="D2941" s="1">
        <v>73.849998474121094</v>
      </c>
      <c r="E2941" s="1">
        <v>42.790000915527337</v>
      </c>
      <c r="F2941" s="1">
        <v>18.95000076293945</v>
      </c>
      <c r="G2941" s="1">
        <v>28.70999908447266</v>
      </c>
      <c r="I2941" s="2">
        <v>43816</v>
      </c>
      <c r="J2941">
        <f t="shared" si="289"/>
        <v>1.3422850513572091E-2</v>
      </c>
      <c r="K2941">
        <f t="shared" si="290"/>
        <v>2.8652856661606782E-3</v>
      </c>
      <c r="L2941">
        <f t="shared" si="291"/>
        <v>1.6517507543543995E-2</v>
      </c>
      <c r="M2941">
        <f t="shared" si="292"/>
        <v>1.3020814753918905E-2</v>
      </c>
      <c r="N2941">
        <f t="shared" si="293"/>
        <v>-5.2733765907184995E-4</v>
      </c>
      <c r="O2941">
        <f t="shared" si="294"/>
        <v>4.9002237012205335E-3</v>
      </c>
    </row>
    <row r="2942" spans="1:15">
      <c r="A2942" s="2">
        <v>43817</v>
      </c>
      <c r="B2942" s="1">
        <v>98.199996948242188</v>
      </c>
      <c r="C2942" s="1">
        <v>35.240001678466797</v>
      </c>
      <c r="D2942" s="1">
        <v>74.150001525878906</v>
      </c>
      <c r="E2942" s="1">
        <v>42.799999237060547</v>
      </c>
      <c r="F2942" s="1">
        <v>19</v>
      </c>
      <c r="G2942" s="1">
        <v>28.770000457763668</v>
      </c>
      <c r="I2942" s="2">
        <v>43817</v>
      </c>
      <c r="J2942">
        <f t="shared" si="289"/>
        <v>5.0937770337272095E-4</v>
      </c>
      <c r="K2942">
        <f t="shared" si="290"/>
        <v>6.8571908133370539E-3</v>
      </c>
      <c r="L2942">
        <f t="shared" si="291"/>
        <v>4.0623298301480822E-3</v>
      </c>
      <c r="M2942">
        <f t="shared" si="292"/>
        <v>2.3366023181322506E-4</v>
      </c>
      <c r="N2942">
        <f t="shared" si="293"/>
        <v>2.6384820605566428E-3</v>
      </c>
      <c r="O2942">
        <f t="shared" si="294"/>
        <v>2.0899120586687619E-3</v>
      </c>
    </row>
    <row r="2943" spans="1:15">
      <c r="A2943" s="2">
        <v>43818</v>
      </c>
      <c r="B2943" s="1">
        <v>97.650001525878906</v>
      </c>
      <c r="C2943" s="1">
        <v>35.099998474121087</v>
      </c>
      <c r="D2943" s="1">
        <v>72.900001525878906</v>
      </c>
      <c r="E2943" s="1">
        <v>42.5</v>
      </c>
      <c r="F2943" s="1">
        <v>18.989999771118161</v>
      </c>
      <c r="G2943" s="1">
        <v>28.690000534057621</v>
      </c>
      <c r="I2943" s="2">
        <v>43818</v>
      </c>
      <c r="J2943">
        <f t="shared" si="289"/>
        <v>-5.6007682225607883E-3</v>
      </c>
      <c r="K2943">
        <f t="shared" si="290"/>
        <v>-3.9728489692796576E-3</v>
      </c>
      <c r="L2943">
        <f t="shared" si="291"/>
        <v>-1.6857720489240186E-2</v>
      </c>
      <c r="M2943">
        <f t="shared" si="292"/>
        <v>-7.0093280936504628E-3</v>
      </c>
      <c r="N2943">
        <f t="shared" si="293"/>
        <v>-5.2632783588628894E-4</v>
      </c>
      <c r="O2943">
        <f t="shared" si="294"/>
        <v>-2.7806716174194348E-3</v>
      </c>
    </row>
    <row r="2944" spans="1:15">
      <c r="A2944" s="2">
        <v>43819</v>
      </c>
      <c r="B2944" s="1">
        <v>96.949996948242188</v>
      </c>
      <c r="C2944" s="1">
        <v>35</v>
      </c>
      <c r="D2944" s="1">
        <v>72.199996948242188</v>
      </c>
      <c r="E2944" s="1">
        <v>42.310001373291023</v>
      </c>
      <c r="F2944" s="1">
        <v>19</v>
      </c>
      <c r="G2944" s="1">
        <v>28.79999923706055</v>
      </c>
      <c r="I2944" s="2">
        <v>43819</v>
      </c>
      <c r="J2944">
        <f t="shared" si="289"/>
        <v>-7.1685055473471307E-3</v>
      </c>
      <c r="K2944">
        <f t="shared" si="290"/>
        <v>-2.8489595005200532E-3</v>
      </c>
      <c r="L2944">
        <f t="shared" si="291"/>
        <v>-9.6022573797645647E-3</v>
      </c>
      <c r="M2944">
        <f t="shared" si="292"/>
        <v>-4.4705559225641711E-3</v>
      </c>
      <c r="N2944">
        <f t="shared" si="293"/>
        <v>5.2660500275775732E-4</v>
      </c>
      <c r="O2944">
        <f t="shared" si="294"/>
        <v>3.8340432539327178E-3</v>
      </c>
    </row>
    <row r="2945" spans="1:15">
      <c r="A2945" s="2">
        <v>43822</v>
      </c>
      <c r="B2945" s="1">
        <v>97.150001525878906</v>
      </c>
      <c r="C2945" s="1">
        <v>34.799999237060547</v>
      </c>
      <c r="D2945" s="1">
        <v>72.599998474121094</v>
      </c>
      <c r="E2945" s="1">
        <v>42.150001525878913</v>
      </c>
      <c r="F2945" s="1">
        <v>19.030000686645511</v>
      </c>
      <c r="G2945" s="1">
        <v>28.719999313354489</v>
      </c>
      <c r="I2945" s="2">
        <v>43822</v>
      </c>
      <c r="J2945">
        <f t="shared" si="289"/>
        <v>2.0629663118348872E-3</v>
      </c>
      <c r="K2945">
        <f t="shared" si="290"/>
        <v>-5.7143075125558034E-3</v>
      </c>
      <c r="L2945">
        <f t="shared" si="291"/>
        <v>5.5401875732163011E-3</v>
      </c>
      <c r="M2945">
        <f t="shared" si="292"/>
        <v>-3.7816081829085513E-3</v>
      </c>
      <c r="N2945">
        <f t="shared" si="293"/>
        <v>1.5789835076584929E-3</v>
      </c>
      <c r="O2945">
        <f t="shared" si="294"/>
        <v>-2.7777752022686139E-3</v>
      </c>
    </row>
    <row r="2946" spans="1:15">
      <c r="A2946" s="2">
        <v>43823</v>
      </c>
      <c r="B2946" s="1">
        <v>97.199996948242188</v>
      </c>
      <c r="C2946" s="1">
        <v>34.849998474121087</v>
      </c>
      <c r="D2946" s="1">
        <v>72.400001525878906</v>
      </c>
      <c r="E2946" s="1">
        <v>42.110000610351563</v>
      </c>
      <c r="F2946" s="1">
        <v>19.04999923706055</v>
      </c>
      <c r="G2946" s="1">
        <v>28.739999771118161</v>
      </c>
      <c r="I2946" s="2">
        <v>43823</v>
      </c>
      <c r="J2946">
        <f t="shared" si="289"/>
        <v>5.1462091176564132E-4</v>
      </c>
      <c r="K2946">
        <f t="shared" si="290"/>
        <v>1.4367597171465645E-3</v>
      </c>
      <c r="L2946">
        <f t="shared" si="291"/>
        <v>-2.7547789593064271E-3</v>
      </c>
      <c r="M2946">
        <f t="shared" si="292"/>
        <v>-9.4901338266361441E-4</v>
      </c>
      <c r="N2946">
        <f t="shared" si="293"/>
        <v>1.050895937648244E-3</v>
      </c>
      <c r="O2946">
        <f t="shared" si="294"/>
        <v>6.9639478557967371E-4</v>
      </c>
    </row>
    <row r="2947" spans="1:15">
      <c r="A2947" s="2">
        <v>43824</v>
      </c>
      <c r="B2947" s="1">
        <v>97.349998474121094</v>
      </c>
      <c r="C2947" s="1">
        <v>35.319999694824219</v>
      </c>
      <c r="D2947" s="1">
        <v>72.5</v>
      </c>
      <c r="E2947" s="1">
        <v>42.25</v>
      </c>
      <c r="F2947" s="1">
        <v>19.030000686645511</v>
      </c>
      <c r="G2947" s="1">
        <v>28.829999923706051</v>
      </c>
      <c r="I2947" s="2">
        <v>43824</v>
      </c>
      <c r="J2947">
        <f t="shared" si="289"/>
        <v>1.543225623338036E-3</v>
      </c>
      <c r="K2947">
        <f t="shared" si="290"/>
        <v>1.3486405775660095E-2</v>
      </c>
      <c r="L2947">
        <f t="shared" si="291"/>
        <v>1.3811943648281548E-3</v>
      </c>
      <c r="M2947">
        <f t="shared" si="292"/>
        <v>3.3246114371706416E-3</v>
      </c>
      <c r="N2947">
        <f t="shared" si="293"/>
        <v>-1.0497927147489416E-3</v>
      </c>
      <c r="O2947">
        <f t="shared" si="294"/>
        <v>3.1315293425414341E-3</v>
      </c>
    </row>
    <row r="2948" spans="1:15">
      <c r="A2948" s="2">
        <v>43825</v>
      </c>
      <c r="B2948" s="1">
        <v>97.349998474121094</v>
      </c>
      <c r="C2948" s="1">
        <v>35.200000762939453</v>
      </c>
      <c r="D2948" s="1">
        <v>72.550003051757813</v>
      </c>
      <c r="E2948" s="1">
        <v>42.459999084472663</v>
      </c>
      <c r="F2948" s="1">
        <v>19</v>
      </c>
      <c r="G2948" s="1">
        <v>28.860000610351559</v>
      </c>
      <c r="I2948" s="2">
        <v>43825</v>
      </c>
      <c r="J2948">
        <f t="shared" ref="J2948:J3011" si="295">(B2948-B2947)/B2947</f>
        <v>0</v>
      </c>
      <c r="K2948">
        <f t="shared" ref="K2948:K3011" si="296">(C2948-C2947)/C2947</f>
        <v>-3.3974782820383269E-3</v>
      </c>
      <c r="L2948">
        <f t="shared" ref="L2948:L3011" si="297">(D2948-D2947)/D2947</f>
        <v>6.8969726562500004E-4</v>
      </c>
      <c r="M2948">
        <f t="shared" ref="M2948:M3011" si="298">(E2948-E2947)/E2947</f>
        <v>4.9703925318973574E-3</v>
      </c>
      <c r="N2948">
        <f t="shared" ref="N2948:N3011" si="299">(F2948-F2947)/F2947</f>
        <v>-1.576494249239026E-3</v>
      </c>
      <c r="O2948">
        <f t="shared" ref="O2948:O3011" si="300">(G2948-G2947)/G2947</f>
        <v>1.0406065461290252E-3</v>
      </c>
    </row>
    <row r="2949" spans="1:15">
      <c r="A2949" s="2">
        <v>43826</v>
      </c>
      <c r="B2949" s="1">
        <v>98</v>
      </c>
      <c r="C2949" s="1">
        <v>35.369998931884773</v>
      </c>
      <c r="D2949" s="1">
        <v>73.400001525878906</v>
      </c>
      <c r="E2949" s="1">
        <v>42.619998931884773</v>
      </c>
      <c r="F2949" s="1">
        <v>19.020000457763668</v>
      </c>
      <c r="G2949" s="1">
        <v>28.89999961853027</v>
      </c>
      <c r="I2949" s="2">
        <v>43826</v>
      </c>
      <c r="J2949">
        <f t="shared" si="295"/>
        <v>6.6769546591384744E-3</v>
      </c>
      <c r="K2949">
        <f t="shared" si="296"/>
        <v>4.8294933312701309E-3</v>
      </c>
      <c r="L2949">
        <f t="shared" si="297"/>
        <v>1.1716036366183159E-2</v>
      </c>
      <c r="M2949">
        <f t="shared" si="298"/>
        <v>3.7682489604814956E-3</v>
      </c>
      <c r="N2949">
        <f t="shared" si="299"/>
        <v>1.0526556717720169E-3</v>
      </c>
      <c r="O2949">
        <f t="shared" si="300"/>
        <v>1.3859669900479496E-3</v>
      </c>
    </row>
    <row r="2950" spans="1:15">
      <c r="A2950" s="2">
        <v>43829</v>
      </c>
      <c r="B2950" s="1">
        <v>97.800003051757813</v>
      </c>
      <c r="C2950" s="1">
        <v>35.189998626708977</v>
      </c>
      <c r="D2950" s="1">
        <v>72.849998474121094</v>
      </c>
      <c r="E2950" s="1">
        <v>42.580001831054688</v>
      </c>
      <c r="F2950" s="1">
        <v>19.010000228881839</v>
      </c>
      <c r="G2950" s="1">
        <v>29</v>
      </c>
      <c r="I2950" s="2">
        <v>43829</v>
      </c>
      <c r="J2950">
        <f t="shared" si="295"/>
        <v>-2.0407851861447704E-3</v>
      </c>
      <c r="K2950">
        <f t="shared" si="296"/>
        <v>-5.0890673059515333E-3</v>
      </c>
      <c r="L2950">
        <f t="shared" si="297"/>
        <v>-7.4932294322077901E-3</v>
      </c>
      <c r="M2950">
        <f t="shared" si="298"/>
        <v>-9.3845851319725615E-4</v>
      </c>
      <c r="N2950">
        <f t="shared" si="299"/>
        <v>-5.2577437650622638E-4</v>
      </c>
      <c r="O2950">
        <f t="shared" si="300"/>
        <v>3.4602208577750736E-3</v>
      </c>
    </row>
    <row r="2951" spans="1:15">
      <c r="A2951" s="2">
        <v>43830</v>
      </c>
      <c r="B2951" s="1">
        <v>96.949996948242188</v>
      </c>
      <c r="C2951" s="1">
        <v>35.159999847412109</v>
      </c>
      <c r="D2951" s="1">
        <v>72.199996948242188</v>
      </c>
      <c r="E2951" s="1">
        <v>42.169998168945313</v>
      </c>
      <c r="F2951" s="1">
        <v>19</v>
      </c>
      <c r="G2951" s="1">
        <v>28.969999313354489</v>
      </c>
      <c r="I2951" s="2">
        <v>43830</v>
      </c>
      <c r="J2951">
        <f t="shared" si="295"/>
        <v>-8.6912686808995696E-3</v>
      </c>
      <c r="K2951">
        <f t="shared" si="296"/>
        <v>-8.5248026335809572E-4</v>
      </c>
      <c r="L2951">
        <f t="shared" si="297"/>
        <v>-8.9224645091764802E-3</v>
      </c>
      <c r="M2951">
        <f t="shared" si="298"/>
        <v>-9.6290193630369642E-3</v>
      </c>
      <c r="N2951">
        <f t="shared" si="299"/>
        <v>-5.2605096062261858E-4</v>
      </c>
      <c r="O2951">
        <f t="shared" si="300"/>
        <v>-1.034506436052116E-3</v>
      </c>
    </row>
    <row r="2952" spans="1:15">
      <c r="A2952" s="2">
        <v>43832</v>
      </c>
      <c r="B2952" s="1">
        <v>97.650001525878906</v>
      </c>
      <c r="C2952" s="1">
        <v>35.450000762939453</v>
      </c>
      <c r="D2952" s="1">
        <v>73.300003051757813</v>
      </c>
      <c r="E2952" s="1">
        <v>42.700000762939453</v>
      </c>
      <c r="F2952" s="1">
        <v>19.020000457763668</v>
      </c>
      <c r="G2952" s="1">
        <v>29.090000152587891</v>
      </c>
      <c r="I2952" s="2">
        <v>43832</v>
      </c>
      <c r="J2952">
        <f t="shared" si="295"/>
        <v>7.2202640502446206E-3</v>
      </c>
      <c r="K2952">
        <f t="shared" si="296"/>
        <v>8.2480351759355534E-3</v>
      </c>
      <c r="L2952">
        <f t="shared" si="297"/>
        <v>1.5235542243917037E-2</v>
      </c>
      <c r="M2952">
        <f t="shared" si="298"/>
        <v>1.2568238487248581E-2</v>
      </c>
      <c r="N2952">
        <f t="shared" si="299"/>
        <v>1.0526556717720169E-3</v>
      </c>
      <c r="O2952">
        <f t="shared" si="300"/>
        <v>4.1422451528359003E-3</v>
      </c>
    </row>
    <row r="2953" spans="1:15">
      <c r="A2953" s="2">
        <v>43833</v>
      </c>
      <c r="B2953" s="1">
        <v>97.650001525878906</v>
      </c>
      <c r="C2953" s="1">
        <v>35.299999237060547</v>
      </c>
      <c r="D2953" s="1">
        <v>72.849998474121094</v>
      </c>
      <c r="E2953" s="1">
        <v>42.580001831054688</v>
      </c>
      <c r="F2953" s="1">
        <v>19.030000686645511</v>
      </c>
      <c r="G2953" s="1">
        <v>29.180000305175781</v>
      </c>
      <c r="I2953" s="2">
        <v>43833</v>
      </c>
      <c r="J2953">
        <f t="shared" si="295"/>
        <v>0</v>
      </c>
      <c r="K2953">
        <f t="shared" si="296"/>
        <v>-4.2313546586922098E-3</v>
      </c>
      <c r="L2953">
        <f t="shared" si="297"/>
        <v>-6.1392163560889121E-3</v>
      </c>
      <c r="M2953">
        <f t="shared" si="298"/>
        <v>-2.8102793850279298E-3</v>
      </c>
      <c r="N2953">
        <f t="shared" si="299"/>
        <v>5.257743765069735E-4</v>
      </c>
      <c r="O2953">
        <f t="shared" si="300"/>
        <v>3.0938519118530864E-3</v>
      </c>
    </row>
    <row r="2954" spans="1:15">
      <c r="A2954" s="2">
        <v>43836</v>
      </c>
      <c r="B2954" s="1">
        <v>96.400001525878906</v>
      </c>
      <c r="C2954" s="1">
        <v>35.099998474121087</v>
      </c>
      <c r="D2954" s="1">
        <v>72.050003051757813</v>
      </c>
      <c r="E2954" s="1">
        <v>42.040000915527337</v>
      </c>
      <c r="F2954" s="1">
        <v>18.930000305175781</v>
      </c>
      <c r="G2954" s="1">
        <v>28.95999908447266</v>
      </c>
      <c r="I2954" s="2">
        <v>43836</v>
      </c>
      <c r="J2954">
        <f t="shared" si="295"/>
        <v>-1.2800819052406556E-2</v>
      </c>
      <c r="K2954">
        <f t="shared" si="296"/>
        <v>-5.6657441150730859E-3</v>
      </c>
      <c r="L2954">
        <f t="shared" si="297"/>
        <v>-1.0981406164990765E-2</v>
      </c>
      <c r="M2954">
        <f t="shared" si="298"/>
        <v>-1.2682031289475294E-2</v>
      </c>
      <c r="N2954">
        <f t="shared" si="299"/>
        <v>-5.2548806022853353E-3</v>
      </c>
      <c r="O2954">
        <f t="shared" si="300"/>
        <v>-7.5394523098787939E-3</v>
      </c>
    </row>
    <row r="2955" spans="1:15">
      <c r="A2955" s="2">
        <v>43837</v>
      </c>
      <c r="B2955" s="1">
        <v>96.099998474121094</v>
      </c>
      <c r="C2955" s="1">
        <v>34.720001220703118</v>
      </c>
      <c r="D2955" s="1">
        <v>71.800003051757813</v>
      </c>
      <c r="E2955" s="1">
        <v>41.700000762939453</v>
      </c>
      <c r="F2955" s="1">
        <v>18.920000076293949</v>
      </c>
      <c r="G2955" s="1">
        <v>28.690000534057621</v>
      </c>
      <c r="I2955" s="2">
        <v>43837</v>
      </c>
      <c r="J2955">
        <f t="shared" si="295"/>
        <v>-3.1120648029997764E-3</v>
      </c>
      <c r="K2955">
        <f t="shared" si="296"/>
        <v>-1.0826133046647774E-2</v>
      </c>
      <c r="L2955">
        <f t="shared" si="297"/>
        <v>-3.46981248315021E-3</v>
      </c>
      <c r="M2955">
        <f t="shared" si="298"/>
        <v>-8.0875391337659457E-3</v>
      </c>
      <c r="N2955">
        <f t="shared" si="299"/>
        <v>-5.2827410040232026E-4</v>
      </c>
      <c r="O2955">
        <f t="shared" si="300"/>
        <v>-9.3231546598978605E-3</v>
      </c>
    </row>
    <row r="2956" spans="1:15">
      <c r="A2956" s="2">
        <v>43838</v>
      </c>
      <c r="B2956" s="1">
        <v>95.650001525878906</v>
      </c>
      <c r="C2956" s="1">
        <v>34.689998626708977</v>
      </c>
      <c r="D2956" s="1">
        <v>71.25</v>
      </c>
      <c r="E2956" s="1">
        <v>41.610000610351563</v>
      </c>
      <c r="F2956" s="1">
        <v>18.819999694824219</v>
      </c>
      <c r="G2956" s="1">
        <v>28.5</v>
      </c>
      <c r="I2956" s="2">
        <v>43838</v>
      </c>
      <c r="J2956">
        <f t="shared" si="295"/>
        <v>-4.6825905867560217E-3</v>
      </c>
      <c r="K2956">
        <f t="shared" si="296"/>
        <v>-8.6412998097046268E-4</v>
      </c>
      <c r="L2956">
        <f t="shared" si="297"/>
        <v>-7.6602093089235225E-3</v>
      </c>
      <c r="M2956">
        <f t="shared" si="298"/>
        <v>-2.1582770009893515E-3</v>
      </c>
      <c r="N2956">
        <f t="shared" si="299"/>
        <v>-5.2854324030911001E-3</v>
      </c>
      <c r="O2956">
        <f t="shared" si="300"/>
        <v>-6.622535047779903E-3</v>
      </c>
    </row>
    <row r="2957" spans="1:15">
      <c r="A2957" s="2">
        <v>43839</v>
      </c>
      <c r="B2957" s="1">
        <v>96.949996948242188</v>
      </c>
      <c r="C2957" s="1">
        <v>34.950000762939453</v>
      </c>
      <c r="D2957" s="1">
        <v>72.449996948242188</v>
      </c>
      <c r="E2957" s="1">
        <v>42.180000305175781</v>
      </c>
      <c r="F2957" s="1">
        <v>18.85000038146973</v>
      </c>
      <c r="G2957" s="1">
        <v>28.70000076293945</v>
      </c>
      <c r="I2957" s="2">
        <v>43839</v>
      </c>
      <c r="J2957">
        <f t="shared" si="295"/>
        <v>1.3591169907211728E-2</v>
      </c>
      <c r="K2957">
        <f t="shared" si="296"/>
        <v>7.4950171958292214E-3</v>
      </c>
      <c r="L2957">
        <f t="shared" si="297"/>
        <v>1.6842062431469299E-2</v>
      </c>
      <c r="M2957">
        <f t="shared" si="298"/>
        <v>1.3698622601856357E-2</v>
      </c>
      <c r="N2957">
        <f t="shared" si="299"/>
        <v>1.5940853948983858E-3</v>
      </c>
      <c r="O2957">
        <f t="shared" si="300"/>
        <v>7.0175706294543713E-3</v>
      </c>
    </row>
    <row r="2958" spans="1:15">
      <c r="A2958" s="2">
        <v>43840</v>
      </c>
      <c r="B2958" s="1">
        <v>97.300003051757813</v>
      </c>
      <c r="C2958" s="1">
        <v>35.159999847412109</v>
      </c>
      <c r="D2958" s="1">
        <v>72.5</v>
      </c>
      <c r="E2958" s="1">
        <v>42.25</v>
      </c>
      <c r="F2958" s="1">
        <v>18.889999389648441</v>
      </c>
      <c r="G2958" s="1">
        <v>28.690000534057621</v>
      </c>
      <c r="I2958" s="2">
        <v>43840</v>
      </c>
      <c r="J2958">
        <f t="shared" si="295"/>
        <v>3.610171372181472E-3</v>
      </c>
      <c r="K2958">
        <f t="shared" si="296"/>
        <v>6.0085573644775613E-3</v>
      </c>
      <c r="L2958">
        <f t="shared" si="297"/>
        <v>6.9017327624643456E-4</v>
      </c>
      <c r="M2958">
        <f t="shared" si="298"/>
        <v>1.6595470440437456E-3</v>
      </c>
      <c r="N2958">
        <f t="shared" si="299"/>
        <v>2.1219632556629276E-3</v>
      </c>
      <c r="O2958">
        <f t="shared" si="300"/>
        <v>-3.4844002146307295E-4</v>
      </c>
    </row>
    <row r="2959" spans="1:15">
      <c r="A2959" s="2">
        <v>43843</v>
      </c>
      <c r="B2959" s="1">
        <v>98</v>
      </c>
      <c r="C2959" s="1">
        <v>35.610000610351563</v>
      </c>
      <c r="D2959" s="1">
        <v>73.300003051757813</v>
      </c>
      <c r="E2959" s="1">
        <v>42.580001831054688</v>
      </c>
      <c r="F2959" s="1">
        <v>19.170000076293949</v>
      </c>
      <c r="G2959" s="1">
        <v>28.840000152587891</v>
      </c>
      <c r="I2959" s="2">
        <v>43843</v>
      </c>
      <c r="J2959">
        <f t="shared" si="295"/>
        <v>7.1942130142568523E-3</v>
      </c>
      <c r="K2959">
        <f t="shared" si="296"/>
        <v>1.279865656690481E-2</v>
      </c>
      <c r="L2959">
        <f t="shared" si="297"/>
        <v>1.1034524851831897E-2</v>
      </c>
      <c r="M2959">
        <f t="shared" si="298"/>
        <v>7.8106942261464496E-3</v>
      </c>
      <c r="N2959">
        <f t="shared" si="299"/>
        <v>1.4822694319352165E-2</v>
      </c>
      <c r="O2959">
        <f t="shared" si="300"/>
        <v>5.228289150856125E-3</v>
      </c>
    </row>
    <row r="2960" spans="1:15">
      <c r="A2960" s="2">
        <v>43844</v>
      </c>
      <c r="B2960" s="1">
        <v>98.599998474121094</v>
      </c>
      <c r="C2960" s="1">
        <v>35.799999237060547</v>
      </c>
      <c r="D2960" s="1">
        <v>73.949996948242188</v>
      </c>
      <c r="E2960" s="1">
        <v>42.909999847412109</v>
      </c>
      <c r="F2960" s="1">
        <v>19.20999908447266</v>
      </c>
      <c r="G2960" s="1">
        <v>29.020000457763668</v>
      </c>
      <c r="I2960" s="2">
        <v>43844</v>
      </c>
      <c r="J2960">
        <f t="shared" si="295"/>
        <v>6.1224334093989159E-3</v>
      </c>
      <c r="K2960">
        <f t="shared" si="296"/>
        <v>5.3355412370802704E-3</v>
      </c>
      <c r="L2960">
        <f t="shared" si="297"/>
        <v>8.8675834846201618E-3</v>
      </c>
      <c r="M2960">
        <f t="shared" si="298"/>
        <v>7.7500705064964528E-3</v>
      </c>
      <c r="N2960">
        <f t="shared" si="299"/>
        <v>2.08654188938552E-3</v>
      </c>
      <c r="O2960">
        <f t="shared" si="300"/>
        <v>6.241342032712361E-3</v>
      </c>
    </row>
    <row r="2961" spans="1:15">
      <c r="A2961" s="2">
        <v>43845</v>
      </c>
      <c r="B2961" s="1">
        <v>97.599998474121094</v>
      </c>
      <c r="C2961" s="1">
        <v>35.680000305175781</v>
      </c>
      <c r="D2961" s="1">
        <v>73</v>
      </c>
      <c r="E2961" s="1">
        <v>42.490001678466797</v>
      </c>
      <c r="F2961" s="1">
        <v>19.180000305175781</v>
      </c>
      <c r="G2961" s="1">
        <v>29.010000228881839</v>
      </c>
      <c r="I2961" s="2">
        <v>43845</v>
      </c>
      <c r="J2961">
        <f t="shared" si="295"/>
        <v>-1.0141987986566384E-2</v>
      </c>
      <c r="K2961">
        <f t="shared" si="296"/>
        <v>-3.3519255430749123E-3</v>
      </c>
      <c r="L2961">
        <f t="shared" si="297"/>
        <v>-1.2846477179804253E-2</v>
      </c>
      <c r="M2961">
        <f t="shared" si="298"/>
        <v>-9.7878855846848124E-3</v>
      </c>
      <c r="N2961">
        <f t="shared" si="299"/>
        <v>-1.5616231507853849E-3</v>
      </c>
      <c r="O2961">
        <f t="shared" si="300"/>
        <v>-3.4459781957561921E-4</v>
      </c>
    </row>
    <row r="2962" spans="1:15">
      <c r="A2962" s="2">
        <v>43846</v>
      </c>
      <c r="B2962" s="1">
        <v>97.300003051757813</v>
      </c>
      <c r="C2962" s="1">
        <v>35.729999542236328</v>
      </c>
      <c r="D2962" s="1">
        <v>72.599998474121094</v>
      </c>
      <c r="E2962" s="1">
        <v>42.340000152587891</v>
      </c>
      <c r="F2962" s="1">
        <v>19.25</v>
      </c>
      <c r="G2962" s="1">
        <v>29.10000038146973</v>
      </c>
      <c r="I2962" s="2">
        <v>43846</v>
      </c>
      <c r="J2962">
        <f t="shared" si="295"/>
        <v>-3.0737236378423289E-3</v>
      </c>
      <c r="K2962">
        <f t="shared" si="296"/>
        <v>1.4013238966619048E-3</v>
      </c>
      <c r="L2962">
        <f t="shared" si="297"/>
        <v>-5.4794729572452908E-3</v>
      </c>
      <c r="M2962">
        <f t="shared" si="298"/>
        <v>-3.5302781820063908E-3</v>
      </c>
      <c r="N2962">
        <f t="shared" si="299"/>
        <v>3.6496190672806778E-3</v>
      </c>
      <c r="O2962">
        <f t="shared" si="300"/>
        <v>3.1023837255364129E-3</v>
      </c>
    </row>
    <row r="2963" spans="1:15">
      <c r="A2963" s="2">
        <v>43847</v>
      </c>
      <c r="B2963" s="1">
        <v>97.300003051757813</v>
      </c>
      <c r="C2963" s="1">
        <v>35.849998474121087</v>
      </c>
      <c r="D2963" s="1">
        <v>72.300003051757813</v>
      </c>
      <c r="E2963" s="1">
        <v>42.299999237060547</v>
      </c>
      <c r="F2963" s="1">
        <v>19.270000457763668</v>
      </c>
      <c r="G2963" s="1">
        <v>29.159999847412109</v>
      </c>
      <c r="I2963" s="2">
        <v>43847</v>
      </c>
      <c r="J2963">
        <f t="shared" si="295"/>
        <v>0</v>
      </c>
      <c r="K2963">
        <f t="shared" si="296"/>
        <v>3.358492399164689E-3</v>
      </c>
      <c r="L2963">
        <f t="shared" si="297"/>
        <v>-4.1321684389596406E-3</v>
      </c>
      <c r="M2963">
        <f t="shared" si="298"/>
        <v>-9.4475473271576807E-4</v>
      </c>
      <c r="N2963">
        <f t="shared" si="299"/>
        <v>1.038984818891861E-3</v>
      </c>
      <c r="O2963">
        <f t="shared" si="300"/>
        <v>2.0618372905790634E-3</v>
      </c>
    </row>
    <row r="2964" spans="1:15">
      <c r="A2964" s="2">
        <v>43850</v>
      </c>
      <c r="B2964" s="1">
        <v>97.699996948242188</v>
      </c>
      <c r="C2964" s="1">
        <v>36.069999694824219</v>
      </c>
      <c r="D2964" s="1">
        <v>72.5</v>
      </c>
      <c r="E2964" s="1">
        <v>42.490001678466797</v>
      </c>
      <c r="F2964" s="1">
        <v>19.379999160766602</v>
      </c>
      <c r="G2964" s="1">
        <v>29.190000534057621</v>
      </c>
      <c r="I2964" s="2">
        <v>43850</v>
      </c>
      <c r="J2964">
        <f t="shared" si="295"/>
        <v>4.1109340589804717E-3</v>
      </c>
      <c r="K2964">
        <f t="shared" si="296"/>
        <v>6.1367149251608374E-3</v>
      </c>
      <c r="L2964">
        <f t="shared" si="297"/>
        <v>2.76620940249497E-3</v>
      </c>
      <c r="M2964">
        <f t="shared" si="298"/>
        <v>4.4917835657969007E-3</v>
      </c>
      <c r="N2964">
        <f t="shared" si="299"/>
        <v>5.7082875137460616E-3</v>
      </c>
      <c r="O2964">
        <f t="shared" si="300"/>
        <v>1.0288301372598898E-3</v>
      </c>
    </row>
    <row r="2965" spans="1:15">
      <c r="A2965" s="2">
        <v>43860</v>
      </c>
      <c r="B2965" s="1">
        <v>92.150001525878906</v>
      </c>
      <c r="C2965" s="1">
        <v>33.880001068115227</v>
      </c>
      <c r="D2965" s="1">
        <v>68.949996948242188</v>
      </c>
      <c r="E2965" s="1">
        <v>40</v>
      </c>
      <c r="F2965" s="1">
        <v>18.610000610351559</v>
      </c>
      <c r="G2965" s="1">
        <v>27.70000076293945</v>
      </c>
      <c r="I2965" s="2">
        <v>43860</v>
      </c>
      <c r="J2965">
        <f t="shared" si="295"/>
        <v>-5.6806505585700905E-2</v>
      </c>
      <c r="K2965">
        <f t="shared" si="296"/>
        <v>-6.0715238293257881E-2</v>
      </c>
      <c r="L2965">
        <f t="shared" si="297"/>
        <v>-4.8965559334590514E-2</v>
      </c>
      <c r="M2965">
        <f t="shared" si="298"/>
        <v>-5.8602061193343914E-2</v>
      </c>
      <c r="N2965">
        <f t="shared" si="299"/>
        <v>-3.973160906909886E-2</v>
      </c>
      <c r="O2965">
        <f t="shared" si="300"/>
        <v>-5.1044869607991421E-2</v>
      </c>
    </row>
    <row r="2966" spans="1:15">
      <c r="A2966" s="2">
        <v>43861</v>
      </c>
      <c r="B2966" s="1">
        <v>89.949996948242188</v>
      </c>
      <c r="C2966" s="1">
        <v>34.290000915527337</v>
      </c>
      <c r="D2966" s="1">
        <v>69.699996948242188</v>
      </c>
      <c r="E2966" s="1">
        <v>40.400001525878913</v>
      </c>
      <c r="F2966" s="1">
        <v>18.670000076293949</v>
      </c>
      <c r="G2966" s="1">
        <v>27.920000076293949</v>
      </c>
      <c r="I2966" s="2">
        <v>43861</v>
      </c>
      <c r="J2966">
        <f t="shared" si="295"/>
        <v>-2.3874167566007923E-2</v>
      </c>
      <c r="K2966">
        <f t="shared" si="296"/>
        <v>1.2101529943514787E-2</v>
      </c>
      <c r="L2966">
        <f t="shared" si="297"/>
        <v>1.0877447907111482E-2</v>
      </c>
      <c r="M2966">
        <f t="shared" si="298"/>
        <v>1.0000038146972834E-2</v>
      </c>
      <c r="N2966">
        <f t="shared" si="299"/>
        <v>3.2240442759048612E-3</v>
      </c>
      <c r="O2966">
        <f t="shared" si="300"/>
        <v>7.9422132597498727E-3</v>
      </c>
    </row>
    <row r="2967" spans="1:15">
      <c r="A2967" s="2">
        <v>43864</v>
      </c>
      <c r="B2967" s="1">
        <v>89.050003051757813</v>
      </c>
      <c r="C2967" s="1">
        <v>34.099998474121087</v>
      </c>
      <c r="D2967" s="1">
        <v>68.400001525878906</v>
      </c>
      <c r="E2967" s="1">
        <v>39.599998474121087</v>
      </c>
      <c r="F2967" s="1">
        <v>18.440000534057621</v>
      </c>
      <c r="G2967" s="1">
        <v>27.739999771118161</v>
      </c>
      <c r="I2967" s="2">
        <v>43864</v>
      </c>
      <c r="J2967">
        <f t="shared" si="295"/>
        <v>-1.0005491128612681E-2</v>
      </c>
      <c r="K2967">
        <f t="shared" si="296"/>
        <v>-5.5410450957501236E-3</v>
      </c>
      <c r="L2967">
        <f t="shared" si="297"/>
        <v>-1.8651298124569959E-2</v>
      </c>
      <c r="M2967">
        <f t="shared" si="298"/>
        <v>-1.980205498867051E-2</v>
      </c>
      <c r="N2967">
        <f t="shared" si="299"/>
        <v>-1.2319204140141799E-2</v>
      </c>
      <c r="O2967">
        <f t="shared" si="300"/>
        <v>-6.4470023167593517E-3</v>
      </c>
    </row>
    <row r="2968" spans="1:15">
      <c r="A2968" s="2">
        <v>43865</v>
      </c>
      <c r="B2968" s="1">
        <v>90.599998474121094</v>
      </c>
      <c r="C2968" s="1">
        <v>34.509998321533203</v>
      </c>
      <c r="D2968" s="1">
        <v>70.25</v>
      </c>
      <c r="E2968" s="1">
        <v>40.590000152587891</v>
      </c>
      <c r="F2968" s="1">
        <v>18.620000839233398</v>
      </c>
      <c r="G2968" s="1">
        <v>28.120000839233398</v>
      </c>
      <c r="I2968" s="2">
        <v>43865</v>
      </c>
      <c r="J2968">
        <f t="shared" si="295"/>
        <v>1.7405899710776988E-2</v>
      </c>
      <c r="K2968">
        <f t="shared" si="296"/>
        <v>1.202345647385499E-2</v>
      </c>
      <c r="L2968">
        <f t="shared" si="297"/>
        <v>2.7046760714196084E-2</v>
      </c>
      <c r="M2968">
        <f t="shared" si="298"/>
        <v>2.5000043348834419E-2</v>
      </c>
      <c r="N2968">
        <f t="shared" si="299"/>
        <v>9.7614045532877017E-3</v>
      </c>
      <c r="O2968">
        <f t="shared" si="300"/>
        <v>1.3698668754528277E-2</v>
      </c>
    </row>
    <row r="2969" spans="1:15">
      <c r="A2969" s="2">
        <v>43866</v>
      </c>
      <c r="B2969" s="1">
        <v>90.849998474121094</v>
      </c>
      <c r="C2969" s="1">
        <v>34.669998168945313</v>
      </c>
      <c r="D2969" s="1">
        <v>70.599998474121094</v>
      </c>
      <c r="E2969" s="1">
        <v>40.529998779296882</v>
      </c>
      <c r="F2969" s="1">
        <v>18.739999771118161</v>
      </c>
      <c r="G2969" s="1">
        <v>28.079999923706051</v>
      </c>
      <c r="I2969" s="2">
        <v>43866</v>
      </c>
      <c r="J2969">
        <f t="shared" si="295"/>
        <v>2.759381944928065E-3</v>
      </c>
      <c r="K2969">
        <f t="shared" si="296"/>
        <v>4.6363330974801666E-3</v>
      </c>
      <c r="L2969">
        <f t="shared" si="297"/>
        <v>4.9821846849977761E-3</v>
      </c>
      <c r="M2969">
        <f t="shared" si="298"/>
        <v>-1.4782304278257812E-3</v>
      </c>
      <c r="N2969">
        <f t="shared" si="299"/>
        <v>6.4446254820739596E-3</v>
      </c>
      <c r="O2969">
        <f t="shared" si="300"/>
        <v>-1.4225076221028234E-3</v>
      </c>
    </row>
    <row r="2970" spans="1:15">
      <c r="A2970" s="2">
        <v>43867</v>
      </c>
      <c r="B2970" s="1">
        <v>92.300003051757813</v>
      </c>
      <c r="C2970" s="1">
        <v>35</v>
      </c>
      <c r="D2970" s="1">
        <v>71.650001525878906</v>
      </c>
      <c r="E2970" s="1">
        <v>41.360000610351563</v>
      </c>
      <c r="F2970" s="1">
        <v>19</v>
      </c>
      <c r="G2970" s="1">
        <v>28.440000534057621</v>
      </c>
      <c r="I2970" s="2">
        <v>43867</v>
      </c>
      <c r="J2970">
        <f t="shared" si="295"/>
        <v>1.5960424898078088E-2</v>
      </c>
      <c r="K2970">
        <f t="shared" si="296"/>
        <v>9.5183688630903207E-3</v>
      </c>
      <c r="L2970">
        <f t="shared" si="297"/>
        <v>1.4872564793931238E-2</v>
      </c>
      <c r="M2970">
        <f t="shared" si="298"/>
        <v>2.0478703578906927E-2</v>
      </c>
      <c r="N2970">
        <f t="shared" si="299"/>
        <v>1.3874078551620284E-2</v>
      </c>
      <c r="O2970">
        <f t="shared" si="300"/>
        <v>1.2820534591513491E-2</v>
      </c>
    </row>
    <row r="2971" spans="1:15">
      <c r="A2971" s="2">
        <v>43868</v>
      </c>
      <c r="B2971" s="1">
        <v>91.199996948242188</v>
      </c>
      <c r="C2971" s="1">
        <v>34.75</v>
      </c>
      <c r="D2971" s="1">
        <v>70.900001525878906</v>
      </c>
      <c r="E2971" s="1">
        <v>40.779998779296882</v>
      </c>
      <c r="F2971" s="1">
        <v>18.780000686645511</v>
      </c>
      <c r="G2971" s="1">
        <v>28.229999542236332</v>
      </c>
      <c r="I2971" s="2">
        <v>43868</v>
      </c>
      <c r="J2971">
        <f t="shared" si="295"/>
        <v>-1.1917725537872296E-2</v>
      </c>
      <c r="K2971">
        <f t="shared" si="296"/>
        <v>-7.1428571428571426E-3</v>
      </c>
      <c r="L2971">
        <f t="shared" si="297"/>
        <v>-1.0467550370241252E-2</v>
      </c>
      <c r="M2971">
        <f t="shared" si="298"/>
        <v>-1.4023254895927583E-2</v>
      </c>
      <c r="N2971">
        <f t="shared" si="299"/>
        <v>-1.1578911229183612E-2</v>
      </c>
      <c r="O2971">
        <f t="shared" si="300"/>
        <v>-7.3840009802323163E-3</v>
      </c>
    </row>
    <row r="2972" spans="1:15">
      <c r="A2972" s="2">
        <v>43871</v>
      </c>
      <c r="B2972" s="1">
        <v>91</v>
      </c>
      <c r="C2972" s="1">
        <v>34.380001068115227</v>
      </c>
      <c r="D2972" s="1">
        <v>71.550003051757813</v>
      </c>
      <c r="E2972" s="1">
        <v>40.779998779296882</v>
      </c>
      <c r="F2972" s="1">
        <v>18.780000686645511</v>
      </c>
      <c r="G2972" s="1">
        <v>28.139999389648441</v>
      </c>
      <c r="I2972" s="2">
        <v>43871</v>
      </c>
      <c r="J2972">
        <f t="shared" si="295"/>
        <v>-2.1929490672646596E-3</v>
      </c>
      <c r="K2972">
        <f t="shared" si="296"/>
        <v>-1.0647451277259646E-2</v>
      </c>
      <c r="L2972">
        <f t="shared" si="297"/>
        <v>9.1678633552871227E-3</v>
      </c>
      <c r="M2972">
        <f t="shared" si="298"/>
        <v>0</v>
      </c>
      <c r="N2972">
        <f t="shared" si="299"/>
        <v>0</v>
      </c>
      <c r="O2972">
        <f t="shared" si="300"/>
        <v>-3.1881032251961901E-3</v>
      </c>
    </row>
    <row r="2973" spans="1:15">
      <c r="A2973" s="2">
        <v>43872</v>
      </c>
      <c r="B2973" s="1">
        <v>91.75</v>
      </c>
      <c r="C2973" s="1">
        <v>34.810001373291023</v>
      </c>
      <c r="D2973" s="1">
        <v>72.599998474121094</v>
      </c>
      <c r="E2973" s="1">
        <v>41.090000152587891</v>
      </c>
      <c r="F2973" s="1">
        <v>18.909999847412109</v>
      </c>
      <c r="G2973" s="1">
        <v>28.340000152587891</v>
      </c>
      <c r="I2973" s="2">
        <v>43872</v>
      </c>
      <c r="J2973">
        <f t="shared" si="295"/>
        <v>8.241758241758242E-3</v>
      </c>
      <c r="K2973">
        <f t="shared" si="296"/>
        <v>1.2507280157550293E-2</v>
      </c>
      <c r="L2973">
        <f t="shared" si="297"/>
        <v>1.4674987806831203E-2</v>
      </c>
      <c r="M2973">
        <f t="shared" si="298"/>
        <v>7.6017994745107608E-3</v>
      </c>
      <c r="N2973">
        <f t="shared" si="299"/>
        <v>6.9222127802711225E-3</v>
      </c>
      <c r="O2973">
        <f t="shared" si="300"/>
        <v>7.1073478065895659E-3</v>
      </c>
    </row>
    <row r="2974" spans="1:15">
      <c r="A2974" s="2">
        <v>43873</v>
      </c>
      <c r="B2974" s="1">
        <v>92.650001525878906</v>
      </c>
      <c r="C2974" s="1">
        <v>35.279998779296882</v>
      </c>
      <c r="D2974" s="1">
        <v>72.800003051757813</v>
      </c>
      <c r="E2974" s="1">
        <v>41.680000305175781</v>
      </c>
      <c r="F2974" s="1">
        <v>18.909999847412109</v>
      </c>
      <c r="G2974" s="1">
        <v>28.559999465942379</v>
      </c>
      <c r="I2974" s="2">
        <v>43873</v>
      </c>
      <c r="J2974">
        <f t="shared" si="295"/>
        <v>9.8092809360098773E-3</v>
      </c>
      <c r="K2974">
        <f t="shared" si="296"/>
        <v>1.3501792228209403E-2</v>
      </c>
      <c r="L2974">
        <f t="shared" si="297"/>
        <v>2.7548840473875786E-3</v>
      </c>
      <c r="M2974">
        <f t="shared" si="298"/>
        <v>1.4358728410730654E-2</v>
      </c>
      <c r="N2974">
        <f t="shared" si="299"/>
        <v>0</v>
      </c>
      <c r="O2974">
        <f t="shared" si="300"/>
        <v>7.7628550518691235E-3</v>
      </c>
    </row>
    <row r="2975" spans="1:15">
      <c r="A2975" s="2">
        <v>43874</v>
      </c>
      <c r="B2975" s="1">
        <v>92.800003051757813</v>
      </c>
      <c r="C2975" s="1">
        <v>35.299999237060547</v>
      </c>
      <c r="D2975" s="1">
        <v>72.5</v>
      </c>
      <c r="E2975" s="1">
        <v>41.779998779296882</v>
      </c>
      <c r="F2975" s="1">
        <v>19.010000228881839</v>
      </c>
      <c r="G2975" s="1">
        <v>28.639999389648441</v>
      </c>
      <c r="I2975" s="2">
        <v>43874</v>
      </c>
      <c r="J2975">
        <f t="shared" si="295"/>
        <v>1.6190126649594061E-3</v>
      </c>
      <c r="K2975">
        <f t="shared" si="296"/>
        <v>5.6690641881205225E-4</v>
      </c>
      <c r="L2975">
        <f t="shared" si="297"/>
        <v>-4.120920867881319E-3</v>
      </c>
      <c r="M2975">
        <f t="shared" si="298"/>
        <v>2.3991956187361914E-3</v>
      </c>
      <c r="N2975">
        <f t="shared" si="299"/>
        <v>5.2882275133077526E-3</v>
      </c>
      <c r="O2975">
        <f t="shared" si="300"/>
        <v>2.8011178292023848E-3</v>
      </c>
    </row>
    <row r="2976" spans="1:15">
      <c r="A2976" s="2">
        <v>43875</v>
      </c>
      <c r="B2976" s="1">
        <v>92.949996948242188</v>
      </c>
      <c r="C2976" s="1">
        <v>35.310001373291023</v>
      </c>
      <c r="D2976" s="1">
        <v>72.300003051757813</v>
      </c>
      <c r="E2976" s="1">
        <v>41.770000457763672</v>
      </c>
      <c r="F2976" s="1">
        <v>19</v>
      </c>
      <c r="G2976" s="1">
        <v>28.79000091552734</v>
      </c>
      <c r="I2976" s="2">
        <v>43875</v>
      </c>
      <c r="J2976">
        <f t="shared" si="295"/>
        <v>1.6163134865493285E-3</v>
      </c>
      <c r="K2976">
        <f t="shared" si="296"/>
        <v>2.833466415482206E-4</v>
      </c>
      <c r="L2976">
        <f t="shared" si="297"/>
        <v>-2.7585785964439656E-3</v>
      </c>
      <c r="M2976">
        <f t="shared" si="298"/>
        <v>-2.393088038615422E-4</v>
      </c>
      <c r="N2976">
        <f t="shared" si="299"/>
        <v>-5.2605096062261858E-4</v>
      </c>
      <c r="O2976">
        <f t="shared" si="300"/>
        <v>5.2374835571091273E-3</v>
      </c>
    </row>
    <row r="2977" spans="1:15">
      <c r="A2977" s="2">
        <v>43878</v>
      </c>
      <c r="B2977" s="1">
        <v>92.300003051757813</v>
      </c>
      <c r="C2977" s="1">
        <v>35</v>
      </c>
      <c r="D2977" s="1">
        <v>72.099998474121094</v>
      </c>
      <c r="E2977" s="1">
        <v>41.409999847412109</v>
      </c>
      <c r="F2977" s="1">
        <v>18.979999542236332</v>
      </c>
      <c r="G2977" s="1">
        <v>28.79999923706055</v>
      </c>
      <c r="I2977" s="2">
        <v>43878</v>
      </c>
      <c r="J2977">
        <f t="shared" si="295"/>
        <v>-6.9929415580972463E-3</v>
      </c>
      <c r="K2977">
        <f t="shared" si="296"/>
        <v>-8.7794211621161841E-3</v>
      </c>
      <c r="L2977">
        <f t="shared" si="297"/>
        <v>-2.766314926619579E-3</v>
      </c>
      <c r="M2977">
        <f t="shared" si="298"/>
        <v>-8.618640325742449E-3</v>
      </c>
      <c r="N2977">
        <f t="shared" si="299"/>
        <v>-1.0526556717720169E-3</v>
      </c>
      <c r="O2977">
        <f t="shared" si="300"/>
        <v>3.4728451598686213E-4</v>
      </c>
    </row>
    <row r="2978" spans="1:15">
      <c r="A2978" s="2">
        <v>43879</v>
      </c>
      <c r="B2978" s="1">
        <v>91.050003051757813</v>
      </c>
      <c r="C2978" s="1">
        <v>35.080001831054688</v>
      </c>
      <c r="D2978" s="1">
        <v>70.599998474121094</v>
      </c>
      <c r="E2978" s="1">
        <v>40.830001831054688</v>
      </c>
      <c r="F2978" s="1">
        <v>19.030000686645511</v>
      </c>
      <c r="G2978" s="1">
        <v>28.79999923706055</v>
      </c>
      <c r="I2978" s="2">
        <v>43879</v>
      </c>
      <c r="J2978">
        <f t="shared" si="295"/>
        <v>-1.3542794785164358E-2</v>
      </c>
      <c r="K2978">
        <f t="shared" si="296"/>
        <v>2.2857666015625002E-3</v>
      </c>
      <c r="L2978">
        <f t="shared" si="297"/>
        <v>-2.0804438720458448E-2</v>
      </c>
      <c r="M2978">
        <f t="shared" si="298"/>
        <v>-1.4006230825757138E-2</v>
      </c>
      <c r="N2978">
        <f t="shared" si="299"/>
        <v>2.6344123084888265E-3</v>
      </c>
      <c r="O2978">
        <f t="shared" si="300"/>
        <v>0</v>
      </c>
    </row>
    <row r="2979" spans="1:15">
      <c r="A2979" s="2">
        <v>43880</v>
      </c>
      <c r="B2979" s="1">
        <v>92.099998474121094</v>
      </c>
      <c r="C2979" s="1">
        <v>35.25</v>
      </c>
      <c r="D2979" s="1">
        <v>70.699996948242188</v>
      </c>
      <c r="E2979" s="1">
        <v>41.099998474121087</v>
      </c>
      <c r="F2979" s="1">
        <v>19.229999542236332</v>
      </c>
      <c r="G2979" s="1">
        <v>28.95999908447266</v>
      </c>
      <c r="I2979" s="2">
        <v>43880</v>
      </c>
      <c r="J2979">
        <f t="shared" si="295"/>
        <v>1.1532074543329848E-2</v>
      </c>
      <c r="K2979">
        <f t="shared" si="296"/>
        <v>4.8460136850626123E-3</v>
      </c>
      <c r="L2979">
        <f t="shared" si="297"/>
        <v>1.4164090124980508E-3</v>
      </c>
      <c r="M2979">
        <f t="shared" si="298"/>
        <v>6.61270220323732E-3</v>
      </c>
      <c r="N2979">
        <f t="shared" si="299"/>
        <v>1.0509660976059315E-2</v>
      </c>
      <c r="O2979">
        <f t="shared" si="300"/>
        <v>5.5555504045367342E-3</v>
      </c>
    </row>
    <row r="2980" spans="1:15">
      <c r="A2980" s="2">
        <v>43881</v>
      </c>
      <c r="B2980" s="1">
        <v>91.699996948242188</v>
      </c>
      <c r="C2980" s="1">
        <v>35.159999847412109</v>
      </c>
      <c r="D2980" s="1">
        <v>70.849998474121094</v>
      </c>
      <c r="E2980" s="1">
        <v>40.919998168945313</v>
      </c>
      <c r="F2980" s="1">
        <v>19.280000686645511</v>
      </c>
      <c r="G2980" s="1">
        <v>28.930000305175781</v>
      </c>
      <c r="I2980" s="2">
        <v>43881</v>
      </c>
      <c r="J2980">
        <f t="shared" si="295"/>
        <v>-4.3431219598912534E-3</v>
      </c>
      <c r="K2980">
        <f t="shared" si="296"/>
        <v>-2.5531958180961879E-3</v>
      </c>
      <c r="L2980">
        <f t="shared" si="297"/>
        <v>2.1216624095290819E-3</v>
      </c>
      <c r="M2980">
        <f t="shared" si="298"/>
        <v>-4.3795696315928733E-3</v>
      </c>
      <c r="N2980">
        <f t="shared" si="299"/>
        <v>2.6001635777139942E-3</v>
      </c>
      <c r="O2980">
        <f t="shared" si="300"/>
        <v>-1.0358694836065396E-3</v>
      </c>
    </row>
    <row r="2981" spans="1:15">
      <c r="A2981" s="2">
        <v>43882</v>
      </c>
      <c r="B2981" s="1">
        <v>91.25</v>
      </c>
      <c r="C2981" s="1">
        <v>35</v>
      </c>
      <c r="D2981" s="1">
        <v>70.75</v>
      </c>
      <c r="E2981" s="1">
        <v>40.840000152587891</v>
      </c>
      <c r="F2981" s="1">
        <v>19.170000076293949</v>
      </c>
      <c r="G2981" s="1">
        <v>28.89999961853027</v>
      </c>
      <c r="I2981" s="2">
        <v>43882</v>
      </c>
      <c r="J2981">
        <f t="shared" si="295"/>
        <v>-4.9072733175354113E-3</v>
      </c>
      <c r="K2981">
        <f t="shared" si="296"/>
        <v>-4.5506213909692573E-3</v>
      </c>
      <c r="L2981">
        <f t="shared" si="297"/>
        <v>-1.4114110977379842E-3</v>
      </c>
      <c r="M2981">
        <f t="shared" si="298"/>
        <v>-1.9549858244650008E-3</v>
      </c>
      <c r="N2981">
        <f t="shared" si="299"/>
        <v>-5.7054256449148126E-3</v>
      </c>
      <c r="O2981">
        <f t="shared" si="300"/>
        <v>-1.0370095516433172E-3</v>
      </c>
    </row>
    <row r="2982" spans="1:15">
      <c r="A2982" s="2">
        <v>43885</v>
      </c>
      <c r="B2982" s="1">
        <v>90.099998474121094</v>
      </c>
      <c r="C2982" s="1">
        <v>34.799999237060547</v>
      </c>
      <c r="D2982" s="1">
        <v>69.75</v>
      </c>
      <c r="E2982" s="1">
        <v>40.369998931884773</v>
      </c>
      <c r="F2982" s="1">
        <v>19</v>
      </c>
      <c r="G2982" s="1">
        <v>28.70000076293945</v>
      </c>
      <c r="I2982" s="2">
        <v>43885</v>
      </c>
      <c r="J2982">
        <f t="shared" si="295"/>
        <v>-1.2602756447988014E-2</v>
      </c>
      <c r="K2982">
        <f t="shared" si="296"/>
        <v>-5.7143075125558034E-3</v>
      </c>
      <c r="L2982">
        <f t="shared" si="297"/>
        <v>-1.4134275618374558E-2</v>
      </c>
      <c r="M2982">
        <f t="shared" si="298"/>
        <v>-1.1508355018292907E-2</v>
      </c>
      <c r="N2982">
        <f t="shared" si="299"/>
        <v>-8.8680268970981781E-3</v>
      </c>
      <c r="O2982">
        <f t="shared" si="300"/>
        <v>-6.9203757173264416E-3</v>
      </c>
    </row>
    <row r="2983" spans="1:15">
      <c r="A2983" s="2">
        <v>43886</v>
      </c>
      <c r="B2983" s="1">
        <v>90.349998474121094</v>
      </c>
      <c r="C2983" s="1">
        <v>34.709999084472663</v>
      </c>
      <c r="D2983" s="1">
        <v>69.349998474121094</v>
      </c>
      <c r="E2983" s="1">
        <v>40.5</v>
      </c>
      <c r="F2983" s="1">
        <v>18.860000610351559</v>
      </c>
      <c r="G2983" s="1">
        <v>28.670000076293949</v>
      </c>
      <c r="I2983" s="2">
        <v>43886</v>
      </c>
      <c r="J2983">
        <f t="shared" si="295"/>
        <v>2.7746948305643541E-3</v>
      </c>
      <c r="K2983">
        <f t="shared" si="296"/>
        <v>-2.5862113379599479E-3</v>
      </c>
      <c r="L2983">
        <f t="shared" si="297"/>
        <v>-5.7347889014896956E-3</v>
      </c>
      <c r="M2983">
        <f t="shared" si="298"/>
        <v>3.2202395728217537E-3</v>
      </c>
      <c r="N2983">
        <f t="shared" si="299"/>
        <v>-7.3683889288653189E-3</v>
      </c>
      <c r="O2983">
        <f t="shared" si="300"/>
        <v>-1.045320064389714E-3</v>
      </c>
    </row>
    <row r="2984" spans="1:15">
      <c r="A2984" s="2">
        <v>43887</v>
      </c>
      <c r="B2984" s="1">
        <v>89.449996948242188</v>
      </c>
      <c r="C2984" s="1">
        <v>34.069999694824219</v>
      </c>
      <c r="D2984" s="1">
        <v>68.599998474121094</v>
      </c>
      <c r="E2984" s="1">
        <v>40.049999237060547</v>
      </c>
      <c r="F2984" s="1">
        <v>18.739999771118161</v>
      </c>
      <c r="G2984" s="1">
        <v>28.29999923706055</v>
      </c>
      <c r="I2984" s="2">
        <v>43887</v>
      </c>
      <c r="J2984">
        <f t="shared" si="295"/>
        <v>-9.9612788165867345E-3</v>
      </c>
      <c r="K2984">
        <f t="shared" si="296"/>
        <v>-1.8438473250630104E-2</v>
      </c>
      <c r="L2984">
        <f t="shared" si="297"/>
        <v>-1.0814708240835403E-2</v>
      </c>
      <c r="M2984">
        <f t="shared" si="298"/>
        <v>-1.1111129949122299E-2</v>
      </c>
      <c r="N2984">
        <f t="shared" si="299"/>
        <v>-6.3627166145230349E-3</v>
      </c>
      <c r="O2984">
        <f t="shared" si="300"/>
        <v>-1.2905505345266358E-2</v>
      </c>
    </row>
    <row r="2985" spans="1:15">
      <c r="A2985" s="2">
        <v>43888</v>
      </c>
      <c r="B2985" s="1">
        <v>88.650001525878906</v>
      </c>
      <c r="C2985" s="1">
        <v>33.490001678466797</v>
      </c>
      <c r="D2985" s="1">
        <v>67.900001525878906</v>
      </c>
      <c r="E2985" s="1">
        <v>39.439998626708977</v>
      </c>
      <c r="F2985" s="1">
        <v>18.680000305175781</v>
      </c>
      <c r="G2985" s="1">
        <v>27.89999961853027</v>
      </c>
      <c r="I2985" s="2">
        <v>43888</v>
      </c>
      <c r="J2985">
        <f t="shared" si="295"/>
        <v>-8.9434930090179533E-3</v>
      </c>
      <c r="K2985">
        <f t="shared" si="296"/>
        <v>-1.7023716511671495E-2</v>
      </c>
      <c r="L2985">
        <f t="shared" si="297"/>
        <v>-1.020403737335733E-2</v>
      </c>
      <c r="M2985">
        <f t="shared" si="298"/>
        <v>-1.5230976828261741E-2</v>
      </c>
      <c r="N2985">
        <f t="shared" si="299"/>
        <v>-3.2016791182062684E-3</v>
      </c>
      <c r="O2985">
        <f t="shared" si="300"/>
        <v>-1.4134262519924629E-2</v>
      </c>
    </row>
    <row r="2986" spans="1:15">
      <c r="A2986" s="2">
        <v>43892</v>
      </c>
      <c r="B2986" s="1">
        <v>87.349998474121094</v>
      </c>
      <c r="C2986" s="1">
        <v>33.229999542236328</v>
      </c>
      <c r="D2986" s="1">
        <v>66.849998474121094</v>
      </c>
      <c r="E2986" s="1">
        <v>38.979999542236328</v>
      </c>
      <c r="F2986" s="1">
        <v>18.440000534057621</v>
      </c>
      <c r="G2986" s="1">
        <v>27.75</v>
      </c>
      <c r="I2986" s="2">
        <v>43892</v>
      </c>
      <c r="J2986">
        <f t="shared" si="295"/>
        <v>-1.4664444775878686E-2</v>
      </c>
      <c r="K2986">
        <f t="shared" si="296"/>
        <v>-7.7635748939852509E-3</v>
      </c>
      <c r="L2986">
        <f t="shared" si="297"/>
        <v>-1.5463962123146964E-2</v>
      </c>
      <c r="M2986">
        <f t="shared" si="298"/>
        <v>-1.1663263197000603E-2</v>
      </c>
      <c r="N2986">
        <f t="shared" si="299"/>
        <v>-1.2847953276085457E-2</v>
      </c>
      <c r="O2986">
        <f t="shared" si="300"/>
        <v>-5.3763304867805459E-3</v>
      </c>
    </row>
    <row r="2987" spans="1:15">
      <c r="A2987" s="2">
        <v>43893</v>
      </c>
      <c r="B2987" s="1">
        <v>88.599998474121094</v>
      </c>
      <c r="C2987" s="1">
        <v>33.450000762939453</v>
      </c>
      <c r="D2987" s="1">
        <v>68.449996948242188</v>
      </c>
      <c r="E2987" s="1">
        <v>39.75</v>
      </c>
      <c r="F2987" s="1">
        <v>18.54999923706055</v>
      </c>
      <c r="G2987" s="1">
        <v>27.930000305175781</v>
      </c>
      <c r="I2987" s="2">
        <v>43893</v>
      </c>
      <c r="J2987">
        <f t="shared" si="295"/>
        <v>1.4310246386212972E-2</v>
      </c>
      <c r="K2987">
        <f t="shared" si="296"/>
        <v>6.6205604494064723E-3</v>
      </c>
      <c r="L2987">
        <f t="shared" si="297"/>
        <v>2.3934158723137196E-2</v>
      </c>
      <c r="M2987">
        <f t="shared" si="298"/>
        <v>1.975373183186795E-2</v>
      </c>
      <c r="N2987">
        <f t="shared" si="299"/>
        <v>5.9652223328176381E-3</v>
      </c>
      <c r="O2987">
        <f t="shared" si="300"/>
        <v>6.4864974838119366E-3</v>
      </c>
    </row>
    <row r="2988" spans="1:15">
      <c r="A2988" s="2">
        <v>43894</v>
      </c>
      <c r="B2988" s="1">
        <v>89.199996948242188</v>
      </c>
      <c r="C2988" s="1">
        <v>33.599998474121087</v>
      </c>
      <c r="D2988" s="1">
        <v>68.699996948242188</v>
      </c>
      <c r="E2988" s="1">
        <v>39.529998779296882</v>
      </c>
      <c r="F2988" s="1">
        <v>18.440000534057621</v>
      </c>
      <c r="G2988" s="1">
        <v>27.860000610351559</v>
      </c>
      <c r="I2988" s="2">
        <v>43894</v>
      </c>
      <c r="J2988">
        <f t="shared" si="295"/>
        <v>6.7719919238638081E-3</v>
      </c>
      <c r="K2988">
        <f t="shared" si="296"/>
        <v>4.4842364053941002E-3</v>
      </c>
      <c r="L2988">
        <f t="shared" si="297"/>
        <v>3.6523011124315334E-3</v>
      </c>
      <c r="M2988">
        <f t="shared" si="298"/>
        <v>-5.5346219044809537E-3</v>
      </c>
      <c r="N2988">
        <f t="shared" si="299"/>
        <v>-5.9298494623744348E-3</v>
      </c>
      <c r="O2988">
        <f t="shared" si="300"/>
        <v>-2.506254710324886E-3</v>
      </c>
    </row>
    <row r="2989" spans="1:15">
      <c r="A2989" s="2">
        <v>43895</v>
      </c>
      <c r="B2989" s="1">
        <v>90.199996948242188</v>
      </c>
      <c r="C2989" s="1">
        <v>34.119998931884773</v>
      </c>
      <c r="D2989" s="1">
        <v>69.800003051757813</v>
      </c>
      <c r="E2989" s="1">
        <v>40.380001068115227</v>
      </c>
      <c r="F2989" s="1">
        <v>18.70000076293945</v>
      </c>
      <c r="G2989" s="1">
        <v>28.10000038146973</v>
      </c>
      <c r="I2989" s="2">
        <v>43895</v>
      </c>
      <c r="J2989">
        <f t="shared" si="295"/>
        <v>1.1210762715387138E-2</v>
      </c>
      <c r="K2989">
        <f t="shared" si="296"/>
        <v>1.5476204802931567E-2</v>
      </c>
      <c r="L2989">
        <f t="shared" si="297"/>
        <v>1.6011734386893166E-2</v>
      </c>
      <c r="M2989">
        <f t="shared" si="298"/>
        <v>2.150271477527893E-2</v>
      </c>
      <c r="N2989">
        <f t="shared" si="299"/>
        <v>1.4099795084149991E-2</v>
      </c>
      <c r="O2989">
        <f t="shared" si="300"/>
        <v>8.6144926726598042E-3</v>
      </c>
    </row>
    <row r="2990" spans="1:15">
      <c r="A2990" s="2">
        <v>43896</v>
      </c>
      <c r="B2990" s="1">
        <v>88.349998474121094</v>
      </c>
      <c r="C2990" s="1">
        <v>33.790000915527337</v>
      </c>
      <c r="D2990" s="1">
        <v>68.099998474121094</v>
      </c>
      <c r="E2990" s="1">
        <v>39.790000915527337</v>
      </c>
      <c r="F2990" s="1">
        <v>18.510000228881839</v>
      </c>
      <c r="G2990" s="1">
        <v>27.879999160766602</v>
      </c>
      <c r="I2990" s="2">
        <v>43896</v>
      </c>
      <c r="J2990">
        <f t="shared" si="295"/>
        <v>-2.0509961604351767E-2</v>
      </c>
      <c r="K2990">
        <f t="shared" si="296"/>
        <v>-9.6716889416153078E-3</v>
      </c>
      <c r="L2990">
        <f t="shared" si="297"/>
        <v>-2.4355365376934703E-2</v>
      </c>
      <c r="M2990">
        <f t="shared" si="298"/>
        <v>-1.4611197052537111E-2</v>
      </c>
      <c r="N2990">
        <f t="shared" si="299"/>
        <v>-1.016045595218168E-2</v>
      </c>
      <c r="O2990">
        <f t="shared" si="300"/>
        <v>-7.8292248297692629E-3</v>
      </c>
    </row>
    <row r="2991" spans="1:15">
      <c r="A2991" s="2">
        <v>43899</v>
      </c>
      <c r="B2991" s="1">
        <v>85.849998474121094</v>
      </c>
      <c r="C2991" s="1">
        <v>32.720001220703118</v>
      </c>
      <c r="D2991" s="1">
        <v>66</v>
      </c>
      <c r="E2991" s="1">
        <v>38.569999694824219</v>
      </c>
      <c r="F2991" s="1">
        <v>18.059999465942379</v>
      </c>
      <c r="G2991" s="1">
        <v>27.25</v>
      </c>
      <c r="I2991" s="2">
        <v>43899</v>
      </c>
      <c r="J2991">
        <f t="shared" si="295"/>
        <v>-2.8296548309871036E-2</v>
      </c>
      <c r="K2991">
        <f t="shared" si="296"/>
        <v>-3.1666163534565861E-2</v>
      </c>
      <c r="L2991">
        <f t="shared" si="297"/>
        <v>-3.0836982689788475E-2</v>
      </c>
      <c r="M2991">
        <f t="shared" si="298"/>
        <v>-3.0661000066150645E-2</v>
      </c>
      <c r="N2991">
        <f t="shared" si="299"/>
        <v>-2.4311224061321586E-2</v>
      </c>
      <c r="O2991">
        <f t="shared" si="300"/>
        <v>-2.2596814194067529E-2</v>
      </c>
    </row>
    <row r="2992" spans="1:15">
      <c r="A2992" s="2">
        <v>43900</v>
      </c>
      <c r="B2992" s="1">
        <v>86.300003051757813</v>
      </c>
      <c r="C2992" s="1">
        <v>32.580001831054688</v>
      </c>
      <c r="D2992" s="1">
        <v>66.5</v>
      </c>
      <c r="E2992" s="1">
        <v>38.909999847412109</v>
      </c>
      <c r="F2992" s="1">
        <v>17.95999908447266</v>
      </c>
      <c r="G2992" s="1">
        <v>27.25</v>
      </c>
      <c r="I2992" s="2">
        <v>43900</v>
      </c>
      <c r="J2992">
        <f t="shared" si="295"/>
        <v>5.2417540551543467E-3</v>
      </c>
      <c r="K2992">
        <f t="shared" si="296"/>
        <v>-4.2787097929522008E-3</v>
      </c>
      <c r="L2992">
        <f t="shared" si="297"/>
        <v>7.575757575757576E-3</v>
      </c>
      <c r="M2992">
        <f t="shared" si="298"/>
        <v>8.8151453274062617E-3</v>
      </c>
      <c r="N2992">
        <f t="shared" si="299"/>
        <v>-5.5371198464485329E-3</v>
      </c>
      <c r="O2992">
        <f t="shared" si="300"/>
        <v>0</v>
      </c>
    </row>
    <row r="2993" spans="1:15">
      <c r="A2993" s="2">
        <v>43901</v>
      </c>
      <c r="B2993" s="1">
        <v>85.300003051757813</v>
      </c>
      <c r="C2993" s="1">
        <v>32.450000762939453</v>
      </c>
      <c r="D2993" s="1">
        <v>64.699996948242188</v>
      </c>
      <c r="E2993" s="1">
        <v>38.619998931884773</v>
      </c>
      <c r="F2993" s="1">
        <v>17.85000038146973</v>
      </c>
      <c r="G2993" s="1">
        <v>26.969999313354489</v>
      </c>
      <c r="I2993" s="2">
        <v>43901</v>
      </c>
      <c r="J2993">
        <f t="shared" si="295"/>
        <v>-1.1587485105884147E-2</v>
      </c>
      <c r="K2993">
        <f t="shared" si="296"/>
        <v>-3.9902105834542841E-3</v>
      </c>
      <c r="L2993">
        <f t="shared" si="297"/>
        <v>-2.7067715064027255E-2</v>
      </c>
      <c r="M2993">
        <f t="shared" si="298"/>
        <v>-7.4531204488458638E-3</v>
      </c>
      <c r="N2993">
        <f t="shared" si="299"/>
        <v>-6.1246496999005536E-3</v>
      </c>
      <c r="O2993">
        <f t="shared" si="300"/>
        <v>-1.0275254555798582E-2</v>
      </c>
    </row>
    <row r="2994" spans="1:15">
      <c r="A2994" s="2">
        <v>43902</v>
      </c>
      <c r="B2994" s="1">
        <v>82.150001525878906</v>
      </c>
      <c r="C2994" s="1">
        <v>30.629999160766602</v>
      </c>
      <c r="D2994" s="1">
        <v>63.099998474121087</v>
      </c>
      <c r="E2994" s="1">
        <v>36.569999694824219</v>
      </c>
      <c r="F2994" s="1">
        <v>17.110000610351559</v>
      </c>
      <c r="G2994" s="1">
        <v>25.930000305175781</v>
      </c>
      <c r="I2994" s="2">
        <v>43902</v>
      </c>
      <c r="J2994">
        <f t="shared" si="295"/>
        <v>-3.6928504257702874E-2</v>
      </c>
      <c r="K2994">
        <f t="shared" si="296"/>
        <v>-5.6086334649687951E-2</v>
      </c>
      <c r="L2994">
        <f t="shared" si="297"/>
        <v>-2.472949844806091E-2</v>
      </c>
      <c r="M2994">
        <f t="shared" si="298"/>
        <v>-5.3081286736340876E-2</v>
      </c>
      <c r="N2994">
        <f t="shared" si="299"/>
        <v>-4.1456568924579551E-2</v>
      </c>
      <c r="O2994">
        <f t="shared" si="300"/>
        <v>-3.8561328685823903E-2</v>
      </c>
    </row>
    <row r="2995" spans="1:15">
      <c r="A2995" s="2">
        <v>43903</v>
      </c>
      <c r="B2995" s="1">
        <v>81</v>
      </c>
      <c r="C2995" s="1">
        <v>29.10000038146973</v>
      </c>
      <c r="D2995" s="1">
        <v>62.5</v>
      </c>
      <c r="E2995" s="1">
        <v>36.200000762939453</v>
      </c>
      <c r="F2995" s="1">
        <v>16.5</v>
      </c>
      <c r="G2995" s="1">
        <v>25.29000091552734</v>
      </c>
      <c r="I2995" s="2">
        <v>43903</v>
      </c>
      <c r="J2995">
        <f t="shared" si="295"/>
        <v>-1.3998801028830566E-2</v>
      </c>
      <c r="K2995">
        <f t="shared" si="296"/>
        <v>-4.9950989918949085E-2</v>
      </c>
      <c r="L2995">
        <f t="shared" si="297"/>
        <v>-9.5086923713185393E-3</v>
      </c>
      <c r="M2995">
        <f t="shared" si="298"/>
        <v>-1.0117553595088815E-2</v>
      </c>
      <c r="N2995">
        <f t="shared" si="299"/>
        <v>-3.565170009301509E-2</v>
      </c>
      <c r="O2995">
        <f t="shared" si="300"/>
        <v>-2.4681811882612797E-2</v>
      </c>
    </row>
    <row r="2996" spans="1:15">
      <c r="A2996" s="2">
        <v>43906</v>
      </c>
      <c r="B2996" s="1">
        <v>77.300003051757813</v>
      </c>
      <c r="C2996" s="1">
        <v>28.110000610351559</v>
      </c>
      <c r="D2996" s="1">
        <v>58.799999237060547</v>
      </c>
      <c r="E2996" s="1">
        <v>34.200000762939453</v>
      </c>
      <c r="F2996" s="1">
        <v>16</v>
      </c>
      <c r="G2996" s="1">
        <v>24.409999847412109</v>
      </c>
      <c r="I2996" s="2">
        <v>43906</v>
      </c>
      <c r="J2996">
        <f t="shared" si="295"/>
        <v>-4.5678974669656633E-2</v>
      </c>
      <c r="K2996">
        <f t="shared" si="296"/>
        <v>-3.4020610245372444E-2</v>
      </c>
      <c r="L2996">
        <f t="shared" si="297"/>
        <v>-5.920001220703125E-2</v>
      </c>
      <c r="M2996">
        <f t="shared" si="298"/>
        <v>-5.5248617620128448E-2</v>
      </c>
      <c r="N2996">
        <f t="shared" si="299"/>
        <v>-3.0303030303030304E-2</v>
      </c>
      <c r="O2996">
        <f t="shared" si="300"/>
        <v>-3.479640317351413E-2</v>
      </c>
    </row>
    <row r="2997" spans="1:15">
      <c r="A2997" s="2">
        <v>43907</v>
      </c>
      <c r="B2997" s="1">
        <v>74.849998474121094</v>
      </c>
      <c r="C2997" s="1">
        <v>27.270000457763668</v>
      </c>
      <c r="D2997" s="1">
        <v>57.700000762939453</v>
      </c>
      <c r="E2997" s="1">
        <v>33.360000610351563</v>
      </c>
      <c r="F2997" s="1">
        <v>15.420000076293951</v>
      </c>
      <c r="G2997" s="1">
        <v>23.670000076293949</v>
      </c>
      <c r="I2997" s="2">
        <v>43907</v>
      </c>
      <c r="J2997">
        <f t="shared" si="295"/>
        <v>-3.1694753957464496E-2</v>
      </c>
      <c r="K2997">
        <f t="shared" si="296"/>
        <v>-2.9882608834898391E-2</v>
      </c>
      <c r="L2997">
        <f t="shared" si="297"/>
        <v>-1.870745728560801E-2</v>
      </c>
      <c r="M2997">
        <f t="shared" si="298"/>
        <v>-2.4561407422486078E-2</v>
      </c>
      <c r="N2997">
        <f t="shared" si="299"/>
        <v>-3.6249995231628085E-2</v>
      </c>
      <c r="O2997">
        <f t="shared" si="300"/>
        <v>-3.031543530290573E-2</v>
      </c>
    </row>
    <row r="2998" spans="1:15">
      <c r="A2998" s="2">
        <v>43908</v>
      </c>
      <c r="B2998" s="1">
        <v>72.800003051757813</v>
      </c>
      <c r="C2998" s="1">
        <v>26.75</v>
      </c>
      <c r="D2998" s="1">
        <v>55.349998474121087</v>
      </c>
      <c r="E2998" s="1">
        <v>32.689998626708977</v>
      </c>
      <c r="F2998" s="1">
        <v>15.10000038146973</v>
      </c>
      <c r="G2998" s="1">
        <v>23.29000091552734</v>
      </c>
      <c r="I2998" s="2">
        <v>43908</v>
      </c>
      <c r="J2998">
        <f t="shared" si="295"/>
        <v>-2.7388048953294955E-2</v>
      </c>
      <c r="K2998">
        <f t="shared" si="296"/>
        <v>-1.9068589990273582E-2</v>
      </c>
      <c r="L2998">
        <f t="shared" si="297"/>
        <v>-4.0727942075310442E-2</v>
      </c>
      <c r="M2998">
        <f t="shared" si="298"/>
        <v>-2.0083991947970305E-2</v>
      </c>
      <c r="N2998">
        <f t="shared" si="299"/>
        <v>-2.0752249885924084E-2</v>
      </c>
      <c r="O2998">
        <f t="shared" si="300"/>
        <v>-1.6054041383260772E-2</v>
      </c>
    </row>
    <row r="2999" spans="1:15">
      <c r="A2999" s="2">
        <v>43909</v>
      </c>
      <c r="B2999" s="1">
        <v>68.550003051757813</v>
      </c>
      <c r="C2999" s="1">
        <v>24.780000686645511</v>
      </c>
      <c r="D2999" s="1">
        <v>52.25</v>
      </c>
      <c r="E2999" s="1">
        <v>30.79999923706055</v>
      </c>
      <c r="F2999" s="1">
        <v>14</v>
      </c>
      <c r="G2999" s="1">
        <v>21.85000038146973</v>
      </c>
      <c r="I2999" s="2">
        <v>43909</v>
      </c>
      <c r="J2999">
        <f t="shared" si="295"/>
        <v>-5.8379118431882822E-2</v>
      </c>
      <c r="K2999">
        <f t="shared" si="296"/>
        <v>-7.3644834144093035E-2</v>
      </c>
      <c r="L2999">
        <f t="shared" si="297"/>
        <v>-5.600720071510918E-2</v>
      </c>
      <c r="M2999">
        <f t="shared" si="298"/>
        <v>-5.7815829582330579E-2</v>
      </c>
      <c r="N2999">
        <f t="shared" si="299"/>
        <v>-7.2847705541757318E-2</v>
      </c>
      <c r="O2999">
        <f t="shared" si="300"/>
        <v>-6.1829131706799038E-2</v>
      </c>
    </row>
    <row r="3000" spans="1:15">
      <c r="A3000" s="2">
        <v>43910</v>
      </c>
      <c r="B3000" s="1">
        <v>74</v>
      </c>
      <c r="C3000" s="1">
        <v>25.940000534057621</v>
      </c>
      <c r="D3000" s="1">
        <v>56.400001525878913</v>
      </c>
      <c r="E3000" s="1">
        <v>32.799999237060547</v>
      </c>
      <c r="F3000" s="1">
        <v>14.810000419616699</v>
      </c>
      <c r="G3000" s="1">
        <v>23.280000686645511</v>
      </c>
      <c r="I3000" s="2">
        <v>43910</v>
      </c>
      <c r="J3000">
        <f t="shared" si="295"/>
        <v>7.9503963612185924E-2</v>
      </c>
      <c r="K3000">
        <f t="shared" si="296"/>
        <v>4.6811937662183313E-2</v>
      </c>
      <c r="L3000">
        <f t="shared" si="297"/>
        <v>7.9425866523998342E-2</v>
      </c>
      <c r="M3000">
        <f t="shared" si="298"/>
        <v>6.4935066543555853E-2</v>
      </c>
      <c r="N3000">
        <f t="shared" si="299"/>
        <v>5.7857172829764228E-2</v>
      </c>
      <c r="O3000">
        <f t="shared" si="300"/>
        <v>6.5446237080550251E-2</v>
      </c>
    </row>
    <row r="3001" spans="1:15">
      <c r="A3001" s="2">
        <v>43913</v>
      </c>
      <c r="B3001" s="1">
        <v>70.800003051757813</v>
      </c>
      <c r="C3001" s="1">
        <v>25.309999465942379</v>
      </c>
      <c r="D3001" s="1">
        <v>54.299999237060547</v>
      </c>
      <c r="E3001" s="1">
        <v>32.25</v>
      </c>
      <c r="F3001" s="1">
        <v>14.30000019073486</v>
      </c>
      <c r="G3001" s="1">
        <v>22.489999771118161</v>
      </c>
      <c r="I3001" s="2">
        <v>43913</v>
      </c>
      <c r="J3001">
        <f t="shared" si="295"/>
        <v>-4.3243202003272807E-2</v>
      </c>
      <c r="K3001">
        <f t="shared" si="296"/>
        <v>-2.4286856404959936E-2</v>
      </c>
      <c r="L3001">
        <f t="shared" si="297"/>
        <v>-3.7234082127724569E-2</v>
      </c>
      <c r="M3001">
        <f t="shared" si="298"/>
        <v>-1.6768269812613458E-2</v>
      </c>
      <c r="N3001">
        <f t="shared" si="299"/>
        <v>-3.4436206241177061E-2</v>
      </c>
      <c r="O3001">
        <f t="shared" si="300"/>
        <v>-3.3934746229648184E-2</v>
      </c>
    </row>
    <row r="3002" spans="1:15">
      <c r="A3002" s="2">
        <v>43914</v>
      </c>
      <c r="B3002" s="1">
        <v>74.25</v>
      </c>
      <c r="C3002" s="1">
        <v>26.620000839233398</v>
      </c>
      <c r="D3002" s="1">
        <v>57.400001525878913</v>
      </c>
      <c r="E3002" s="1">
        <v>33.299999237060547</v>
      </c>
      <c r="F3002" s="1">
        <v>15.11999988555908</v>
      </c>
      <c r="G3002" s="1">
        <v>23.379999160766602</v>
      </c>
      <c r="I3002" s="2">
        <v>43914</v>
      </c>
      <c r="J3002">
        <f t="shared" si="295"/>
        <v>4.8728768354997003E-2</v>
      </c>
      <c r="K3002">
        <f t="shared" si="296"/>
        <v>5.1758253691541245E-2</v>
      </c>
      <c r="L3002">
        <f t="shared" si="297"/>
        <v>5.7090282364176709E-2</v>
      </c>
      <c r="M3002">
        <f t="shared" si="298"/>
        <v>3.2558115877846412E-2</v>
      </c>
      <c r="N3002">
        <f t="shared" si="299"/>
        <v>5.7342635236851819E-2</v>
      </c>
      <c r="O3002">
        <f t="shared" si="300"/>
        <v>3.9573116883326313E-2</v>
      </c>
    </row>
    <row r="3003" spans="1:15">
      <c r="A3003" s="2">
        <v>43915</v>
      </c>
      <c r="B3003" s="1">
        <v>76.849998474121094</v>
      </c>
      <c r="C3003" s="1">
        <v>27.840000152587891</v>
      </c>
      <c r="D3003" s="1">
        <v>59.5</v>
      </c>
      <c r="E3003" s="1">
        <v>34.529998779296882</v>
      </c>
      <c r="F3003" s="1">
        <v>15.340000152587891</v>
      </c>
      <c r="G3003" s="1">
        <v>24.090000152587891</v>
      </c>
      <c r="I3003" s="2">
        <v>43915</v>
      </c>
      <c r="J3003">
        <f t="shared" si="295"/>
        <v>3.5016814466277357E-2</v>
      </c>
      <c r="K3003">
        <f t="shared" si="296"/>
        <v>4.583017561578806E-2</v>
      </c>
      <c r="L3003">
        <f t="shared" si="297"/>
        <v>3.6585338297844779E-2</v>
      </c>
      <c r="M3003">
        <f t="shared" si="298"/>
        <v>3.69369240365457E-2</v>
      </c>
      <c r="N3003">
        <f t="shared" si="299"/>
        <v>1.4550282321028972E-2</v>
      </c>
      <c r="O3003">
        <f t="shared" si="300"/>
        <v>3.0367879268906228E-2</v>
      </c>
    </row>
    <row r="3004" spans="1:15">
      <c r="A3004" s="2">
        <v>43916</v>
      </c>
      <c r="B3004" s="1">
        <v>77.199996948242188</v>
      </c>
      <c r="C3004" s="1">
        <v>27.940000534057621</v>
      </c>
      <c r="D3004" s="1">
        <v>60</v>
      </c>
      <c r="E3004" s="1">
        <v>34.849998474121087</v>
      </c>
      <c r="F3004" s="1">
        <v>15.39000034332275</v>
      </c>
      <c r="G3004" s="1">
        <v>24.260000228881839</v>
      </c>
      <c r="I3004" s="2">
        <v>43916</v>
      </c>
      <c r="J3004">
        <f t="shared" si="295"/>
        <v>4.5543068454185357E-3</v>
      </c>
      <c r="K3004">
        <f t="shared" si="296"/>
        <v>3.5919677055186545E-3</v>
      </c>
      <c r="L3004">
        <f t="shared" si="297"/>
        <v>8.4033613445378148E-3</v>
      </c>
      <c r="M3004">
        <f t="shared" si="298"/>
        <v>9.2672952834295039E-3</v>
      </c>
      <c r="N3004">
        <f t="shared" si="299"/>
        <v>3.259464813396667E-3</v>
      </c>
      <c r="O3004">
        <f t="shared" si="300"/>
        <v>7.0568731929080723E-3</v>
      </c>
    </row>
    <row r="3005" spans="1:15">
      <c r="A3005" s="2">
        <v>43917</v>
      </c>
      <c r="B3005" s="1">
        <v>76.599998474121094</v>
      </c>
      <c r="C3005" s="1">
        <v>28.409999847412109</v>
      </c>
      <c r="D3005" s="1">
        <v>59.599998474121087</v>
      </c>
      <c r="E3005" s="1">
        <v>34.799999237060547</v>
      </c>
      <c r="F3005" s="1">
        <v>15.64999961853027</v>
      </c>
      <c r="G3005" s="1">
        <v>24.35000038146973</v>
      </c>
      <c r="I3005" s="2">
        <v>43917</v>
      </c>
      <c r="J3005">
        <f t="shared" si="295"/>
        <v>-7.7720012673492146E-3</v>
      </c>
      <c r="K3005">
        <f t="shared" si="296"/>
        <v>1.6821736018994716E-2</v>
      </c>
      <c r="L3005">
        <f t="shared" si="297"/>
        <v>-6.6666920979818892E-3</v>
      </c>
      <c r="M3005">
        <f t="shared" si="298"/>
        <v>-1.4346984002787892E-3</v>
      </c>
      <c r="N3005">
        <f t="shared" si="299"/>
        <v>1.6894039597622573E-2</v>
      </c>
      <c r="O3005">
        <f t="shared" si="300"/>
        <v>3.7098166421591495E-3</v>
      </c>
    </row>
    <row r="3006" spans="1:15">
      <c r="A3006" s="2">
        <v>43920</v>
      </c>
      <c r="B3006" s="1">
        <v>75.849998474121094</v>
      </c>
      <c r="C3006" s="1">
        <v>28.29999923706055</v>
      </c>
      <c r="D3006" s="1">
        <v>58.25</v>
      </c>
      <c r="E3006" s="1">
        <v>33.849998474121087</v>
      </c>
      <c r="F3006" s="1">
        <v>15.590000152587891</v>
      </c>
      <c r="G3006" s="1">
        <v>24.319999694824219</v>
      </c>
      <c r="I3006" s="2">
        <v>43920</v>
      </c>
      <c r="J3006">
        <f t="shared" si="295"/>
        <v>-9.7911229104447502E-3</v>
      </c>
      <c r="K3006">
        <f t="shared" si="296"/>
        <v>-3.8718976044478577E-3</v>
      </c>
      <c r="L3006">
        <f t="shared" si="297"/>
        <v>-2.2650981689324529E-2</v>
      </c>
      <c r="M3006">
        <f t="shared" si="298"/>
        <v>-2.7298873096748492E-2</v>
      </c>
      <c r="N3006">
        <f t="shared" si="299"/>
        <v>-3.8338317830587882E-3</v>
      </c>
      <c r="O3006">
        <f t="shared" si="300"/>
        <v>-1.2320610339021508E-3</v>
      </c>
    </row>
    <row r="3007" spans="1:15">
      <c r="A3007" s="2">
        <v>43921</v>
      </c>
      <c r="B3007" s="1">
        <v>76.150001525878906</v>
      </c>
      <c r="C3007" s="1">
        <v>28.420000076293949</v>
      </c>
      <c r="D3007" s="1">
        <v>58.400001525878913</v>
      </c>
      <c r="E3007" s="1">
        <v>34.220001220703118</v>
      </c>
      <c r="F3007" s="1">
        <v>15.44999980926514</v>
      </c>
      <c r="G3007" s="1">
        <v>24.489999771118161</v>
      </c>
      <c r="I3007" s="2">
        <v>43921</v>
      </c>
      <c r="J3007">
        <f t="shared" si="295"/>
        <v>3.9552150005667981E-3</v>
      </c>
      <c r="K3007">
        <f t="shared" si="296"/>
        <v>4.2403124547173172E-3</v>
      </c>
      <c r="L3007">
        <f t="shared" si="297"/>
        <v>2.5751334914834909E-3</v>
      </c>
      <c r="M3007">
        <f t="shared" si="298"/>
        <v>1.0930657703423673E-2</v>
      </c>
      <c r="N3007">
        <f t="shared" si="299"/>
        <v>-8.9801373927190595E-3</v>
      </c>
      <c r="O3007">
        <f t="shared" si="300"/>
        <v>6.9901348037484214E-3</v>
      </c>
    </row>
    <row r="3008" spans="1:15">
      <c r="A3008" s="2">
        <v>43922</v>
      </c>
      <c r="B3008" s="1">
        <v>75.900001525878906</v>
      </c>
      <c r="C3008" s="1">
        <v>28.670000076293949</v>
      </c>
      <c r="D3008" s="1">
        <v>58.75</v>
      </c>
      <c r="E3008" s="1">
        <v>34.659999847412109</v>
      </c>
      <c r="F3008" s="1">
        <v>15.44999980926514</v>
      </c>
      <c r="G3008" s="1">
        <v>24.520000457763668</v>
      </c>
      <c r="I3008" s="2">
        <v>43922</v>
      </c>
      <c r="J3008">
        <f t="shared" si="295"/>
        <v>-3.2829940248266403E-3</v>
      </c>
      <c r="K3008">
        <f t="shared" si="296"/>
        <v>8.7966220735000347E-3</v>
      </c>
      <c r="L3008">
        <f t="shared" si="297"/>
        <v>5.9931244002791864E-3</v>
      </c>
      <c r="M3008">
        <f t="shared" si="298"/>
        <v>1.2857937200855273E-2</v>
      </c>
      <c r="N3008">
        <f t="shared" si="299"/>
        <v>0</v>
      </c>
      <c r="O3008">
        <f t="shared" si="300"/>
        <v>1.2250178409919212E-3</v>
      </c>
    </row>
    <row r="3009" spans="1:15">
      <c r="A3009" s="2">
        <v>43927</v>
      </c>
      <c r="B3009" s="1">
        <v>77.050003051757813</v>
      </c>
      <c r="C3009" s="1">
        <v>29.04999923706055</v>
      </c>
      <c r="D3009" s="1">
        <v>60</v>
      </c>
      <c r="E3009" s="1">
        <v>34.840000152587891</v>
      </c>
      <c r="F3009" s="1">
        <v>15.420000076293951</v>
      </c>
      <c r="G3009" s="1">
        <v>24.840000152587891</v>
      </c>
      <c r="I3009" s="2">
        <v>43927</v>
      </c>
      <c r="J3009">
        <f t="shared" si="295"/>
        <v>1.5151534950718033E-2</v>
      </c>
      <c r="K3009">
        <f t="shared" si="296"/>
        <v>1.3254243451530624E-2</v>
      </c>
      <c r="L3009">
        <f t="shared" si="297"/>
        <v>2.1276595744680851E-2</v>
      </c>
      <c r="M3009">
        <f t="shared" si="298"/>
        <v>5.1933152327818307E-3</v>
      </c>
      <c r="N3009">
        <f t="shared" si="299"/>
        <v>-1.9417303133686271E-3</v>
      </c>
      <c r="O3009">
        <f t="shared" si="300"/>
        <v>1.3050558272844652E-2</v>
      </c>
    </row>
    <row r="3010" spans="1:15">
      <c r="A3010" s="2">
        <v>43928</v>
      </c>
      <c r="B3010" s="1">
        <v>78.5</v>
      </c>
      <c r="C3010" s="1">
        <v>29.729999542236332</v>
      </c>
      <c r="D3010" s="1">
        <v>62</v>
      </c>
      <c r="E3010" s="1">
        <v>35.819999694824219</v>
      </c>
      <c r="F3010" s="1">
        <v>15.5</v>
      </c>
      <c r="G3010" s="1">
        <v>25.219999313354489</v>
      </c>
      <c r="I3010" s="2">
        <v>43928</v>
      </c>
      <c r="J3010">
        <f t="shared" si="295"/>
        <v>1.8818908381718843E-2</v>
      </c>
      <c r="K3010">
        <f t="shared" si="296"/>
        <v>2.3407928503773264E-2</v>
      </c>
      <c r="L3010">
        <f t="shared" si="297"/>
        <v>3.3333333333333333E-2</v>
      </c>
      <c r="M3010">
        <f t="shared" si="298"/>
        <v>2.8128574567860169E-2</v>
      </c>
      <c r="N3010">
        <f t="shared" si="299"/>
        <v>5.1880624714806473E-3</v>
      </c>
      <c r="O3010">
        <f t="shared" si="300"/>
        <v>1.5297872722718514E-2</v>
      </c>
    </row>
    <row r="3011" spans="1:15">
      <c r="A3011" s="2">
        <v>43929</v>
      </c>
      <c r="B3011" s="1">
        <v>79.599998474121094</v>
      </c>
      <c r="C3011" s="1">
        <v>30.190000534057621</v>
      </c>
      <c r="D3011" s="1">
        <v>62.099998474121087</v>
      </c>
      <c r="E3011" s="1">
        <v>36.299999237060547</v>
      </c>
      <c r="F3011" s="1">
        <v>15.75</v>
      </c>
      <c r="G3011" s="1">
        <v>25.770000457763668</v>
      </c>
      <c r="I3011" s="2">
        <v>43929</v>
      </c>
      <c r="J3011">
        <f t="shared" si="295"/>
        <v>1.4012719415555335E-2</v>
      </c>
      <c r="K3011">
        <f t="shared" si="296"/>
        <v>1.5472620212044819E-2</v>
      </c>
      <c r="L3011">
        <f t="shared" si="297"/>
        <v>1.6128786148562361E-3</v>
      </c>
      <c r="M3011">
        <f t="shared" si="298"/>
        <v>1.3400322342986654E-2</v>
      </c>
      <c r="N3011">
        <f t="shared" si="299"/>
        <v>1.6129032258064516E-2</v>
      </c>
      <c r="O3011">
        <f t="shared" si="300"/>
        <v>2.1808134789200538E-2</v>
      </c>
    </row>
    <row r="3012" spans="1:15">
      <c r="A3012" s="2">
        <v>43930</v>
      </c>
      <c r="B3012" s="1">
        <v>79.25</v>
      </c>
      <c r="C3012" s="1">
        <v>30.190000534057621</v>
      </c>
      <c r="D3012" s="1">
        <v>61.799999237060547</v>
      </c>
      <c r="E3012" s="1">
        <v>36.139999389648438</v>
      </c>
      <c r="F3012" s="1">
        <v>15.810000419616699</v>
      </c>
      <c r="G3012" s="1">
        <v>25.64999961853027</v>
      </c>
      <c r="I3012" s="2">
        <v>43930</v>
      </c>
      <c r="J3012">
        <f t="shared" ref="J3012:J3075" si="301">(B3012-B3011)/B3011</f>
        <v>-4.3969658395770252E-3</v>
      </c>
      <c r="K3012">
        <f t="shared" ref="K3012:K3075" si="302">(C3012-C3011)/C3011</f>
        <v>0</v>
      </c>
      <c r="L3012">
        <f t="shared" ref="L3012:L3075" si="303">(D3012-D3011)/D3011</f>
        <v>-4.8309057074382754E-3</v>
      </c>
      <c r="M3012">
        <f t="shared" ref="M3012:M3075" si="304">(E3012-E3011)/E3011</f>
        <v>-4.4077093877389738E-3</v>
      </c>
      <c r="N3012">
        <f t="shared" ref="N3012:N3075" si="305">(F3012-F3011)/F3011</f>
        <v>3.8095504518539185E-3</v>
      </c>
      <c r="O3012">
        <f t="shared" ref="O3012:O3075" si="306">(G3012-G3011)/G3011</f>
        <v>-4.656609899176236E-3</v>
      </c>
    </row>
    <row r="3013" spans="1:15">
      <c r="A3013" s="2">
        <v>43931</v>
      </c>
      <c r="B3013" s="1">
        <v>79.300003051757813</v>
      </c>
      <c r="C3013" s="1">
        <v>30.319999694824219</v>
      </c>
      <c r="D3013" s="1">
        <v>61.200000762939453</v>
      </c>
      <c r="E3013" s="1">
        <v>35.860000610351563</v>
      </c>
      <c r="F3013" s="1">
        <v>16.239999771118161</v>
      </c>
      <c r="G3013" s="1">
        <v>25.729999542236332</v>
      </c>
      <c r="I3013" s="2">
        <v>43931</v>
      </c>
      <c r="J3013">
        <f t="shared" si="301"/>
        <v>6.3095333448343852E-4</v>
      </c>
      <c r="K3013">
        <f t="shared" si="302"/>
        <v>4.3060337352410693E-3</v>
      </c>
      <c r="L3013">
        <f t="shared" si="303"/>
        <v>-9.7087132933374454E-3</v>
      </c>
      <c r="M3013">
        <f t="shared" si="304"/>
        <v>-7.7476143891987703E-3</v>
      </c>
      <c r="N3013">
        <f t="shared" si="305"/>
        <v>2.7197934224462612E-2</v>
      </c>
      <c r="O3013">
        <f t="shared" si="306"/>
        <v>3.1189054540284528E-3</v>
      </c>
    </row>
    <row r="3014" spans="1:15">
      <c r="A3014" s="2">
        <v>43934</v>
      </c>
      <c r="B3014" s="1">
        <v>78.800003051757813</v>
      </c>
      <c r="C3014" s="1">
        <v>30.489999771118161</v>
      </c>
      <c r="D3014" s="1">
        <v>61.299999237060547</v>
      </c>
      <c r="E3014" s="1">
        <v>35.880001068115227</v>
      </c>
      <c r="F3014" s="1">
        <v>16.170000076293949</v>
      </c>
      <c r="G3014" s="1">
        <v>25.680000305175781</v>
      </c>
      <c r="I3014" s="2">
        <v>43934</v>
      </c>
      <c r="J3014">
        <f t="shared" si="301"/>
        <v>-6.3051699969501667E-3</v>
      </c>
      <c r="K3014">
        <f t="shared" si="302"/>
        <v>5.6068627310362955E-3</v>
      </c>
      <c r="L3014">
        <f t="shared" si="303"/>
        <v>1.6339619750731977E-3</v>
      </c>
      <c r="M3014">
        <f t="shared" si="304"/>
        <v>5.5773723991212976E-4</v>
      </c>
      <c r="N3014">
        <f t="shared" si="305"/>
        <v>-4.3103260967221066E-3</v>
      </c>
      <c r="O3014">
        <f t="shared" si="306"/>
        <v>-1.9432272813870687E-3</v>
      </c>
    </row>
    <row r="3015" spans="1:15">
      <c r="A3015" s="2">
        <v>43935</v>
      </c>
      <c r="B3015" s="1">
        <v>80.949996948242188</v>
      </c>
      <c r="C3015" s="1">
        <v>31.20000076293945</v>
      </c>
      <c r="D3015" s="1">
        <v>62.400001525878913</v>
      </c>
      <c r="E3015" s="1">
        <v>36.479999542236328</v>
      </c>
      <c r="F3015" s="1">
        <v>16.5</v>
      </c>
      <c r="G3015" s="1">
        <v>26.04999923706055</v>
      </c>
      <c r="I3015" s="2">
        <v>43935</v>
      </c>
      <c r="J3015">
        <f t="shared" si="301"/>
        <v>2.7284185446949858E-2</v>
      </c>
      <c r="K3015">
        <f t="shared" si="302"/>
        <v>2.3286356088918107E-2</v>
      </c>
      <c r="L3015">
        <f t="shared" si="303"/>
        <v>1.7944572634730652E-2</v>
      </c>
      <c r="M3015">
        <f t="shared" si="304"/>
        <v>1.6722365001663551E-2</v>
      </c>
      <c r="N3015">
        <f t="shared" si="305"/>
        <v>2.0408158450775024E-2</v>
      </c>
      <c r="O3015">
        <f t="shared" si="306"/>
        <v>1.4408057923978927E-2</v>
      </c>
    </row>
    <row r="3016" spans="1:15">
      <c r="A3016" s="2">
        <v>43936</v>
      </c>
      <c r="B3016" s="1">
        <v>81.199996948242188</v>
      </c>
      <c r="C3016" s="1">
        <v>31.60000038146973</v>
      </c>
      <c r="D3016" s="1">
        <v>62.950000762939453</v>
      </c>
      <c r="E3016" s="1">
        <v>36.819999694824219</v>
      </c>
      <c r="F3016" s="1">
        <v>16.79999923706055</v>
      </c>
      <c r="G3016" s="1">
        <v>26.469999313354489</v>
      </c>
      <c r="I3016" s="2">
        <v>43936</v>
      </c>
      <c r="J3016">
        <f t="shared" si="301"/>
        <v>3.0883262436667541E-3</v>
      </c>
      <c r="K3016">
        <f t="shared" si="302"/>
        <v>1.2820500280417152E-2</v>
      </c>
      <c r="L3016">
        <f t="shared" si="303"/>
        <v>8.8140901219760492E-3</v>
      </c>
      <c r="M3016">
        <f t="shared" si="304"/>
        <v>9.3201797383314234E-3</v>
      </c>
      <c r="N3016">
        <f t="shared" si="305"/>
        <v>1.8181771943063661E-2</v>
      </c>
      <c r="O3016">
        <f t="shared" si="306"/>
        <v>1.6122844091926755E-2</v>
      </c>
    </row>
    <row r="3017" spans="1:15">
      <c r="A3017" s="2">
        <v>43937</v>
      </c>
      <c r="B3017" s="1">
        <v>80.800003051757813</v>
      </c>
      <c r="C3017" s="1">
        <v>31.420000076293949</v>
      </c>
      <c r="D3017" s="1">
        <v>63.299999237060547</v>
      </c>
      <c r="E3017" s="1">
        <v>36.919998168945313</v>
      </c>
      <c r="F3017" s="1">
        <v>16.60000038146973</v>
      </c>
      <c r="G3017" s="1">
        <v>26.440000534057621</v>
      </c>
      <c r="I3017" s="2">
        <v>43937</v>
      </c>
      <c r="J3017">
        <f t="shared" si="301"/>
        <v>-4.9260333930718709E-3</v>
      </c>
      <c r="K3017">
        <f t="shared" si="302"/>
        <v>-5.6962121203433152E-3</v>
      </c>
      <c r="L3017">
        <f t="shared" si="303"/>
        <v>5.5599439218299157E-3</v>
      </c>
      <c r="M3017">
        <f t="shared" si="304"/>
        <v>2.7158738443756837E-3</v>
      </c>
      <c r="N3017">
        <f t="shared" si="305"/>
        <v>-1.1904694325796503E-2</v>
      </c>
      <c r="O3017">
        <f t="shared" si="306"/>
        <v>-1.1333124320004454E-3</v>
      </c>
    </row>
    <row r="3018" spans="1:15">
      <c r="A3018" s="2">
        <v>43938</v>
      </c>
      <c r="B3018" s="1">
        <v>83.25</v>
      </c>
      <c r="C3018" s="1">
        <v>31.690000534057621</v>
      </c>
      <c r="D3018" s="1">
        <v>65.800003051757813</v>
      </c>
      <c r="E3018" s="1">
        <v>38.150001525878913</v>
      </c>
      <c r="F3018" s="1">
        <v>16.70000076293945</v>
      </c>
      <c r="G3018" s="1">
        <v>26.5</v>
      </c>
      <c r="I3018" s="2">
        <v>43938</v>
      </c>
      <c r="J3018">
        <f t="shared" si="301"/>
        <v>3.0321743263707557E-2</v>
      </c>
      <c r="K3018">
        <f t="shared" si="302"/>
        <v>8.5932672535982673E-3</v>
      </c>
      <c r="L3018">
        <f t="shared" si="303"/>
        <v>3.9494531513889444E-2</v>
      </c>
      <c r="M3018">
        <f t="shared" si="304"/>
        <v>3.3315368849833778E-2</v>
      </c>
      <c r="N3018">
        <f t="shared" si="305"/>
        <v>6.0241192272108626E-3</v>
      </c>
      <c r="O3018">
        <f t="shared" si="306"/>
        <v>2.2692687114394482E-3</v>
      </c>
    </row>
    <row r="3019" spans="1:15">
      <c r="A3019" s="2">
        <v>43941</v>
      </c>
      <c r="B3019" s="1">
        <v>83</v>
      </c>
      <c r="C3019" s="1">
        <v>31.760000228881839</v>
      </c>
      <c r="D3019" s="1">
        <v>65.900001525878906</v>
      </c>
      <c r="E3019" s="1">
        <v>38</v>
      </c>
      <c r="F3019" s="1">
        <v>16.629999160766602</v>
      </c>
      <c r="G3019" s="1">
        <v>26.60000038146973</v>
      </c>
      <c r="I3019" s="2">
        <v>43941</v>
      </c>
      <c r="J3019">
        <f t="shared" si="301"/>
        <v>-3.003003003003003E-3</v>
      </c>
      <c r="K3019">
        <f t="shared" si="302"/>
        <v>2.2088890389569179E-3</v>
      </c>
      <c r="L3019">
        <f t="shared" si="303"/>
        <v>1.5197335787725673E-3</v>
      </c>
      <c r="M3019">
        <f t="shared" si="304"/>
        <v>-3.9318878081082221E-3</v>
      </c>
      <c r="N3019">
        <f t="shared" si="305"/>
        <v>-4.1917125134625852E-3</v>
      </c>
      <c r="O3019">
        <f t="shared" si="306"/>
        <v>3.7735993007445325E-3</v>
      </c>
    </row>
    <row r="3020" spans="1:15">
      <c r="A3020" s="2">
        <v>43942</v>
      </c>
      <c r="B3020" s="1">
        <v>80.599998474121094</v>
      </c>
      <c r="C3020" s="1">
        <v>31.030000686645511</v>
      </c>
      <c r="D3020" s="1">
        <v>65</v>
      </c>
      <c r="E3020" s="1">
        <v>37.049999237060547</v>
      </c>
      <c r="F3020" s="1">
        <v>16.180000305175781</v>
      </c>
      <c r="G3020" s="1">
        <v>26.10000038146973</v>
      </c>
      <c r="I3020" s="2">
        <v>43942</v>
      </c>
      <c r="J3020">
        <f t="shared" si="301"/>
        <v>-2.8915681034685618E-2</v>
      </c>
      <c r="K3020">
        <f t="shared" si="302"/>
        <v>-2.2984872071017265E-2</v>
      </c>
      <c r="L3020">
        <f t="shared" si="303"/>
        <v>-1.365707898391286E-2</v>
      </c>
      <c r="M3020">
        <f t="shared" si="304"/>
        <v>-2.5000020077354031E-2</v>
      </c>
      <c r="N3020">
        <f t="shared" si="305"/>
        <v>-2.7059463517740578E-2</v>
      </c>
      <c r="O3020">
        <f t="shared" si="306"/>
        <v>-1.8796992211635957E-2</v>
      </c>
    </row>
    <row r="3021" spans="1:15">
      <c r="A3021" s="2">
        <v>43943</v>
      </c>
      <c r="B3021" s="1">
        <v>80.599998474121094</v>
      </c>
      <c r="C3021" s="1">
        <v>31.190000534057621</v>
      </c>
      <c r="D3021" s="1">
        <v>62.400001525878913</v>
      </c>
      <c r="E3021" s="1">
        <v>36.830001831054688</v>
      </c>
      <c r="F3021" s="1">
        <v>16</v>
      </c>
      <c r="G3021" s="1">
        <v>26.229999542236332</v>
      </c>
      <c r="I3021" s="2">
        <v>43943</v>
      </c>
      <c r="J3021">
        <f t="shared" si="301"/>
        <v>0</v>
      </c>
      <c r="K3021">
        <f t="shared" si="302"/>
        <v>5.1562953229636593E-3</v>
      </c>
      <c r="L3021">
        <f t="shared" si="303"/>
        <v>-3.9999976524939793E-2</v>
      </c>
      <c r="M3021">
        <f t="shared" si="304"/>
        <v>-5.937851836331466E-3</v>
      </c>
      <c r="N3021">
        <f t="shared" si="305"/>
        <v>-1.1124864139724484E-2</v>
      </c>
      <c r="O3021">
        <f t="shared" si="306"/>
        <v>4.9808106845430286E-3</v>
      </c>
    </row>
    <row r="3022" spans="1:15">
      <c r="A3022" s="2">
        <v>43944</v>
      </c>
      <c r="B3022" s="1">
        <v>80.900001525878906</v>
      </c>
      <c r="C3022" s="1">
        <v>31.5</v>
      </c>
      <c r="D3022" s="1">
        <v>62.650001525878913</v>
      </c>
      <c r="E3022" s="1">
        <v>37.279998779296882</v>
      </c>
      <c r="F3022" s="1">
        <v>16.04000091552734</v>
      </c>
      <c r="G3022" s="1">
        <v>26.340000152587891</v>
      </c>
      <c r="I3022" s="2">
        <v>43944</v>
      </c>
      <c r="J3022">
        <f t="shared" si="301"/>
        <v>3.7221223007111713E-3</v>
      </c>
      <c r="K3022">
        <f t="shared" si="302"/>
        <v>9.9390657465323971E-3</v>
      </c>
      <c r="L3022">
        <f t="shared" si="303"/>
        <v>4.0064101584407564E-3</v>
      </c>
      <c r="M3022">
        <f t="shared" si="304"/>
        <v>1.2218216830572125E-2</v>
      </c>
      <c r="N3022">
        <f t="shared" si="305"/>
        <v>2.5000572204587623E-3</v>
      </c>
      <c r="O3022">
        <f t="shared" si="306"/>
        <v>4.1936947110667181E-3</v>
      </c>
    </row>
    <row r="3023" spans="1:15">
      <c r="A3023" s="2">
        <v>43945</v>
      </c>
      <c r="B3023" s="1">
        <v>80.900001525878906</v>
      </c>
      <c r="C3023" s="1">
        <v>31.579999923706051</v>
      </c>
      <c r="D3023" s="1">
        <v>62.549999237060547</v>
      </c>
      <c r="E3023" s="1">
        <v>37.299999237060547</v>
      </c>
      <c r="F3023" s="1">
        <v>16.20000076293945</v>
      </c>
      <c r="G3023" s="1">
        <v>26.329999923706051</v>
      </c>
      <c r="I3023" s="2">
        <v>43945</v>
      </c>
      <c r="J3023">
        <f t="shared" si="301"/>
        <v>0</v>
      </c>
      <c r="K3023">
        <f t="shared" si="302"/>
        <v>2.5396801176524168E-3</v>
      </c>
      <c r="L3023">
        <f t="shared" si="303"/>
        <v>-1.596205688471666E-3</v>
      </c>
      <c r="M3023">
        <f t="shared" si="304"/>
        <v>5.3649298333056407E-4</v>
      </c>
      <c r="N3023">
        <f t="shared" si="305"/>
        <v>9.9750522618252055E-3</v>
      </c>
      <c r="O3023">
        <f t="shared" si="306"/>
        <v>-3.7965940865254601E-4</v>
      </c>
    </row>
    <row r="3024" spans="1:15">
      <c r="A3024" s="2">
        <v>43948</v>
      </c>
      <c r="B3024" s="1">
        <v>82.550003051757813</v>
      </c>
      <c r="C3024" s="1">
        <v>32.169998168945313</v>
      </c>
      <c r="D3024" s="1">
        <v>63.75</v>
      </c>
      <c r="E3024" s="1">
        <v>38</v>
      </c>
      <c r="F3024" s="1">
        <v>16.379999160766602</v>
      </c>
      <c r="G3024" s="1">
        <v>26.79000091552734</v>
      </c>
      <c r="I3024" s="2">
        <v>43948</v>
      </c>
      <c r="J3024">
        <f t="shared" si="301"/>
        <v>2.0395568538414566E-2</v>
      </c>
      <c r="K3024">
        <f t="shared" si="302"/>
        <v>1.8682655055878242E-2</v>
      </c>
      <c r="L3024">
        <f t="shared" si="303"/>
        <v>1.9184664709451491E-2</v>
      </c>
      <c r="M3024">
        <f t="shared" si="304"/>
        <v>1.8766776870170712E-2</v>
      </c>
      <c r="N3024">
        <f t="shared" si="305"/>
        <v>1.1111011688279188E-2</v>
      </c>
      <c r="O3024">
        <f t="shared" si="306"/>
        <v>1.7470603613907724E-2</v>
      </c>
    </row>
    <row r="3025" spans="1:15">
      <c r="A3025" s="2">
        <v>43949</v>
      </c>
      <c r="B3025" s="1">
        <v>82.550003051757813</v>
      </c>
      <c r="C3025" s="1">
        <v>32.529998779296882</v>
      </c>
      <c r="D3025" s="1">
        <v>63.099998474121087</v>
      </c>
      <c r="E3025" s="1">
        <v>38</v>
      </c>
      <c r="F3025" s="1">
        <v>16.559999465942379</v>
      </c>
      <c r="G3025" s="1">
        <v>26.909999847412109</v>
      </c>
      <c r="I3025" s="2">
        <v>43949</v>
      </c>
      <c r="J3025">
        <f t="shared" si="301"/>
        <v>0</v>
      </c>
      <c r="K3025">
        <f t="shared" si="302"/>
        <v>1.1190569811691481E-2</v>
      </c>
      <c r="L3025">
        <f t="shared" si="303"/>
        <v>-1.0196102366728053E-2</v>
      </c>
      <c r="M3025">
        <f t="shared" si="304"/>
        <v>0</v>
      </c>
      <c r="N3025">
        <f t="shared" si="305"/>
        <v>1.098903018303656E-2</v>
      </c>
      <c r="O3025">
        <f t="shared" si="306"/>
        <v>4.4792432916722462E-3</v>
      </c>
    </row>
    <row r="3026" spans="1:15">
      <c r="A3026" s="2">
        <v>43950</v>
      </c>
      <c r="B3026" s="1">
        <v>83.699996948242188</v>
      </c>
      <c r="C3026" s="1">
        <v>33.080001831054688</v>
      </c>
      <c r="D3026" s="1">
        <v>63.799999237060547</v>
      </c>
      <c r="E3026" s="1">
        <v>38.509998321533203</v>
      </c>
      <c r="F3026" s="1">
        <v>16.909999847412109</v>
      </c>
      <c r="G3026" s="1">
        <v>27.069999694824219</v>
      </c>
      <c r="I3026" s="2">
        <v>43950</v>
      </c>
      <c r="J3026">
        <f t="shared" si="301"/>
        <v>1.393087648662282E-2</v>
      </c>
      <c r="K3026">
        <f t="shared" si="302"/>
        <v>1.6907564475773809E-2</v>
      </c>
      <c r="L3026">
        <f t="shared" si="303"/>
        <v>1.109351473639969E-2</v>
      </c>
      <c r="M3026">
        <f t="shared" si="304"/>
        <v>1.3421008461400083E-2</v>
      </c>
      <c r="N3026">
        <f t="shared" si="305"/>
        <v>2.1135289417704862E-2</v>
      </c>
      <c r="O3026">
        <f t="shared" si="306"/>
        <v>5.9457394395896401E-3</v>
      </c>
    </row>
    <row r="3027" spans="1:15">
      <c r="A3027" s="2">
        <v>43951</v>
      </c>
      <c r="B3027" s="1">
        <v>85.5</v>
      </c>
      <c r="C3027" s="1">
        <v>33.509998321533203</v>
      </c>
      <c r="D3027" s="1">
        <v>64.75</v>
      </c>
      <c r="E3027" s="1">
        <v>39</v>
      </c>
      <c r="F3027" s="1">
        <v>17.270000457763668</v>
      </c>
      <c r="G3027" s="1">
        <v>27.45999908447266</v>
      </c>
      <c r="I3027" s="2">
        <v>43951</v>
      </c>
      <c r="J3027">
        <f t="shared" si="301"/>
        <v>2.1505413588854556E-2</v>
      </c>
      <c r="K3027">
        <f t="shared" si="302"/>
        <v>1.2998683998706601E-2</v>
      </c>
      <c r="L3027">
        <f t="shared" si="303"/>
        <v>1.4890294268022667E-2</v>
      </c>
      <c r="M3027">
        <f t="shared" si="304"/>
        <v>1.2724011940369474E-2</v>
      </c>
      <c r="N3027">
        <f t="shared" si="305"/>
        <v>2.1289214287405989E-2</v>
      </c>
      <c r="O3027">
        <f t="shared" si="306"/>
        <v>1.4407070337832655E-2</v>
      </c>
    </row>
    <row r="3028" spans="1:15">
      <c r="A3028" s="2">
        <v>43955</v>
      </c>
      <c r="B3028" s="1">
        <v>83</v>
      </c>
      <c r="C3028" s="1">
        <v>32.930000305175781</v>
      </c>
      <c r="D3028" s="1">
        <v>63</v>
      </c>
      <c r="E3028" s="1">
        <v>38.060001373291023</v>
      </c>
      <c r="F3028" s="1">
        <v>16.85000038146973</v>
      </c>
      <c r="G3028" s="1">
        <v>27.090000152587891</v>
      </c>
      <c r="I3028" s="2">
        <v>43955</v>
      </c>
      <c r="J3028">
        <f t="shared" si="301"/>
        <v>-2.9239766081871343E-2</v>
      </c>
      <c r="K3028">
        <f t="shared" si="302"/>
        <v>-1.7308207860599046E-2</v>
      </c>
      <c r="L3028">
        <f t="shared" si="303"/>
        <v>-2.7027027027027029E-2</v>
      </c>
      <c r="M3028">
        <f t="shared" si="304"/>
        <v>-2.4102528889973777E-2</v>
      </c>
      <c r="N3028">
        <f t="shared" si="305"/>
        <v>-2.431963318826252E-2</v>
      </c>
      <c r="O3028">
        <f t="shared" si="306"/>
        <v>-1.347410576186021E-2</v>
      </c>
    </row>
    <row r="3029" spans="1:15">
      <c r="A3029" s="2">
        <v>43956</v>
      </c>
      <c r="B3029" s="1">
        <v>83.400001525878906</v>
      </c>
      <c r="C3029" s="1">
        <v>33.049999237060547</v>
      </c>
      <c r="D3029" s="1">
        <v>62.799999237060547</v>
      </c>
      <c r="E3029" s="1">
        <v>38.240001678466797</v>
      </c>
      <c r="F3029" s="1">
        <v>16.930000305175781</v>
      </c>
      <c r="G3029" s="1">
        <v>27.329999923706051</v>
      </c>
      <c r="I3029" s="2">
        <v>43956</v>
      </c>
      <c r="J3029">
        <f t="shared" si="301"/>
        <v>4.8192954925169425E-3</v>
      </c>
      <c r="K3029">
        <f t="shared" si="302"/>
        <v>3.6440610620311707E-3</v>
      </c>
      <c r="L3029">
        <f t="shared" si="303"/>
        <v>-3.174615284753224E-3</v>
      </c>
      <c r="M3029">
        <f t="shared" si="304"/>
        <v>4.7293825192053487E-3</v>
      </c>
      <c r="N3029">
        <f t="shared" si="305"/>
        <v>4.7477698453958841E-3</v>
      </c>
      <c r="O3029">
        <f t="shared" si="306"/>
        <v>8.8593491977235553E-3</v>
      </c>
    </row>
    <row r="3030" spans="1:15">
      <c r="A3030" s="2">
        <v>43957</v>
      </c>
      <c r="B3030" s="1">
        <v>83.5</v>
      </c>
      <c r="C3030" s="1">
        <v>33.209999084472663</v>
      </c>
      <c r="D3030" s="1">
        <v>62.900001525878913</v>
      </c>
      <c r="E3030" s="1">
        <v>38.189998626708977</v>
      </c>
      <c r="F3030" s="1">
        <v>16.809999465942379</v>
      </c>
      <c r="G3030" s="1">
        <v>27.319999694824219</v>
      </c>
      <c r="I3030" s="2">
        <v>43957</v>
      </c>
      <c r="J3030">
        <f t="shared" si="301"/>
        <v>1.1990224495387373E-3</v>
      </c>
      <c r="K3030">
        <f t="shared" si="302"/>
        <v>4.8411452679460575E-3</v>
      </c>
      <c r="L3030">
        <f t="shared" si="303"/>
        <v>1.592393153395956E-3</v>
      </c>
      <c r="M3030">
        <f t="shared" si="304"/>
        <v>-1.3076111287405267E-3</v>
      </c>
      <c r="N3030">
        <f t="shared" si="305"/>
        <v>-7.0880588936974645E-3</v>
      </c>
      <c r="O3030">
        <f t="shared" si="306"/>
        <v>-3.6590665604642697E-4</v>
      </c>
    </row>
    <row r="3031" spans="1:15">
      <c r="A3031" s="2">
        <v>43958</v>
      </c>
      <c r="B3031" s="1">
        <v>83.849998474121094</v>
      </c>
      <c r="C3031" s="1">
        <v>33.430000305175781</v>
      </c>
      <c r="D3031" s="1">
        <v>63.599998474121087</v>
      </c>
      <c r="E3031" s="1">
        <v>38.709999084472663</v>
      </c>
      <c r="F3031" s="1">
        <v>16.85000038146973</v>
      </c>
      <c r="G3031" s="1">
        <v>27.39999961853027</v>
      </c>
      <c r="I3031" s="2">
        <v>43958</v>
      </c>
      <c r="J3031">
        <f t="shared" si="301"/>
        <v>4.191598492468189E-3</v>
      </c>
      <c r="K3031">
        <f t="shared" si="302"/>
        <v>6.6245476292704714E-3</v>
      </c>
      <c r="L3031">
        <f t="shared" si="303"/>
        <v>1.1128727047076048E-2</v>
      </c>
      <c r="M3031">
        <f t="shared" si="304"/>
        <v>1.3616142353040381E-2</v>
      </c>
      <c r="N3031">
        <f t="shared" si="305"/>
        <v>2.3795905293390431E-3</v>
      </c>
      <c r="O3031">
        <f t="shared" si="306"/>
        <v>2.9282549267819775E-3</v>
      </c>
    </row>
    <row r="3032" spans="1:15">
      <c r="A3032" s="2">
        <v>43959</v>
      </c>
      <c r="B3032" s="1">
        <v>84.349998474121094</v>
      </c>
      <c r="C3032" s="1">
        <v>33.580001831054688</v>
      </c>
      <c r="D3032" s="1">
        <v>63.799999237060547</v>
      </c>
      <c r="E3032" s="1">
        <v>38.900001525878913</v>
      </c>
      <c r="F3032" s="1">
        <v>16.95999908447266</v>
      </c>
      <c r="G3032" s="1">
        <v>27.5</v>
      </c>
      <c r="I3032" s="2">
        <v>43959</v>
      </c>
      <c r="J3032">
        <f t="shared" si="301"/>
        <v>5.9630293273567163E-3</v>
      </c>
      <c r="K3032">
        <f t="shared" si="302"/>
        <v>4.4870333386052156E-3</v>
      </c>
      <c r="L3032">
        <f t="shared" si="303"/>
        <v>3.1446661594000001E-3</v>
      </c>
      <c r="M3032">
        <f t="shared" si="304"/>
        <v>4.9083556161194459E-3</v>
      </c>
      <c r="N3032">
        <f t="shared" si="305"/>
        <v>6.528112790068384E-3</v>
      </c>
      <c r="O3032">
        <f t="shared" si="306"/>
        <v>3.649649009560611E-3</v>
      </c>
    </row>
    <row r="3033" spans="1:15">
      <c r="A3033" s="2">
        <v>43962</v>
      </c>
      <c r="B3033" s="1">
        <v>85.050003051757813</v>
      </c>
      <c r="C3033" s="1">
        <v>34.110000610351563</v>
      </c>
      <c r="D3033" s="1">
        <v>64.199996948242188</v>
      </c>
      <c r="E3033" s="1">
        <v>39.299999237060547</v>
      </c>
      <c r="F3033" s="1">
        <v>17.219999313354489</v>
      </c>
      <c r="G3033" s="1">
        <v>27.659999847412109</v>
      </c>
      <c r="I3033" s="2">
        <v>43962</v>
      </c>
      <c r="J3033">
        <f t="shared" si="301"/>
        <v>8.2988096063983073E-3</v>
      </c>
      <c r="K3033">
        <f t="shared" si="302"/>
        <v>1.5783167075551906E-2</v>
      </c>
      <c r="L3033">
        <f t="shared" si="303"/>
        <v>6.2695566765663445E-3</v>
      </c>
      <c r="M3033">
        <f t="shared" si="304"/>
        <v>1.0282717107749417E-2</v>
      </c>
      <c r="N3033">
        <f t="shared" si="305"/>
        <v>1.5330203002184482E-2</v>
      </c>
      <c r="O3033">
        <f t="shared" si="306"/>
        <v>5.8181762695312502E-3</v>
      </c>
    </row>
    <row r="3034" spans="1:15">
      <c r="A3034" s="2">
        <v>43963</v>
      </c>
      <c r="B3034" s="1">
        <v>84.050003051757813</v>
      </c>
      <c r="C3034" s="1">
        <v>33.610000610351563</v>
      </c>
      <c r="D3034" s="1">
        <v>63.5</v>
      </c>
      <c r="E3034" s="1">
        <v>38.729999542236328</v>
      </c>
      <c r="F3034" s="1">
        <v>17.04999923706055</v>
      </c>
      <c r="G3034" s="1">
        <v>27.54999923706055</v>
      </c>
      <c r="I3034" s="2">
        <v>43963</v>
      </c>
      <c r="J3034">
        <f t="shared" si="301"/>
        <v>-1.1757789113675194E-2</v>
      </c>
      <c r="K3034">
        <f t="shared" si="302"/>
        <v>-1.465845766793279E-2</v>
      </c>
      <c r="L3034">
        <f t="shared" si="303"/>
        <v>-1.0903379774402833E-2</v>
      </c>
      <c r="M3034">
        <f t="shared" si="304"/>
        <v>-1.4503809310171681E-2</v>
      </c>
      <c r="N3034">
        <f t="shared" si="305"/>
        <v>-9.8722464037556256E-3</v>
      </c>
      <c r="O3034">
        <f t="shared" si="306"/>
        <v>-3.9768839825879716E-3</v>
      </c>
    </row>
    <row r="3035" spans="1:15">
      <c r="A3035" s="2">
        <v>43964</v>
      </c>
      <c r="B3035" s="1">
        <v>84.300003051757813</v>
      </c>
      <c r="C3035" s="1">
        <v>33.919998168945313</v>
      </c>
      <c r="D3035" s="1">
        <v>63.5</v>
      </c>
      <c r="E3035" s="1">
        <v>38.869998931884773</v>
      </c>
      <c r="F3035" s="1">
        <v>16.989999771118161</v>
      </c>
      <c r="G3035" s="1">
        <v>27.75</v>
      </c>
      <c r="I3035" s="2">
        <v>43964</v>
      </c>
      <c r="J3035">
        <f t="shared" si="301"/>
        <v>2.974419880104591E-3</v>
      </c>
      <c r="K3035">
        <f t="shared" si="302"/>
        <v>9.2233725963775694E-3</v>
      </c>
      <c r="L3035">
        <f t="shared" si="303"/>
        <v>0</v>
      </c>
      <c r="M3035">
        <f t="shared" si="304"/>
        <v>3.6147531965697727E-3</v>
      </c>
      <c r="N3035">
        <f t="shared" si="305"/>
        <v>-3.5190304180174221E-3</v>
      </c>
      <c r="O3035">
        <f t="shared" si="306"/>
        <v>7.2595560246116603E-3</v>
      </c>
    </row>
    <row r="3036" spans="1:15">
      <c r="A3036" s="2">
        <v>43965</v>
      </c>
      <c r="B3036" s="1">
        <v>83.300003051757813</v>
      </c>
      <c r="C3036" s="1">
        <v>33.229999542236328</v>
      </c>
      <c r="D3036" s="1">
        <v>63</v>
      </c>
      <c r="E3036" s="1">
        <v>38.450000762939453</v>
      </c>
      <c r="F3036" s="1">
        <v>16.909999847412109</v>
      </c>
      <c r="G3036" s="1">
        <v>27.479999542236332</v>
      </c>
      <c r="I3036" s="2">
        <v>43965</v>
      </c>
      <c r="J3036">
        <f t="shared" si="301"/>
        <v>-1.1862395774600723E-2</v>
      </c>
      <c r="K3036">
        <f t="shared" si="302"/>
        <v>-2.0341941743991513E-2</v>
      </c>
      <c r="L3036">
        <f t="shared" si="303"/>
        <v>-7.874015748031496E-3</v>
      </c>
      <c r="M3036">
        <f t="shared" si="304"/>
        <v>-1.0805201453216357E-2</v>
      </c>
      <c r="N3036">
        <f t="shared" si="305"/>
        <v>-4.7086477212345546E-3</v>
      </c>
      <c r="O3036">
        <f t="shared" si="306"/>
        <v>-9.729746225717777E-3</v>
      </c>
    </row>
    <row r="3037" spans="1:15">
      <c r="A3037" s="2">
        <v>43966</v>
      </c>
      <c r="B3037" s="1">
        <v>83.849998474121094</v>
      </c>
      <c r="C3037" s="1">
        <v>33.450000762939453</v>
      </c>
      <c r="D3037" s="1">
        <v>63.5</v>
      </c>
      <c r="E3037" s="1">
        <v>38.599998474121087</v>
      </c>
      <c r="F3037" s="1">
        <v>16.870000839233398</v>
      </c>
      <c r="G3037" s="1">
        <v>27.430000305175781</v>
      </c>
      <c r="I3037" s="2">
        <v>43966</v>
      </c>
      <c r="J3037">
        <f t="shared" si="301"/>
        <v>6.6025858609098228E-3</v>
      </c>
      <c r="K3037">
        <f t="shared" si="302"/>
        <v>6.6205604494064723E-3</v>
      </c>
      <c r="L3037">
        <f t="shared" si="303"/>
        <v>7.9365079365079361E-3</v>
      </c>
      <c r="M3037">
        <f t="shared" si="304"/>
        <v>3.9011107465623464E-3</v>
      </c>
      <c r="N3037">
        <f t="shared" si="305"/>
        <v>-2.365405590753589E-3</v>
      </c>
      <c r="O3037">
        <f t="shared" si="306"/>
        <v>-1.8194773614789322E-3</v>
      </c>
    </row>
    <row r="3038" spans="1:15">
      <c r="A3038" s="2">
        <v>43969</v>
      </c>
      <c r="B3038" s="1">
        <v>83.150001525878906</v>
      </c>
      <c r="C3038" s="1">
        <v>33.310001373291023</v>
      </c>
      <c r="D3038" s="1">
        <v>62.799999237060547</v>
      </c>
      <c r="E3038" s="1">
        <v>38.020000457763672</v>
      </c>
      <c r="F3038" s="1">
        <v>16.879999160766602</v>
      </c>
      <c r="G3038" s="1">
        <v>27.25</v>
      </c>
      <c r="I3038" s="2">
        <v>43969</v>
      </c>
      <c r="J3038">
        <f t="shared" si="301"/>
        <v>-8.348204662856731E-3</v>
      </c>
      <c r="K3038">
        <f t="shared" si="302"/>
        <v>-4.1853329284088124E-3</v>
      </c>
      <c r="L3038">
        <f t="shared" si="303"/>
        <v>-1.1023634062038632E-2</v>
      </c>
      <c r="M3038">
        <f t="shared" si="304"/>
        <v>-1.5025855940027241E-2</v>
      </c>
      <c r="N3038">
        <f t="shared" si="305"/>
        <v>5.9266870396062566E-4</v>
      </c>
      <c r="O3038">
        <f t="shared" si="306"/>
        <v>-6.5621692735386844E-3</v>
      </c>
    </row>
    <row r="3039" spans="1:15">
      <c r="A3039" s="2">
        <v>43970</v>
      </c>
      <c r="B3039" s="1">
        <v>83.900001525878906</v>
      </c>
      <c r="C3039" s="1">
        <v>33.669998168945313</v>
      </c>
      <c r="D3039" s="1">
        <v>63.549999237060547</v>
      </c>
      <c r="E3039" s="1">
        <v>38.299999237060547</v>
      </c>
      <c r="F3039" s="1">
        <v>17.10000038146973</v>
      </c>
      <c r="G3039" s="1">
        <v>27.430000305175781</v>
      </c>
      <c r="I3039" s="2">
        <v>43970</v>
      </c>
      <c r="J3039">
        <f t="shared" si="301"/>
        <v>9.0198434905208787E-3</v>
      </c>
      <c r="K3039">
        <f t="shared" si="302"/>
        <v>1.0807468652431405E-2</v>
      </c>
      <c r="L3039">
        <f t="shared" si="303"/>
        <v>1.1942675304323856E-2</v>
      </c>
      <c r="M3039">
        <f t="shared" si="304"/>
        <v>7.3645127807908627E-3</v>
      </c>
      <c r="N3039">
        <f t="shared" si="305"/>
        <v>1.3033248319968355E-2</v>
      </c>
      <c r="O3039">
        <f t="shared" si="306"/>
        <v>6.6055157862672017E-3</v>
      </c>
    </row>
    <row r="3040" spans="1:15">
      <c r="A3040" s="2">
        <v>43971</v>
      </c>
      <c r="B3040" s="1">
        <v>83.800003051757813</v>
      </c>
      <c r="C3040" s="1">
        <v>34.040000915527337</v>
      </c>
      <c r="D3040" s="1">
        <v>63.25</v>
      </c>
      <c r="E3040" s="1">
        <v>38.450000762939453</v>
      </c>
      <c r="F3040" s="1">
        <v>17.04999923706055</v>
      </c>
      <c r="G3040" s="1">
        <v>27.479999542236332</v>
      </c>
      <c r="I3040" s="2">
        <v>43971</v>
      </c>
      <c r="J3040">
        <f t="shared" si="301"/>
        <v>-1.1918769046774008E-3</v>
      </c>
      <c r="K3040">
        <f t="shared" si="302"/>
        <v>1.0989093160191704E-2</v>
      </c>
      <c r="L3040">
        <f t="shared" si="303"/>
        <v>-4.7206804195458725E-3</v>
      </c>
      <c r="M3040">
        <f t="shared" si="304"/>
        <v>3.9164890043590136E-3</v>
      </c>
      <c r="N3040">
        <f t="shared" si="305"/>
        <v>-2.924043467470504E-3</v>
      </c>
      <c r="O3040">
        <f t="shared" si="306"/>
        <v>1.8227938937031673E-3</v>
      </c>
    </row>
    <row r="3041" spans="1:15">
      <c r="A3041" s="2">
        <v>43972</v>
      </c>
      <c r="B3041" s="1">
        <v>84.5</v>
      </c>
      <c r="C3041" s="1">
        <v>34.5</v>
      </c>
      <c r="D3041" s="1">
        <v>64.050003051757813</v>
      </c>
      <c r="E3041" s="1">
        <v>38.799999237060547</v>
      </c>
      <c r="F3041" s="1">
        <v>17.159999847412109</v>
      </c>
      <c r="G3041" s="1">
        <v>27.629999160766602</v>
      </c>
      <c r="I3041" s="2">
        <v>43972</v>
      </c>
      <c r="J3041">
        <f t="shared" si="301"/>
        <v>8.3531852356836418E-3</v>
      </c>
      <c r="K3041">
        <f t="shared" si="302"/>
        <v>1.3513486254427064E-2</v>
      </c>
      <c r="L3041">
        <f t="shared" si="303"/>
        <v>1.2648269593008894E-2</v>
      </c>
      <c r="M3041">
        <f t="shared" si="304"/>
        <v>9.1026909538697454E-3</v>
      </c>
      <c r="N3041">
        <f t="shared" si="305"/>
        <v>6.4516489896643096E-3</v>
      </c>
      <c r="O3041">
        <f t="shared" si="306"/>
        <v>5.4585014930485284E-3</v>
      </c>
    </row>
    <row r="3042" spans="1:15">
      <c r="A3042" s="2">
        <v>43973</v>
      </c>
      <c r="B3042" s="1">
        <v>82.949996948242188</v>
      </c>
      <c r="C3042" s="1">
        <v>33.930000305175781</v>
      </c>
      <c r="D3042" s="1">
        <v>63.099998474121087</v>
      </c>
      <c r="E3042" s="1">
        <v>38.130001068115227</v>
      </c>
      <c r="F3042" s="1">
        <v>16.89999961853027</v>
      </c>
      <c r="G3042" s="1">
        <v>27.45000076293945</v>
      </c>
      <c r="I3042" s="2">
        <v>43973</v>
      </c>
      <c r="J3042">
        <f t="shared" si="301"/>
        <v>-1.8343231381749259E-2</v>
      </c>
      <c r="K3042">
        <f t="shared" si="302"/>
        <v>-1.6521730284759964E-2</v>
      </c>
      <c r="L3042">
        <f t="shared" si="303"/>
        <v>-1.4832233136180211E-2</v>
      </c>
      <c r="M3042">
        <f t="shared" si="304"/>
        <v>-1.7267994384529736E-2</v>
      </c>
      <c r="N3042">
        <f t="shared" si="305"/>
        <v>-1.5151528624346112E-2</v>
      </c>
      <c r="O3042">
        <f t="shared" si="306"/>
        <v>-6.5146001916186044E-3</v>
      </c>
    </row>
    <row r="3043" spans="1:15">
      <c r="A3043" s="2">
        <v>43976</v>
      </c>
      <c r="B3043" s="1">
        <v>83.5</v>
      </c>
      <c r="C3043" s="1">
        <v>34.229999542236328</v>
      </c>
      <c r="D3043" s="1">
        <v>62.950000762939453</v>
      </c>
      <c r="E3043" s="1">
        <v>38.259998321533203</v>
      </c>
      <c r="F3043" s="1">
        <v>16.940000534057621</v>
      </c>
      <c r="G3043" s="1">
        <v>27.5</v>
      </c>
      <c r="I3043" s="2">
        <v>43976</v>
      </c>
      <c r="J3043">
        <f t="shared" si="301"/>
        <v>6.6305373356552941E-3</v>
      </c>
      <c r="K3043">
        <f t="shared" si="302"/>
        <v>8.8417104144494843E-3</v>
      </c>
      <c r="L3043">
        <f t="shared" si="303"/>
        <v>-2.3771428654336879E-3</v>
      </c>
      <c r="M3043">
        <f t="shared" si="304"/>
        <v>3.4093168050467523E-3</v>
      </c>
      <c r="N3043">
        <f t="shared" si="305"/>
        <v>2.3669181319679574E-3</v>
      </c>
      <c r="O3043">
        <f t="shared" si="306"/>
        <v>1.821465780360012E-3</v>
      </c>
    </row>
    <row r="3044" spans="1:15">
      <c r="A3044" s="2">
        <v>43977</v>
      </c>
      <c r="B3044" s="1">
        <v>84.449996948242188</v>
      </c>
      <c r="C3044" s="1">
        <v>34.849998474121087</v>
      </c>
      <c r="D3044" s="1">
        <v>63.950000762939453</v>
      </c>
      <c r="E3044" s="1">
        <v>38.849998474121087</v>
      </c>
      <c r="F3044" s="1">
        <v>17.229999542236332</v>
      </c>
      <c r="G3044" s="1">
        <v>27.819999694824219</v>
      </c>
      <c r="I3044" s="2">
        <v>43977</v>
      </c>
      <c r="J3044">
        <f t="shared" si="301"/>
        <v>1.1377208960984281E-2</v>
      </c>
      <c r="K3044">
        <f t="shared" si="302"/>
        <v>1.8112735617181155E-2</v>
      </c>
      <c r="L3044">
        <f t="shared" si="303"/>
        <v>1.5885623318192713E-2</v>
      </c>
      <c r="M3044">
        <f t="shared" si="304"/>
        <v>1.5420809682990082E-2</v>
      </c>
      <c r="N3044">
        <f t="shared" si="305"/>
        <v>1.7119185303192418E-2</v>
      </c>
      <c r="O3044">
        <f t="shared" si="306"/>
        <v>1.16363525390625E-2</v>
      </c>
    </row>
    <row r="3045" spans="1:15">
      <c r="A3045" s="2">
        <v>43978</v>
      </c>
      <c r="B3045" s="1">
        <v>84.349998474121094</v>
      </c>
      <c r="C3045" s="1">
        <v>34.819999694824219</v>
      </c>
      <c r="D3045" s="1">
        <v>64.199996948242188</v>
      </c>
      <c r="E3045" s="1">
        <v>38.689998626708977</v>
      </c>
      <c r="F3045" s="1">
        <v>17.229999542236332</v>
      </c>
      <c r="G3045" s="1">
        <v>27.85000038146973</v>
      </c>
      <c r="I3045" s="2">
        <v>43978</v>
      </c>
      <c r="J3045">
        <f t="shared" si="301"/>
        <v>-1.1841145972140287E-3</v>
      </c>
      <c r="K3045">
        <f t="shared" si="302"/>
        <v>-8.6079714807288702E-4</v>
      </c>
      <c r="L3045">
        <f t="shared" si="303"/>
        <v>3.9092444459768189E-3</v>
      </c>
      <c r="M3045">
        <f t="shared" si="304"/>
        <v>-4.1184003525428477E-3</v>
      </c>
      <c r="N3045">
        <f t="shared" si="305"/>
        <v>0</v>
      </c>
      <c r="O3045">
        <f t="shared" si="306"/>
        <v>1.0783855849967119E-3</v>
      </c>
    </row>
    <row r="3046" spans="1:15">
      <c r="A3046" s="2">
        <v>43979</v>
      </c>
      <c r="B3046" s="1">
        <v>83.849998474121094</v>
      </c>
      <c r="C3046" s="1">
        <v>34.630001068115227</v>
      </c>
      <c r="D3046" s="1">
        <v>63.549999237060547</v>
      </c>
      <c r="E3046" s="1">
        <v>38.700000762939453</v>
      </c>
      <c r="F3046" s="1">
        <v>17.090000152587891</v>
      </c>
      <c r="G3046" s="1">
        <v>27.89999961853027</v>
      </c>
      <c r="I3046" s="2">
        <v>43979</v>
      </c>
      <c r="J3046">
        <f t="shared" si="301"/>
        <v>-5.9276823834608838E-3</v>
      </c>
      <c r="K3046">
        <f t="shared" si="302"/>
        <v>-5.4565947264276866E-3</v>
      </c>
      <c r="L3046">
        <f t="shared" si="303"/>
        <v>-1.0124575421797396E-2</v>
      </c>
      <c r="M3046">
        <f t="shared" si="304"/>
        <v>2.5851994276296131E-4</v>
      </c>
      <c r="N3046">
        <f t="shared" si="305"/>
        <v>-8.1253275315102021E-3</v>
      </c>
      <c r="O3046">
        <f t="shared" si="306"/>
        <v>1.7953047172597975E-3</v>
      </c>
    </row>
    <row r="3047" spans="1:15">
      <c r="A3047" s="2">
        <v>43980</v>
      </c>
      <c r="B3047" s="1">
        <v>84.449996948242188</v>
      </c>
      <c r="C3047" s="1">
        <v>34.529998779296882</v>
      </c>
      <c r="D3047" s="1">
        <v>63.349998474121087</v>
      </c>
      <c r="E3047" s="1">
        <v>38.569999694824219</v>
      </c>
      <c r="F3047" s="1">
        <v>17.25</v>
      </c>
      <c r="G3047" s="1">
        <v>27.860000610351559</v>
      </c>
      <c r="I3047" s="2">
        <v>43980</v>
      </c>
      <c r="J3047">
        <f t="shared" si="301"/>
        <v>7.1556169951067236E-3</v>
      </c>
      <c r="K3047">
        <f t="shared" si="302"/>
        <v>-2.887735655036406E-3</v>
      </c>
      <c r="L3047">
        <f t="shared" si="303"/>
        <v>-3.1471402886001213E-3</v>
      </c>
      <c r="M3047">
        <f t="shared" si="304"/>
        <v>-3.3592006602678982E-3</v>
      </c>
      <c r="N3047">
        <f t="shared" si="305"/>
        <v>9.3621911049474767E-3</v>
      </c>
      <c r="O3047">
        <f t="shared" si="306"/>
        <v>-1.4336562267242793E-3</v>
      </c>
    </row>
    <row r="3048" spans="1:15">
      <c r="A3048" s="2">
        <v>43983</v>
      </c>
      <c r="B3048" s="1">
        <v>84.900001525878906</v>
      </c>
      <c r="C3048" s="1">
        <v>34.869998931884773</v>
      </c>
      <c r="D3048" s="1">
        <v>64.349998474121094</v>
      </c>
      <c r="E3048" s="1">
        <v>39.049999237060547</v>
      </c>
      <c r="F3048" s="1">
        <v>17.379999160766602</v>
      </c>
      <c r="G3048" s="1">
        <v>28.04999923706055</v>
      </c>
      <c r="I3048" s="2">
        <v>43983</v>
      </c>
      <c r="J3048">
        <f t="shared" si="301"/>
        <v>5.3286512006923822E-3</v>
      </c>
      <c r="K3048">
        <f t="shared" si="302"/>
        <v>9.8465150480035405E-3</v>
      </c>
      <c r="L3048">
        <f t="shared" si="303"/>
        <v>1.5785320032935975E-2</v>
      </c>
      <c r="M3048">
        <f t="shared" si="304"/>
        <v>1.2444893596946026E-2</v>
      </c>
      <c r="N3048">
        <f t="shared" si="305"/>
        <v>7.5361832328464671E-3</v>
      </c>
      <c r="O3048">
        <f t="shared" si="306"/>
        <v>6.8197639105002849E-3</v>
      </c>
    </row>
    <row r="3049" spans="1:15">
      <c r="A3049" s="2">
        <v>43984</v>
      </c>
      <c r="B3049" s="1">
        <v>85.300003051757813</v>
      </c>
      <c r="C3049" s="1">
        <v>34.970001220703118</v>
      </c>
      <c r="D3049" s="1">
        <v>64.599998474121094</v>
      </c>
      <c r="E3049" s="1">
        <v>39.299999237060547</v>
      </c>
      <c r="F3049" s="1">
        <v>17.5</v>
      </c>
      <c r="G3049" s="1">
        <v>28.170000076293949</v>
      </c>
      <c r="I3049" s="2">
        <v>43984</v>
      </c>
      <c r="J3049">
        <f t="shared" si="301"/>
        <v>4.7114430941085353E-3</v>
      </c>
      <c r="K3049">
        <f t="shared" si="302"/>
        <v>2.867860392358776E-3</v>
      </c>
      <c r="L3049">
        <f t="shared" si="303"/>
        <v>3.8850039771258062E-3</v>
      </c>
      <c r="M3049">
        <f t="shared" si="304"/>
        <v>6.402048780649823E-3</v>
      </c>
      <c r="N3049">
        <f t="shared" si="305"/>
        <v>6.9045365378547817E-3</v>
      </c>
      <c r="O3049">
        <f t="shared" si="306"/>
        <v>4.2781049018657197E-3</v>
      </c>
    </row>
    <row r="3050" spans="1:15">
      <c r="A3050" s="2">
        <v>43985</v>
      </c>
      <c r="B3050" s="1">
        <v>86.800003051757813</v>
      </c>
      <c r="C3050" s="1">
        <v>35.560001373291023</v>
      </c>
      <c r="D3050" s="1">
        <v>65.449996948242188</v>
      </c>
      <c r="E3050" s="1">
        <v>39.919998168945313</v>
      </c>
      <c r="F3050" s="1">
        <v>17.79000091552734</v>
      </c>
      <c r="G3050" s="1">
        <v>28.479999542236332</v>
      </c>
      <c r="I3050" s="2">
        <v>43985</v>
      </c>
      <c r="J3050">
        <f t="shared" si="301"/>
        <v>1.7584993509201157E-2</v>
      </c>
      <c r="K3050">
        <f t="shared" si="302"/>
        <v>1.6871608006653712E-2</v>
      </c>
      <c r="L3050">
        <f t="shared" si="303"/>
        <v>1.3157871427220004E-2</v>
      </c>
      <c r="M3050">
        <f t="shared" si="304"/>
        <v>1.5776054552695675E-2</v>
      </c>
      <c r="N3050">
        <f t="shared" si="305"/>
        <v>1.6571480887276582E-2</v>
      </c>
      <c r="O3050">
        <f t="shared" si="306"/>
        <v>1.1004595850294594E-2</v>
      </c>
    </row>
    <row r="3051" spans="1:15">
      <c r="A3051" s="2">
        <v>43986</v>
      </c>
      <c r="B3051" s="1">
        <v>87.599998474121094</v>
      </c>
      <c r="C3051" s="1">
        <v>35.689998626708977</v>
      </c>
      <c r="D3051" s="1">
        <v>66.400001525878906</v>
      </c>
      <c r="E3051" s="1">
        <v>40.220001220703118</v>
      </c>
      <c r="F3051" s="1">
        <v>17.819999694824219</v>
      </c>
      <c r="G3051" s="1">
        <v>28.670000076293949</v>
      </c>
      <c r="I3051" s="2">
        <v>43986</v>
      </c>
      <c r="J3051">
        <f t="shared" si="301"/>
        <v>9.2165367999613255E-3</v>
      </c>
      <c r="K3051">
        <f t="shared" si="302"/>
        <v>3.655715646726464E-3</v>
      </c>
      <c r="L3051">
        <f t="shared" si="303"/>
        <v>1.4514967485605565E-2</v>
      </c>
      <c r="M3051">
        <f t="shared" si="304"/>
        <v>7.5151068516627513E-3</v>
      </c>
      <c r="N3051">
        <f t="shared" si="305"/>
        <v>1.6862719366526416E-3</v>
      </c>
      <c r="O3051">
        <f t="shared" si="306"/>
        <v>6.671367173859786E-3</v>
      </c>
    </row>
    <row r="3052" spans="1:15">
      <c r="A3052" s="2">
        <v>43987</v>
      </c>
      <c r="B3052" s="1">
        <v>88.349998474121094</v>
      </c>
      <c r="C3052" s="1">
        <v>35.889999389648438</v>
      </c>
      <c r="D3052" s="1">
        <v>67.400001525878906</v>
      </c>
      <c r="E3052" s="1">
        <v>40.75</v>
      </c>
      <c r="F3052" s="1">
        <v>17.879999160766602</v>
      </c>
      <c r="G3052" s="1">
        <v>28.79999923706055</v>
      </c>
      <c r="I3052" s="2">
        <v>43987</v>
      </c>
      <c r="J3052">
        <f t="shared" si="301"/>
        <v>8.5616439847492239E-3</v>
      </c>
      <c r="K3052">
        <f t="shared" si="302"/>
        <v>5.6038321836691697E-3</v>
      </c>
      <c r="L3052">
        <f t="shared" si="303"/>
        <v>1.5060240617769526E-2</v>
      </c>
      <c r="M3052">
        <f t="shared" si="304"/>
        <v>1.3177492869494666E-2</v>
      </c>
      <c r="N3052">
        <f t="shared" si="305"/>
        <v>3.366973455101098E-3</v>
      </c>
      <c r="O3052">
        <f t="shared" si="306"/>
        <v>4.5343271859316298E-3</v>
      </c>
    </row>
    <row r="3053" spans="1:15">
      <c r="A3053" s="2">
        <v>43990</v>
      </c>
      <c r="B3053" s="1">
        <v>89.5</v>
      </c>
      <c r="C3053" s="1">
        <v>36.259998321533203</v>
      </c>
      <c r="D3053" s="1">
        <v>69.199996948242188</v>
      </c>
      <c r="E3053" s="1">
        <v>41.200000762939453</v>
      </c>
      <c r="F3053" s="1">
        <v>18.020000457763668</v>
      </c>
      <c r="G3053" s="1">
        <v>28.879999160766602</v>
      </c>
      <c r="I3053" s="2">
        <v>43990</v>
      </c>
      <c r="J3053">
        <f t="shared" si="301"/>
        <v>1.3016429493383152E-2</v>
      </c>
      <c r="K3053">
        <f t="shared" si="302"/>
        <v>1.0309248765032926E-2</v>
      </c>
      <c r="L3053">
        <f t="shared" si="303"/>
        <v>2.6706162931942293E-2</v>
      </c>
      <c r="M3053">
        <f t="shared" si="304"/>
        <v>1.1042963507716641E-2</v>
      </c>
      <c r="N3053">
        <f t="shared" si="305"/>
        <v>7.8300505351401942E-3</v>
      </c>
      <c r="O3053">
        <f t="shared" si="306"/>
        <v>2.7777752022682435E-3</v>
      </c>
    </row>
    <row r="3054" spans="1:15">
      <c r="A3054" s="2">
        <v>43991</v>
      </c>
      <c r="B3054" s="1">
        <v>89.599998474121094</v>
      </c>
      <c r="C3054" s="1">
        <v>36.279998779296882</v>
      </c>
      <c r="D3054" s="1">
        <v>68.400001525878906</v>
      </c>
      <c r="E3054" s="1">
        <v>41.169998168945313</v>
      </c>
      <c r="F3054" s="1">
        <v>18.079999923706051</v>
      </c>
      <c r="G3054" s="1">
        <v>28.840000152587891</v>
      </c>
      <c r="I3054" s="2">
        <v>43991</v>
      </c>
      <c r="J3054">
        <f t="shared" si="301"/>
        <v>1.1173013868278632E-3</v>
      </c>
      <c r="K3054">
        <f t="shared" si="302"/>
        <v>5.5158463015707304E-4</v>
      </c>
      <c r="L3054">
        <f t="shared" si="303"/>
        <v>-1.1560628000628874E-2</v>
      </c>
      <c r="M3054">
        <f t="shared" si="304"/>
        <v>-7.282182873435476E-4</v>
      </c>
      <c r="N3054">
        <f t="shared" si="305"/>
        <v>3.3296040187686493E-3</v>
      </c>
      <c r="O3054">
        <f t="shared" si="306"/>
        <v>-1.3850072486514984E-3</v>
      </c>
    </row>
    <row r="3055" spans="1:15">
      <c r="A3055" s="2">
        <v>43992</v>
      </c>
      <c r="B3055" s="1">
        <v>90.449996948242188</v>
      </c>
      <c r="C3055" s="1">
        <v>36.5</v>
      </c>
      <c r="D3055" s="1">
        <v>69.25</v>
      </c>
      <c r="E3055" s="1">
        <v>41.610000610351563</v>
      </c>
      <c r="F3055" s="1">
        <v>18.20000076293945</v>
      </c>
      <c r="G3055" s="1">
        <v>28.860000610351559</v>
      </c>
      <c r="I3055" s="2">
        <v>43992</v>
      </c>
      <c r="J3055">
        <f t="shared" si="301"/>
        <v>9.486590274514305E-3</v>
      </c>
      <c r="K3055">
        <f t="shared" si="302"/>
        <v>6.0639809290363375E-3</v>
      </c>
      <c r="L3055">
        <f t="shared" si="303"/>
        <v>1.2426877999403256E-2</v>
      </c>
      <c r="M3055">
        <f t="shared" si="304"/>
        <v>1.0687453509243669E-2</v>
      </c>
      <c r="N3055">
        <f t="shared" si="305"/>
        <v>6.6372145873770877E-3</v>
      </c>
      <c r="O3055">
        <f t="shared" si="306"/>
        <v>6.9349714486300468E-4</v>
      </c>
    </row>
    <row r="3056" spans="1:15">
      <c r="A3056" s="2">
        <v>43993</v>
      </c>
      <c r="B3056" s="1">
        <v>89.050003051757813</v>
      </c>
      <c r="C3056" s="1">
        <v>36</v>
      </c>
      <c r="D3056" s="1">
        <v>68.550003051757813</v>
      </c>
      <c r="E3056" s="1">
        <v>41.049999237060547</v>
      </c>
      <c r="F3056" s="1">
        <v>17.89999961853027</v>
      </c>
      <c r="G3056" s="1">
        <v>28.430000305175781</v>
      </c>
      <c r="I3056" s="2">
        <v>43993</v>
      </c>
      <c r="J3056">
        <f t="shared" si="301"/>
        <v>-1.5478097774679721E-2</v>
      </c>
      <c r="K3056">
        <f t="shared" si="302"/>
        <v>-1.3698630136986301E-2</v>
      </c>
      <c r="L3056">
        <f t="shared" si="303"/>
        <v>-1.01082591803926E-2</v>
      </c>
      <c r="M3056">
        <f t="shared" si="304"/>
        <v>-1.3458336098935332E-2</v>
      </c>
      <c r="N3056">
        <f t="shared" si="305"/>
        <v>-1.6483578672154244E-2</v>
      </c>
      <c r="O3056">
        <f t="shared" si="306"/>
        <v>-1.4899525158760543E-2</v>
      </c>
    </row>
    <row r="3057" spans="1:15">
      <c r="A3057" s="2">
        <v>43994</v>
      </c>
      <c r="B3057" s="1">
        <v>88.25</v>
      </c>
      <c r="C3057" s="1">
        <v>35.880001068115227</v>
      </c>
      <c r="D3057" s="1">
        <v>68.099998474121094</v>
      </c>
      <c r="E3057" s="1">
        <v>40.580001831054688</v>
      </c>
      <c r="F3057" s="1">
        <v>17.620000839233398</v>
      </c>
      <c r="G3057" s="1">
        <v>28.29000091552734</v>
      </c>
      <c r="I3057" s="2">
        <v>43994</v>
      </c>
      <c r="J3057">
        <f t="shared" si="301"/>
        <v>-8.9837509752002283E-3</v>
      </c>
      <c r="K3057">
        <f t="shared" si="302"/>
        <v>-3.3333036634659091E-3</v>
      </c>
      <c r="L3057">
        <f t="shared" si="303"/>
        <v>-6.5646179081414258E-3</v>
      </c>
      <c r="M3057">
        <f t="shared" si="304"/>
        <v>-1.1449388909647987E-2</v>
      </c>
      <c r="N3057">
        <f t="shared" si="305"/>
        <v>-1.5642390238210607E-2</v>
      </c>
      <c r="O3057">
        <f t="shared" si="306"/>
        <v>-4.9243541380811617E-3</v>
      </c>
    </row>
    <row r="3058" spans="1:15">
      <c r="A3058" s="2">
        <v>43997</v>
      </c>
      <c r="B3058" s="1">
        <v>87</v>
      </c>
      <c r="C3058" s="1">
        <v>35.599998474121087</v>
      </c>
      <c r="D3058" s="1">
        <v>66.900001525878906</v>
      </c>
      <c r="E3058" s="1">
        <v>40.209999084472663</v>
      </c>
      <c r="F3058" s="1">
        <v>17.610000610351559</v>
      </c>
      <c r="G3058" s="1">
        <v>28.129999160766602</v>
      </c>
      <c r="I3058" s="2">
        <v>43997</v>
      </c>
      <c r="J3058">
        <f t="shared" si="301"/>
        <v>-1.4164305949008499E-2</v>
      </c>
      <c r="K3058">
        <f t="shared" si="302"/>
        <v>-7.803862476552851E-3</v>
      </c>
      <c r="L3058">
        <f t="shared" si="303"/>
        <v>-1.7621100956385517E-2</v>
      </c>
      <c r="M3058">
        <f t="shared" si="304"/>
        <v>-9.1178592874993879E-3</v>
      </c>
      <c r="N3058">
        <f t="shared" si="305"/>
        <v>-5.6754985275440971E-4</v>
      </c>
      <c r="O3058">
        <f t="shared" si="306"/>
        <v>-5.6557705755647244E-3</v>
      </c>
    </row>
    <row r="3059" spans="1:15">
      <c r="A3059" s="2">
        <v>43998</v>
      </c>
      <c r="B3059" s="1">
        <v>88.900001525878906</v>
      </c>
      <c r="C3059" s="1">
        <v>36.150001525878913</v>
      </c>
      <c r="D3059" s="1">
        <v>68.300003051757813</v>
      </c>
      <c r="E3059" s="1">
        <v>40.900001525878913</v>
      </c>
      <c r="F3059" s="1">
        <v>17.870000839233398</v>
      </c>
      <c r="G3059" s="1">
        <v>28.45000076293945</v>
      </c>
      <c r="I3059" s="2">
        <v>43998</v>
      </c>
      <c r="J3059">
        <f t="shared" si="301"/>
        <v>2.1839097998608118E-2</v>
      </c>
      <c r="K3059">
        <f t="shared" si="302"/>
        <v>1.5449524587975575E-2</v>
      </c>
      <c r="L3059">
        <f t="shared" si="303"/>
        <v>2.092677868381429E-2</v>
      </c>
      <c r="M3059">
        <f t="shared" si="304"/>
        <v>1.7159971577136859E-2</v>
      </c>
      <c r="N3059">
        <f t="shared" si="305"/>
        <v>1.4764350929607886E-2</v>
      </c>
      <c r="O3059">
        <f t="shared" si="306"/>
        <v>1.1375812716665837E-2</v>
      </c>
    </row>
    <row r="3060" spans="1:15">
      <c r="A3060" s="2">
        <v>43999</v>
      </c>
      <c r="B3060" s="1">
        <v>89</v>
      </c>
      <c r="C3060" s="1">
        <v>36.360000610351563</v>
      </c>
      <c r="D3060" s="1">
        <v>68.199996948242188</v>
      </c>
      <c r="E3060" s="1">
        <v>40.909999847412109</v>
      </c>
      <c r="F3060" s="1">
        <v>17.89999961853027</v>
      </c>
      <c r="G3060" s="1">
        <v>28.45999908447266</v>
      </c>
      <c r="I3060" s="2">
        <v>43999</v>
      </c>
      <c r="J3060">
        <f t="shared" si="301"/>
        <v>1.1248422092769489E-3</v>
      </c>
      <c r="K3060">
        <f t="shared" si="302"/>
        <v>5.8091030597140049E-3</v>
      </c>
      <c r="L3060">
        <f t="shared" si="303"/>
        <v>-1.4642181412472305E-3</v>
      </c>
      <c r="M3060">
        <f t="shared" si="304"/>
        <v>2.4445773007782698E-4</v>
      </c>
      <c r="N3060">
        <f t="shared" si="305"/>
        <v>1.6787228812552399E-3</v>
      </c>
      <c r="O3060">
        <f t="shared" si="306"/>
        <v>3.5143484235805714E-4</v>
      </c>
    </row>
    <row r="3061" spans="1:15">
      <c r="A3061" s="2">
        <v>44000</v>
      </c>
      <c r="B3061" s="1">
        <v>88.900001525878906</v>
      </c>
      <c r="C3061" s="1">
        <v>36.700000762939453</v>
      </c>
      <c r="D3061" s="1">
        <v>68.550003051757813</v>
      </c>
      <c r="E3061" s="1">
        <v>41.099998474121087</v>
      </c>
      <c r="F3061" s="1">
        <v>17.809999465942379</v>
      </c>
      <c r="G3061" s="1">
        <v>28.54999923706055</v>
      </c>
      <c r="I3061" s="2">
        <v>44000</v>
      </c>
      <c r="J3061">
        <f t="shared" si="301"/>
        <v>-1.1235783609111658E-3</v>
      </c>
      <c r="K3061">
        <f t="shared" si="302"/>
        <v>9.3509391331278967E-3</v>
      </c>
      <c r="L3061">
        <f t="shared" si="303"/>
        <v>5.1320545333931452E-3</v>
      </c>
      <c r="M3061">
        <f t="shared" si="304"/>
        <v>4.6443076855938008E-3</v>
      </c>
      <c r="N3061">
        <f t="shared" si="305"/>
        <v>-5.0279415925082761E-3</v>
      </c>
      <c r="O3061">
        <f t="shared" si="306"/>
        <v>3.1623385623014066E-3</v>
      </c>
    </row>
    <row r="3062" spans="1:15">
      <c r="A3062" s="2">
        <v>44001</v>
      </c>
      <c r="B3062" s="1">
        <v>88.849998474121094</v>
      </c>
      <c r="C3062" s="1">
        <v>36.869998931884773</v>
      </c>
      <c r="D3062" s="1">
        <v>68.800003051757813</v>
      </c>
      <c r="E3062" s="1">
        <v>41.380001068115227</v>
      </c>
      <c r="F3062" s="1">
        <v>17.809999465942379</v>
      </c>
      <c r="G3062" s="1">
        <v>28.559999465942379</v>
      </c>
      <c r="I3062" s="2">
        <v>44001</v>
      </c>
      <c r="J3062">
        <f t="shared" si="301"/>
        <v>-5.6246401461822865E-4</v>
      </c>
      <c r="K3062">
        <f t="shared" si="302"/>
        <v>4.6321025997631002E-3</v>
      </c>
      <c r="L3062">
        <f t="shared" si="303"/>
        <v>3.6469728500411686E-3</v>
      </c>
      <c r="M3062">
        <f t="shared" si="304"/>
        <v>6.8127154352681128E-3</v>
      </c>
      <c r="N3062">
        <f t="shared" si="305"/>
        <v>0</v>
      </c>
      <c r="O3062">
        <f t="shared" si="306"/>
        <v>3.5027072325969125E-4</v>
      </c>
    </row>
    <row r="3063" spans="1:15">
      <c r="A3063" s="2">
        <v>44004</v>
      </c>
      <c r="B3063" s="1">
        <v>89.050003051757813</v>
      </c>
      <c r="C3063" s="1">
        <v>36.75</v>
      </c>
      <c r="D3063" s="1">
        <v>69.099998474121094</v>
      </c>
      <c r="E3063" s="1">
        <v>41.340000152587891</v>
      </c>
      <c r="F3063" s="1">
        <v>17.739999771118161</v>
      </c>
      <c r="G3063" s="1">
        <v>28.479999542236332</v>
      </c>
      <c r="I3063" s="2">
        <v>44004</v>
      </c>
      <c r="J3063">
        <f t="shared" si="301"/>
        <v>2.2510363654645771E-3</v>
      </c>
      <c r="K3063">
        <f t="shared" si="302"/>
        <v>-3.2546497250098634E-3</v>
      </c>
      <c r="L3063">
        <f t="shared" si="303"/>
        <v>4.3603983874476952E-3</v>
      </c>
      <c r="M3063">
        <f t="shared" si="304"/>
        <v>-9.6667265574719333E-4</v>
      </c>
      <c r="N3063">
        <f t="shared" si="305"/>
        <v>-3.9303591759268404E-3</v>
      </c>
      <c r="O3063">
        <f t="shared" si="306"/>
        <v>-2.8011178292018874E-3</v>
      </c>
    </row>
    <row r="3064" spans="1:15">
      <c r="A3064" s="2">
        <v>44005</v>
      </c>
      <c r="B3064" s="1">
        <v>89.449996948242188</v>
      </c>
      <c r="C3064" s="1">
        <v>36.799999237060547</v>
      </c>
      <c r="D3064" s="1">
        <v>69.300003051757813</v>
      </c>
      <c r="E3064" s="1">
        <v>41.5</v>
      </c>
      <c r="F3064" s="1">
        <v>17.780000686645511</v>
      </c>
      <c r="G3064" s="1">
        <v>28.54000091552734</v>
      </c>
      <c r="I3064" s="2">
        <v>44005</v>
      </c>
      <c r="J3064">
        <f t="shared" si="301"/>
        <v>4.4917898122012389E-3</v>
      </c>
      <c r="K3064">
        <f t="shared" si="302"/>
        <v>1.360523457429847E-3</v>
      </c>
      <c r="L3064">
        <f t="shared" si="303"/>
        <v>2.8944223162555242E-3</v>
      </c>
      <c r="M3064">
        <f t="shared" si="304"/>
        <v>3.8703397876522108E-3</v>
      </c>
      <c r="N3064">
        <f t="shared" si="305"/>
        <v>2.254843068965247E-3</v>
      </c>
      <c r="O3064">
        <f t="shared" si="306"/>
        <v>2.1067898263841416E-3</v>
      </c>
    </row>
    <row r="3065" spans="1:15">
      <c r="A3065" s="2">
        <v>44006</v>
      </c>
      <c r="B3065" s="1">
        <v>90</v>
      </c>
      <c r="C3065" s="1">
        <v>37.080001831054688</v>
      </c>
      <c r="D3065" s="1">
        <v>70</v>
      </c>
      <c r="E3065" s="1">
        <v>42</v>
      </c>
      <c r="F3065" s="1">
        <v>17.809999465942379</v>
      </c>
      <c r="G3065" s="1">
        <v>28.54000091552734</v>
      </c>
      <c r="I3065" s="2">
        <v>44006</v>
      </c>
      <c r="J3065">
        <f t="shared" si="301"/>
        <v>6.1487207436804817E-3</v>
      </c>
      <c r="K3065">
        <f t="shared" si="302"/>
        <v>7.6087662988904518E-3</v>
      </c>
      <c r="L3065">
        <f t="shared" si="303"/>
        <v>1.0100965619285524E-2</v>
      </c>
      <c r="M3065">
        <f t="shared" si="304"/>
        <v>1.2048192771084338E-2</v>
      </c>
      <c r="N3065">
        <f t="shared" si="305"/>
        <v>1.6872203677359731E-3</v>
      </c>
      <c r="O3065">
        <f t="shared" si="306"/>
        <v>0</v>
      </c>
    </row>
    <row r="3066" spans="1:15">
      <c r="A3066" s="2">
        <v>44011</v>
      </c>
      <c r="B3066" s="1">
        <v>89.099998474121094</v>
      </c>
      <c r="C3066" s="1">
        <v>36.599998474121087</v>
      </c>
      <c r="D3066" s="1">
        <v>69.099998474121094</v>
      </c>
      <c r="E3066" s="1">
        <v>41.529998779296882</v>
      </c>
      <c r="F3066" s="1">
        <v>17.670000076293949</v>
      </c>
      <c r="G3066" s="1">
        <v>28.510000228881839</v>
      </c>
      <c r="I3066" s="2">
        <v>44011</v>
      </c>
      <c r="J3066">
        <f t="shared" si="301"/>
        <v>-1.0000016954210069E-2</v>
      </c>
      <c r="K3066">
        <f t="shared" si="302"/>
        <v>-1.2945073711716909E-2</v>
      </c>
      <c r="L3066">
        <f t="shared" si="303"/>
        <v>-1.2857164655412947E-2</v>
      </c>
      <c r="M3066">
        <f t="shared" si="304"/>
        <v>-1.119050525483614E-2</v>
      </c>
      <c r="N3066">
        <f t="shared" si="305"/>
        <v>-7.8607183518532818E-3</v>
      </c>
      <c r="O3066">
        <f t="shared" si="306"/>
        <v>-1.0511802972360338E-3</v>
      </c>
    </row>
    <row r="3067" spans="1:15">
      <c r="A3067" s="2">
        <v>44012</v>
      </c>
      <c r="B3067" s="1">
        <v>89.900001525878906</v>
      </c>
      <c r="C3067" s="1">
        <v>36.959999084472663</v>
      </c>
      <c r="D3067" s="1">
        <v>69.400001525878906</v>
      </c>
      <c r="E3067" s="1">
        <v>41.759998321533203</v>
      </c>
      <c r="F3067" s="1">
        <v>17.79999923706055</v>
      </c>
      <c r="G3067" s="1">
        <v>28.559999465942379</v>
      </c>
      <c r="I3067" s="2">
        <v>44012</v>
      </c>
      <c r="J3067">
        <f t="shared" si="301"/>
        <v>8.9787100500363266E-3</v>
      </c>
      <c r="K3067">
        <f t="shared" si="302"/>
        <v>9.8360826601160602E-3</v>
      </c>
      <c r="L3067">
        <f t="shared" si="303"/>
        <v>4.3415782689223614E-3</v>
      </c>
      <c r="M3067">
        <f t="shared" si="304"/>
        <v>5.5381543220988025E-3</v>
      </c>
      <c r="N3067">
        <f t="shared" si="305"/>
        <v>7.3570549069214937E-3</v>
      </c>
      <c r="O3067">
        <f t="shared" si="306"/>
        <v>1.753743832309353E-3</v>
      </c>
    </row>
    <row r="3068" spans="1:15">
      <c r="A3068" s="2">
        <v>44013</v>
      </c>
      <c r="B3068" s="1">
        <v>90.5</v>
      </c>
      <c r="C3068" s="1">
        <v>37.479999542236328</v>
      </c>
      <c r="D3068" s="1">
        <v>69.900001525878906</v>
      </c>
      <c r="E3068" s="1">
        <v>42.310001373291023</v>
      </c>
      <c r="F3068" s="1">
        <v>17.889999389648441</v>
      </c>
      <c r="G3068" s="1">
        <v>28.79000091552734</v>
      </c>
      <c r="I3068" s="2">
        <v>44013</v>
      </c>
      <c r="J3068">
        <f t="shared" si="301"/>
        <v>6.6740652273334635E-3</v>
      </c>
      <c r="K3068">
        <f t="shared" si="302"/>
        <v>1.4069276803151306E-2</v>
      </c>
      <c r="L3068">
        <f t="shared" si="303"/>
        <v>7.204610792602829E-3</v>
      </c>
      <c r="M3068">
        <f t="shared" si="304"/>
        <v>1.3170571692150069E-2</v>
      </c>
      <c r="N3068">
        <f t="shared" si="305"/>
        <v>5.0561885643514801E-3</v>
      </c>
      <c r="O3068">
        <f t="shared" si="306"/>
        <v>8.0532721948834846E-3</v>
      </c>
    </row>
    <row r="3069" spans="1:15">
      <c r="A3069" s="2">
        <v>44014</v>
      </c>
      <c r="B3069" s="1">
        <v>91.5</v>
      </c>
      <c r="C3069" s="1">
        <v>37.909999847412109</v>
      </c>
      <c r="D3069" s="1">
        <v>71.099998474121094</v>
      </c>
      <c r="E3069" s="1">
        <v>42.810001373291023</v>
      </c>
      <c r="F3069" s="1">
        <v>17.979999542236332</v>
      </c>
      <c r="G3069" s="1">
        <v>29.090000152587891</v>
      </c>
      <c r="I3069" s="2">
        <v>44014</v>
      </c>
      <c r="J3069">
        <f t="shared" si="301"/>
        <v>1.1049723756906077E-2</v>
      </c>
      <c r="K3069">
        <f t="shared" si="302"/>
        <v>1.1472793768079227E-2</v>
      </c>
      <c r="L3069">
        <f t="shared" si="303"/>
        <v>1.7167337940585246E-2</v>
      </c>
      <c r="M3069">
        <f t="shared" si="304"/>
        <v>1.1817536841670593E-2</v>
      </c>
      <c r="N3069">
        <f t="shared" si="305"/>
        <v>5.0307521329467876E-3</v>
      </c>
      <c r="O3069">
        <f t="shared" si="306"/>
        <v>1.0420257989597755E-2</v>
      </c>
    </row>
    <row r="3070" spans="1:15">
      <c r="A3070" s="2">
        <v>44015</v>
      </c>
      <c r="B3070" s="1">
        <v>92.550003051757813</v>
      </c>
      <c r="C3070" s="1">
        <v>38.240001678466797</v>
      </c>
      <c r="D3070" s="1">
        <v>72.400001525878906</v>
      </c>
      <c r="E3070" s="1">
        <v>43.450000762939453</v>
      </c>
      <c r="F3070" s="1">
        <v>18.059999465942379</v>
      </c>
      <c r="G3070" s="1">
        <v>29.329999923706051</v>
      </c>
      <c r="I3070" s="2">
        <v>44015</v>
      </c>
      <c r="J3070">
        <f t="shared" si="301"/>
        <v>1.1475443188609973E-2</v>
      </c>
      <c r="K3070">
        <f t="shared" si="302"/>
        <v>8.7048755574504373E-3</v>
      </c>
      <c r="L3070">
        <f t="shared" si="303"/>
        <v>1.8284150206149249E-2</v>
      </c>
      <c r="M3070">
        <f t="shared" si="304"/>
        <v>1.4949763352442294E-2</v>
      </c>
      <c r="N3070">
        <f t="shared" si="305"/>
        <v>4.449384079133146E-3</v>
      </c>
      <c r="O3070">
        <f t="shared" si="306"/>
        <v>8.2502499092221484E-3</v>
      </c>
    </row>
    <row r="3071" spans="1:15">
      <c r="A3071" s="2">
        <v>44018</v>
      </c>
      <c r="B3071" s="1">
        <v>94.150001525878906</v>
      </c>
      <c r="C3071" s="1">
        <v>39.169998168945313</v>
      </c>
      <c r="D3071" s="1">
        <v>74.150001525878906</v>
      </c>
      <c r="E3071" s="1">
        <v>44.400001525878913</v>
      </c>
      <c r="F3071" s="1">
        <v>18.319999694824219</v>
      </c>
      <c r="G3071" s="1">
        <v>29.829999923706051</v>
      </c>
      <c r="I3071" s="2">
        <v>44018</v>
      </c>
      <c r="J3071">
        <f t="shared" si="301"/>
        <v>1.7287935400999481E-2</v>
      </c>
      <c r="K3071">
        <f t="shared" si="302"/>
        <v>2.4319990838342534E-2</v>
      </c>
      <c r="L3071">
        <f t="shared" si="303"/>
        <v>2.4171270208806196E-2</v>
      </c>
      <c r="M3071">
        <f t="shared" si="304"/>
        <v>2.1864228912735959E-2</v>
      </c>
      <c r="N3071">
        <f t="shared" si="305"/>
        <v>1.4396469356056681E-2</v>
      </c>
      <c r="O3071">
        <f t="shared" si="306"/>
        <v>1.7047391793406506E-2</v>
      </c>
    </row>
    <row r="3072" spans="1:15">
      <c r="A3072" s="2">
        <v>44019</v>
      </c>
      <c r="B3072" s="1">
        <v>94.5</v>
      </c>
      <c r="C3072" s="1">
        <v>38.900001525878913</v>
      </c>
      <c r="D3072" s="1">
        <v>74.900001525878906</v>
      </c>
      <c r="E3072" s="1">
        <v>44.5</v>
      </c>
      <c r="F3072" s="1">
        <v>18.25</v>
      </c>
      <c r="G3072" s="1">
        <v>29.430000305175781</v>
      </c>
      <c r="I3072" s="2">
        <v>44019</v>
      </c>
      <c r="J3072">
        <f t="shared" si="301"/>
        <v>3.7174558518184415E-3</v>
      </c>
      <c r="K3072">
        <f t="shared" si="302"/>
        <v>-6.8929450009639626E-3</v>
      </c>
      <c r="L3072">
        <f t="shared" si="303"/>
        <v>1.0114632293544113E-2</v>
      </c>
      <c r="M3072">
        <f t="shared" si="304"/>
        <v>2.252217808208896E-3</v>
      </c>
      <c r="N3072">
        <f t="shared" si="305"/>
        <v>-3.8209441042728358E-3</v>
      </c>
      <c r="O3072">
        <f t="shared" si="306"/>
        <v>-1.3409306723208812E-2</v>
      </c>
    </row>
    <row r="3073" spans="1:15">
      <c r="A3073" s="2">
        <v>44020</v>
      </c>
      <c r="B3073" s="1">
        <v>95.150001525878906</v>
      </c>
      <c r="C3073" s="1">
        <v>39.060001373291023</v>
      </c>
      <c r="D3073" s="1">
        <v>75.699996948242188</v>
      </c>
      <c r="E3073" s="1">
        <v>45</v>
      </c>
      <c r="F3073" s="1">
        <v>18.29999923706055</v>
      </c>
      <c r="G3073" s="1">
        <v>29.719999313354489</v>
      </c>
      <c r="I3073" s="2">
        <v>44020</v>
      </c>
      <c r="J3073">
        <f t="shared" si="301"/>
        <v>6.878323025173611E-3</v>
      </c>
      <c r="K3073">
        <f t="shared" si="302"/>
        <v>4.1131064559384823E-3</v>
      </c>
      <c r="L3073">
        <f t="shared" si="303"/>
        <v>1.0680846542931947E-2</v>
      </c>
      <c r="M3073">
        <f t="shared" si="304"/>
        <v>1.1235955056179775E-2</v>
      </c>
      <c r="N3073">
        <f t="shared" si="305"/>
        <v>2.7396842224959137E-3</v>
      </c>
      <c r="O3073">
        <f t="shared" si="306"/>
        <v>9.853856784626195E-3</v>
      </c>
    </row>
    <row r="3074" spans="1:15">
      <c r="A3074" s="2">
        <v>44021</v>
      </c>
      <c r="B3074" s="1">
        <v>95.449996948242188</v>
      </c>
      <c r="C3074" s="1">
        <v>39.409999847412109</v>
      </c>
      <c r="D3074" s="1">
        <v>76.099998474121094</v>
      </c>
      <c r="E3074" s="1">
        <v>45.169998168945313</v>
      </c>
      <c r="F3074" s="1">
        <v>18.280000686645511</v>
      </c>
      <c r="G3074" s="1">
        <v>29.739999771118161</v>
      </c>
      <c r="I3074" s="2">
        <v>44021</v>
      </c>
      <c r="J3074">
        <f t="shared" si="301"/>
        <v>3.1528682874659595E-3</v>
      </c>
      <c r="K3074">
        <f t="shared" si="302"/>
        <v>8.9605340966632269E-3</v>
      </c>
      <c r="L3074">
        <f t="shared" si="303"/>
        <v>5.2840362219881776E-3</v>
      </c>
      <c r="M3074">
        <f t="shared" si="304"/>
        <v>3.7777370876736112E-3</v>
      </c>
      <c r="N3074">
        <f t="shared" si="305"/>
        <v>-1.0928170081307251E-3</v>
      </c>
      <c r="O3074">
        <f t="shared" si="306"/>
        <v>6.7296292818838654E-4</v>
      </c>
    </row>
    <row r="3075" spans="1:15">
      <c r="A3075" s="2">
        <v>44022</v>
      </c>
      <c r="B3075" s="1">
        <v>94.650001525878906</v>
      </c>
      <c r="C3075" s="1">
        <v>38.799999237060547</v>
      </c>
      <c r="D3075" s="1">
        <v>75.849998474121094</v>
      </c>
      <c r="E3075" s="1">
        <v>44.880001068115227</v>
      </c>
      <c r="F3075" s="1">
        <v>18.04000091552734</v>
      </c>
      <c r="G3075" s="1">
        <v>29.520000457763668</v>
      </c>
      <c r="I3075" s="2">
        <v>44022</v>
      </c>
      <c r="J3075">
        <f t="shared" si="301"/>
        <v>-8.3813038024200173E-3</v>
      </c>
      <c r="K3075">
        <f t="shared" si="302"/>
        <v>-1.5478320545885988E-2</v>
      </c>
      <c r="L3075">
        <f t="shared" si="303"/>
        <v>-3.2851511828218515E-3</v>
      </c>
      <c r="M3075">
        <f t="shared" si="304"/>
        <v>-6.4201264685784347E-3</v>
      </c>
      <c r="N3075">
        <f t="shared" si="305"/>
        <v>-1.3129089830587559E-2</v>
      </c>
      <c r="O3075">
        <f t="shared" si="306"/>
        <v>-7.3974214878153206E-3</v>
      </c>
    </row>
    <row r="3076" spans="1:15">
      <c r="A3076" s="2">
        <v>44025</v>
      </c>
      <c r="B3076" s="1">
        <v>96.050003051757813</v>
      </c>
      <c r="C3076" s="1">
        <v>39.340000152587891</v>
      </c>
      <c r="D3076" s="1">
        <v>77.150001525878906</v>
      </c>
      <c r="E3076" s="1">
        <v>45.25</v>
      </c>
      <c r="F3076" s="1">
        <v>18.20999908447266</v>
      </c>
      <c r="G3076" s="1">
        <v>29.64999961853027</v>
      </c>
      <c r="I3076" s="2">
        <v>44025</v>
      </c>
      <c r="J3076">
        <f t="shared" ref="J3076:J3139" si="307">(B3076-B3075)/B3075</f>
        <v>1.479135238572735E-2</v>
      </c>
      <c r="K3076">
        <f t="shared" ref="K3076:K3139" si="308">(C3076-C3075)/C3075</f>
        <v>1.3917549642927615E-2</v>
      </c>
      <c r="L3076">
        <f t="shared" ref="L3076:L3139" si="309">(D3076-D3075)/D3075</f>
        <v>1.7139130888728423E-2</v>
      </c>
      <c r="M3076">
        <f t="shared" ref="M3076:M3139" si="310">(E3076-E3075)/E3075</f>
        <v>8.2441827780533779E-3</v>
      </c>
      <c r="N3076">
        <f t="shared" ref="N3076:N3139" si="311">(F3076-F3075)/F3075</f>
        <v>9.4234013480009992E-3</v>
      </c>
      <c r="O3076">
        <f t="shared" ref="O3076:O3139" si="312">(G3076-G3075)/G3075</f>
        <v>4.4037655403359657E-3</v>
      </c>
    </row>
    <row r="3077" spans="1:15">
      <c r="A3077" s="2">
        <v>44026</v>
      </c>
      <c r="B3077" s="1">
        <v>96.650001525878906</v>
      </c>
      <c r="C3077" s="1">
        <v>39.25</v>
      </c>
      <c r="D3077" s="1">
        <v>78.300003051757813</v>
      </c>
      <c r="E3077" s="1">
        <v>45.599998474121087</v>
      </c>
      <c r="F3077" s="1">
        <v>18.20000076293945</v>
      </c>
      <c r="G3077" s="1">
        <v>29.579999923706051</v>
      </c>
      <c r="I3077" s="2">
        <v>44026</v>
      </c>
      <c r="J3077">
        <f t="shared" si="307"/>
        <v>6.2467304014324357E-3</v>
      </c>
      <c r="K3077">
        <f t="shared" si="308"/>
        <v>-2.2877517091715155E-3</v>
      </c>
      <c r="L3077">
        <f t="shared" si="309"/>
        <v>1.4906046702969333E-2</v>
      </c>
      <c r="M3077">
        <f t="shared" si="310"/>
        <v>7.7347729087532957E-3</v>
      </c>
      <c r="N3077">
        <f t="shared" si="311"/>
        <v>-5.4905667412886473E-4</v>
      </c>
      <c r="O3077">
        <f t="shared" si="312"/>
        <v>-2.3608666349011101E-3</v>
      </c>
    </row>
    <row r="3078" spans="1:15">
      <c r="A3078" s="2">
        <v>44027</v>
      </c>
      <c r="B3078" s="1">
        <v>97.050003051757813</v>
      </c>
      <c r="C3078" s="1">
        <v>39.080001831054688</v>
      </c>
      <c r="D3078" s="1">
        <v>77.800003051757813</v>
      </c>
      <c r="E3078" s="1">
        <v>45.700000762939453</v>
      </c>
      <c r="F3078" s="1">
        <v>18.20000076293945</v>
      </c>
      <c r="G3078" s="1">
        <v>29.530000686645511</v>
      </c>
      <c r="I3078" s="2">
        <v>44027</v>
      </c>
      <c r="J3078">
        <f t="shared" si="307"/>
        <v>4.1386603162318859E-3</v>
      </c>
      <c r="K3078">
        <f t="shared" si="308"/>
        <v>-4.3311635400079618E-3</v>
      </c>
      <c r="L3078">
        <f t="shared" si="309"/>
        <v>-6.3856957919847124E-3</v>
      </c>
      <c r="M3078">
        <f t="shared" si="310"/>
        <v>2.1930327229094052E-3</v>
      </c>
      <c r="N3078">
        <f t="shared" si="311"/>
        <v>0</v>
      </c>
      <c r="O3078">
        <f t="shared" si="312"/>
        <v>-1.6903055168864048E-3</v>
      </c>
    </row>
    <row r="3079" spans="1:15">
      <c r="A3079" s="2">
        <v>44028</v>
      </c>
      <c r="B3079" s="1">
        <v>96.099998474121094</v>
      </c>
      <c r="C3079" s="1">
        <v>39.139999389648438</v>
      </c>
      <c r="D3079" s="1">
        <v>77.599998474121094</v>
      </c>
      <c r="E3079" s="1">
        <v>45.189998626708977</v>
      </c>
      <c r="F3079" s="1">
        <v>18.139999389648441</v>
      </c>
      <c r="G3079" s="1">
        <v>29.629999160766602</v>
      </c>
      <c r="I3079" s="2">
        <v>44028</v>
      </c>
      <c r="J3079">
        <f t="shared" si="307"/>
        <v>-9.7888155359466718E-3</v>
      </c>
      <c r="K3079">
        <f t="shared" si="308"/>
        <v>1.5352496361981565E-3</v>
      </c>
      <c r="L3079">
        <f t="shared" si="309"/>
        <v>-2.5707528250823101E-3</v>
      </c>
      <c r="M3079">
        <f t="shared" si="310"/>
        <v>-1.115978397628526E-2</v>
      </c>
      <c r="N3079">
        <f t="shared" si="311"/>
        <v>-3.2967786140530803E-3</v>
      </c>
      <c r="O3079">
        <f t="shared" si="312"/>
        <v>3.3863349744625293E-3</v>
      </c>
    </row>
    <row r="3080" spans="1:15">
      <c r="A3080" s="2">
        <v>44029</v>
      </c>
      <c r="B3080" s="1">
        <v>97.199996948242188</v>
      </c>
      <c r="C3080" s="1">
        <v>39</v>
      </c>
      <c r="D3080" s="1">
        <v>78.5</v>
      </c>
      <c r="E3080" s="1">
        <v>45.709999084472663</v>
      </c>
      <c r="F3080" s="1">
        <v>18.129999160766602</v>
      </c>
      <c r="G3080" s="1">
        <v>29.590000152587891</v>
      </c>
      <c r="I3080" s="2">
        <v>44029</v>
      </c>
      <c r="J3080">
        <f t="shared" si="307"/>
        <v>1.1446394293308067E-2</v>
      </c>
      <c r="K3080">
        <f t="shared" si="308"/>
        <v>-3.5768878853243897E-3</v>
      </c>
      <c r="L3080">
        <f t="shared" si="309"/>
        <v>1.1597958035773013E-2</v>
      </c>
      <c r="M3080">
        <f t="shared" si="310"/>
        <v>1.1506981048154898E-2</v>
      </c>
      <c r="N3080">
        <f t="shared" si="311"/>
        <v>-5.5128055227753221E-4</v>
      </c>
      <c r="O3080">
        <f t="shared" si="312"/>
        <v>-1.3499496898965171E-3</v>
      </c>
    </row>
    <row r="3081" spans="1:15">
      <c r="A3081" s="2">
        <v>44032</v>
      </c>
      <c r="B3081" s="1">
        <v>97.050003051757813</v>
      </c>
      <c r="C3081" s="1">
        <v>38.939998626708977</v>
      </c>
      <c r="D3081" s="1">
        <v>78.5</v>
      </c>
      <c r="E3081" s="1">
        <v>45.520000457763672</v>
      </c>
      <c r="F3081" s="1">
        <v>18.139999389648441</v>
      </c>
      <c r="G3081" s="1">
        <v>29.54999923706055</v>
      </c>
      <c r="I3081" s="2">
        <v>44032</v>
      </c>
      <c r="J3081">
        <f t="shared" si="307"/>
        <v>-1.5431471316222872E-3</v>
      </c>
      <c r="K3081">
        <f t="shared" si="308"/>
        <v>-1.5384967510518649E-3</v>
      </c>
      <c r="L3081">
        <f t="shared" si="309"/>
        <v>0</v>
      </c>
      <c r="M3081">
        <f t="shared" si="310"/>
        <v>-4.1566097246659665E-3</v>
      </c>
      <c r="N3081">
        <f t="shared" si="311"/>
        <v>5.5158463015707304E-4</v>
      </c>
      <c r="O3081">
        <f t="shared" si="312"/>
        <v>-1.3518389767173348E-3</v>
      </c>
    </row>
    <row r="3082" spans="1:15">
      <c r="A3082" s="2">
        <v>44033</v>
      </c>
      <c r="B3082" s="1">
        <v>98.699996948242188</v>
      </c>
      <c r="C3082" s="1">
        <v>39.599998474121087</v>
      </c>
      <c r="D3082" s="1">
        <v>81.599998474121094</v>
      </c>
      <c r="E3082" s="1">
        <v>47</v>
      </c>
      <c r="F3082" s="1">
        <v>18.25</v>
      </c>
      <c r="G3082" s="1">
        <v>29.840000152587891</v>
      </c>
      <c r="I3082" s="2">
        <v>44033</v>
      </c>
      <c r="J3082">
        <f t="shared" si="307"/>
        <v>1.7001482170015136E-2</v>
      </c>
      <c r="K3082">
        <f t="shared" si="308"/>
        <v>1.6949149221577395E-2</v>
      </c>
      <c r="L3082">
        <f t="shared" si="309"/>
        <v>3.9490426421924761E-2</v>
      </c>
      <c r="M3082">
        <f t="shared" si="310"/>
        <v>3.2513170636049644E-2</v>
      </c>
      <c r="N3082">
        <f t="shared" si="311"/>
        <v>6.0639809290363375E-3</v>
      </c>
      <c r="O3082">
        <f t="shared" si="312"/>
        <v>9.813906024188029E-3</v>
      </c>
    </row>
    <row r="3083" spans="1:15">
      <c r="A3083" s="2">
        <v>44034</v>
      </c>
      <c r="B3083" s="1">
        <v>98.949996948242188</v>
      </c>
      <c r="C3083" s="1">
        <v>39.779998779296882</v>
      </c>
      <c r="D3083" s="1">
        <v>82.400001525878906</v>
      </c>
      <c r="E3083" s="1">
        <v>47.25</v>
      </c>
      <c r="F3083" s="1">
        <v>18.239999771118161</v>
      </c>
      <c r="G3083" s="1">
        <v>29.969999313354489</v>
      </c>
      <c r="I3083" s="2">
        <v>44034</v>
      </c>
      <c r="J3083">
        <f t="shared" si="307"/>
        <v>2.5329281431599113E-3</v>
      </c>
      <c r="K3083">
        <f t="shared" si="308"/>
        <v>4.5454624270611296E-3</v>
      </c>
      <c r="L3083">
        <f t="shared" si="309"/>
        <v>9.8039591509493495E-3</v>
      </c>
      <c r="M3083">
        <f t="shared" si="310"/>
        <v>5.3191489361702126E-3</v>
      </c>
      <c r="N3083">
        <f t="shared" si="311"/>
        <v>-5.4795774695010904E-4</v>
      </c>
      <c r="O3083">
        <f t="shared" si="312"/>
        <v>4.3565402178901719E-3</v>
      </c>
    </row>
    <row r="3084" spans="1:15">
      <c r="A3084" s="2">
        <v>44035</v>
      </c>
      <c r="B3084" s="1">
        <v>98.849998474121094</v>
      </c>
      <c r="C3084" s="1">
        <v>39.939998626708977</v>
      </c>
      <c r="D3084" s="1">
        <v>82.550003051757813</v>
      </c>
      <c r="E3084" s="1">
        <v>47.180000305175781</v>
      </c>
      <c r="F3084" s="1">
        <v>18.139999389648441</v>
      </c>
      <c r="G3084" s="1">
        <v>30.170000076293949</v>
      </c>
      <c r="I3084" s="2">
        <v>44035</v>
      </c>
      <c r="J3084">
        <f t="shared" si="307"/>
        <v>-1.0105960303707739E-3</v>
      </c>
      <c r="K3084">
        <f t="shared" si="308"/>
        <v>4.0221179568101333E-3</v>
      </c>
      <c r="L3084">
        <f t="shared" si="309"/>
        <v>1.8204068337522555E-3</v>
      </c>
      <c r="M3084">
        <f t="shared" si="310"/>
        <v>-1.4814750227347883E-3</v>
      </c>
      <c r="N3084">
        <f t="shared" si="311"/>
        <v>-5.4824771230569573E-3</v>
      </c>
      <c r="O3084">
        <f t="shared" si="312"/>
        <v>6.6733656163395659E-3</v>
      </c>
    </row>
    <row r="3085" spans="1:15">
      <c r="A3085" s="2">
        <v>44036</v>
      </c>
      <c r="B3085" s="1">
        <v>98.5</v>
      </c>
      <c r="C3085" s="1">
        <v>39.290000915527337</v>
      </c>
      <c r="D3085" s="1">
        <v>83</v>
      </c>
      <c r="E3085" s="1">
        <v>47.009998321533203</v>
      </c>
      <c r="F3085" s="1">
        <v>18.059999465942379</v>
      </c>
      <c r="G3085" s="1">
        <v>29.85000038146973</v>
      </c>
      <c r="I3085" s="2">
        <v>44036</v>
      </c>
      <c r="J3085">
        <f t="shared" si="307"/>
        <v>-3.5407028783386706E-3</v>
      </c>
      <c r="K3085">
        <f t="shared" si="308"/>
        <v>-1.6274354870582524E-2</v>
      </c>
      <c r="L3085">
        <f t="shared" si="309"/>
        <v>5.4512045015921448E-3</v>
      </c>
      <c r="M3085">
        <f t="shared" si="310"/>
        <v>-3.6032637249459368E-3</v>
      </c>
      <c r="N3085">
        <f t="shared" si="311"/>
        <v>-4.4101392722049161E-3</v>
      </c>
      <c r="O3085">
        <f t="shared" si="312"/>
        <v>-1.0606552668710738E-2</v>
      </c>
    </row>
    <row r="3086" spans="1:15">
      <c r="A3086" s="2">
        <v>44039</v>
      </c>
      <c r="B3086" s="1">
        <v>103.3000030517578</v>
      </c>
      <c r="C3086" s="1">
        <v>38.990001678466797</v>
      </c>
      <c r="D3086" s="1">
        <v>91.300003051757813</v>
      </c>
      <c r="E3086" s="1">
        <v>49.810001373291023</v>
      </c>
      <c r="F3086" s="1">
        <v>17.85000038146973</v>
      </c>
      <c r="G3086" s="1">
        <v>29.840000152587891</v>
      </c>
      <c r="I3086" s="2">
        <v>44039</v>
      </c>
      <c r="J3086">
        <f t="shared" si="307"/>
        <v>4.8730995449317749E-2</v>
      </c>
      <c r="K3086">
        <f t="shared" si="308"/>
        <v>-7.6355110733016202E-3</v>
      </c>
      <c r="L3086">
        <f t="shared" si="309"/>
        <v>0.10000003676816642</v>
      </c>
      <c r="M3086">
        <f t="shared" si="310"/>
        <v>5.9561862406518361E-2</v>
      </c>
      <c r="N3086">
        <f t="shared" si="311"/>
        <v>-1.1627856626943222E-2</v>
      </c>
      <c r="O3086">
        <f t="shared" si="312"/>
        <v>-3.3501603866134045E-4</v>
      </c>
    </row>
    <row r="3087" spans="1:15">
      <c r="A3087" s="2">
        <v>44040</v>
      </c>
      <c r="B3087" s="1">
        <v>103.59999847412109</v>
      </c>
      <c r="C3087" s="1">
        <v>38.599998474121087</v>
      </c>
      <c r="D3087" s="1">
        <v>93</v>
      </c>
      <c r="E3087" s="1">
        <v>49.650001525878913</v>
      </c>
      <c r="F3087" s="1">
        <v>17.760000228881839</v>
      </c>
      <c r="G3087" s="1">
        <v>29.45999908447266</v>
      </c>
      <c r="I3087" s="2">
        <v>44040</v>
      </c>
      <c r="J3087">
        <f t="shared" si="307"/>
        <v>2.9041182333071638E-3</v>
      </c>
      <c r="K3087">
        <f t="shared" si="308"/>
        <v>-1.0002646513377794E-2</v>
      </c>
      <c r="L3087">
        <f t="shared" si="309"/>
        <v>1.8619900234597607E-2</v>
      </c>
      <c r="M3087">
        <f t="shared" si="310"/>
        <v>-3.2122032322991268E-3</v>
      </c>
      <c r="N3087">
        <f t="shared" si="311"/>
        <v>-5.0420252473115188E-3</v>
      </c>
      <c r="O3087">
        <f t="shared" si="312"/>
        <v>-1.2734620180029558E-2</v>
      </c>
    </row>
    <row r="3088" spans="1:15">
      <c r="A3088" s="2">
        <v>44041</v>
      </c>
      <c r="B3088" s="1">
        <v>102.5500030517578</v>
      </c>
      <c r="C3088" s="1">
        <v>38.970001220703118</v>
      </c>
      <c r="D3088" s="1">
        <v>88.849998474121094</v>
      </c>
      <c r="E3088" s="1">
        <v>48.849998474121087</v>
      </c>
      <c r="F3088" s="1">
        <v>18.020000457763668</v>
      </c>
      <c r="G3088" s="1">
        <v>29.620000839233398</v>
      </c>
      <c r="I3088" s="2">
        <v>44041</v>
      </c>
      <c r="J3088">
        <f t="shared" si="307"/>
        <v>-1.0135091098727966E-2</v>
      </c>
      <c r="K3088">
        <f t="shared" si="308"/>
        <v>9.5855637618767059E-3</v>
      </c>
      <c r="L3088">
        <f t="shared" si="309"/>
        <v>-4.4623672321278562E-2</v>
      </c>
      <c r="M3088">
        <f t="shared" si="310"/>
        <v>-1.6112850496909727E-2</v>
      </c>
      <c r="N3088">
        <f t="shared" si="311"/>
        <v>1.4639652338461614E-2</v>
      </c>
      <c r="O3088">
        <f t="shared" si="312"/>
        <v>5.4311527404313463E-3</v>
      </c>
    </row>
    <row r="3089" spans="1:15">
      <c r="A3089" s="2">
        <v>44042</v>
      </c>
      <c r="B3089" s="1">
        <v>104.0500030517578</v>
      </c>
      <c r="C3089" s="1">
        <v>39.450000762939453</v>
      </c>
      <c r="D3089" s="1">
        <v>90.949996948242188</v>
      </c>
      <c r="E3089" s="1">
        <v>49.970001220703118</v>
      </c>
      <c r="F3089" s="1">
        <v>18.139999389648441</v>
      </c>
      <c r="G3089" s="1">
        <v>29.989999771118161</v>
      </c>
      <c r="I3089" s="2">
        <v>44042</v>
      </c>
      <c r="J3089">
        <f t="shared" si="307"/>
        <v>1.4627010778760661E-2</v>
      </c>
      <c r="K3089">
        <f t="shared" si="308"/>
        <v>1.231715491918773E-2</v>
      </c>
      <c r="L3089">
        <f t="shared" si="309"/>
        <v>2.3635323693705523E-2</v>
      </c>
      <c r="M3089">
        <f t="shared" si="310"/>
        <v>2.2927385497777796E-2</v>
      </c>
      <c r="N3089">
        <f t="shared" si="311"/>
        <v>6.6592080375376932E-3</v>
      </c>
      <c r="O3089">
        <f t="shared" si="312"/>
        <v>1.2491523342385499E-2</v>
      </c>
    </row>
    <row r="3090" spans="1:15">
      <c r="A3090" s="2">
        <v>44043</v>
      </c>
      <c r="B3090" s="1">
        <v>103.8000030517578</v>
      </c>
      <c r="C3090" s="1">
        <v>39.700000762939453</v>
      </c>
      <c r="D3090" s="1">
        <v>90.199996948242188</v>
      </c>
      <c r="E3090" s="1">
        <v>50.200000762939453</v>
      </c>
      <c r="F3090" s="1">
        <v>18.04000091552734</v>
      </c>
      <c r="G3090" s="1">
        <v>30.239999771118161</v>
      </c>
      <c r="I3090" s="2">
        <v>44043</v>
      </c>
      <c r="J3090">
        <f t="shared" si="307"/>
        <v>-2.4026909434653452E-3</v>
      </c>
      <c r="K3090">
        <f t="shared" si="308"/>
        <v>6.3371354921457363E-3</v>
      </c>
      <c r="L3090">
        <f t="shared" si="309"/>
        <v>-8.2462894465715041E-3</v>
      </c>
      <c r="M3090">
        <f t="shared" si="310"/>
        <v>4.6027523837850921E-3</v>
      </c>
      <c r="N3090">
        <f t="shared" si="311"/>
        <v>-5.5125952307454214E-3</v>
      </c>
      <c r="O3090">
        <f t="shared" si="312"/>
        <v>8.3361121009664779E-3</v>
      </c>
    </row>
    <row r="3091" spans="1:15">
      <c r="A3091" s="2">
        <v>44046</v>
      </c>
      <c r="B3091" s="1">
        <v>102</v>
      </c>
      <c r="C3091" s="1">
        <v>39.389999389648438</v>
      </c>
      <c r="D3091" s="1">
        <v>87.900001525878906</v>
      </c>
      <c r="E3091" s="1">
        <v>49.099998474121087</v>
      </c>
      <c r="F3091" s="1">
        <v>17.920000076293949</v>
      </c>
      <c r="G3091" s="1">
        <v>30.010000228881839</v>
      </c>
      <c r="I3091" s="2">
        <v>44046</v>
      </c>
      <c r="J3091">
        <f t="shared" si="307"/>
        <v>-1.7341069352958139E-2</v>
      </c>
      <c r="K3091">
        <f t="shared" si="308"/>
        <v>-7.8085986733886052E-3</v>
      </c>
      <c r="L3091">
        <f t="shared" si="309"/>
        <v>-2.5498841465405431E-2</v>
      </c>
      <c r="M3091">
        <f t="shared" si="310"/>
        <v>-2.1912395858576399E-2</v>
      </c>
      <c r="N3091">
        <f t="shared" si="311"/>
        <v>-6.6519308837786444E-3</v>
      </c>
      <c r="O3091">
        <f t="shared" si="312"/>
        <v>-7.6058050256994601E-3</v>
      </c>
    </row>
    <row r="3092" spans="1:15">
      <c r="A3092" s="2">
        <v>44047</v>
      </c>
      <c r="B3092" s="1">
        <v>103.3000030517578</v>
      </c>
      <c r="C3092" s="1">
        <v>40.159999847412109</v>
      </c>
      <c r="D3092" s="1">
        <v>89.449996948242188</v>
      </c>
      <c r="E3092" s="1">
        <v>49.599998474121087</v>
      </c>
      <c r="F3092" s="1">
        <v>18</v>
      </c>
      <c r="G3092" s="1">
        <v>30.170000076293949</v>
      </c>
      <c r="I3092" s="2">
        <v>44047</v>
      </c>
      <c r="J3092">
        <f t="shared" si="307"/>
        <v>1.2745127958409787E-2</v>
      </c>
      <c r="K3092">
        <f t="shared" si="308"/>
        <v>1.9548120581236297E-2</v>
      </c>
      <c r="L3092">
        <f t="shared" si="309"/>
        <v>1.7633622246376667E-2</v>
      </c>
      <c r="M3092">
        <f t="shared" si="310"/>
        <v>1.0183299705468071E-2</v>
      </c>
      <c r="N3092">
        <f t="shared" si="311"/>
        <v>4.4642814378043237E-3</v>
      </c>
      <c r="O3092">
        <f t="shared" si="312"/>
        <v>5.3315510227195662E-3</v>
      </c>
    </row>
    <row r="3093" spans="1:15">
      <c r="A3093" s="2">
        <v>44048</v>
      </c>
      <c r="B3093" s="1">
        <v>104.3000030517578</v>
      </c>
      <c r="C3093" s="1">
        <v>40.709999084472663</v>
      </c>
      <c r="D3093" s="1">
        <v>90.5</v>
      </c>
      <c r="E3093" s="1">
        <v>50.299999237060547</v>
      </c>
      <c r="F3093" s="1">
        <v>18</v>
      </c>
      <c r="G3093" s="1">
        <v>30.620000839233398</v>
      </c>
      <c r="I3093" s="2">
        <v>44048</v>
      </c>
      <c r="J3093">
        <f t="shared" si="307"/>
        <v>9.6805418243691294E-3</v>
      </c>
      <c r="K3093">
        <f t="shared" si="308"/>
        <v>1.3695200178044714E-2</v>
      </c>
      <c r="L3093">
        <f t="shared" si="309"/>
        <v>1.1738435858923152E-2</v>
      </c>
      <c r="M3093">
        <f t="shared" si="310"/>
        <v>1.4112919041815842E-2</v>
      </c>
      <c r="N3093">
        <f t="shared" si="311"/>
        <v>0</v>
      </c>
      <c r="O3093">
        <f t="shared" si="312"/>
        <v>1.4915504202899797E-2</v>
      </c>
    </row>
    <row r="3094" spans="1:15">
      <c r="A3094" s="2">
        <v>44049</v>
      </c>
      <c r="B3094" s="1">
        <v>105.40000152587891</v>
      </c>
      <c r="C3094" s="1">
        <v>40.849998474121087</v>
      </c>
      <c r="D3094" s="1">
        <v>91.599998474121094</v>
      </c>
      <c r="E3094" s="1">
        <v>51</v>
      </c>
      <c r="F3094" s="1">
        <v>18.14999961853027</v>
      </c>
      <c r="G3094" s="1">
        <v>30.70000076293945</v>
      </c>
      <c r="I3094" s="2">
        <v>44049</v>
      </c>
      <c r="J3094">
        <f t="shared" si="307"/>
        <v>1.0546485541090974E-2</v>
      </c>
      <c r="K3094">
        <f t="shared" si="308"/>
        <v>3.4389435715271467E-3</v>
      </c>
      <c r="L3094">
        <f t="shared" si="309"/>
        <v>1.2154679272056285E-2</v>
      </c>
      <c r="M3094">
        <f t="shared" si="310"/>
        <v>1.3916516372900846E-2</v>
      </c>
      <c r="N3094">
        <f t="shared" si="311"/>
        <v>8.333312140570549E-3</v>
      </c>
      <c r="O3094">
        <f t="shared" si="312"/>
        <v>2.6126688933184893E-3</v>
      </c>
    </row>
    <row r="3095" spans="1:15">
      <c r="A3095" s="2">
        <v>44050</v>
      </c>
      <c r="B3095" s="1">
        <v>104.65000152587891</v>
      </c>
      <c r="C3095" s="1">
        <v>40.599998474121087</v>
      </c>
      <c r="D3095" s="1">
        <v>90.800003051757813</v>
      </c>
      <c r="E3095" s="1">
        <v>50.450000762939453</v>
      </c>
      <c r="F3095" s="1">
        <v>18.079999923706051</v>
      </c>
      <c r="G3095" s="1">
        <v>30.64999961853027</v>
      </c>
      <c r="I3095" s="2">
        <v>44050</v>
      </c>
      <c r="J3095">
        <f t="shared" si="307"/>
        <v>-7.1157494226017845E-3</v>
      </c>
      <c r="K3095">
        <f t="shared" si="308"/>
        <v>-6.1199512689915445E-3</v>
      </c>
      <c r="L3095">
        <f t="shared" si="309"/>
        <v>-8.7335746254329528E-3</v>
      </c>
      <c r="M3095">
        <f t="shared" si="310"/>
        <v>-1.0784298765893076E-2</v>
      </c>
      <c r="N3095">
        <f t="shared" si="311"/>
        <v>-3.8567325782614594E-3</v>
      </c>
      <c r="O3095">
        <f t="shared" si="312"/>
        <v>-1.6287017318103872E-3</v>
      </c>
    </row>
    <row r="3096" spans="1:15">
      <c r="A3096" s="2">
        <v>44053</v>
      </c>
      <c r="B3096" s="1">
        <v>105.59999847412109</v>
      </c>
      <c r="C3096" s="1">
        <v>40.349998474121087</v>
      </c>
      <c r="D3096" s="1">
        <v>91.300003051757813</v>
      </c>
      <c r="E3096" s="1">
        <v>50.700000762939453</v>
      </c>
      <c r="F3096" s="1">
        <v>18.20999908447266</v>
      </c>
      <c r="G3096" s="1">
        <v>30.60000038146973</v>
      </c>
      <c r="I3096" s="2">
        <v>44053</v>
      </c>
      <c r="J3096">
        <f t="shared" si="307"/>
        <v>9.0778493491685489E-3</v>
      </c>
      <c r="K3096">
        <f t="shared" si="308"/>
        <v>-6.1576356994041005E-3</v>
      </c>
      <c r="L3096">
        <f t="shared" si="309"/>
        <v>5.5066077444401633E-3</v>
      </c>
      <c r="M3096">
        <f t="shared" si="310"/>
        <v>4.9554013125734158E-3</v>
      </c>
      <c r="N3096">
        <f t="shared" si="311"/>
        <v>7.1902190992908666E-3</v>
      </c>
      <c r="O3096">
        <f t="shared" si="312"/>
        <v>-1.6312964986241437E-3</v>
      </c>
    </row>
    <row r="3097" spans="1:15">
      <c r="A3097" s="2">
        <v>44054</v>
      </c>
      <c r="B3097" s="1">
        <v>104.8000030517578</v>
      </c>
      <c r="C3097" s="1">
        <v>40.189998626708977</v>
      </c>
      <c r="D3097" s="1">
        <v>90.300003051757813</v>
      </c>
      <c r="E3097" s="1">
        <v>50.299999237060547</v>
      </c>
      <c r="F3097" s="1">
        <v>18.20999908447266</v>
      </c>
      <c r="G3097" s="1">
        <v>30.35000038146973</v>
      </c>
      <c r="I3097" s="2">
        <v>44054</v>
      </c>
      <c r="J3097">
        <f t="shared" si="307"/>
        <v>-7.5757143363912706E-3</v>
      </c>
      <c r="K3097">
        <f t="shared" si="308"/>
        <v>-3.9652999619002966E-3</v>
      </c>
      <c r="L3097">
        <f t="shared" si="309"/>
        <v>-1.095290215306019E-2</v>
      </c>
      <c r="M3097">
        <f t="shared" si="310"/>
        <v>-7.889576328592449E-3</v>
      </c>
      <c r="N3097">
        <f t="shared" si="311"/>
        <v>0</v>
      </c>
      <c r="O3097">
        <f t="shared" si="312"/>
        <v>-8.1699345386737673E-3</v>
      </c>
    </row>
    <row r="3098" spans="1:15">
      <c r="A3098" s="2">
        <v>44055</v>
      </c>
      <c r="B3098" s="1">
        <v>103.25</v>
      </c>
      <c r="C3098" s="1">
        <v>40.259998321533203</v>
      </c>
      <c r="D3098" s="1">
        <v>88.449996948242188</v>
      </c>
      <c r="E3098" s="1">
        <v>49.360000610351563</v>
      </c>
      <c r="F3098" s="1">
        <v>18.190000534057621</v>
      </c>
      <c r="G3098" s="1">
        <v>30.219999313354489</v>
      </c>
      <c r="I3098" s="2">
        <v>44055</v>
      </c>
      <c r="J3098">
        <f t="shared" si="307"/>
        <v>-1.4790105025018893E-2</v>
      </c>
      <c r="K3098">
        <f t="shared" si="308"/>
        <v>1.7417192638993105E-3</v>
      </c>
      <c r="L3098">
        <f t="shared" si="309"/>
        <v>-2.048733157246125E-2</v>
      </c>
      <c r="M3098">
        <f t="shared" si="310"/>
        <v>-1.8687845744864397E-2</v>
      </c>
      <c r="N3098">
        <f t="shared" si="311"/>
        <v>-1.0982180900871912E-3</v>
      </c>
      <c r="O3098">
        <f t="shared" si="312"/>
        <v>-4.2833959301896403E-3</v>
      </c>
    </row>
    <row r="3099" spans="1:15">
      <c r="A3099" s="2">
        <v>44056</v>
      </c>
      <c r="B3099" s="1">
        <v>104.25</v>
      </c>
      <c r="C3099" s="1">
        <v>40.25</v>
      </c>
      <c r="D3099" s="1">
        <v>89.400001525878906</v>
      </c>
      <c r="E3099" s="1">
        <v>49.959999084472663</v>
      </c>
      <c r="F3099" s="1">
        <v>18.25</v>
      </c>
      <c r="G3099" s="1">
        <v>30.319999694824219</v>
      </c>
      <c r="I3099" s="2">
        <v>44056</v>
      </c>
      <c r="J3099">
        <f t="shared" si="307"/>
        <v>9.6852300242130755E-3</v>
      </c>
      <c r="K3099">
        <f t="shared" si="308"/>
        <v>-2.4834381396025758E-4</v>
      </c>
      <c r="L3099">
        <f t="shared" si="309"/>
        <v>1.0740583498184041E-2</v>
      </c>
      <c r="M3099">
        <f t="shared" si="310"/>
        <v>1.2155560508548127E-2</v>
      </c>
      <c r="N3099">
        <f t="shared" si="311"/>
        <v>3.2984862111488491E-3</v>
      </c>
      <c r="O3099">
        <f t="shared" si="312"/>
        <v>3.3090795414260333E-3</v>
      </c>
    </row>
    <row r="3100" spans="1:15">
      <c r="A3100" s="2">
        <v>44057</v>
      </c>
      <c r="B3100" s="1">
        <v>104.5</v>
      </c>
      <c r="C3100" s="1">
        <v>40.700000762939453</v>
      </c>
      <c r="D3100" s="1">
        <v>90</v>
      </c>
      <c r="E3100" s="1">
        <v>49.900001525878913</v>
      </c>
      <c r="F3100" s="1">
        <v>18.25</v>
      </c>
      <c r="G3100" s="1">
        <v>30.629999160766602</v>
      </c>
      <c r="I3100" s="2">
        <v>44057</v>
      </c>
      <c r="J3100">
        <f t="shared" si="307"/>
        <v>2.3980815347721821E-3</v>
      </c>
      <c r="K3100">
        <f t="shared" si="308"/>
        <v>1.1180143178619954E-2</v>
      </c>
      <c r="L3100">
        <f t="shared" si="309"/>
        <v>6.7113922134264198E-3</v>
      </c>
      <c r="M3100">
        <f t="shared" si="310"/>
        <v>-1.2009119234030763E-3</v>
      </c>
      <c r="N3100">
        <f t="shared" si="311"/>
        <v>0</v>
      </c>
      <c r="O3100">
        <f t="shared" si="312"/>
        <v>1.0224256895203773E-2</v>
      </c>
    </row>
    <row r="3101" spans="1:15">
      <c r="A3101" s="2">
        <v>44060</v>
      </c>
      <c r="B3101" s="1">
        <v>105.59999847412109</v>
      </c>
      <c r="C3101" s="1">
        <v>40.990001678466797</v>
      </c>
      <c r="D3101" s="1">
        <v>91</v>
      </c>
      <c r="E3101" s="1">
        <v>50.599998474121087</v>
      </c>
      <c r="F3101" s="1">
        <v>18.29999923706055</v>
      </c>
      <c r="G3101" s="1">
        <v>30.95999908447266</v>
      </c>
      <c r="I3101" s="2">
        <v>44060</v>
      </c>
      <c r="J3101">
        <f t="shared" si="307"/>
        <v>1.0526301187761662E-2</v>
      </c>
      <c r="K3101">
        <f t="shared" si="308"/>
        <v>7.1253294862690117E-3</v>
      </c>
      <c r="L3101">
        <f t="shared" si="309"/>
        <v>1.1111111111111112E-2</v>
      </c>
      <c r="M3101">
        <f t="shared" si="310"/>
        <v>1.4027994525794634E-2</v>
      </c>
      <c r="N3101">
        <f t="shared" si="311"/>
        <v>2.7396842224959137E-3</v>
      </c>
      <c r="O3101">
        <f t="shared" si="312"/>
        <v>1.077374902865649E-2</v>
      </c>
    </row>
    <row r="3102" spans="1:15">
      <c r="A3102" s="2">
        <v>44061</v>
      </c>
      <c r="B3102" s="1">
        <v>105</v>
      </c>
      <c r="C3102" s="1">
        <v>40.509998321533203</v>
      </c>
      <c r="D3102" s="1">
        <v>90.099998474121094</v>
      </c>
      <c r="E3102" s="1">
        <v>50.25</v>
      </c>
      <c r="F3102" s="1">
        <v>18.35000038146973</v>
      </c>
      <c r="G3102" s="1">
        <v>30.89999961853027</v>
      </c>
      <c r="I3102" s="2">
        <v>44061</v>
      </c>
      <c r="J3102">
        <f t="shared" si="307"/>
        <v>-5.6818038143071816E-3</v>
      </c>
      <c r="K3102">
        <f t="shared" si="308"/>
        <v>-1.1710254629868752E-2</v>
      </c>
      <c r="L3102">
        <f t="shared" si="309"/>
        <v>-9.8901266580099581E-3</v>
      </c>
      <c r="M3102">
        <f t="shared" si="310"/>
        <v>-6.9169661003071021E-3</v>
      </c>
      <c r="N3102">
        <f t="shared" si="311"/>
        <v>2.7323030870907922E-3</v>
      </c>
      <c r="O3102">
        <f t="shared" si="312"/>
        <v>-1.9379673035094306E-3</v>
      </c>
    </row>
    <row r="3103" spans="1:15">
      <c r="A3103" s="2">
        <v>44062</v>
      </c>
      <c r="B3103" s="1">
        <v>104.25</v>
      </c>
      <c r="C3103" s="1">
        <v>40.5</v>
      </c>
      <c r="D3103" s="1">
        <v>89.099998474121094</v>
      </c>
      <c r="E3103" s="1">
        <v>49.950000762939453</v>
      </c>
      <c r="F3103" s="1">
        <v>18.370000839233398</v>
      </c>
      <c r="G3103" s="1">
        <v>30.770000457763668</v>
      </c>
      <c r="I3103" s="2">
        <v>44062</v>
      </c>
      <c r="J3103">
        <f t="shared" si="307"/>
        <v>-7.1428571428571426E-3</v>
      </c>
      <c r="K3103">
        <f t="shared" si="308"/>
        <v>-2.4681120581257813E-4</v>
      </c>
      <c r="L3103">
        <f t="shared" si="309"/>
        <v>-1.1098779322257417E-2</v>
      </c>
      <c r="M3103">
        <f t="shared" si="310"/>
        <v>-5.9701340708566541E-3</v>
      </c>
      <c r="N3103">
        <f t="shared" si="311"/>
        <v>1.0899431797214165E-3</v>
      </c>
      <c r="O3103">
        <f t="shared" si="312"/>
        <v>-4.2070926333812311E-3</v>
      </c>
    </row>
    <row r="3104" spans="1:15">
      <c r="A3104" s="2">
        <v>44063</v>
      </c>
      <c r="B3104" s="1">
        <v>100.59999847412109</v>
      </c>
      <c r="C3104" s="1">
        <v>38.849998474121087</v>
      </c>
      <c r="D3104" s="1">
        <v>86.050003051757813</v>
      </c>
      <c r="E3104" s="1">
        <v>48</v>
      </c>
      <c r="F3104" s="1">
        <v>17.989999771118161</v>
      </c>
      <c r="G3104" s="1">
        <v>29.79000091552734</v>
      </c>
      <c r="I3104" s="2">
        <v>44063</v>
      </c>
      <c r="J3104">
        <f t="shared" si="307"/>
        <v>-3.5012005044401981E-2</v>
      </c>
      <c r="K3104">
        <f t="shared" si="308"/>
        <v>-4.0740778416763296E-2</v>
      </c>
      <c r="L3104">
        <f t="shared" si="309"/>
        <v>-3.4231150107697769E-2</v>
      </c>
      <c r="M3104">
        <f t="shared" si="310"/>
        <v>-3.9039053716817193E-2</v>
      </c>
      <c r="N3104">
        <f t="shared" si="311"/>
        <v>-2.0685958124926022E-2</v>
      </c>
      <c r="O3104">
        <f t="shared" si="312"/>
        <v>-3.184918841913964E-2</v>
      </c>
    </row>
    <row r="3105" spans="1:15">
      <c r="A3105" s="2">
        <v>44064</v>
      </c>
      <c r="B3105" s="1">
        <v>102.8000030517578</v>
      </c>
      <c r="C3105" s="1">
        <v>39.849998474121087</v>
      </c>
      <c r="D3105" s="1">
        <v>88.050003051757813</v>
      </c>
      <c r="E3105" s="1">
        <v>48.979999542236328</v>
      </c>
      <c r="F3105" s="1">
        <v>18.110000610351559</v>
      </c>
      <c r="G3105" s="1">
        <v>30.110000610351559</v>
      </c>
      <c r="I3105" s="2">
        <v>44064</v>
      </c>
      <c r="J3105">
        <f t="shared" si="307"/>
        <v>2.1868833111390613E-2</v>
      </c>
      <c r="K3105">
        <f t="shared" si="308"/>
        <v>2.5740026750995213E-2</v>
      </c>
      <c r="L3105">
        <f t="shared" si="309"/>
        <v>2.3242300163511087E-2</v>
      </c>
      <c r="M3105">
        <f t="shared" si="310"/>
        <v>2.0416657129923504E-2</v>
      </c>
      <c r="N3105">
        <f t="shared" si="311"/>
        <v>6.6704191639875626E-3</v>
      </c>
      <c r="O3105">
        <f t="shared" si="312"/>
        <v>1.0741849110096079E-2</v>
      </c>
    </row>
    <row r="3106" spans="1:15">
      <c r="A3106" s="2">
        <v>44067</v>
      </c>
      <c r="B3106" s="1">
        <v>103.09999847412109</v>
      </c>
      <c r="C3106" s="1">
        <v>40.080001831054688</v>
      </c>
      <c r="D3106" s="1">
        <v>88.650001525878906</v>
      </c>
      <c r="E3106" s="1">
        <v>49.340000152587891</v>
      </c>
      <c r="F3106" s="1">
        <v>18.059999465942379</v>
      </c>
      <c r="G3106" s="1">
        <v>30.139999389648441</v>
      </c>
      <c r="I3106" s="2">
        <v>44067</v>
      </c>
      <c r="J3106">
        <f t="shared" si="307"/>
        <v>2.9182433215712419E-3</v>
      </c>
      <c r="K3106">
        <f t="shared" si="308"/>
        <v>5.7717281239788986E-3</v>
      </c>
      <c r="L3106">
        <f t="shared" si="309"/>
        <v>6.814292485241606E-3</v>
      </c>
      <c r="M3106">
        <f t="shared" si="310"/>
        <v>7.3499512804431032E-3</v>
      </c>
      <c r="N3106">
        <f t="shared" si="311"/>
        <v>-2.7609686760915598E-3</v>
      </c>
      <c r="O3106">
        <f t="shared" si="312"/>
        <v>9.9630616701378558E-4</v>
      </c>
    </row>
    <row r="3107" spans="1:15">
      <c r="A3107" s="2">
        <v>44068</v>
      </c>
      <c r="B3107" s="1">
        <v>103.90000152587891</v>
      </c>
      <c r="C3107" s="1">
        <v>40.349998474121087</v>
      </c>
      <c r="D3107" s="1">
        <v>89.599998474121094</v>
      </c>
      <c r="E3107" s="1">
        <v>49.720001220703118</v>
      </c>
      <c r="F3107" s="1">
        <v>18.190000534057621</v>
      </c>
      <c r="G3107" s="1">
        <v>30.440000534057621</v>
      </c>
      <c r="I3107" s="2">
        <v>44068</v>
      </c>
      <c r="J3107">
        <f t="shared" si="307"/>
        <v>7.7594865528404396E-3</v>
      </c>
      <c r="K3107">
        <f t="shared" si="308"/>
        <v>6.7364428825250457E-3</v>
      </c>
      <c r="L3107">
        <f t="shared" si="309"/>
        <v>1.0716265447156955E-2</v>
      </c>
      <c r="M3107">
        <f t="shared" si="310"/>
        <v>7.7016835618168552E-3</v>
      </c>
      <c r="N3107">
        <f t="shared" si="311"/>
        <v>7.1982874839170412E-3</v>
      </c>
      <c r="O3107">
        <f t="shared" si="312"/>
        <v>9.9535882708814798E-3</v>
      </c>
    </row>
    <row r="3108" spans="1:15">
      <c r="A3108" s="2">
        <v>44069</v>
      </c>
      <c r="B3108" s="1">
        <v>104.3000030517578</v>
      </c>
      <c r="C3108" s="1">
        <v>40.349998474121087</v>
      </c>
      <c r="D3108" s="1">
        <v>90.400001525878906</v>
      </c>
      <c r="E3108" s="1">
        <v>50.099998474121087</v>
      </c>
      <c r="F3108" s="1">
        <v>18.190000534057621</v>
      </c>
      <c r="G3108" s="1">
        <v>30.430000305175781</v>
      </c>
      <c r="I3108" s="2">
        <v>44069</v>
      </c>
      <c r="J3108">
        <f t="shared" si="307"/>
        <v>3.8498702599081445E-3</v>
      </c>
      <c r="K3108">
        <f t="shared" si="308"/>
        <v>0</v>
      </c>
      <c r="L3108">
        <f t="shared" si="309"/>
        <v>8.9286056404216906E-3</v>
      </c>
      <c r="M3108">
        <f t="shared" si="310"/>
        <v>7.6427442495665123E-3</v>
      </c>
      <c r="N3108">
        <f t="shared" si="311"/>
        <v>0</v>
      </c>
      <c r="O3108">
        <f t="shared" si="312"/>
        <v>-3.2852262504564646E-4</v>
      </c>
    </row>
    <row r="3109" spans="1:15">
      <c r="A3109" s="2">
        <v>44070</v>
      </c>
      <c r="B3109" s="1">
        <v>104.5500030517578</v>
      </c>
      <c r="C3109" s="1">
        <v>40.400001525878913</v>
      </c>
      <c r="D3109" s="1">
        <v>90.900001525878906</v>
      </c>
      <c r="E3109" s="1">
        <v>50.099998474121087</v>
      </c>
      <c r="F3109" s="1">
        <v>18.059999465942379</v>
      </c>
      <c r="G3109" s="1">
        <v>30.329999923706051</v>
      </c>
      <c r="I3109" s="2">
        <v>44070</v>
      </c>
      <c r="J3109">
        <f t="shared" si="307"/>
        <v>2.3969318570004269E-3</v>
      </c>
      <c r="K3109">
        <f t="shared" si="308"/>
        <v>1.2392330520135388E-3</v>
      </c>
      <c r="L3109">
        <f t="shared" si="309"/>
        <v>5.5309733579690752E-3</v>
      </c>
      <c r="M3109">
        <f t="shared" si="310"/>
        <v>0</v>
      </c>
      <c r="N3109">
        <f t="shared" si="311"/>
        <v>-7.1468424573070807E-3</v>
      </c>
      <c r="O3109">
        <f t="shared" si="312"/>
        <v>-3.2862431964130229E-3</v>
      </c>
    </row>
    <row r="3110" spans="1:15">
      <c r="A3110" s="2">
        <v>44071</v>
      </c>
      <c r="B3110" s="1">
        <v>103.5</v>
      </c>
      <c r="C3110" s="1">
        <v>40.400001525878913</v>
      </c>
      <c r="D3110" s="1">
        <v>90</v>
      </c>
      <c r="E3110" s="1">
        <v>49.549999237060547</v>
      </c>
      <c r="F3110" s="1">
        <v>18.069999694824219</v>
      </c>
      <c r="G3110" s="1">
        <v>30.239999771118161</v>
      </c>
      <c r="I3110" s="2">
        <v>44071</v>
      </c>
      <c r="J3110">
        <f t="shared" si="307"/>
        <v>-1.0043070503192536E-2</v>
      </c>
      <c r="K3110">
        <f t="shared" si="308"/>
        <v>0</v>
      </c>
      <c r="L3110">
        <f t="shared" si="309"/>
        <v>-9.9010067191547743E-3</v>
      </c>
      <c r="M3110">
        <f t="shared" si="310"/>
        <v>-1.097802901819726E-2</v>
      </c>
      <c r="N3110">
        <f t="shared" si="311"/>
        <v>5.5372254582277053E-4</v>
      </c>
      <c r="O3110">
        <f t="shared" si="312"/>
        <v>-2.9673640888322633E-3</v>
      </c>
    </row>
    <row r="3111" spans="1:15">
      <c r="A3111" s="2">
        <v>44074</v>
      </c>
      <c r="B3111" s="1">
        <v>101.8000030517578</v>
      </c>
      <c r="C3111" s="1">
        <v>40</v>
      </c>
      <c r="D3111" s="1">
        <v>88.150001525878906</v>
      </c>
      <c r="E3111" s="1">
        <v>48.840000152587891</v>
      </c>
      <c r="F3111" s="1">
        <v>18.04999923706055</v>
      </c>
      <c r="G3111" s="1">
        <v>30.159999847412109</v>
      </c>
      <c r="I3111" s="2">
        <v>44074</v>
      </c>
      <c r="J3111">
        <f t="shared" si="307"/>
        <v>-1.6425091287364267E-2</v>
      </c>
      <c r="K3111">
        <f t="shared" si="308"/>
        <v>-9.9010274943352548E-3</v>
      </c>
      <c r="L3111">
        <f t="shared" si="309"/>
        <v>-2.0555538601345485E-2</v>
      </c>
      <c r="M3111">
        <f t="shared" si="310"/>
        <v>-1.4328942389601852E-2</v>
      </c>
      <c r="N3111">
        <f t="shared" si="311"/>
        <v>-1.1068322136937856E-3</v>
      </c>
      <c r="O3111">
        <f t="shared" si="312"/>
        <v>-2.6455001425779788E-3</v>
      </c>
    </row>
    <row r="3112" spans="1:15">
      <c r="A3112" s="2">
        <v>44075</v>
      </c>
      <c r="B3112" s="1">
        <v>103.34999847412109</v>
      </c>
      <c r="C3112" s="1">
        <v>40.209999084472663</v>
      </c>
      <c r="D3112" s="1">
        <v>89.199996948242188</v>
      </c>
      <c r="E3112" s="1">
        <v>49.380001068115227</v>
      </c>
      <c r="F3112" s="1">
        <v>17.979999542236332</v>
      </c>
      <c r="G3112" s="1">
        <v>30.059999465942379</v>
      </c>
      <c r="I3112" s="2">
        <v>44075</v>
      </c>
      <c r="J3112">
        <f t="shared" si="307"/>
        <v>1.5225887778954556E-2</v>
      </c>
      <c r="K3112">
        <f t="shared" si="308"/>
        <v>5.2499771118165841E-3</v>
      </c>
      <c r="L3112">
        <f t="shared" si="309"/>
        <v>1.191146232771222E-2</v>
      </c>
      <c r="M3112">
        <f t="shared" si="310"/>
        <v>1.1056529767408766E-2</v>
      </c>
      <c r="N3112">
        <f t="shared" si="311"/>
        <v>-3.8780996001647602E-3</v>
      </c>
      <c r="O3112">
        <f t="shared" si="312"/>
        <v>-3.3156625323494718E-3</v>
      </c>
    </row>
    <row r="3113" spans="1:15">
      <c r="A3113" s="2">
        <v>44076</v>
      </c>
      <c r="B3113" s="1">
        <v>103</v>
      </c>
      <c r="C3113" s="1">
        <v>40.349998474121087</v>
      </c>
      <c r="D3113" s="1">
        <v>89.300003051757813</v>
      </c>
      <c r="E3113" s="1">
        <v>49.450000762939453</v>
      </c>
      <c r="F3113" s="1">
        <v>17.89999961853027</v>
      </c>
      <c r="G3113" s="1">
        <v>30.139999389648441</v>
      </c>
      <c r="I3113" s="2">
        <v>44076</v>
      </c>
      <c r="J3113">
        <f t="shared" si="307"/>
        <v>-3.3865358421725916E-3</v>
      </c>
      <c r="K3113">
        <f t="shared" si="308"/>
        <v>3.4817058651086842E-3</v>
      </c>
      <c r="L3113">
        <f t="shared" si="309"/>
        <v>1.1211446966041152E-3</v>
      </c>
      <c r="M3113">
        <f t="shared" si="310"/>
        <v>1.4175717559760201E-3</v>
      </c>
      <c r="N3113">
        <f t="shared" si="311"/>
        <v>-4.4493840791339362E-3</v>
      </c>
      <c r="O3113">
        <f t="shared" si="312"/>
        <v>2.66134148793651E-3</v>
      </c>
    </row>
    <row r="3114" spans="1:15">
      <c r="A3114" s="2">
        <v>44077</v>
      </c>
      <c r="B3114" s="1">
        <v>103.3000030517578</v>
      </c>
      <c r="C3114" s="1">
        <v>40.599998474121087</v>
      </c>
      <c r="D3114" s="1">
        <v>89.699996948242188</v>
      </c>
      <c r="E3114" s="1">
        <v>49.950000762939453</v>
      </c>
      <c r="F3114" s="1">
        <v>17.909999847412109</v>
      </c>
      <c r="G3114" s="1">
        <v>30.25</v>
      </c>
      <c r="I3114" s="2">
        <v>44077</v>
      </c>
      <c r="J3114">
        <f t="shared" si="307"/>
        <v>2.9126509879397891E-3</v>
      </c>
      <c r="K3114">
        <f t="shared" si="308"/>
        <v>6.19578709923224E-3</v>
      </c>
      <c r="L3114">
        <f t="shared" si="309"/>
        <v>4.4792148131567325E-3</v>
      </c>
      <c r="M3114">
        <f t="shared" si="310"/>
        <v>1.0111223302037387E-2</v>
      </c>
      <c r="N3114">
        <f t="shared" si="311"/>
        <v>5.5867201647798626E-4</v>
      </c>
      <c r="O3114">
        <f t="shared" si="312"/>
        <v>3.6496553609532776E-3</v>
      </c>
    </row>
    <row r="3115" spans="1:15">
      <c r="A3115" s="2">
        <v>44078</v>
      </c>
      <c r="B3115" s="1">
        <v>102.5500030517578</v>
      </c>
      <c r="C3115" s="1">
        <v>40.259998321533203</v>
      </c>
      <c r="D3115" s="1">
        <v>88.800003051757813</v>
      </c>
      <c r="E3115" s="1">
        <v>49.110000610351563</v>
      </c>
      <c r="F3115" s="1">
        <v>17.819999694824219</v>
      </c>
      <c r="G3115" s="1">
        <v>30.090000152587891</v>
      </c>
      <c r="I3115" s="2">
        <v>44078</v>
      </c>
      <c r="J3115">
        <f t="shared" si="307"/>
        <v>-7.2604063682768461E-3</v>
      </c>
      <c r="K3115">
        <f t="shared" si="308"/>
        <v>-8.3743883095119716E-3</v>
      </c>
      <c r="L3115">
        <f t="shared" si="309"/>
        <v>-1.0033377113754871E-2</v>
      </c>
      <c r="M3115">
        <f t="shared" si="310"/>
        <v>-1.6816819614768278E-2</v>
      </c>
      <c r="N3115">
        <f t="shared" si="311"/>
        <v>-5.0251341906569092E-3</v>
      </c>
      <c r="O3115">
        <f t="shared" si="312"/>
        <v>-5.289251154119318E-3</v>
      </c>
    </row>
    <row r="3116" spans="1:15">
      <c r="A3116" s="2">
        <v>44081</v>
      </c>
      <c r="B3116" s="1">
        <v>102.40000152587891</v>
      </c>
      <c r="C3116" s="1">
        <v>39.889999389648438</v>
      </c>
      <c r="D3116" s="1">
        <v>88.150001525878906</v>
      </c>
      <c r="E3116" s="1">
        <v>48.900001525878913</v>
      </c>
      <c r="F3116" s="1">
        <v>17.79999923706055</v>
      </c>
      <c r="G3116" s="1">
        <v>29.95999908447266</v>
      </c>
      <c r="I3116" s="2">
        <v>44081</v>
      </c>
      <c r="J3116">
        <f t="shared" si="307"/>
        <v>-1.4627159572407334E-3</v>
      </c>
      <c r="K3116">
        <f t="shared" si="308"/>
        <v>-9.1902371413381395E-3</v>
      </c>
      <c r="L3116">
        <f t="shared" si="309"/>
        <v>-7.3198367515826266E-3</v>
      </c>
      <c r="M3116">
        <f t="shared" si="310"/>
        <v>-4.2760961487014288E-3</v>
      </c>
      <c r="N3116">
        <f t="shared" si="311"/>
        <v>-1.122360163085604E-3</v>
      </c>
      <c r="O3116">
        <f t="shared" si="312"/>
        <v>-4.3204076921232607E-3</v>
      </c>
    </row>
    <row r="3117" spans="1:15">
      <c r="A3117" s="2">
        <v>44082</v>
      </c>
      <c r="B3117" s="1">
        <v>103</v>
      </c>
      <c r="C3117" s="1">
        <v>39.790000915527337</v>
      </c>
      <c r="D3117" s="1">
        <v>88.800003051757813</v>
      </c>
      <c r="E3117" s="1">
        <v>49.409999847412109</v>
      </c>
      <c r="F3117" s="1">
        <v>17.870000839233398</v>
      </c>
      <c r="G3117" s="1">
        <v>29.969999313354489</v>
      </c>
      <c r="I3117" s="2">
        <v>44082</v>
      </c>
      <c r="J3117">
        <f t="shared" si="307"/>
        <v>5.8593600115275386E-3</v>
      </c>
      <c r="K3117">
        <f t="shared" si="308"/>
        <v>-2.5068557445766903E-3</v>
      </c>
      <c r="L3117">
        <f t="shared" si="309"/>
        <v>7.3738118505656527E-3</v>
      </c>
      <c r="M3117">
        <f t="shared" si="310"/>
        <v>1.0429413202846101E-2</v>
      </c>
      <c r="N3117">
        <f t="shared" si="311"/>
        <v>3.9326744479348591E-3</v>
      </c>
      <c r="O3117">
        <f t="shared" si="312"/>
        <v>3.3378602094189121E-4</v>
      </c>
    </row>
    <row r="3118" spans="1:15">
      <c r="A3118" s="2">
        <v>44083</v>
      </c>
      <c r="B3118" s="1">
        <v>102.3000030517578</v>
      </c>
      <c r="C3118" s="1">
        <v>39.610000610351563</v>
      </c>
      <c r="D3118" s="1">
        <v>88.400001525878906</v>
      </c>
      <c r="E3118" s="1">
        <v>48.779998779296882</v>
      </c>
      <c r="F3118" s="1">
        <v>17.760000228881839</v>
      </c>
      <c r="G3118" s="1">
        <v>29.85000038146973</v>
      </c>
      <c r="I3118" s="2">
        <v>44083</v>
      </c>
      <c r="J3118">
        <f t="shared" si="307"/>
        <v>-6.7960868761378808E-3</v>
      </c>
      <c r="K3118">
        <f t="shared" si="308"/>
        <v>-4.5237572514237427E-3</v>
      </c>
      <c r="L3118">
        <f t="shared" si="309"/>
        <v>-4.5045215330202417E-3</v>
      </c>
      <c r="M3118">
        <f t="shared" si="310"/>
        <v>-1.2750477030171943E-2</v>
      </c>
      <c r="N3118">
        <f t="shared" si="311"/>
        <v>-6.1556018570549679E-3</v>
      </c>
      <c r="O3118">
        <f t="shared" si="312"/>
        <v>-4.0039684562584417E-3</v>
      </c>
    </row>
    <row r="3119" spans="1:15">
      <c r="A3119" s="2">
        <v>44084</v>
      </c>
      <c r="B3119" s="1">
        <v>103.1999969482422</v>
      </c>
      <c r="C3119" s="1">
        <v>39.689998626708977</v>
      </c>
      <c r="D3119" s="1">
        <v>89.099998474121094</v>
      </c>
      <c r="E3119" s="1">
        <v>49.200000762939453</v>
      </c>
      <c r="F3119" s="1">
        <v>17.85000038146973</v>
      </c>
      <c r="G3119" s="1">
        <v>29.85000038146973</v>
      </c>
      <c r="I3119" s="2">
        <v>44084</v>
      </c>
      <c r="J3119">
        <f t="shared" si="307"/>
        <v>8.7975940335901972E-3</v>
      </c>
      <c r="K3119">
        <f t="shared" si="308"/>
        <v>2.0196418865115677E-3</v>
      </c>
      <c r="L3119">
        <f t="shared" si="309"/>
        <v>7.9185173773697829E-3</v>
      </c>
      <c r="M3119">
        <f t="shared" si="310"/>
        <v>8.6101269814059019E-3</v>
      </c>
      <c r="N3119">
        <f t="shared" si="311"/>
        <v>5.0675760939197347E-3</v>
      </c>
      <c r="O3119">
        <f t="shared" si="312"/>
        <v>0</v>
      </c>
    </row>
    <row r="3120" spans="1:15">
      <c r="A3120" s="2">
        <v>44085</v>
      </c>
      <c r="B3120" s="1">
        <v>103.25</v>
      </c>
      <c r="C3120" s="1">
        <v>39.5</v>
      </c>
      <c r="D3120" s="1">
        <v>89.449996948242188</v>
      </c>
      <c r="E3120" s="1">
        <v>49.330001831054688</v>
      </c>
      <c r="F3120" s="1">
        <v>17.860000610351559</v>
      </c>
      <c r="G3120" s="1">
        <v>29.75</v>
      </c>
      <c r="I3120" s="2">
        <v>44085</v>
      </c>
      <c r="J3120">
        <f t="shared" si="307"/>
        <v>4.8452570965555624E-4</v>
      </c>
      <c r="K3120">
        <f t="shared" si="308"/>
        <v>-4.787065590400894E-3</v>
      </c>
      <c r="L3120">
        <f t="shared" si="309"/>
        <v>3.9281535366439994E-3</v>
      </c>
      <c r="M3120">
        <f t="shared" si="310"/>
        <v>2.6422980914496122E-3</v>
      </c>
      <c r="N3120">
        <f t="shared" si="311"/>
        <v>5.6023690017453298E-4</v>
      </c>
      <c r="O3120">
        <f t="shared" si="312"/>
        <v>-3.3500964888365063E-3</v>
      </c>
    </row>
    <row r="3121" spans="1:15">
      <c r="A3121" s="2">
        <v>44088</v>
      </c>
      <c r="B3121" s="1">
        <v>104.5500030517578</v>
      </c>
      <c r="C3121" s="1">
        <v>40</v>
      </c>
      <c r="D3121" s="1">
        <v>90.400001525878906</v>
      </c>
      <c r="E3121" s="1">
        <v>49.900001525878913</v>
      </c>
      <c r="F3121" s="1">
        <v>17.870000839233398</v>
      </c>
      <c r="G3121" s="1">
        <v>29.979999542236332</v>
      </c>
      <c r="I3121" s="2">
        <v>44088</v>
      </c>
      <c r="J3121">
        <f t="shared" si="307"/>
        <v>1.2590828588453251E-2</v>
      </c>
      <c r="K3121">
        <f t="shared" si="308"/>
        <v>1.2658227848101266E-2</v>
      </c>
      <c r="L3121">
        <f t="shared" si="309"/>
        <v>1.0620509894331389E-2</v>
      </c>
      <c r="M3121">
        <f t="shared" si="310"/>
        <v>1.1554828170823102E-2</v>
      </c>
      <c r="N3121">
        <f t="shared" si="311"/>
        <v>5.5992321053132624E-4</v>
      </c>
      <c r="O3121">
        <f t="shared" si="312"/>
        <v>7.7310770499607285E-3</v>
      </c>
    </row>
    <row r="3122" spans="1:15">
      <c r="A3122" s="2">
        <v>44089</v>
      </c>
      <c r="B3122" s="1">
        <v>104.9499969482422</v>
      </c>
      <c r="C3122" s="1">
        <v>40.200000762939453</v>
      </c>
      <c r="D3122" s="1">
        <v>91.400001525878906</v>
      </c>
      <c r="E3122" s="1">
        <v>50.200000762939453</v>
      </c>
      <c r="F3122" s="1">
        <v>17.879999160766602</v>
      </c>
      <c r="G3122" s="1">
        <v>30.10000038146973</v>
      </c>
      <c r="I3122" s="2">
        <v>44089</v>
      </c>
      <c r="J3122">
        <f t="shared" si="307"/>
        <v>3.8258621215571387E-3</v>
      </c>
      <c r="K3122">
        <f t="shared" si="308"/>
        <v>5.0000190734863278E-3</v>
      </c>
      <c r="L3122">
        <f t="shared" si="309"/>
        <v>1.106194671593815E-2</v>
      </c>
      <c r="M3122">
        <f t="shared" si="310"/>
        <v>6.0120085748886307E-3</v>
      </c>
      <c r="N3122">
        <f t="shared" si="311"/>
        <v>5.5950313730550674E-4</v>
      </c>
      <c r="O3122">
        <f t="shared" si="312"/>
        <v>4.002696499856153E-3</v>
      </c>
    </row>
    <row r="3123" spans="1:15">
      <c r="A3123" s="2">
        <v>44090</v>
      </c>
      <c r="B3123" s="1">
        <v>106.5500030517578</v>
      </c>
      <c r="C3123" s="1">
        <v>40.25</v>
      </c>
      <c r="D3123" s="1">
        <v>93.650001525878906</v>
      </c>
      <c r="E3123" s="1">
        <v>51</v>
      </c>
      <c r="F3123" s="1">
        <v>17.95000076293945</v>
      </c>
      <c r="G3123" s="1">
        <v>30.25</v>
      </c>
      <c r="I3123" s="2">
        <v>44090</v>
      </c>
      <c r="J3123">
        <f t="shared" si="307"/>
        <v>1.5245413530642269E-2</v>
      </c>
      <c r="K3123">
        <f t="shared" si="308"/>
        <v>1.243762092329147E-3</v>
      </c>
      <c r="L3123">
        <f t="shared" si="309"/>
        <v>2.4617067422727967E-2</v>
      </c>
      <c r="M3123">
        <f t="shared" si="310"/>
        <v>1.5936239539883684E-2</v>
      </c>
      <c r="N3123">
        <f t="shared" si="311"/>
        <v>3.9150786050622336E-3</v>
      </c>
      <c r="O3123">
        <f t="shared" si="312"/>
        <v>4.9833759677495948E-3</v>
      </c>
    </row>
    <row r="3124" spans="1:15">
      <c r="A3124" s="2">
        <v>44091</v>
      </c>
      <c r="B3124" s="1">
        <v>105.40000152587891</v>
      </c>
      <c r="C3124" s="1">
        <v>40.319999694824219</v>
      </c>
      <c r="D3124" s="1">
        <v>92.400001525878906</v>
      </c>
      <c r="E3124" s="1">
        <v>50.400001525878913</v>
      </c>
      <c r="F3124" s="1">
        <v>17.85000038146973</v>
      </c>
      <c r="G3124" s="1">
        <v>30.229999542236332</v>
      </c>
      <c r="I3124" s="2">
        <v>44091</v>
      </c>
      <c r="J3124">
        <f t="shared" si="307"/>
        <v>-1.0793068915448708E-2</v>
      </c>
      <c r="K3124">
        <f t="shared" si="308"/>
        <v>1.739122852775621E-3</v>
      </c>
      <c r="L3124">
        <f t="shared" si="309"/>
        <v>-1.3347570524647343E-2</v>
      </c>
      <c r="M3124">
        <f t="shared" si="310"/>
        <v>-1.1764675963158562E-2</v>
      </c>
      <c r="N3124">
        <f t="shared" si="311"/>
        <v>-5.5710516556737814E-3</v>
      </c>
      <c r="O3124">
        <f t="shared" si="312"/>
        <v>-6.6117215747663874E-4</v>
      </c>
    </row>
    <row r="3125" spans="1:15">
      <c r="A3125" s="2">
        <v>44092</v>
      </c>
      <c r="B3125" s="1">
        <v>105.3000030517578</v>
      </c>
      <c r="C3125" s="1">
        <v>40.369998931884773</v>
      </c>
      <c r="D3125" s="1">
        <v>92.25</v>
      </c>
      <c r="E3125" s="1">
        <v>50.400001525878913</v>
      </c>
      <c r="F3125" s="1">
        <v>17.85000038146973</v>
      </c>
      <c r="G3125" s="1">
        <v>30.20000076293945</v>
      </c>
      <c r="I3125" s="2">
        <v>44092</v>
      </c>
      <c r="J3125">
        <f t="shared" si="307"/>
        <v>-9.4875211265111128E-4</v>
      </c>
      <c r="K3125">
        <f t="shared" si="308"/>
        <v>1.2400604523559126E-3</v>
      </c>
      <c r="L3125">
        <f t="shared" si="309"/>
        <v>-1.6233931104091444E-3</v>
      </c>
      <c r="M3125">
        <f t="shared" si="310"/>
        <v>0</v>
      </c>
      <c r="N3125">
        <f t="shared" si="311"/>
        <v>0</v>
      </c>
      <c r="O3125">
        <f t="shared" si="312"/>
        <v>-9.9235129841695265E-4</v>
      </c>
    </row>
    <row r="3126" spans="1:15">
      <c r="A3126" s="2">
        <v>44095</v>
      </c>
      <c r="B3126" s="1">
        <v>104.4499969482422</v>
      </c>
      <c r="C3126" s="1">
        <v>40.020000457763672</v>
      </c>
      <c r="D3126" s="1">
        <v>91.25</v>
      </c>
      <c r="E3126" s="1">
        <v>50.049999237060547</v>
      </c>
      <c r="F3126" s="1">
        <v>17.739999771118161</v>
      </c>
      <c r="G3126" s="1">
        <v>30.030000686645511</v>
      </c>
      <c r="I3126" s="2">
        <v>44095</v>
      </c>
      <c r="J3126">
        <f t="shared" si="307"/>
        <v>-8.0722324680066303E-3</v>
      </c>
      <c r="K3126">
        <f t="shared" si="308"/>
        <v>-8.669766742170194E-3</v>
      </c>
      <c r="L3126">
        <f t="shared" si="309"/>
        <v>-1.0840108401084011E-2</v>
      </c>
      <c r="M3126">
        <f t="shared" si="310"/>
        <v>-6.9444896472602409E-3</v>
      </c>
      <c r="N3126">
        <f t="shared" si="311"/>
        <v>-6.1624990476617791E-3</v>
      </c>
      <c r="O3126">
        <f t="shared" si="312"/>
        <v>-5.6291414569286137E-3</v>
      </c>
    </row>
    <row r="3127" spans="1:15">
      <c r="A3127" s="2">
        <v>44096</v>
      </c>
      <c r="B3127" s="1">
        <v>103.09999847412109</v>
      </c>
      <c r="C3127" s="1">
        <v>39.540000915527337</v>
      </c>
      <c r="D3127" s="1">
        <v>90.599998474121094</v>
      </c>
      <c r="E3127" s="1">
        <v>49.659999847412109</v>
      </c>
      <c r="F3127" s="1">
        <v>17.510000228881839</v>
      </c>
      <c r="G3127" s="1">
        <v>29.79999923706055</v>
      </c>
      <c r="I3127" s="2">
        <v>44096</v>
      </c>
      <c r="J3127">
        <f t="shared" si="307"/>
        <v>-1.2924830192097265E-2</v>
      </c>
      <c r="K3127">
        <f t="shared" si="308"/>
        <v>-1.1993991422936574E-2</v>
      </c>
      <c r="L3127">
        <f t="shared" si="309"/>
        <v>-7.123304393193493E-3</v>
      </c>
      <c r="M3127">
        <f t="shared" si="310"/>
        <v>-7.7921957161520691E-3</v>
      </c>
      <c r="N3127">
        <f t="shared" si="311"/>
        <v>-1.2965025096041704E-2</v>
      </c>
      <c r="O3127">
        <f t="shared" si="312"/>
        <v>-7.6590557551083809E-3</v>
      </c>
    </row>
    <row r="3128" spans="1:15">
      <c r="A3128" s="2">
        <v>44097</v>
      </c>
      <c r="B3128" s="1">
        <v>102.9499969482422</v>
      </c>
      <c r="C3128" s="1">
        <v>39.349998474121087</v>
      </c>
      <c r="D3128" s="1">
        <v>90.25</v>
      </c>
      <c r="E3128" s="1">
        <v>49.330001831054688</v>
      </c>
      <c r="F3128" s="1">
        <v>17.35000038146973</v>
      </c>
      <c r="G3128" s="1">
        <v>29.70000076293945</v>
      </c>
      <c r="I3128" s="2">
        <v>44097</v>
      </c>
      <c r="J3128">
        <f t="shared" si="307"/>
        <v>-1.4549129786509511E-3</v>
      </c>
      <c r="K3128">
        <f t="shared" si="308"/>
        <v>-4.8053221296622721E-3</v>
      </c>
      <c r="L3128">
        <f t="shared" si="309"/>
        <v>-3.8631178809684749E-3</v>
      </c>
      <c r="M3128">
        <f t="shared" si="310"/>
        <v>-6.6451473494037634E-3</v>
      </c>
      <c r="N3128">
        <f t="shared" si="311"/>
        <v>-9.1376268030081403E-3</v>
      </c>
      <c r="O3128">
        <f t="shared" si="312"/>
        <v>-3.3556535799080991E-3</v>
      </c>
    </row>
    <row r="3129" spans="1:15">
      <c r="A3129" s="2">
        <v>44098</v>
      </c>
      <c r="B3129" s="1">
        <v>100.4499969482422</v>
      </c>
      <c r="C3129" s="1">
        <v>38.25</v>
      </c>
      <c r="D3129" s="1">
        <v>88.150001525878906</v>
      </c>
      <c r="E3129" s="1">
        <v>48.340000152587891</v>
      </c>
      <c r="F3129" s="1">
        <v>16.979999542236332</v>
      </c>
      <c r="G3129" s="1">
        <v>29.059999465942379</v>
      </c>
      <c r="I3129" s="2">
        <v>44098</v>
      </c>
      <c r="J3129">
        <f t="shared" si="307"/>
        <v>-2.4283633551313921E-2</v>
      </c>
      <c r="K3129">
        <f t="shared" si="308"/>
        <v>-2.7954218977785005E-2</v>
      </c>
      <c r="L3129">
        <f t="shared" si="309"/>
        <v>-2.3268681153696329E-2</v>
      </c>
      <c r="M3129">
        <f t="shared" si="310"/>
        <v>-2.0068956856262709E-2</v>
      </c>
      <c r="N3129">
        <f t="shared" si="311"/>
        <v>-2.1325696316904369E-2</v>
      </c>
      <c r="O3129">
        <f t="shared" si="312"/>
        <v>-2.1548864665205097E-2</v>
      </c>
    </row>
    <row r="3130" spans="1:15">
      <c r="A3130" s="2">
        <v>44099</v>
      </c>
      <c r="B3130" s="1">
        <v>100.65000152587891</v>
      </c>
      <c r="C3130" s="1">
        <v>38.080001831054688</v>
      </c>
      <c r="D3130" s="1">
        <v>87.849998474121094</v>
      </c>
      <c r="E3130" s="1">
        <v>47.740001678466797</v>
      </c>
      <c r="F3130" s="1">
        <v>17.10000038146973</v>
      </c>
      <c r="G3130" s="1">
        <v>28.89999961853027</v>
      </c>
      <c r="I3130" s="2">
        <v>44099</v>
      </c>
      <c r="J3130">
        <f t="shared" si="307"/>
        <v>1.991085950353575E-3</v>
      </c>
      <c r="K3130">
        <f t="shared" si="308"/>
        <v>-4.4443965737336602E-3</v>
      </c>
      <c r="L3130">
        <f t="shared" si="309"/>
        <v>-3.4033244079949131E-3</v>
      </c>
      <c r="M3130">
        <f t="shared" si="310"/>
        <v>-1.2412049487529279E-2</v>
      </c>
      <c r="N3130">
        <f t="shared" si="311"/>
        <v>7.0671874245288617E-3</v>
      </c>
      <c r="O3130">
        <f t="shared" si="312"/>
        <v>-5.5058448159858138E-3</v>
      </c>
    </row>
    <row r="3131" spans="1:15">
      <c r="A3131" s="2">
        <v>44102</v>
      </c>
      <c r="B3131" s="1">
        <v>102.3000030517578</v>
      </c>
      <c r="C3131" s="1">
        <v>38.810001373291023</v>
      </c>
      <c r="D3131" s="1">
        <v>89.25</v>
      </c>
      <c r="E3131" s="1">
        <v>48.610000610351563</v>
      </c>
      <c r="F3131" s="1">
        <v>17.309999465942379</v>
      </c>
      <c r="G3131" s="1">
        <v>29.379999160766602</v>
      </c>
      <c r="I3131" s="2">
        <v>44102</v>
      </c>
      <c r="J3131">
        <f t="shared" si="307"/>
        <v>1.639345753466926E-2</v>
      </c>
      <c r="K3131">
        <f t="shared" si="308"/>
        <v>1.9170155124336473E-2</v>
      </c>
      <c r="L3131">
        <f t="shared" si="309"/>
        <v>1.5936272626018537E-2</v>
      </c>
      <c r="M3131">
        <f t="shared" si="310"/>
        <v>1.8223688757790305E-2</v>
      </c>
      <c r="N3131">
        <f t="shared" si="311"/>
        <v>1.2280647940816005E-2</v>
      </c>
      <c r="O3131">
        <f t="shared" si="312"/>
        <v>1.6608980919451736E-2</v>
      </c>
    </row>
    <row r="3132" spans="1:15">
      <c r="A3132" s="2">
        <v>44103</v>
      </c>
      <c r="B3132" s="1">
        <v>102.5500030517578</v>
      </c>
      <c r="C3132" s="1">
        <v>38.849998474121087</v>
      </c>
      <c r="D3132" s="1">
        <v>89.5</v>
      </c>
      <c r="E3132" s="1">
        <v>49.029998779296882</v>
      </c>
      <c r="F3132" s="1">
        <v>17.479999542236332</v>
      </c>
      <c r="G3132" s="1">
        <v>29.39999961853027</v>
      </c>
      <c r="I3132" s="2">
        <v>44103</v>
      </c>
      <c r="J3132">
        <f t="shared" si="307"/>
        <v>2.4437926934715208E-3</v>
      </c>
      <c r="K3132">
        <f t="shared" si="308"/>
        <v>1.0305874623748365E-3</v>
      </c>
      <c r="L3132">
        <f t="shared" si="309"/>
        <v>2.8011204481792717E-3</v>
      </c>
      <c r="M3132">
        <f t="shared" si="310"/>
        <v>8.6401597134701628E-3</v>
      </c>
      <c r="N3132">
        <f t="shared" si="311"/>
        <v>9.820917477694294E-3</v>
      </c>
      <c r="O3132">
        <f t="shared" si="312"/>
        <v>6.8075079424700902E-4</v>
      </c>
    </row>
    <row r="3133" spans="1:15">
      <c r="A3133" s="2">
        <v>44104</v>
      </c>
      <c r="B3133" s="1">
        <v>103</v>
      </c>
      <c r="C3133" s="1">
        <v>38.950000762939453</v>
      </c>
      <c r="D3133" s="1">
        <v>90.25</v>
      </c>
      <c r="E3133" s="1">
        <v>49.069999694824219</v>
      </c>
      <c r="F3133" s="1">
        <v>17.440000534057621</v>
      </c>
      <c r="G3133" s="1">
        <v>29.479999542236332</v>
      </c>
      <c r="I3133" s="2">
        <v>44104</v>
      </c>
      <c r="J3133">
        <f t="shared" si="307"/>
        <v>4.3880734748987255E-3</v>
      </c>
      <c r="K3133">
        <f t="shared" si="308"/>
        <v>2.5740615893455028E-3</v>
      </c>
      <c r="L3133">
        <f t="shared" si="309"/>
        <v>8.3798882681564244E-3</v>
      </c>
      <c r="M3133">
        <f t="shared" si="310"/>
        <v>8.1584573777772958E-4</v>
      </c>
      <c r="N3133">
        <f t="shared" si="311"/>
        <v>-2.2882728390274088E-3</v>
      </c>
      <c r="O3133">
        <f t="shared" si="312"/>
        <v>2.7210858756487647E-3</v>
      </c>
    </row>
    <row r="3134" spans="1:15">
      <c r="A3134" s="2">
        <v>44109</v>
      </c>
      <c r="B3134" s="1">
        <v>103.0500030517578</v>
      </c>
      <c r="C3134" s="1">
        <v>39</v>
      </c>
      <c r="D3134" s="1">
        <v>89.800003051757813</v>
      </c>
      <c r="E3134" s="1">
        <v>49.090000152587891</v>
      </c>
      <c r="F3134" s="1">
        <v>17.39999961853027</v>
      </c>
      <c r="G3134" s="1">
        <v>29.45000076293945</v>
      </c>
      <c r="I3134" s="2">
        <v>44109</v>
      </c>
      <c r="J3134">
        <f t="shared" si="307"/>
        <v>4.8546652192037177E-4</v>
      </c>
      <c r="K3134">
        <f t="shared" si="308"/>
        <v>1.2836774346900825E-3</v>
      </c>
      <c r="L3134">
        <f t="shared" si="309"/>
        <v>-4.9861157699965372E-3</v>
      </c>
      <c r="M3134">
        <f t="shared" si="310"/>
        <v>4.0759033804888066E-4</v>
      </c>
      <c r="N3134">
        <f t="shared" si="311"/>
        <v>-2.2936304072488567E-3</v>
      </c>
      <c r="O3134">
        <f t="shared" si="312"/>
        <v>-1.0175976853019455E-3</v>
      </c>
    </row>
    <row r="3135" spans="1:15">
      <c r="A3135" s="2">
        <v>44110</v>
      </c>
      <c r="B3135" s="1">
        <v>104.25</v>
      </c>
      <c r="C3135" s="1">
        <v>39.599998474121087</v>
      </c>
      <c r="D3135" s="1">
        <v>90.949996948242188</v>
      </c>
      <c r="E3135" s="1">
        <v>49.650001525878913</v>
      </c>
      <c r="F3135" s="1">
        <v>17.5</v>
      </c>
      <c r="G3135" s="1">
        <v>29.680000305175781</v>
      </c>
      <c r="I3135" s="2">
        <v>44110</v>
      </c>
      <c r="J3135">
        <f t="shared" si="307"/>
        <v>1.1644802646337549E-2</v>
      </c>
      <c r="K3135">
        <f t="shared" si="308"/>
        <v>1.5384576259515042E-2</v>
      </c>
      <c r="L3135">
        <f t="shared" si="309"/>
        <v>1.2806167677094129E-2</v>
      </c>
      <c r="M3135">
        <f t="shared" si="310"/>
        <v>1.1407646599110898E-2</v>
      </c>
      <c r="N3135">
        <f t="shared" si="311"/>
        <v>5.7471484863272013E-3</v>
      </c>
      <c r="O3135">
        <f t="shared" si="312"/>
        <v>7.8098314525603795E-3</v>
      </c>
    </row>
    <row r="3136" spans="1:15">
      <c r="A3136" s="2">
        <v>44111</v>
      </c>
      <c r="B3136" s="1">
        <v>104.8000030517578</v>
      </c>
      <c r="C3136" s="1">
        <v>39.5</v>
      </c>
      <c r="D3136" s="1">
        <v>91.75</v>
      </c>
      <c r="E3136" s="1">
        <v>50.099998474121087</v>
      </c>
      <c r="F3136" s="1">
        <v>17.479999542236332</v>
      </c>
      <c r="G3136" s="1">
        <v>29.64999961853027</v>
      </c>
      <c r="I3136" s="2">
        <v>44111</v>
      </c>
      <c r="J3136">
        <f t="shared" si="307"/>
        <v>5.2758086499548997E-3</v>
      </c>
      <c r="K3136">
        <f t="shared" si="308"/>
        <v>-2.5252140902590299E-3</v>
      </c>
      <c r="L3136">
        <f t="shared" si="309"/>
        <v>8.7960756305805934E-3</v>
      </c>
      <c r="M3136">
        <f t="shared" si="310"/>
        <v>9.0633823648046171E-3</v>
      </c>
      <c r="N3136">
        <f t="shared" si="311"/>
        <v>-1.1428833007810469E-3</v>
      </c>
      <c r="O3136">
        <f t="shared" si="312"/>
        <v>-1.010804795722312E-3</v>
      </c>
    </row>
    <row r="3137" spans="1:15">
      <c r="A3137" s="2">
        <v>44112</v>
      </c>
      <c r="B3137" s="1">
        <v>106.1999969482422</v>
      </c>
      <c r="C3137" s="1">
        <v>39.650001525878913</v>
      </c>
      <c r="D3137" s="1">
        <v>93.5</v>
      </c>
      <c r="E3137" s="1">
        <v>50.799999237060547</v>
      </c>
      <c r="F3137" s="1">
        <v>17.479999542236332</v>
      </c>
      <c r="G3137" s="1">
        <v>29.760000228881839</v>
      </c>
      <c r="I3137" s="2">
        <v>44112</v>
      </c>
      <c r="J3137">
        <f t="shared" si="307"/>
        <v>1.3358719997297952E-2</v>
      </c>
      <c r="K3137">
        <f t="shared" si="308"/>
        <v>3.7975069842762876E-3</v>
      </c>
      <c r="L3137">
        <f t="shared" si="309"/>
        <v>1.9073569482288829E-2</v>
      </c>
      <c r="M3137">
        <f t="shared" si="310"/>
        <v>1.3972071542098794E-2</v>
      </c>
      <c r="N3137">
        <f t="shared" si="311"/>
        <v>0</v>
      </c>
      <c r="O3137">
        <f t="shared" si="312"/>
        <v>3.7099700427254932E-3</v>
      </c>
    </row>
    <row r="3138" spans="1:15">
      <c r="A3138" s="2">
        <v>44116</v>
      </c>
      <c r="B3138" s="1">
        <v>107.0500030517578</v>
      </c>
      <c r="C3138" s="1">
        <v>39.509998321533203</v>
      </c>
      <c r="D3138" s="1">
        <v>95.75</v>
      </c>
      <c r="E3138" s="1">
        <v>51</v>
      </c>
      <c r="F3138" s="1">
        <v>17.45000076293945</v>
      </c>
      <c r="G3138" s="1">
        <v>29.739999771118161</v>
      </c>
      <c r="I3138" s="2">
        <v>44116</v>
      </c>
      <c r="J3138">
        <f t="shared" si="307"/>
        <v>8.0038241802385061E-3</v>
      </c>
      <c r="K3138">
        <f t="shared" si="308"/>
        <v>-3.5309760140698207E-3</v>
      </c>
      <c r="L3138">
        <f t="shared" si="309"/>
        <v>2.4064171122994651E-2</v>
      </c>
      <c r="M3138">
        <f t="shared" si="310"/>
        <v>3.9370229516370722E-3</v>
      </c>
      <c r="N3138">
        <f t="shared" si="311"/>
        <v>-1.7161773502566216E-3</v>
      </c>
      <c r="O3138">
        <f t="shared" si="312"/>
        <v>-6.7205838742799128E-4</v>
      </c>
    </row>
    <row r="3139" spans="1:15">
      <c r="A3139" s="2">
        <v>44117</v>
      </c>
      <c r="B3139" s="1">
        <v>107.09999847412109</v>
      </c>
      <c r="C3139" s="1">
        <v>39.680000305175781</v>
      </c>
      <c r="D3139" s="1">
        <v>96.5</v>
      </c>
      <c r="E3139" s="1">
        <v>51.099998474121087</v>
      </c>
      <c r="F3139" s="1">
        <v>17.45000076293945</v>
      </c>
      <c r="G3139" s="1">
        <v>29.70999908447266</v>
      </c>
      <c r="I3139" s="2">
        <v>44117</v>
      </c>
      <c r="J3139">
        <f t="shared" si="307"/>
        <v>4.6702868695036923E-4</v>
      </c>
      <c r="K3139">
        <f t="shared" si="308"/>
        <v>4.3027585640246901E-3</v>
      </c>
      <c r="L3139">
        <f t="shared" si="309"/>
        <v>7.832898172323759E-3</v>
      </c>
      <c r="M3139">
        <f t="shared" si="310"/>
        <v>1.9607543945311108E-3</v>
      </c>
      <c r="N3139">
        <f t="shared" si="311"/>
        <v>0</v>
      </c>
      <c r="O3139">
        <f t="shared" si="312"/>
        <v>-1.0087655304770954E-3</v>
      </c>
    </row>
    <row r="3140" spans="1:15">
      <c r="A3140" s="2">
        <v>44118</v>
      </c>
      <c r="B3140" s="1">
        <v>106.6999969482422</v>
      </c>
      <c r="C3140" s="1">
        <v>39.700000762939453</v>
      </c>
      <c r="D3140" s="1">
        <v>95.550003051757813</v>
      </c>
      <c r="E3140" s="1">
        <v>50.950000762939453</v>
      </c>
      <c r="F3140" s="1">
        <v>17.39999961853027</v>
      </c>
      <c r="G3140" s="1">
        <v>29.739999771118161</v>
      </c>
      <c r="I3140" s="2">
        <v>44118</v>
      </c>
      <c r="J3140">
        <f t="shared" ref="J3140:J3203" si="313">(B3140-B3139)/B3139</f>
        <v>-3.7348415646854156E-3</v>
      </c>
      <c r="K3140">
        <f t="shared" ref="K3140:K3203" si="314">(C3140-C3139)/C3139</f>
        <v>5.0404379057081446E-4</v>
      </c>
      <c r="L3140">
        <f t="shared" ref="L3140:L3203" si="315">(D3140-D3139)/D3139</f>
        <v>-9.8445279610589378E-3</v>
      </c>
      <c r="M3140">
        <f t="shared" ref="M3140:M3203" si="316">(E3140-E3139)/E3139</f>
        <v>-2.9353760403260649E-3</v>
      </c>
      <c r="N3140">
        <f t="shared" ref="N3140:N3203" si="317">(F3140-F3139)/F3139</f>
        <v>-2.8653949698026833E-3</v>
      </c>
      <c r="O3140">
        <f t="shared" ref="O3140:O3203" si="318">(G3140-G3139)/G3139</f>
        <v>1.0097841659369141E-3</v>
      </c>
    </row>
    <row r="3141" spans="1:15">
      <c r="A3141" s="2">
        <v>44119</v>
      </c>
      <c r="B3141" s="1">
        <v>105.6999969482422</v>
      </c>
      <c r="C3141" s="1">
        <v>39.409999847412109</v>
      </c>
      <c r="D3141" s="1">
        <v>94.650001525878906</v>
      </c>
      <c r="E3141" s="1">
        <v>50.549999237060547</v>
      </c>
      <c r="F3141" s="1">
        <v>17.29999923706055</v>
      </c>
      <c r="G3141" s="1">
        <v>29.690000534057621</v>
      </c>
      <c r="I3141" s="2">
        <v>44119</v>
      </c>
      <c r="J3141">
        <f t="shared" si="313"/>
        <v>-9.3720714957946788E-3</v>
      </c>
      <c r="K3141">
        <f t="shared" si="314"/>
        <v>-7.3048088149676805E-3</v>
      </c>
      <c r="L3141">
        <f t="shared" si="315"/>
        <v>-9.4191679448863089E-3</v>
      </c>
      <c r="M3141">
        <f t="shared" si="316"/>
        <v>-7.8508639821231081E-3</v>
      </c>
      <c r="N3141">
        <f t="shared" si="317"/>
        <v>-5.747148486326588E-3</v>
      </c>
      <c r="O3141">
        <f t="shared" si="318"/>
        <v>-1.6812117500113856E-3</v>
      </c>
    </row>
    <row r="3142" spans="1:15">
      <c r="A3142" s="2">
        <v>44120</v>
      </c>
      <c r="B3142" s="1">
        <v>105.25</v>
      </c>
      <c r="C3142" s="1">
        <v>39.349998474121087</v>
      </c>
      <c r="D3142" s="1">
        <v>93.449996948242188</v>
      </c>
      <c r="E3142" s="1">
        <v>50.5</v>
      </c>
      <c r="F3142" s="1">
        <v>17.29999923706055</v>
      </c>
      <c r="G3142" s="1">
        <v>29.559999465942379</v>
      </c>
      <c r="I3142" s="2">
        <v>44120</v>
      </c>
      <c r="J3142">
        <f t="shared" si="313"/>
        <v>-4.2573033229371835E-3</v>
      </c>
      <c r="K3142">
        <f t="shared" si="314"/>
        <v>-1.5224910815360678E-3</v>
      </c>
      <c r="L3142">
        <f t="shared" si="315"/>
        <v>-1.2678336590503035E-2</v>
      </c>
      <c r="M3142">
        <f t="shared" si="316"/>
        <v>-9.8910460564142046E-4</v>
      </c>
      <c r="N3142">
        <f t="shared" si="317"/>
        <v>0</v>
      </c>
      <c r="O3142">
        <f t="shared" si="318"/>
        <v>-4.3786145428362754E-3</v>
      </c>
    </row>
    <row r="3143" spans="1:15">
      <c r="A3143" s="2">
        <v>44123</v>
      </c>
      <c r="B3143" s="1">
        <v>106.59999847412109</v>
      </c>
      <c r="C3143" s="1">
        <v>39.619998931884773</v>
      </c>
      <c r="D3143" s="1">
        <v>94.599998474121094</v>
      </c>
      <c r="E3143" s="1">
        <v>51</v>
      </c>
      <c r="F3143" s="1">
        <v>17.309999465942379</v>
      </c>
      <c r="G3143" s="1">
        <v>29.639999389648441</v>
      </c>
      <c r="I3143" s="2">
        <v>44123</v>
      </c>
      <c r="J3143">
        <f t="shared" si="313"/>
        <v>1.282658882775386E-2</v>
      </c>
      <c r="K3143">
        <f t="shared" si="314"/>
        <v>6.8615112638760216E-3</v>
      </c>
      <c r="L3143">
        <f t="shared" si="315"/>
        <v>1.230606274407736E-2</v>
      </c>
      <c r="M3143">
        <f t="shared" si="316"/>
        <v>9.9009900990099011E-3</v>
      </c>
      <c r="N3143">
        <f t="shared" si="317"/>
        <v>5.7804793773667091E-4</v>
      </c>
      <c r="O3143">
        <f t="shared" si="318"/>
        <v>2.7063574137825641E-3</v>
      </c>
    </row>
    <row r="3144" spans="1:15">
      <c r="A3144" s="2">
        <v>44124</v>
      </c>
      <c r="B3144" s="1">
        <v>106</v>
      </c>
      <c r="C3144" s="1">
        <v>39.75</v>
      </c>
      <c r="D3144" s="1">
        <v>94.150001525878906</v>
      </c>
      <c r="E3144" s="1">
        <v>51</v>
      </c>
      <c r="F3144" s="1">
        <v>17.260000228881839</v>
      </c>
      <c r="G3144" s="1">
        <v>29.639999389648441</v>
      </c>
      <c r="I3144" s="2">
        <v>44124</v>
      </c>
      <c r="J3144">
        <f t="shared" si="313"/>
        <v>-5.6285035901454845E-3</v>
      </c>
      <c r="K3144">
        <f t="shared" si="314"/>
        <v>3.2811981731429834E-3</v>
      </c>
      <c r="L3144">
        <f t="shared" si="315"/>
        <v>-4.7568388530713273E-3</v>
      </c>
      <c r="M3144">
        <f t="shared" si="316"/>
        <v>0</v>
      </c>
      <c r="N3144">
        <f t="shared" si="317"/>
        <v>-2.8884597691013125E-3</v>
      </c>
      <c r="O3144">
        <f t="shared" si="318"/>
        <v>0</v>
      </c>
    </row>
    <row r="3145" spans="1:15">
      <c r="A3145" s="2">
        <v>44125</v>
      </c>
      <c r="B3145" s="1">
        <v>105.9499969482422</v>
      </c>
      <c r="C3145" s="1">
        <v>39.790000915527337</v>
      </c>
      <c r="D3145" s="1">
        <v>94.449996948242188</v>
      </c>
      <c r="E3145" s="1">
        <v>50.799999237060547</v>
      </c>
      <c r="F3145" s="1">
        <v>17.29999923706055</v>
      </c>
      <c r="G3145" s="1">
        <v>29.590000152587891</v>
      </c>
      <c r="I3145" s="2">
        <v>44125</v>
      </c>
      <c r="J3145">
        <f t="shared" si="313"/>
        <v>-4.7172690337545555E-4</v>
      </c>
      <c r="K3145">
        <f t="shared" si="314"/>
        <v>1.0063123403103559E-3</v>
      </c>
      <c r="L3145">
        <f t="shared" si="315"/>
        <v>3.1863560010758135E-3</v>
      </c>
      <c r="M3145">
        <f t="shared" si="316"/>
        <v>-3.9215835870481004E-3</v>
      </c>
      <c r="N3145">
        <f t="shared" si="317"/>
        <v>2.3174396088233543E-3</v>
      </c>
      <c r="O3145">
        <f t="shared" si="318"/>
        <v>-1.6868838761856489E-3</v>
      </c>
    </row>
    <row r="3146" spans="1:15">
      <c r="A3146" s="2">
        <v>44126</v>
      </c>
      <c r="B3146" s="1">
        <v>106.09999847412109</v>
      </c>
      <c r="C3146" s="1">
        <v>39.659999847412109</v>
      </c>
      <c r="D3146" s="1">
        <v>94.5</v>
      </c>
      <c r="E3146" s="1">
        <v>50.75</v>
      </c>
      <c r="F3146" s="1">
        <v>17.29999923706055</v>
      </c>
      <c r="G3146" s="1">
        <v>29.590000152587891</v>
      </c>
      <c r="I3146" s="2">
        <v>44126</v>
      </c>
      <c r="J3146">
        <f t="shared" si="313"/>
        <v>1.4157765946153781E-3</v>
      </c>
      <c r="K3146">
        <f t="shared" si="314"/>
        <v>-3.2671793195284062E-3</v>
      </c>
      <c r="L3146">
        <f t="shared" si="315"/>
        <v>5.2941295260405092E-4</v>
      </c>
      <c r="M3146">
        <f t="shared" si="316"/>
        <v>-9.8423696479252136E-4</v>
      </c>
      <c r="N3146">
        <f t="shared" si="317"/>
        <v>0</v>
      </c>
      <c r="O3146">
        <f t="shared" si="318"/>
        <v>0</v>
      </c>
    </row>
    <row r="3147" spans="1:15">
      <c r="A3147" s="2">
        <v>44127</v>
      </c>
      <c r="B3147" s="1">
        <v>106.09999847412109</v>
      </c>
      <c r="C3147" s="1">
        <v>39.880001068115227</v>
      </c>
      <c r="D3147" s="1">
        <v>94.300003051757813</v>
      </c>
      <c r="E3147" s="1">
        <v>50.599998474121087</v>
      </c>
      <c r="F3147" s="1">
        <v>17.35000038146973</v>
      </c>
      <c r="G3147" s="1">
        <v>29.629999160766602</v>
      </c>
      <c r="I3147" s="2">
        <v>44127</v>
      </c>
      <c r="J3147">
        <f t="shared" si="313"/>
        <v>0</v>
      </c>
      <c r="K3147">
        <f t="shared" si="314"/>
        <v>5.5471815821873582E-3</v>
      </c>
      <c r="L3147">
        <f t="shared" si="315"/>
        <v>-2.116369822668651E-3</v>
      </c>
      <c r="M3147">
        <f t="shared" si="316"/>
        <v>-2.9556950912101154E-3</v>
      </c>
      <c r="N3147">
        <f t="shared" si="317"/>
        <v>2.8902396886854084E-3</v>
      </c>
      <c r="O3147">
        <f t="shared" si="318"/>
        <v>1.3517745174872089E-3</v>
      </c>
    </row>
    <row r="3148" spans="1:15">
      <c r="A3148" s="2">
        <v>44130</v>
      </c>
      <c r="B3148" s="1">
        <v>106.09999847412109</v>
      </c>
      <c r="C3148" s="1">
        <v>40.049999237060547</v>
      </c>
      <c r="D3148" s="1">
        <v>94.099998474121094</v>
      </c>
      <c r="E3148" s="1">
        <v>51.049999237060547</v>
      </c>
      <c r="F3148" s="1">
        <v>17.5</v>
      </c>
      <c r="G3148" s="1">
        <v>29.690000534057621</v>
      </c>
      <c r="I3148" s="2">
        <v>44130</v>
      </c>
      <c r="J3148">
        <f t="shared" si="313"/>
        <v>0</v>
      </c>
      <c r="K3148">
        <f t="shared" si="314"/>
        <v>4.2627423368159379E-3</v>
      </c>
      <c r="L3148">
        <f t="shared" si="315"/>
        <v>-2.1209392488242399E-3</v>
      </c>
      <c r="M3148">
        <f t="shared" si="316"/>
        <v>8.893295978449664E-3</v>
      </c>
      <c r="N3148">
        <f t="shared" si="317"/>
        <v>8.6455109643959159E-3</v>
      </c>
      <c r="O3148">
        <f t="shared" si="318"/>
        <v>2.0250210931651879E-3</v>
      </c>
    </row>
    <row r="3149" spans="1:15">
      <c r="A3149" s="2">
        <v>44131</v>
      </c>
      <c r="B3149" s="1">
        <v>105.5</v>
      </c>
      <c r="C3149" s="1">
        <v>39.990001678466797</v>
      </c>
      <c r="D3149" s="1">
        <v>93.699996948242188</v>
      </c>
      <c r="E3149" s="1">
        <v>50.900001525878913</v>
      </c>
      <c r="F3149" s="1">
        <v>17.420000076293949</v>
      </c>
      <c r="G3149" s="1">
        <v>29.690000534057621</v>
      </c>
      <c r="I3149" s="2">
        <v>44131</v>
      </c>
      <c r="J3149">
        <f t="shared" si="313"/>
        <v>-5.6550281126294235E-3</v>
      </c>
      <c r="K3149">
        <f t="shared" si="314"/>
        <v>-1.4980664104040941E-3</v>
      </c>
      <c r="L3149">
        <f t="shared" si="315"/>
        <v>-4.2508133088749482E-3</v>
      </c>
      <c r="M3149">
        <f t="shared" si="316"/>
        <v>-2.938250997518925E-3</v>
      </c>
      <c r="N3149">
        <f t="shared" si="317"/>
        <v>-4.5714242117743508E-3</v>
      </c>
      <c r="O3149">
        <f t="shared" si="318"/>
        <v>0</v>
      </c>
    </row>
    <row r="3150" spans="1:15">
      <c r="A3150" s="2">
        <v>44132</v>
      </c>
      <c r="B3150" s="1">
        <v>105</v>
      </c>
      <c r="C3150" s="1">
        <v>39.75</v>
      </c>
      <c r="D3150" s="1">
        <v>93.050003051757813</v>
      </c>
      <c r="E3150" s="1">
        <v>50.599998474121087</v>
      </c>
      <c r="F3150" s="1">
        <v>17.340000152587891</v>
      </c>
      <c r="G3150" s="1">
        <v>28.190000534057621</v>
      </c>
      <c r="I3150" s="2">
        <v>44132</v>
      </c>
      <c r="J3150">
        <f t="shared" si="313"/>
        <v>-4.7393364928909956E-3</v>
      </c>
      <c r="K3150">
        <f t="shared" si="314"/>
        <v>-6.0015420953590335E-3</v>
      </c>
      <c r="L3150">
        <f t="shared" si="315"/>
        <v>-6.9369681713374797E-3</v>
      </c>
      <c r="M3150">
        <f t="shared" si="316"/>
        <v>-5.8939694059792352E-3</v>
      </c>
      <c r="N3150">
        <f t="shared" si="317"/>
        <v>-4.5924181030817758E-3</v>
      </c>
      <c r="O3150">
        <f t="shared" si="318"/>
        <v>-5.0522060391320602E-2</v>
      </c>
    </row>
    <row r="3151" spans="1:15">
      <c r="A3151" s="2">
        <v>44133</v>
      </c>
      <c r="B3151" s="1">
        <v>103.84999847412109</v>
      </c>
      <c r="C3151" s="1">
        <v>39.349998474121087</v>
      </c>
      <c r="D3151" s="1">
        <v>91.949996948242188</v>
      </c>
      <c r="E3151" s="1">
        <v>49.919998168945313</v>
      </c>
      <c r="F3151" s="1">
        <v>17.20000076293945</v>
      </c>
      <c r="G3151" s="1">
        <v>27.979999542236332</v>
      </c>
      <c r="I3151" s="2">
        <v>44133</v>
      </c>
      <c r="J3151">
        <f t="shared" si="313"/>
        <v>-1.0952395484561011E-2</v>
      </c>
      <c r="K3151">
        <f t="shared" si="314"/>
        <v>-1.0062931468651908E-2</v>
      </c>
      <c r="L3151">
        <f t="shared" si="315"/>
        <v>-1.1821666495849134E-2</v>
      </c>
      <c r="M3151">
        <f t="shared" si="316"/>
        <v>-1.3438741614262185E-2</v>
      </c>
      <c r="N3151">
        <f t="shared" si="317"/>
        <v>-8.0737824922998622E-3</v>
      </c>
      <c r="O3151">
        <f t="shared" si="318"/>
        <v>-7.4494852019451833E-3</v>
      </c>
    </row>
    <row r="3152" spans="1:15">
      <c r="A3152" s="2">
        <v>44134</v>
      </c>
      <c r="B3152" s="1">
        <v>103</v>
      </c>
      <c r="C3152" s="1">
        <v>39.099998474121087</v>
      </c>
      <c r="D3152" s="1">
        <v>90.900001525878906</v>
      </c>
      <c r="E3152" s="1">
        <v>49.340000152587891</v>
      </c>
      <c r="F3152" s="1">
        <v>17.159999847412109</v>
      </c>
      <c r="G3152" s="1">
        <v>27.79999923706055</v>
      </c>
      <c r="I3152" s="2">
        <v>44134</v>
      </c>
      <c r="J3152">
        <f t="shared" si="313"/>
        <v>-8.1848674685624494E-3</v>
      </c>
      <c r="K3152">
        <f t="shared" si="314"/>
        <v>-6.3532403988380065E-3</v>
      </c>
      <c r="L3152">
        <f t="shared" si="315"/>
        <v>-1.1419200187187761E-2</v>
      </c>
      <c r="M3152">
        <f t="shared" si="316"/>
        <v>-1.1618550433325783E-2</v>
      </c>
      <c r="N3152">
        <f t="shared" si="317"/>
        <v>-2.3256345205245276E-3</v>
      </c>
      <c r="O3152">
        <f t="shared" si="318"/>
        <v>-6.4331775597089424E-3</v>
      </c>
    </row>
    <row r="3153" spans="1:15">
      <c r="A3153" s="2">
        <v>44137</v>
      </c>
      <c r="B3153" s="1">
        <v>103.40000152587891</v>
      </c>
      <c r="C3153" s="1">
        <v>38.819999694824219</v>
      </c>
      <c r="D3153" s="1">
        <v>91</v>
      </c>
      <c r="E3153" s="1">
        <v>49.130001068115227</v>
      </c>
      <c r="F3153" s="1">
        <v>17.29999923706055</v>
      </c>
      <c r="G3153" s="1">
        <v>27.719999313354489</v>
      </c>
      <c r="I3153" s="2">
        <v>44137</v>
      </c>
      <c r="J3153">
        <f t="shared" si="313"/>
        <v>3.8835099599893812E-3</v>
      </c>
      <c r="K3153">
        <f t="shared" si="314"/>
        <v>-7.1610943791261079E-3</v>
      </c>
      <c r="L3153">
        <f t="shared" si="315"/>
        <v>1.1000932061879509E-3</v>
      </c>
      <c r="M3153">
        <f t="shared" si="316"/>
        <v>-4.2561630284398948E-3</v>
      </c>
      <c r="N3153">
        <f t="shared" si="317"/>
        <v>8.1584726627811875E-3</v>
      </c>
      <c r="O3153">
        <f t="shared" si="318"/>
        <v>-2.8776951763154306E-3</v>
      </c>
    </row>
    <row r="3154" spans="1:15">
      <c r="A3154" s="2">
        <v>44138</v>
      </c>
      <c r="B3154" s="1">
        <v>104.59999847412109</v>
      </c>
      <c r="C3154" s="1">
        <v>39.189998626708977</v>
      </c>
      <c r="D3154" s="1">
        <v>92</v>
      </c>
      <c r="E3154" s="1">
        <v>49.819999694824219</v>
      </c>
      <c r="F3154" s="1">
        <v>17.510000228881839</v>
      </c>
      <c r="G3154" s="1">
        <v>28.010000228881839</v>
      </c>
      <c r="I3154" s="2">
        <v>44138</v>
      </c>
      <c r="J3154">
        <f t="shared" si="313"/>
        <v>1.1605386175374986E-2</v>
      </c>
      <c r="K3154">
        <f t="shared" si="314"/>
        <v>9.5311420606242203E-3</v>
      </c>
      <c r="L3154">
        <f t="shared" si="315"/>
        <v>1.098901098901099E-2</v>
      </c>
      <c r="M3154">
        <f t="shared" si="316"/>
        <v>1.4044343816568572E-2</v>
      </c>
      <c r="N3154">
        <f t="shared" si="317"/>
        <v>1.2138786189736874E-2</v>
      </c>
      <c r="O3154">
        <f t="shared" si="318"/>
        <v>1.0461793748589271E-2</v>
      </c>
    </row>
    <row r="3155" spans="1:15">
      <c r="A3155" s="2">
        <v>44139</v>
      </c>
      <c r="B3155" s="1">
        <v>106.15000152587891</v>
      </c>
      <c r="C3155" s="1">
        <v>39.430000305175781</v>
      </c>
      <c r="D3155" s="1">
        <v>93.699996948242188</v>
      </c>
      <c r="E3155" s="1">
        <v>50.5</v>
      </c>
      <c r="F3155" s="1">
        <v>17.5</v>
      </c>
      <c r="G3155" s="1">
        <v>28.04999923706055</v>
      </c>
      <c r="I3155" s="2">
        <v>44139</v>
      </c>
      <c r="J3155">
        <f t="shared" si="313"/>
        <v>1.4818385032207206E-2</v>
      </c>
      <c r="K3155">
        <f t="shared" si="314"/>
        <v>6.1240542709087202E-3</v>
      </c>
      <c r="L3155">
        <f t="shared" si="315"/>
        <v>1.8478227698284645E-2</v>
      </c>
      <c r="M3155">
        <f t="shared" si="316"/>
        <v>1.3649143101990549E-2</v>
      </c>
      <c r="N3155">
        <f t="shared" si="317"/>
        <v>-5.7111529132618916E-4</v>
      </c>
      <c r="O3155">
        <f t="shared" si="318"/>
        <v>1.4280259854288369E-3</v>
      </c>
    </row>
    <row r="3156" spans="1:15">
      <c r="A3156" s="2">
        <v>44140</v>
      </c>
      <c r="B3156" s="1">
        <v>106.0500030517578</v>
      </c>
      <c r="C3156" s="1">
        <v>39.650001525878913</v>
      </c>
      <c r="D3156" s="1">
        <v>93.5</v>
      </c>
      <c r="E3156" s="1">
        <v>50.700000762939453</v>
      </c>
      <c r="F3156" s="1">
        <v>17.579999923706051</v>
      </c>
      <c r="G3156" s="1">
        <v>28.120000839233398</v>
      </c>
      <c r="I3156" s="2">
        <v>44140</v>
      </c>
      <c r="J3156">
        <f t="shared" si="313"/>
        <v>-9.4204872994494272E-4</v>
      </c>
      <c r="K3156">
        <f t="shared" si="314"/>
        <v>5.5795389043974625E-3</v>
      </c>
      <c r="L3156">
        <f t="shared" si="315"/>
        <v>-2.134439218313544E-3</v>
      </c>
      <c r="M3156">
        <f t="shared" si="316"/>
        <v>3.9604111473159039E-3</v>
      </c>
      <c r="N3156">
        <f t="shared" si="317"/>
        <v>4.5714242117743508E-3</v>
      </c>
      <c r="O3156">
        <f t="shared" si="318"/>
        <v>2.4956008583543799E-3</v>
      </c>
    </row>
    <row r="3157" spans="1:15">
      <c r="A3157" s="2">
        <v>44141</v>
      </c>
      <c r="B3157" s="1">
        <v>106.6999969482422</v>
      </c>
      <c r="C3157" s="1">
        <v>39.900001525878913</v>
      </c>
      <c r="D3157" s="1">
        <v>93.699996948242188</v>
      </c>
      <c r="E3157" s="1">
        <v>51.299999237060547</v>
      </c>
      <c r="F3157" s="1">
        <v>17.79000091552734</v>
      </c>
      <c r="G3157" s="1">
        <v>28.190000534057621</v>
      </c>
      <c r="I3157" s="2">
        <v>44141</v>
      </c>
      <c r="J3157">
        <f t="shared" si="313"/>
        <v>6.1291266174426538E-3</v>
      </c>
      <c r="K3157">
        <f t="shared" si="314"/>
        <v>6.305169996950165E-3</v>
      </c>
      <c r="L3157">
        <f t="shared" si="315"/>
        <v>2.139004794034091E-3</v>
      </c>
      <c r="M3157">
        <f t="shared" si="316"/>
        <v>1.1834289252312575E-2</v>
      </c>
      <c r="N3157">
        <f t="shared" si="317"/>
        <v>1.194544896090185E-2</v>
      </c>
      <c r="O3157">
        <f t="shared" si="318"/>
        <v>2.4893205097831221E-3</v>
      </c>
    </row>
    <row r="3158" spans="1:15">
      <c r="A3158" s="2">
        <v>44144</v>
      </c>
      <c r="B3158" s="1">
        <v>108.09999847412109</v>
      </c>
      <c r="C3158" s="1">
        <v>40.340000152587891</v>
      </c>
      <c r="D3158" s="1">
        <v>94.949996948242188</v>
      </c>
      <c r="E3158" s="1">
        <v>51.700000762939453</v>
      </c>
      <c r="F3158" s="1">
        <v>17.930000305175781</v>
      </c>
      <c r="G3158" s="1">
        <v>28.39999961853027</v>
      </c>
      <c r="I3158" s="2">
        <v>44144</v>
      </c>
      <c r="J3158">
        <f t="shared" si="313"/>
        <v>1.3120914394758621E-2</v>
      </c>
      <c r="K3158">
        <f t="shared" si="314"/>
        <v>1.1027534082263046E-2</v>
      </c>
      <c r="L3158">
        <f t="shared" si="315"/>
        <v>1.3340448673551959E-2</v>
      </c>
      <c r="M3158">
        <f t="shared" si="316"/>
        <v>7.7973008153562314E-3</v>
      </c>
      <c r="N3158">
        <f t="shared" si="317"/>
        <v>7.8695549434316097E-3</v>
      </c>
      <c r="O3158">
        <f t="shared" si="318"/>
        <v>7.4494175414767981E-3</v>
      </c>
    </row>
    <row r="3159" spans="1:15">
      <c r="A3159" s="2">
        <v>44145</v>
      </c>
      <c r="B3159" s="1">
        <v>107.09999847412109</v>
      </c>
      <c r="C3159" s="1">
        <v>40.25</v>
      </c>
      <c r="D3159" s="1">
        <v>93.75</v>
      </c>
      <c r="E3159" s="1">
        <v>50.799999237060547</v>
      </c>
      <c r="F3159" s="1">
        <v>18.20000076293945</v>
      </c>
      <c r="G3159" s="1">
        <v>28.29000091552734</v>
      </c>
      <c r="I3159" s="2">
        <v>44145</v>
      </c>
      <c r="J3159">
        <f t="shared" si="313"/>
        <v>-9.2506939326127535E-3</v>
      </c>
      <c r="K3159">
        <f t="shared" si="314"/>
        <v>-2.2310399664715159E-3</v>
      </c>
      <c r="L3159">
        <f t="shared" si="315"/>
        <v>-1.2638198913227065E-2</v>
      </c>
      <c r="M3159">
        <f t="shared" si="316"/>
        <v>-1.7408153048308308E-2</v>
      </c>
      <c r="N3159">
        <f t="shared" si="317"/>
        <v>1.5058586345128414E-2</v>
      </c>
      <c r="O3159">
        <f t="shared" si="318"/>
        <v>-3.8731938197336582E-3</v>
      </c>
    </row>
    <row r="3160" spans="1:15">
      <c r="A3160" s="2">
        <v>44146</v>
      </c>
      <c r="B3160" s="1">
        <v>108.75</v>
      </c>
      <c r="C3160" s="1">
        <v>40.569999694824219</v>
      </c>
      <c r="D3160" s="1">
        <v>94.199996948242188</v>
      </c>
      <c r="E3160" s="1">
        <v>51.25</v>
      </c>
      <c r="F3160" s="1">
        <v>18.54999923706055</v>
      </c>
      <c r="G3160" s="1">
        <v>28.5</v>
      </c>
      <c r="I3160" s="2">
        <v>44146</v>
      </c>
      <c r="J3160">
        <f t="shared" si="313"/>
        <v>1.5406176931716776E-2</v>
      </c>
      <c r="K3160">
        <f t="shared" si="314"/>
        <v>7.9503029769992239E-3</v>
      </c>
      <c r="L3160">
        <f t="shared" si="315"/>
        <v>4.7999674479166669E-3</v>
      </c>
      <c r="M3160">
        <f t="shared" si="316"/>
        <v>8.8582828680666657E-3</v>
      </c>
      <c r="N3160">
        <f t="shared" si="317"/>
        <v>1.9230684585123788E-2</v>
      </c>
      <c r="O3160">
        <f t="shared" si="318"/>
        <v>7.4230851069855934E-3</v>
      </c>
    </row>
    <row r="3161" spans="1:15">
      <c r="A3161" s="2">
        <v>44147</v>
      </c>
      <c r="B3161" s="1">
        <v>108.8000030517578</v>
      </c>
      <c r="C3161" s="1">
        <v>40.490001678466797</v>
      </c>
      <c r="D3161" s="1">
        <v>94.5</v>
      </c>
      <c r="E3161" s="1">
        <v>51.799999237060547</v>
      </c>
      <c r="F3161" s="1">
        <v>18.370000839233398</v>
      </c>
      <c r="G3161" s="1">
        <v>28.39999961853027</v>
      </c>
      <c r="I3161" s="2">
        <v>44147</v>
      </c>
      <c r="J3161">
        <f t="shared" si="313"/>
        <v>4.5979817708320268E-4</v>
      </c>
      <c r="K3161">
        <f t="shared" si="314"/>
        <v>-1.9718515395411194E-3</v>
      </c>
      <c r="L3161">
        <f t="shared" si="315"/>
        <v>3.1847458755508025E-3</v>
      </c>
      <c r="M3161">
        <f t="shared" si="316"/>
        <v>1.0731692430449694E-2</v>
      </c>
      <c r="N3161">
        <f t="shared" si="317"/>
        <v>-9.703418071712799E-3</v>
      </c>
      <c r="O3161">
        <f t="shared" si="318"/>
        <v>-3.5087853147273726E-3</v>
      </c>
    </row>
    <row r="3162" spans="1:15">
      <c r="A3162" s="2">
        <v>44148</v>
      </c>
      <c r="B3162" s="1">
        <v>109.25</v>
      </c>
      <c r="C3162" s="1">
        <v>40.479999542236328</v>
      </c>
      <c r="D3162" s="1">
        <v>94.949996948242188</v>
      </c>
      <c r="E3162" s="1">
        <v>52</v>
      </c>
      <c r="F3162" s="1">
        <v>18.360000610351559</v>
      </c>
      <c r="G3162" s="1">
        <v>28.530000686645511</v>
      </c>
      <c r="I3162" s="2">
        <v>44148</v>
      </c>
      <c r="J3162">
        <f t="shared" si="313"/>
        <v>4.1360012465085265E-3</v>
      </c>
      <c r="K3162">
        <f t="shared" si="314"/>
        <v>-2.4702731083827144E-4</v>
      </c>
      <c r="L3162">
        <f t="shared" si="315"/>
        <v>4.7618724681712963E-3</v>
      </c>
      <c r="M3162">
        <f t="shared" si="316"/>
        <v>3.8610186464319803E-3</v>
      </c>
      <c r="N3162">
        <f t="shared" si="317"/>
        <v>-5.4437824850185536E-4</v>
      </c>
      <c r="O3162">
        <f t="shared" si="318"/>
        <v>4.5775024599091592E-3</v>
      </c>
    </row>
    <row r="3163" spans="1:15">
      <c r="A3163" s="2">
        <v>44151</v>
      </c>
      <c r="B3163" s="1">
        <v>112.8000030517578</v>
      </c>
      <c r="C3163" s="1">
        <v>40.840000152587891</v>
      </c>
      <c r="D3163" s="1">
        <v>99</v>
      </c>
      <c r="E3163" s="1">
        <v>53.25</v>
      </c>
      <c r="F3163" s="1">
        <v>18.489999771118161</v>
      </c>
      <c r="G3163" s="1">
        <v>28.79999923706055</v>
      </c>
      <c r="I3163" s="2">
        <v>44151</v>
      </c>
      <c r="J3163">
        <f t="shared" si="313"/>
        <v>3.2494307109911198E-2</v>
      </c>
      <c r="K3163">
        <f t="shared" si="314"/>
        <v>8.8932958108347386E-3</v>
      </c>
      <c r="L3163">
        <f t="shared" si="315"/>
        <v>4.2654061947632223E-2</v>
      </c>
      <c r="M3163">
        <f t="shared" si="316"/>
        <v>2.403846153846154E-2</v>
      </c>
      <c r="N3163">
        <f t="shared" si="317"/>
        <v>7.0805640765233243E-3</v>
      </c>
      <c r="O3163">
        <f t="shared" si="318"/>
        <v>9.4636713605626213E-3</v>
      </c>
    </row>
    <row r="3164" spans="1:15">
      <c r="A3164" s="2">
        <v>44152</v>
      </c>
      <c r="B3164" s="1">
        <v>113.59999847412109</v>
      </c>
      <c r="C3164" s="1">
        <v>41.040000915527337</v>
      </c>
      <c r="D3164" s="1">
        <v>100.0500030517578</v>
      </c>
      <c r="E3164" s="1">
        <v>53.950000762939453</v>
      </c>
      <c r="F3164" s="1">
        <v>18.530000686645511</v>
      </c>
      <c r="G3164" s="1">
        <v>28.809999465942379</v>
      </c>
      <c r="I3164" s="2">
        <v>44152</v>
      </c>
      <c r="J3164">
        <f t="shared" si="313"/>
        <v>7.0921578077991808E-3</v>
      </c>
      <c r="K3164">
        <f t="shared" si="314"/>
        <v>4.8971783102888322E-3</v>
      </c>
      <c r="L3164">
        <f t="shared" si="315"/>
        <v>1.0606091431896952E-2</v>
      </c>
      <c r="M3164">
        <f t="shared" si="316"/>
        <v>1.3145554233604754E-2</v>
      </c>
      <c r="N3164">
        <f t="shared" si="317"/>
        <v>2.1633810720664949E-3</v>
      </c>
      <c r="O3164">
        <f t="shared" si="318"/>
        <v>3.4723017870640392E-4</v>
      </c>
    </row>
    <row r="3165" spans="1:15">
      <c r="A3165" s="2">
        <v>44153</v>
      </c>
      <c r="B3165" s="1">
        <v>114.34999847412109</v>
      </c>
      <c r="C3165" s="1">
        <v>41.259998321533203</v>
      </c>
      <c r="D3165" s="1">
        <v>101.6999969482422</v>
      </c>
      <c r="E3165" s="1">
        <v>54.549999237060547</v>
      </c>
      <c r="F3165" s="1">
        <v>18.569999694824219</v>
      </c>
      <c r="G3165" s="1">
        <v>28.89999961853027</v>
      </c>
      <c r="I3165" s="2">
        <v>44153</v>
      </c>
      <c r="J3165">
        <f t="shared" si="313"/>
        <v>6.6021127647361323E-3</v>
      </c>
      <c r="K3165">
        <f t="shared" si="314"/>
        <v>5.3605604556073794E-3</v>
      </c>
      <c r="L3165">
        <f t="shared" si="315"/>
        <v>1.6491692615249895E-2</v>
      </c>
      <c r="M3165">
        <f t="shared" si="316"/>
        <v>1.1121380271291084E-2</v>
      </c>
      <c r="N3165">
        <f t="shared" si="317"/>
        <v>2.1586080246362048E-3</v>
      </c>
      <c r="O3165">
        <f t="shared" si="318"/>
        <v>3.1239206614454792E-3</v>
      </c>
    </row>
    <row r="3166" spans="1:15">
      <c r="A3166" s="2">
        <v>44154</v>
      </c>
      <c r="B3166" s="1">
        <v>114.15000152587891</v>
      </c>
      <c r="C3166" s="1">
        <v>41.419998168945313</v>
      </c>
      <c r="D3166" s="1">
        <v>101.0500030517578</v>
      </c>
      <c r="E3166" s="1">
        <v>54.049999237060547</v>
      </c>
      <c r="F3166" s="1">
        <v>18.569999694824219</v>
      </c>
      <c r="G3166" s="1">
        <v>28.860000610351559</v>
      </c>
      <c r="I3166" s="2">
        <v>44154</v>
      </c>
      <c r="J3166">
        <f t="shared" si="313"/>
        <v>-1.7489895138691185E-3</v>
      </c>
      <c r="K3166">
        <f t="shared" si="314"/>
        <v>3.8778442540218661E-3</v>
      </c>
      <c r="L3166">
        <f t="shared" si="315"/>
        <v>-6.3912872761953217E-3</v>
      </c>
      <c r="M3166">
        <f t="shared" si="316"/>
        <v>-9.1659029696247295E-3</v>
      </c>
      <c r="N3166">
        <f t="shared" si="317"/>
        <v>0</v>
      </c>
      <c r="O3166">
        <f t="shared" si="318"/>
        <v>-1.3840487441759044E-3</v>
      </c>
    </row>
    <row r="3167" spans="1:15">
      <c r="A3167" s="2">
        <v>44155</v>
      </c>
      <c r="B3167" s="1">
        <v>114</v>
      </c>
      <c r="C3167" s="1">
        <v>40.380001068115227</v>
      </c>
      <c r="D3167" s="1">
        <v>100.90000152587891</v>
      </c>
      <c r="E3167" s="1">
        <v>53.25</v>
      </c>
      <c r="F3167" s="1">
        <v>17.809999465942379</v>
      </c>
      <c r="G3167" s="1">
        <v>28.879999160766602</v>
      </c>
      <c r="I3167" s="2">
        <v>44155</v>
      </c>
      <c r="J3167">
        <f t="shared" si="313"/>
        <v>-1.3140737965290298E-3</v>
      </c>
      <c r="K3167">
        <f t="shared" si="314"/>
        <v>-2.5108574283082035E-2</v>
      </c>
      <c r="L3167">
        <f t="shared" si="315"/>
        <v>-1.4844287120116292E-3</v>
      </c>
      <c r="M3167">
        <f t="shared" si="316"/>
        <v>-1.4801096176741666E-2</v>
      </c>
      <c r="N3167">
        <f t="shared" si="317"/>
        <v>-4.0926238092166729E-2</v>
      </c>
      <c r="O3167">
        <f t="shared" si="318"/>
        <v>6.9295045017668836E-4</v>
      </c>
    </row>
    <row r="3168" spans="1:15">
      <c r="A3168" s="2">
        <v>44158</v>
      </c>
      <c r="B3168" s="1">
        <v>115.4499969482422</v>
      </c>
      <c r="C3168" s="1">
        <v>40.729999542236328</v>
      </c>
      <c r="D3168" s="1">
        <v>102.5500030517578</v>
      </c>
      <c r="E3168" s="1">
        <v>54.400001525878913</v>
      </c>
      <c r="F3168" s="1">
        <v>17.95000076293945</v>
      </c>
      <c r="G3168" s="1">
        <v>29.139999389648441</v>
      </c>
      <c r="I3168" s="2">
        <v>44158</v>
      </c>
      <c r="J3168">
        <f t="shared" si="313"/>
        <v>1.2719271475808787E-2</v>
      </c>
      <c r="K3168">
        <f t="shared" si="314"/>
        <v>8.6676192388084397E-3</v>
      </c>
      <c r="L3168">
        <f t="shared" si="315"/>
        <v>1.6352839454176801E-2</v>
      </c>
      <c r="M3168">
        <f t="shared" si="316"/>
        <v>2.1596272786458467E-2</v>
      </c>
      <c r="N3168">
        <f t="shared" si="317"/>
        <v>7.8608254461091549E-3</v>
      </c>
      <c r="O3168">
        <f t="shared" si="318"/>
        <v>9.0027782699886316E-3</v>
      </c>
    </row>
    <row r="3169" spans="1:15">
      <c r="A3169" s="2">
        <v>44159</v>
      </c>
      <c r="B3169" s="1">
        <v>114.90000152587891</v>
      </c>
      <c r="C3169" s="1">
        <v>40.75</v>
      </c>
      <c r="D3169" s="1">
        <v>102.25</v>
      </c>
      <c r="E3169" s="1">
        <v>53.700000762939453</v>
      </c>
      <c r="F3169" s="1">
        <v>17.870000839233398</v>
      </c>
      <c r="G3169" s="1">
        <v>29.110000610351559</v>
      </c>
      <c r="I3169" s="2">
        <v>44159</v>
      </c>
      <c r="J3169">
        <f t="shared" si="313"/>
        <v>-4.7639275608631314E-3</v>
      </c>
      <c r="K3169">
        <f t="shared" si="314"/>
        <v>4.9104979102520575E-4</v>
      </c>
      <c r="L3169">
        <f t="shared" si="315"/>
        <v>-2.9254319144816055E-3</v>
      </c>
      <c r="M3169">
        <f t="shared" si="316"/>
        <v>-1.2867660722517795E-2</v>
      </c>
      <c r="N3169">
        <f t="shared" si="317"/>
        <v>-4.456820072744695E-3</v>
      </c>
      <c r="O3169">
        <f t="shared" si="318"/>
        <v>-1.0294708279073861E-3</v>
      </c>
    </row>
    <row r="3170" spans="1:15">
      <c r="A3170" s="2">
        <v>44160</v>
      </c>
      <c r="B3170" s="1">
        <v>113.9499969482422</v>
      </c>
      <c r="C3170" s="1">
        <v>40.599998474121087</v>
      </c>
      <c r="D3170" s="1">
        <v>101.3000030517578</v>
      </c>
      <c r="E3170" s="1">
        <v>53.200000762939453</v>
      </c>
      <c r="F3170" s="1">
        <v>17.829999923706051</v>
      </c>
      <c r="G3170" s="1">
        <v>29.010000228881839</v>
      </c>
      <c r="I3170" s="2">
        <v>44160</v>
      </c>
      <c r="J3170">
        <f t="shared" si="313"/>
        <v>-8.2680989122766481E-3</v>
      </c>
      <c r="K3170">
        <f t="shared" si="314"/>
        <v>-3.6810190399733339E-3</v>
      </c>
      <c r="L3170">
        <f t="shared" si="315"/>
        <v>-9.2909236991902365E-3</v>
      </c>
      <c r="M3170">
        <f t="shared" si="316"/>
        <v>-9.3109868323329754E-3</v>
      </c>
      <c r="N3170">
        <f t="shared" si="317"/>
        <v>-2.2384394879000629E-3</v>
      </c>
      <c r="O3170">
        <f t="shared" si="318"/>
        <v>-3.4352586524563373E-3</v>
      </c>
    </row>
    <row r="3171" spans="1:15">
      <c r="A3171" s="2">
        <v>44161</v>
      </c>
      <c r="B3171" s="1">
        <v>114.84999847412109</v>
      </c>
      <c r="C3171" s="1">
        <v>40.959999084472663</v>
      </c>
      <c r="D3171" s="1">
        <v>101.6999969482422</v>
      </c>
      <c r="E3171" s="1">
        <v>53.5</v>
      </c>
      <c r="F3171" s="1">
        <v>17.85000038146973</v>
      </c>
      <c r="G3171" s="1">
        <v>29.14999961853027</v>
      </c>
      <c r="I3171" s="2">
        <v>44161</v>
      </c>
      <c r="J3171">
        <f t="shared" si="313"/>
        <v>7.8982145676378228E-3</v>
      </c>
      <c r="K3171">
        <f t="shared" si="314"/>
        <v>8.8670104404325358E-3</v>
      </c>
      <c r="L3171">
        <f t="shared" si="315"/>
        <v>3.9486069539408824E-3</v>
      </c>
      <c r="M3171">
        <f t="shared" si="316"/>
        <v>5.6390833225238293E-3</v>
      </c>
      <c r="N3171">
        <f t="shared" si="317"/>
        <v>1.1217306701772429E-3</v>
      </c>
      <c r="O3171">
        <f t="shared" si="318"/>
        <v>4.8259010184029403E-3</v>
      </c>
    </row>
    <row r="3172" spans="1:15">
      <c r="A3172" s="2">
        <v>44162</v>
      </c>
      <c r="B3172" s="1">
        <v>114.65000152587891</v>
      </c>
      <c r="C3172" s="1">
        <v>41.439998626708977</v>
      </c>
      <c r="D3172" s="1">
        <v>101.65000152587891</v>
      </c>
      <c r="E3172" s="1">
        <v>53.599998474121087</v>
      </c>
      <c r="F3172" s="1">
        <v>17.85000038146973</v>
      </c>
      <c r="G3172" s="1">
        <v>29.319999694824219</v>
      </c>
      <c r="I3172" s="2">
        <v>44162</v>
      </c>
      <c r="J3172">
        <f t="shared" si="313"/>
        <v>-1.7413752799243824E-3</v>
      </c>
      <c r="K3172">
        <f t="shared" si="314"/>
        <v>1.1718739086062985E-2</v>
      </c>
      <c r="L3172">
        <f t="shared" si="315"/>
        <v>-4.9159708813697849E-4</v>
      </c>
      <c r="M3172">
        <f t="shared" si="316"/>
        <v>1.8691303574034886E-3</v>
      </c>
      <c r="N3172">
        <f t="shared" si="317"/>
        <v>0</v>
      </c>
      <c r="O3172">
        <f t="shared" si="318"/>
        <v>5.8319066387185151E-3</v>
      </c>
    </row>
    <row r="3173" spans="1:15">
      <c r="A3173" s="2">
        <v>44165</v>
      </c>
      <c r="B3173" s="1">
        <v>113.3000030517578</v>
      </c>
      <c r="C3173" s="1">
        <v>41.549999237060547</v>
      </c>
      <c r="D3173" s="1">
        <v>100.59999847412109</v>
      </c>
      <c r="E3173" s="1">
        <v>53.25</v>
      </c>
      <c r="F3173" s="1">
        <v>17.719999313354489</v>
      </c>
      <c r="G3173" s="1">
        <v>29.35000038146973</v>
      </c>
      <c r="I3173" s="2">
        <v>44165</v>
      </c>
      <c r="J3173">
        <f t="shared" si="313"/>
        <v>-1.1774953826026641E-2</v>
      </c>
      <c r="K3173">
        <f t="shared" si="314"/>
        <v>2.6544549709678761E-3</v>
      </c>
      <c r="L3173">
        <f t="shared" si="315"/>
        <v>-1.0329592090468331E-2</v>
      </c>
      <c r="M3173">
        <f t="shared" si="316"/>
        <v>-6.5298224642687513E-3</v>
      </c>
      <c r="N3173">
        <f t="shared" si="317"/>
        <v>-7.2829728480116413E-3</v>
      </c>
      <c r="O3173">
        <f t="shared" si="318"/>
        <v>1.0232157898285145E-3</v>
      </c>
    </row>
    <row r="3174" spans="1:15">
      <c r="A3174" s="2">
        <v>44166</v>
      </c>
      <c r="B3174" s="1">
        <v>114.3000030517578</v>
      </c>
      <c r="C3174" s="1">
        <v>41.700000762939453</v>
      </c>
      <c r="D3174" s="1">
        <v>101.5</v>
      </c>
      <c r="E3174" s="1">
        <v>53.549999237060547</v>
      </c>
      <c r="F3174" s="1">
        <v>17.70000076293945</v>
      </c>
      <c r="G3174" s="1">
        <v>29.35000038146973</v>
      </c>
      <c r="I3174" s="2">
        <v>44166</v>
      </c>
      <c r="J3174">
        <f t="shared" si="313"/>
        <v>8.8261250932462829E-3</v>
      </c>
      <c r="K3174">
        <f t="shared" si="314"/>
        <v>3.6101450934591666E-3</v>
      </c>
      <c r="L3174">
        <f t="shared" si="315"/>
        <v>8.9463373710729002E-3</v>
      </c>
      <c r="M3174">
        <f t="shared" si="316"/>
        <v>5.6337884893999414E-3</v>
      </c>
      <c r="N3174">
        <f t="shared" si="317"/>
        <v>-1.1285864102696308E-3</v>
      </c>
      <c r="O3174">
        <f t="shared" si="318"/>
        <v>0</v>
      </c>
    </row>
    <row r="3175" spans="1:15">
      <c r="A3175" s="2">
        <v>44167</v>
      </c>
      <c r="B3175" s="1">
        <v>115.40000152587891</v>
      </c>
      <c r="C3175" s="1">
        <v>41.919998168945313</v>
      </c>
      <c r="D3175" s="1">
        <v>103.1999969482422</v>
      </c>
      <c r="E3175" s="1">
        <v>54.599998474121087</v>
      </c>
      <c r="F3175" s="1">
        <v>17.690000534057621</v>
      </c>
      <c r="G3175" s="1">
        <v>29.440000534057621</v>
      </c>
      <c r="I3175" s="2">
        <v>44167</v>
      </c>
      <c r="J3175">
        <f t="shared" si="313"/>
        <v>9.6237834186496223E-3</v>
      </c>
      <c r="K3175">
        <f t="shared" si="314"/>
        <v>5.2757170738802562E-3</v>
      </c>
      <c r="L3175">
        <f t="shared" si="315"/>
        <v>1.674873840632711E-2</v>
      </c>
      <c r="M3175">
        <f t="shared" si="316"/>
        <v>1.9607829169376773E-2</v>
      </c>
      <c r="N3175">
        <f t="shared" si="317"/>
        <v>-5.6498465823614391E-4</v>
      </c>
      <c r="O3175">
        <f t="shared" si="318"/>
        <v>3.0664446820488859E-3</v>
      </c>
    </row>
    <row r="3176" spans="1:15">
      <c r="A3176" s="2">
        <v>44168</v>
      </c>
      <c r="B3176" s="1">
        <v>115.40000152587891</v>
      </c>
      <c r="C3176" s="1">
        <v>41.990001678466797</v>
      </c>
      <c r="D3176" s="1">
        <v>103</v>
      </c>
      <c r="E3176" s="1">
        <v>54.200000762939453</v>
      </c>
      <c r="F3176" s="1">
        <v>17.70000076293945</v>
      </c>
      <c r="G3176" s="1">
        <v>29.45000076293945</v>
      </c>
      <c r="I3176" s="2">
        <v>44168</v>
      </c>
      <c r="J3176">
        <f t="shared" si="313"/>
        <v>0</v>
      </c>
      <c r="K3176">
        <f t="shared" si="314"/>
        <v>1.6699311206874901E-3</v>
      </c>
      <c r="L3176">
        <f t="shared" si="315"/>
        <v>-1.9379549821353773E-3</v>
      </c>
      <c r="M3176">
        <f t="shared" si="316"/>
        <v>-7.3259656109921243E-3</v>
      </c>
      <c r="N3176">
        <f t="shared" si="317"/>
        <v>5.6530404634957032E-4</v>
      </c>
      <c r="O3176">
        <f t="shared" si="318"/>
        <v>3.396816814001101E-4</v>
      </c>
    </row>
    <row r="3177" spans="1:15">
      <c r="A3177" s="2">
        <v>44169</v>
      </c>
      <c r="B3177" s="1">
        <v>117.3000030517578</v>
      </c>
      <c r="C3177" s="1">
        <v>42.400001525878913</v>
      </c>
      <c r="D3177" s="1">
        <v>104.90000152587891</v>
      </c>
      <c r="E3177" s="1">
        <v>55</v>
      </c>
      <c r="F3177" s="1">
        <v>17.780000686645511</v>
      </c>
      <c r="G3177" s="1">
        <v>29.680000305175781</v>
      </c>
      <c r="I3177" s="2">
        <v>44169</v>
      </c>
      <c r="J3177">
        <f t="shared" si="313"/>
        <v>1.6464484408631564E-2</v>
      </c>
      <c r="K3177">
        <f t="shared" si="314"/>
        <v>9.7642255542554918E-3</v>
      </c>
      <c r="L3177">
        <f t="shared" si="315"/>
        <v>1.8446616756105885E-2</v>
      </c>
      <c r="M3177">
        <f t="shared" si="316"/>
        <v>1.4760133317333189E-2</v>
      </c>
      <c r="N3177">
        <f t="shared" si="317"/>
        <v>4.5197695060876456E-3</v>
      </c>
      <c r="O3177">
        <f t="shared" si="318"/>
        <v>7.8098314525603795E-3</v>
      </c>
    </row>
    <row r="3178" spans="1:15">
      <c r="A3178" s="2">
        <v>44172</v>
      </c>
      <c r="B3178" s="1">
        <v>118.40000152587891</v>
      </c>
      <c r="C3178" s="1">
        <v>42.549999237060547</v>
      </c>
      <c r="D3178" s="1">
        <v>107.1999969482422</v>
      </c>
      <c r="E3178" s="1">
        <v>56</v>
      </c>
      <c r="F3178" s="1">
        <v>17.780000686645511</v>
      </c>
      <c r="G3178" s="1">
        <v>29.85000038146973</v>
      </c>
      <c r="I3178" s="2">
        <v>44172</v>
      </c>
      <c r="J3178">
        <f t="shared" si="313"/>
        <v>9.3776508568012684E-3</v>
      </c>
      <c r="K3178">
        <f t="shared" si="314"/>
        <v>3.5376817401782915E-3</v>
      </c>
      <c r="L3178">
        <f t="shared" si="315"/>
        <v>2.192559951294076E-2</v>
      </c>
      <c r="M3178">
        <f t="shared" si="316"/>
        <v>1.8181818181818181E-2</v>
      </c>
      <c r="N3178">
        <f t="shared" si="317"/>
        <v>0</v>
      </c>
      <c r="O3178">
        <f t="shared" si="318"/>
        <v>5.7277653148912946E-3</v>
      </c>
    </row>
    <row r="3179" spans="1:15">
      <c r="A3179" s="2">
        <v>44173</v>
      </c>
      <c r="B3179" s="1">
        <v>120.0500030517578</v>
      </c>
      <c r="C3179" s="1">
        <v>42.830001831054688</v>
      </c>
      <c r="D3179" s="1">
        <v>109.15000152587891</v>
      </c>
      <c r="E3179" s="1">
        <v>56.650001525878913</v>
      </c>
      <c r="F3179" s="1">
        <v>17.54999923706055</v>
      </c>
      <c r="G3179" s="1">
        <v>29.89999961853027</v>
      </c>
      <c r="I3179" s="2">
        <v>44173</v>
      </c>
      <c r="J3179">
        <f t="shared" si="313"/>
        <v>1.3935823518703656E-2</v>
      </c>
      <c r="K3179">
        <f t="shared" si="314"/>
        <v>6.5805546184419588E-3</v>
      </c>
      <c r="L3179">
        <f t="shared" si="315"/>
        <v>1.8190341727138262E-2</v>
      </c>
      <c r="M3179">
        <f t="shared" si="316"/>
        <v>1.1607170104980595E-2</v>
      </c>
      <c r="N3179">
        <f t="shared" si="317"/>
        <v>-1.2935964044012333E-2</v>
      </c>
      <c r="O3179">
        <f t="shared" si="318"/>
        <v>1.6750162955300422E-3</v>
      </c>
    </row>
    <row r="3180" spans="1:15">
      <c r="A3180" s="2">
        <v>44174</v>
      </c>
      <c r="B3180" s="1">
        <v>120.0500030517578</v>
      </c>
      <c r="C3180" s="1">
        <v>43.389999389648438</v>
      </c>
      <c r="D3180" s="1">
        <v>108.9499969482422</v>
      </c>
      <c r="E3180" s="1">
        <v>57.049999237060547</v>
      </c>
      <c r="F3180" s="1">
        <v>17.5</v>
      </c>
      <c r="G3180" s="1">
        <v>30.139999389648441</v>
      </c>
      <c r="I3180" s="2">
        <v>44174</v>
      </c>
      <c r="J3180">
        <f t="shared" si="313"/>
        <v>0</v>
      </c>
      <c r="K3180">
        <f t="shared" si="314"/>
        <v>1.3074889905508091E-2</v>
      </c>
      <c r="L3180">
        <f t="shared" si="315"/>
        <v>-1.8323827287284507E-3</v>
      </c>
      <c r="M3180">
        <f t="shared" si="316"/>
        <v>7.0608596718025884E-3</v>
      </c>
      <c r="N3180">
        <f t="shared" si="317"/>
        <v>-2.848959500520457E-3</v>
      </c>
      <c r="O3180">
        <f t="shared" si="318"/>
        <v>8.0267483003388859E-3</v>
      </c>
    </row>
    <row r="3181" spans="1:15">
      <c r="A3181" s="2">
        <v>44175</v>
      </c>
      <c r="B3181" s="1">
        <v>118.59999847412109</v>
      </c>
      <c r="C3181" s="1">
        <v>42.880001068115227</v>
      </c>
      <c r="D3181" s="1">
        <v>107.0500030517578</v>
      </c>
      <c r="E3181" s="1">
        <v>56.200000762939453</v>
      </c>
      <c r="F3181" s="1">
        <v>17.559999465942379</v>
      </c>
      <c r="G3181" s="1">
        <v>29.940000534057621</v>
      </c>
      <c r="I3181" s="2">
        <v>44175</v>
      </c>
      <c r="J3181">
        <f t="shared" si="313"/>
        <v>-1.2078338532082804E-2</v>
      </c>
      <c r="K3181">
        <f t="shared" si="314"/>
        <v>-1.1753821818556666E-2</v>
      </c>
      <c r="L3181">
        <f t="shared" si="315"/>
        <v>-1.74391367572687E-2</v>
      </c>
      <c r="M3181">
        <f t="shared" si="316"/>
        <v>-1.4899184671135312E-2</v>
      </c>
      <c r="N3181">
        <f t="shared" si="317"/>
        <v>3.4285409109931007E-3</v>
      </c>
      <c r="O3181">
        <f t="shared" si="318"/>
        <v>-6.6356622309524582E-3</v>
      </c>
    </row>
    <row r="3182" spans="1:15">
      <c r="A3182" s="2">
        <v>44176</v>
      </c>
      <c r="B3182" s="1">
        <v>118.75</v>
      </c>
      <c r="C3182" s="1">
        <v>42.700000762939453</v>
      </c>
      <c r="D3182" s="1">
        <v>107</v>
      </c>
      <c r="E3182" s="1">
        <v>56.25</v>
      </c>
      <c r="F3182" s="1">
        <v>17.75</v>
      </c>
      <c r="G3182" s="1">
        <v>29.809999465942379</v>
      </c>
      <c r="I3182" s="2">
        <v>44176</v>
      </c>
      <c r="J3182">
        <f t="shared" si="313"/>
        <v>1.2647683626373493E-3</v>
      </c>
      <c r="K3182">
        <f t="shared" si="314"/>
        <v>-4.1977682064382928E-3</v>
      </c>
      <c r="L3182">
        <f t="shared" si="315"/>
        <v>-4.6709995639721957E-4</v>
      </c>
      <c r="M3182">
        <f t="shared" si="316"/>
        <v>8.8966612778977735E-4</v>
      </c>
      <c r="N3182">
        <f t="shared" si="317"/>
        <v>1.0820076300464974E-2</v>
      </c>
      <c r="O3182">
        <f t="shared" si="318"/>
        <v>-4.3420529658094523E-3</v>
      </c>
    </row>
    <row r="3183" spans="1:15">
      <c r="A3183" s="2">
        <v>44179</v>
      </c>
      <c r="B3183" s="1">
        <v>118.25</v>
      </c>
      <c r="C3183" s="1">
        <v>42.880001068115227</v>
      </c>
      <c r="D3183" s="1">
        <v>106.15000152587891</v>
      </c>
      <c r="E3183" s="1">
        <v>55.799999237060547</v>
      </c>
      <c r="F3183" s="1">
        <v>17.809999465942379</v>
      </c>
      <c r="G3183" s="1">
        <v>29.819999694824219</v>
      </c>
      <c r="I3183" s="2">
        <v>44179</v>
      </c>
      <c r="J3183">
        <f t="shared" si="313"/>
        <v>-4.2105263157894736E-3</v>
      </c>
      <c r="K3183">
        <f t="shared" si="314"/>
        <v>4.2154637461271792E-3</v>
      </c>
      <c r="L3183">
        <f t="shared" si="315"/>
        <v>-7.9439109730943345E-3</v>
      </c>
      <c r="M3183">
        <f t="shared" si="316"/>
        <v>-8.0000135633680556E-3</v>
      </c>
      <c r="N3183">
        <f t="shared" si="317"/>
        <v>3.3802516023875638E-3</v>
      </c>
      <c r="O3183">
        <f t="shared" si="318"/>
        <v>3.3546558406566396E-4</v>
      </c>
    </row>
    <row r="3184" spans="1:15">
      <c r="A3184" s="2">
        <v>44180</v>
      </c>
      <c r="B3184" s="1">
        <v>117.0500030517578</v>
      </c>
      <c r="C3184" s="1">
        <v>42.389999389648438</v>
      </c>
      <c r="D3184" s="1">
        <v>105</v>
      </c>
      <c r="E3184" s="1">
        <v>55.200000762939453</v>
      </c>
      <c r="F3184" s="1">
        <v>17.64999961853027</v>
      </c>
      <c r="G3184" s="1">
        <v>29.510000228881839</v>
      </c>
      <c r="I3184" s="2">
        <v>44180</v>
      </c>
      <c r="J3184">
        <f t="shared" si="313"/>
        <v>-1.014796573566344E-2</v>
      </c>
      <c r="K3184">
        <f t="shared" si="314"/>
        <v>-1.1427277664672119E-2</v>
      </c>
      <c r="L3184">
        <f t="shared" si="315"/>
        <v>-1.0833740078642778E-2</v>
      </c>
      <c r="M3184">
        <f t="shared" si="316"/>
        <v>-1.0752660973561345E-2</v>
      </c>
      <c r="N3184">
        <f t="shared" si="317"/>
        <v>-8.983708714762912E-3</v>
      </c>
      <c r="O3184">
        <f t="shared" si="318"/>
        <v>-1.0395689775817975E-2</v>
      </c>
    </row>
    <row r="3185" spans="1:15">
      <c r="A3185" s="2">
        <v>44181</v>
      </c>
      <c r="B3185" s="1">
        <v>119.25</v>
      </c>
      <c r="C3185" s="1">
        <v>43.099998474121087</v>
      </c>
      <c r="D3185" s="1">
        <v>106.75</v>
      </c>
      <c r="E3185" s="1">
        <v>55.650001525878913</v>
      </c>
      <c r="F3185" s="1">
        <v>17.770000457763668</v>
      </c>
      <c r="G3185" s="1">
        <v>29.79999923706055</v>
      </c>
      <c r="I3185" s="2">
        <v>44181</v>
      </c>
      <c r="J3185">
        <f t="shared" si="313"/>
        <v>1.8795360024633192E-2</v>
      </c>
      <c r="K3185">
        <f t="shared" si="314"/>
        <v>1.6749211953186054E-2</v>
      </c>
      <c r="L3185">
        <f t="shared" si="315"/>
        <v>1.6666666666666666E-2</v>
      </c>
      <c r="M3185">
        <f t="shared" si="316"/>
        <v>8.1521876217361348E-3</v>
      </c>
      <c r="N3185">
        <f t="shared" si="317"/>
        <v>6.7989145511035999E-3</v>
      </c>
      <c r="O3185">
        <f t="shared" si="318"/>
        <v>9.8271435421706625E-3</v>
      </c>
    </row>
    <row r="3186" spans="1:15">
      <c r="A3186" s="2">
        <v>44182</v>
      </c>
      <c r="B3186" s="1">
        <v>118.59999847412109</v>
      </c>
      <c r="C3186" s="1">
        <v>43.209999084472663</v>
      </c>
      <c r="D3186" s="1">
        <v>106.59999847412109</v>
      </c>
      <c r="E3186" s="1">
        <v>55.799999237060547</v>
      </c>
      <c r="F3186" s="1">
        <v>17.719999313354489</v>
      </c>
      <c r="G3186" s="1">
        <v>29.659999847412109</v>
      </c>
      <c r="I3186" s="2">
        <v>44182</v>
      </c>
      <c r="J3186">
        <f t="shared" si="313"/>
        <v>-5.4507465482507862E-3</v>
      </c>
      <c r="K3186">
        <f t="shared" si="314"/>
        <v>2.552218427980348E-3</v>
      </c>
      <c r="L3186">
        <f t="shared" si="315"/>
        <v>-1.4051665187719555E-3</v>
      </c>
      <c r="M3186">
        <f t="shared" si="316"/>
        <v>2.6953765870407049E-3</v>
      </c>
      <c r="N3186">
        <f t="shared" si="317"/>
        <v>-2.8137953360228706E-3</v>
      </c>
      <c r="O3186">
        <f t="shared" si="318"/>
        <v>-4.6979662158625774E-3</v>
      </c>
    </row>
    <row r="3187" spans="1:15">
      <c r="A3187" s="2">
        <v>44183</v>
      </c>
      <c r="B3187" s="1">
        <v>118.1999969482422</v>
      </c>
      <c r="C3187" s="1">
        <v>43.099998474121087</v>
      </c>
      <c r="D3187" s="1">
        <v>106</v>
      </c>
      <c r="E3187" s="1">
        <v>55.900001525878913</v>
      </c>
      <c r="F3187" s="1">
        <v>17.70000076293945</v>
      </c>
      <c r="G3187" s="1">
        <v>29.610000610351559</v>
      </c>
      <c r="I3187" s="2">
        <v>44183</v>
      </c>
      <c r="J3187">
        <f t="shared" si="313"/>
        <v>-3.3726941907690974E-3</v>
      </c>
      <c r="K3187">
        <f t="shared" si="314"/>
        <v>-2.5457211914430467E-3</v>
      </c>
      <c r="L3187">
        <f t="shared" si="315"/>
        <v>-5.6285035901454845E-3</v>
      </c>
      <c r="M3187">
        <f t="shared" si="316"/>
        <v>1.7921557380944945E-3</v>
      </c>
      <c r="N3187">
        <f t="shared" si="317"/>
        <v>-1.1285864102696308E-3</v>
      </c>
      <c r="O3187">
        <f t="shared" si="318"/>
        <v>-1.6857463694462209E-3</v>
      </c>
    </row>
    <row r="3188" spans="1:15">
      <c r="A3188" s="2">
        <v>44186</v>
      </c>
      <c r="B3188" s="1">
        <v>119.34999847412109</v>
      </c>
      <c r="C3188" s="1">
        <v>42.950000762939453</v>
      </c>
      <c r="D3188" s="1">
        <v>107</v>
      </c>
      <c r="E3188" s="1">
        <v>55.950000762939453</v>
      </c>
      <c r="F3188" s="1">
        <v>17.729999542236332</v>
      </c>
      <c r="G3188" s="1">
        <v>29.60000038146973</v>
      </c>
      <c r="I3188" s="2">
        <v>44186</v>
      </c>
      <c r="J3188">
        <f t="shared" si="313"/>
        <v>9.7292855801211098E-3</v>
      </c>
      <c r="K3188">
        <f t="shared" si="314"/>
        <v>-3.4802254406504905E-3</v>
      </c>
      <c r="L3188">
        <f t="shared" si="315"/>
        <v>9.433962264150943E-3</v>
      </c>
      <c r="M3188">
        <f t="shared" si="316"/>
        <v>8.9444071012042127E-4</v>
      </c>
      <c r="N3188">
        <f t="shared" si="317"/>
        <v>1.694846214904919E-3</v>
      </c>
      <c r="O3188">
        <f t="shared" si="318"/>
        <v>-3.377314649001657E-4</v>
      </c>
    </row>
    <row r="3189" spans="1:15">
      <c r="A3189" s="2">
        <v>44187</v>
      </c>
      <c r="B3189" s="1">
        <v>118</v>
      </c>
      <c r="C3189" s="1">
        <v>42.430000305175781</v>
      </c>
      <c r="D3189" s="1">
        <v>105.9499969482422</v>
      </c>
      <c r="E3189" s="1">
        <v>55.650001525878913</v>
      </c>
      <c r="F3189" s="1">
        <v>17.70000076293945</v>
      </c>
      <c r="G3189" s="1">
        <v>29.430000305175781</v>
      </c>
      <c r="I3189" s="2">
        <v>44187</v>
      </c>
      <c r="J3189">
        <f t="shared" si="313"/>
        <v>-1.1311256735489751E-2</v>
      </c>
      <c r="K3189">
        <f t="shared" si="314"/>
        <v>-1.21071117235548E-2</v>
      </c>
      <c r="L3189">
        <f t="shared" si="315"/>
        <v>-9.8131126332504509E-3</v>
      </c>
      <c r="M3189">
        <f t="shared" si="316"/>
        <v>-5.3619165856965516E-3</v>
      </c>
      <c r="N3189">
        <f t="shared" si="317"/>
        <v>-1.6919785714274351E-3</v>
      </c>
      <c r="O3189">
        <f t="shared" si="318"/>
        <v>-5.7432457467254889E-3</v>
      </c>
    </row>
    <row r="3190" spans="1:15">
      <c r="A3190" s="2">
        <v>44188</v>
      </c>
      <c r="B3190" s="1">
        <v>118.15000152587891</v>
      </c>
      <c r="C3190" s="1">
        <v>42.630001068115227</v>
      </c>
      <c r="D3190" s="1">
        <v>106.3000030517578</v>
      </c>
      <c r="E3190" s="1">
        <v>55.549999237060547</v>
      </c>
      <c r="F3190" s="1">
        <v>17.629999160766602</v>
      </c>
      <c r="G3190" s="1">
        <v>29.420000076293949</v>
      </c>
      <c r="I3190" s="2">
        <v>44188</v>
      </c>
      <c r="J3190">
        <f t="shared" si="313"/>
        <v>1.2711993718551378E-3</v>
      </c>
      <c r="K3190">
        <f t="shared" si="314"/>
        <v>4.7136639524145638E-3</v>
      </c>
      <c r="L3190">
        <f t="shared" si="315"/>
        <v>3.3035027238988842E-3</v>
      </c>
      <c r="M3190">
        <f t="shared" si="316"/>
        <v>-1.7969862727112852E-3</v>
      </c>
      <c r="N3190">
        <f t="shared" si="317"/>
        <v>-3.9548926076556166E-3</v>
      </c>
      <c r="O3190">
        <f t="shared" si="318"/>
        <v>-3.3979710425193811E-4</v>
      </c>
    </row>
    <row r="3191" spans="1:15">
      <c r="A3191" s="2">
        <v>44189</v>
      </c>
      <c r="B3191" s="1">
        <v>118.8000030517578</v>
      </c>
      <c r="C3191" s="1">
        <v>42.889999389648438</v>
      </c>
      <c r="D3191" s="1">
        <v>106.15000152587891</v>
      </c>
      <c r="E3191" s="1">
        <v>55.650001525878913</v>
      </c>
      <c r="F3191" s="1">
        <v>17.70000076293945</v>
      </c>
      <c r="G3191" s="1">
        <v>29.479999542236332</v>
      </c>
      <c r="I3191" s="2">
        <v>44189</v>
      </c>
      <c r="J3191">
        <f t="shared" si="313"/>
        <v>5.501494011716279E-3</v>
      </c>
      <c r="K3191">
        <f t="shared" si="314"/>
        <v>6.0989517949525439E-3</v>
      </c>
      <c r="L3191">
        <f t="shared" si="315"/>
        <v>-1.4111149724601215E-3</v>
      </c>
      <c r="M3191">
        <f t="shared" si="316"/>
        <v>1.8002212455774311E-3</v>
      </c>
      <c r="N3191">
        <f t="shared" si="317"/>
        <v>3.9705958879809808E-3</v>
      </c>
      <c r="O3191">
        <f t="shared" si="318"/>
        <v>2.0394108017263123E-3</v>
      </c>
    </row>
    <row r="3192" spans="1:15">
      <c r="A3192" s="2">
        <v>44190</v>
      </c>
      <c r="B3192" s="1">
        <v>118.9499969482422</v>
      </c>
      <c r="C3192" s="1">
        <v>42.830001831054688</v>
      </c>
      <c r="D3192" s="1">
        <v>106.5</v>
      </c>
      <c r="E3192" s="1">
        <v>55.849998474121087</v>
      </c>
      <c r="F3192" s="1">
        <v>17.690000534057621</v>
      </c>
      <c r="G3192" s="1">
        <v>29.510000228881839</v>
      </c>
      <c r="I3192" s="2">
        <v>44190</v>
      </c>
      <c r="J3192">
        <f t="shared" si="313"/>
        <v>1.2625748537990805E-3</v>
      </c>
      <c r="K3192">
        <f t="shared" si="314"/>
        <v>-1.3988705863267159E-3</v>
      </c>
      <c r="L3192">
        <f t="shared" si="315"/>
        <v>3.2972064916623259E-3</v>
      </c>
      <c r="M3192">
        <f t="shared" si="316"/>
        <v>3.5938354493875212E-3</v>
      </c>
      <c r="N3192">
        <f t="shared" si="317"/>
        <v>-5.6498465823614391E-4</v>
      </c>
      <c r="O3192">
        <f t="shared" si="318"/>
        <v>1.0176623850528047E-3</v>
      </c>
    </row>
    <row r="3193" spans="1:15">
      <c r="A3193" s="2">
        <v>44193</v>
      </c>
      <c r="B3193" s="1">
        <v>120</v>
      </c>
      <c r="C3193" s="1">
        <v>43.830001831054688</v>
      </c>
      <c r="D3193" s="1">
        <v>107.8000030517578</v>
      </c>
      <c r="E3193" s="1">
        <v>56.849998474121087</v>
      </c>
      <c r="F3193" s="1">
        <v>17.70999908447266</v>
      </c>
      <c r="G3193" s="1">
        <v>29.75</v>
      </c>
      <c r="I3193" s="2">
        <v>44193</v>
      </c>
      <c r="J3193">
        <f t="shared" si="313"/>
        <v>8.8272642177088748E-3</v>
      </c>
      <c r="K3193">
        <f t="shared" si="314"/>
        <v>2.3348119478130199E-2</v>
      </c>
      <c r="L3193">
        <f t="shared" si="315"/>
        <v>1.2206601424955853E-2</v>
      </c>
      <c r="M3193">
        <f t="shared" si="316"/>
        <v>1.7905103443527661E-2</v>
      </c>
      <c r="N3193">
        <f t="shared" si="317"/>
        <v>1.1305002719777715E-3</v>
      </c>
      <c r="O3193">
        <f t="shared" si="318"/>
        <v>8.1328285075128355E-3</v>
      </c>
    </row>
    <row r="3194" spans="1:15">
      <c r="A3194" s="2">
        <v>44194</v>
      </c>
      <c r="B3194" s="1">
        <v>119.90000152587891</v>
      </c>
      <c r="C3194" s="1">
        <v>43.790000915527337</v>
      </c>
      <c r="D3194" s="1">
        <v>108</v>
      </c>
      <c r="E3194" s="1">
        <v>56.799999237060547</v>
      </c>
      <c r="F3194" s="1">
        <v>17.70999908447266</v>
      </c>
      <c r="G3194" s="1">
        <v>29.670000076293949</v>
      </c>
      <c r="I3194" s="2">
        <v>44194</v>
      </c>
      <c r="J3194">
        <f t="shared" si="313"/>
        <v>-8.3332061767578121E-4</v>
      </c>
      <c r="K3194">
        <f t="shared" si="314"/>
        <v>-9.1263777906140024E-4</v>
      </c>
      <c r="L3194">
        <f t="shared" si="315"/>
        <v>1.8552592076103891E-3</v>
      </c>
      <c r="M3194">
        <f t="shared" si="316"/>
        <v>-8.7949407920037356E-4</v>
      </c>
      <c r="N3194">
        <f t="shared" si="317"/>
        <v>0</v>
      </c>
      <c r="O3194">
        <f t="shared" si="318"/>
        <v>-2.6890730657496181E-3</v>
      </c>
    </row>
    <row r="3195" spans="1:15">
      <c r="A3195" s="2">
        <v>44195</v>
      </c>
      <c r="B3195" s="1">
        <v>121.59999847412109</v>
      </c>
      <c r="C3195" s="1">
        <v>43.930000305175781</v>
      </c>
      <c r="D3195" s="1">
        <v>109.84999847412109</v>
      </c>
      <c r="E3195" s="1">
        <v>57.099998474121087</v>
      </c>
      <c r="F3195" s="1">
        <v>18.059999465942379</v>
      </c>
      <c r="G3195" s="1">
        <v>29.780000686645511</v>
      </c>
      <c r="I3195" s="2">
        <v>44195</v>
      </c>
      <c r="J3195">
        <f t="shared" si="313"/>
        <v>1.4178456435426021E-2</v>
      </c>
      <c r="K3195">
        <f t="shared" si="314"/>
        <v>3.1970629532186816E-3</v>
      </c>
      <c r="L3195">
        <f t="shared" si="315"/>
        <v>1.7129615501121239E-2</v>
      </c>
      <c r="M3195">
        <f t="shared" si="316"/>
        <v>5.281676779755975E-3</v>
      </c>
      <c r="N3195">
        <f t="shared" si="317"/>
        <v>1.9762868411245953E-2</v>
      </c>
      <c r="O3195">
        <f t="shared" si="318"/>
        <v>3.7074691630840928E-3</v>
      </c>
    </row>
    <row r="3196" spans="1:15">
      <c r="A3196" s="2">
        <v>44196</v>
      </c>
      <c r="B3196" s="1">
        <v>122.25</v>
      </c>
      <c r="C3196" s="1">
        <v>44</v>
      </c>
      <c r="D3196" s="1">
        <v>110.1999969482422</v>
      </c>
      <c r="E3196" s="1">
        <v>57.700000762939453</v>
      </c>
      <c r="F3196" s="1">
        <v>18.04999923706055</v>
      </c>
      <c r="G3196" s="1">
        <v>29.95000076293945</v>
      </c>
      <c r="I3196" s="2">
        <v>44196</v>
      </c>
      <c r="J3196">
        <f t="shared" si="313"/>
        <v>5.3454073522643964E-3</v>
      </c>
      <c r="K3196">
        <f t="shared" si="314"/>
        <v>1.5934371577040821E-3</v>
      </c>
      <c r="L3196">
        <f t="shared" si="315"/>
        <v>3.1861491031660054E-3</v>
      </c>
      <c r="M3196">
        <f t="shared" si="316"/>
        <v>1.0507921275870087E-2</v>
      </c>
      <c r="N3196">
        <f t="shared" si="317"/>
        <v>-5.537225458221804E-4</v>
      </c>
      <c r="O3196">
        <f t="shared" si="318"/>
        <v>5.7085316445332629E-3</v>
      </c>
    </row>
    <row r="3197" spans="1:15">
      <c r="A3197" s="2">
        <v>44200</v>
      </c>
      <c r="B3197" s="1">
        <v>124.34999847412109</v>
      </c>
      <c r="C3197" s="1">
        <v>44.599998474121087</v>
      </c>
      <c r="D3197" s="1">
        <v>112.09999847412109</v>
      </c>
      <c r="E3197" s="1">
        <v>58.5</v>
      </c>
      <c r="F3197" s="1">
        <v>18.090000152587891</v>
      </c>
      <c r="G3197" s="1">
        <v>29.940000534057621</v>
      </c>
      <c r="I3197" s="2">
        <v>44200</v>
      </c>
      <c r="J3197">
        <f t="shared" si="313"/>
        <v>1.7177901628802401E-2</v>
      </c>
      <c r="K3197">
        <f t="shared" si="314"/>
        <v>1.3636328957297423E-2</v>
      </c>
      <c r="L3197">
        <f t="shared" si="315"/>
        <v>1.7241393634259979E-2</v>
      </c>
      <c r="M3197">
        <f t="shared" si="316"/>
        <v>1.3864804618414913E-2</v>
      </c>
      <c r="N3197">
        <f t="shared" si="317"/>
        <v>2.2161172974018563E-3</v>
      </c>
      <c r="O3197">
        <f t="shared" si="318"/>
        <v>-3.3389744998615342E-4</v>
      </c>
    </row>
    <row r="3198" spans="1:15">
      <c r="A3198" s="2">
        <v>44201</v>
      </c>
      <c r="B3198" s="1">
        <v>124.59999847412109</v>
      </c>
      <c r="C3198" s="1">
        <v>44.639999389648438</v>
      </c>
      <c r="D3198" s="1">
        <v>112.90000152587891</v>
      </c>
      <c r="E3198" s="1">
        <v>59.25</v>
      </c>
      <c r="F3198" s="1">
        <v>18.069999694824219</v>
      </c>
      <c r="G3198" s="1">
        <v>30.020000457763668</v>
      </c>
      <c r="I3198" s="2">
        <v>44201</v>
      </c>
      <c r="J3198">
        <f t="shared" si="313"/>
        <v>2.0104543873559304E-3</v>
      </c>
      <c r="K3198">
        <f t="shared" si="314"/>
        <v>8.96881544750751E-4</v>
      </c>
      <c r="L3198">
        <f t="shared" si="315"/>
        <v>7.1365126016705313E-3</v>
      </c>
      <c r="M3198">
        <f t="shared" si="316"/>
        <v>1.282051282051282E-2</v>
      </c>
      <c r="N3198">
        <f t="shared" si="317"/>
        <v>-1.1056084906008517E-3</v>
      </c>
      <c r="O3198">
        <f t="shared" si="318"/>
        <v>2.6720080921523478E-3</v>
      </c>
    </row>
    <row r="3199" spans="1:15">
      <c r="A3199" s="2">
        <v>44202</v>
      </c>
      <c r="B3199" s="1">
        <v>125.9499969482422</v>
      </c>
      <c r="C3199" s="1">
        <v>44.270000457763672</v>
      </c>
      <c r="D3199" s="1">
        <v>113.59999847412109</v>
      </c>
      <c r="E3199" s="1">
        <v>59.5</v>
      </c>
      <c r="F3199" s="1">
        <v>18</v>
      </c>
      <c r="G3199" s="1">
        <v>30</v>
      </c>
      <c r="I3199" s="2">
        <v>44202</v>
      </c>
      <c r="J3199">
        <f t="shared" si="313"/>
        <v>1.0834658833495067E-2</v>
      </c>
      <c r="K3199">
        <f t="shared" si="314"/>
        <v>-8.2885066519639023E-3</v>
      </c>
      <c r="L3199">
        <f t="shared" si="315"/>
        <v>6.2001500334943251E-3</v>
      </c>
      <c r="M3199">
        <f t="shared" si="316"/>
        <v>4.2194092827004216E-3</v>
      </c>
      <c r="N3199">
        <f t="shared" si="317"/>
        <v>-3.8738071945993852E-3</v>
      </c>
      <c r="O3199">
        <f t="shared" si="318"/>
        <v>-6.6623775678510602E-4</v>
      </c>
    </row>
    <row r="3200" spans="1:15">
      <c r="A3200" s="2">
        <v>44203</v>
      </c>
      <c r="B3200" s="1">
        <v>128.8999938964844</v>
      </c>
      <c r="C3200" s="1">
        <v>44.540000915527337</v>
      </c>
      <c r="D3200" s="1">
        <v>116.8000030517578</v>
      </c>
      <c r="E3200" s="1">
        <v>61</v>
      </c>
      <c r="F3200" s="1">
        <v>18.10000038146973</v>
      </c>
      <c r="G3200" s="1">
        <v>30.219999313354489</v>
      </c>
      <c r="I3200" s="2">
        <v>44203</v>
      </c>
      <c r="J3200">
        <f t="shared" si="313"/>
        <v>2.3421969191904556E-2</v>
      </c>
      <c r="K3200">
        <f t="shared" si="314"/>
        <v>6.0989486101601011E-3</v>
      </c>
      <c r="L3200">
        <f t="shared" si="315"/>
        <v>2.8169054758972457E-2</v>
      </c>
      <c r="M3200">
        <f t="shared" si="316"/>
        <v>2.5210084033613446E-2</v>
      </c>
      <c r="N3200">
        <f t="shared" si="317"/>
        <v>5.55557674831834E-3</v>
      </c>
      <c r="O3200">
        <f t="shared" si="318"/>
        <v>7.3333104451496212E-3</v>
      </c>
    </row>
    <row r="3201" spans="1:15">
      <c r="A3201" s="2">
        <v>44204</v>
      </c>
      <c r="B3201" s="1">
        <v>131.19999694824219</v>
      </c>
      <c r="C3201" s="1">
        <v>44.779998779296882</v>
      </c>
      <c r="D3201" s="1">
        <v>119.5</v>
      </c>
      <c r="E3201" s="1">
        <v>62.299999237060547</v>
      </c>
      <c r="F3201" s="1">
        <v>18.309999465942379</v>
      </c>
      <c r="G3201" s="1">
        <v>30.45999908447266</v>
      </c>
      <c r="I3201" s="2">
        <v>44204</v>
      </c>
      <c r="J3201">
        <f t="shared" si="313"/>
        <v>1.7843313891890835E-2</v>
      </c>
      <c r="K3201">
        <f t="shared" si="314"/>
        <v>5.3883668351223241E-3</v>
      </c>
      <c r="L3201">
        <f t="shared" si="315"/>
        <v>2.3116411624113976E-2</v>
      </c>
      <c r="M3201">
        <f t="shared" si="316"/>
        <v>2.1311462902631917E-2</v>
      </c>
      <c r="N3201">
        <f t="shared" si="317"/>
        <v>1.1602159118606445E-2</v>
      </c>
      <c r="O3201">
        <f t="shared" si="318"/>
        <v>7.9417530301568572E-3</v>
      </c>
    </row>
    <row r="3202" spans="1:15">
      <c r="A3202" s="2">
        <v>44207</v>
      </c>
      <c r="B3202" s="1">
        <v>132.30000305175781</v>
      </c>
      <c r="C3202" s="1">
        <v>45.099998474121087</v>
      </c>
      <c r="D3202" s="1">
        <v>120.75</v>
      </c>
      <c r="E3202" s="1">
        <v>62.299999237060547</v>
      </c>
      <c r="F3202" s="1">
        <v>18.329999923706051</v>
      </c>
      <c r="G3202" s="1">
        <v>30.610000610351559</v>
      </c>
      <c r="I3202" s="2">
        <v>44207</v>
      </c>
      <c r="J3202">
        <f t="shared" si="313"/>
        <v>8.3841930571810341E-3</v>
      </c>
      <c r="K3202">
        <f t="shared" si="314"/>
        <v>7.1460407223626335E-3</v>
      </c>
      <c r="L3202">
        <f t="shared" si="315"/>
        <v>1.0460251046025104E-2</v>
      </c>
      <c r="M3202">
        <f t="shared" si="316"/>
        <v>0</v>
      </c>
      <c r="N3202">
        <f t="shared" si="317"/>
        <v>1.0923243226125617E-3</v>
      </c>
      <c r="O3202">
        <f t="shared" si="318"/>
        <v>4.9245413784455485E-3</v>
      </c>
    </row>
    <row r="3203" spans="1:15">
      <c r="A3203" s="2">
        <v>44208</v>
      </c>
      <c r="B3203" s="1">
        <v>132.1000061035156</v>
      </c>
      <c r="C3203" s="1">
        <v>44.779998779296882</v>
      </c>
      <c r="D3203" s="1">
        <v>121.34999847412109</v>
      </c>
      <c r="E3203" s="1">
        <v>62.400001525878913</v>
      </c>
      <c r="F3203" s="1">
        <v>18.20000076293945</v>
      </c>
      <c r="G3203" s="1">
        <v>30.35000038146973</v>
      </c>
      <c r="I3203" s="2">
        <v>44208</v>
      </c>
      <c r="J3203">
        <f t="shared" si="313"/>
        <v>-1.5116926956076789E-3</v>
      </c>
      <c r="K3203">
        <f t="shared" si="314"/>
        <v>-7.0953371541203963E-3</v>
      </c>
      <c r="L3203">
        <f t="shared" si="315"/>
        <v>4.968931462700569E-3</v>
      </c>
      <c r="M3203">
        <f t="shared" si="316"/>
        <v>1.6051731949119814E-3</v>
      </c>
      <c r="N3203">
        <f t="shared" si="317"/>
        <v>-7.0921528263878835E-3</v>
      </c>
      <c r="O3203">
        <f t="shared" si="318"/>
        <v>-8.4939635314447877E-3</v>
      </c>
    </row>
    <row r="3204" spans="1:15">
      <c r="A3204" s="2">
        <v>44209</v>
      </c>
      <c r="B3204" s="1">
        <v>135.30000305175781</v>
      </c>
      <c r="C3204" s="1">
        <v>45.619998931884773</v>
      </c>
      <c r="D3204" s="1">
        <v>125</v>
      </c>
      <c r="E3204" s="1">
        <v>64.150001525878906</v>
      </c>
      <c r="F3204" s="1">
        <v>18.280000686645511</v>
      </c>
      <c r="G3204" s="1">
        <v>30.690000534057621</v>
      </c>
      <c r="I3204" s="2">
        <v>44209</v>
      </c>
      <c r="J3204">
        <f t="shared" ref="J3204:J3267" si="319">(B3204-B3203)/B3203</f>
        <v>2.4224048451100367E-2</v>
      </c>
      <c r="K3204">
        <f t="shared" ref="K3204:K3267" si="320">(C3204-C3203)/C3203</f>
        <v>1.8758378193083996E-2</v>
      </c>
      <c r="L3204">
        <f t="shared" ref="L3204:L3267" si="321">(D3204-D3203)/D3203</f>
        <v>3.0078298902140487E-2</v>
      </c>
      <c r="M3204">
        <f t="shared" ref="M3204:M3267" si="322">(E3204-E3203)/E3203</f>
        <v>2.8044871109085184E-2</v>
      </c>
      <c r="N3204">
        <f t="shared" ref="N3204:N3267" si="323">(F3204-F3203)/F3203</f>
        <v>4.3956000193673154E-3</v>
      </c>
      <c r="O3204">
        <f t="shared" ref="O3204:O3267" si="324">(G3204-G3203)/G3203</f>
        <v>1.1202640801134176E-2</v>
      </c>
    </row>
    <row r="3205" spans="1:15">
      <c r="A3205" s="2">
        <v>44210</v>
      </c>
      <c r="B3205" s="1">
        <v>134.05000305175781</v>
      </c>
      <c r="C3205" s="1">
        <v>45.75</v>
      </c>
      <c r="D3205" s="1">
        <v>122.8000030517578</v>
      </c>
      <c r="E3205" s="1">
        <v>63.849998474121087</v>
      </c>
      <c r="F3205" s="1">
        <v>18.29000091552734</v>
      </c>
      <c r="G3205" s="1">
        <v>30.920000076293949</v>
      </c>
      <c r="I3205" s="2">
        <v>44210</v>
      </c>
      <c r="J3205">
        <f t="shared" si="319"/>
        <v>-9.238728542539822E-3</v>
      </c>
      <c r="K3205">
        <f t="shared" si="320"/>
        <v>2.8496508364529312E-3</v>
      </c>
      <c r="L3205">
        <f t="shared" si="321"/>
        <v>-1.7599975585937615E-2</v>
      </c>
      <c r="M3205">
        <f t="shared" si="322"/>
        <v>-4.6765868218536935E-3</v>
      </c>
      <c r="N3205">
        <f t="shared" si="323"/>
        <v>5.4705845219877474E-4</v>
      </c>
      <c r="O3205">
        <f t="shared" si="324"/>
        <v>7.4942827707380026E-3</v>
      </c>
    </row>
    <row r="3206" spans="1:15">
      <c r="A3206" s="2">
        <v>44211</v>
      </c>
      <c r="B3206" s="1">
        <v>134.5</v>
      </c>
      <c r="C3206" s="1">
        <v>44.909999847412109</v>
      </c>
      <c r="D3206" s="1">
        <v>123.6999969482422</v>
      </c>
      <c r="E3206" s="1">
        <v>64</v>
      </c>
      <c r="F3206" s="1">
        <v>18.129999160766602</v>
      </c>
      <c r="G3206" s="1">
        <v>30.79000091552734</v>
      </c>
      <c r="I3206" s="2">
        <v>44211</v>
      </c>
      <c r="J3206">
        <f t="shared" si="319"/>
        <v>3.3569335173266649E-3</v>
      </c>
      <c r="K3206">
        <f t="shared" si="320"/>
        <v>-1.8360659072959359E-2</v>
      </c>
      <c r="L3206">
        <f t="shared" si="321"/>
        <v>7.328940342982513E-3</v>
      </c>
      <c r="M3206">
        <f t="shared" si="322"/>
        <v>2.3492800229229474E-3</v>
      </c>
      <c r="N3206">
        <f t="shared" si="323"/>
        <v>-8.7480452023873199E-3</v>
      </c>
      <c r="O3206">
        <f t="shared" si="324"/>
        <v>-4.2043712951436154E-3</v>
      </c>
    </row>
    <row r="3207" spans="1:15">
      <c r="A3207" s="2">
        <v>44214</v>
      </c>
      <c r="B3207" s="1">
        <v>134.3999938964844</v>
      </c>
      <c r="C3207" s="1">
        <v>44.840000152587891</v>
      </c>
      <c r="D3207" s="1">
        <v>124.15000152587891</v>
      </c>
      <c r="E3207" s="1">
        <v>64</v>
      </c>
      <c r="F3207" s="1">
        <v>17.979999542236332</v>
      </c>
      <c r="G3207" s="1">
        <v>30.610000610351559</v>
      </c>
      <c r="I3207" s="2">
        <v>44214</v>
      </c>
      <c r="J3207">
        <f t="shared" si="319"/>
        <v>-7.4353980308993742E-4</v>
      </c>
      <c r="K3207">
        <f t="shared" si="320"/>
        <v>-1.5586661113794773E-3</v>
      </c>
      <c r="L3207">
        <f t="shared" si="321"/>
        <v>3.6378705637720647E-3</v>
      </c>
      <c r="M3207">
        <f t="shared" si="322"/>
        <v>0</v>
      </c>
      <c r="N3207">
        <f t="shared" si="323"/>
        <v>-8.2735590443307749E-3</v>
      </c>
      <c r="O3207">
        <f t="shared" si="324"/>
        <v>-5.8460636513007515E-3</v>
      </c>
    </row>
    <row r="3208" spans="1:15">
      <c r="A3208" s="2">
        <v>44215</v>
      </c>
      <c r="B3208" s="1">
        <v>137.94999694824219</v>
      </c>
      <c r="C3208" s="1">
        <v>45.150001525878913</v>
      </c>
      <c r="D3208" s="1">
        <v>128.5</v>
      </c>
      <c r="E3208" s="1">
        <v>65.599998474121094</v>
      </c>
      <c r="F3208" s="1">
        <v>17.95999908447266</v>
      </c>
      <c r="G3208" s="1">
        <v>30.739999771118161</v>
      </c>
      <c r="I3208" s="2">
        <v>44215</v>
      </c>
      <c r="J3208">
        <f t="shared" si="319"/>
        <v>2.6413714382249268E-2</v>
      </c>
      <c r="K3208">
        <f t="shared" si="320"/>
        <v>6.9135007189140554E-3</v>
      </c>
      <c r="L3208">
        <f t="shared" si="321"/>
        <v>3.5038247447901495E-2</v>
      </c>
      <c r="M3208">
        <f t="shared" si="322"/>
        <v>2.499997615814209E-2</v>
      </c>
      <c r="N3208">
        <f t="shared" si="323"/>
        <v>-1.1123725402044278E-3</v>
      </c>
      <c r="O3208">
        <f t="shared" si="324"/>
        <v>4.2469506100773812E-3</v>
      </c>
    </row>
    <row r="3209" spans="1:15">
      <c r="A3209" s="2">
        <v>44216</v>
      </c>
      <c r="B3209" s="1">
        <v>138.19999694824219</v>
      </c>
      <c r="C3209" s="1">
        <v>44.049999237060547</v>
      </c>
      <c r="D3209" s="1">
        <v>130.6499938964844</v>
      </c>
      <c r="E3209" s="1">
        <v>65.900001525878906</v>
      </c>
      <c r="F3209" s="1">
        <v>17.70000076293945</v>
      </c>
      <c r="G3209" s="1">
        <v>30.25</v>
      </c>
      <c r="I3209" s="2">
        <v>44216</v>
      </c>
      <c r="J3209">
        <f t="shared" si="319"/>
        <v>1.8122508556038472E-3</v>
      </c>
      <c r="K3209">
        <f t="shared" si="320"/>
        <v>-2.4363283535834904E-2</v>
      </c>
      <c r="L3209">
        <f t="shared" si="321"/>
        <v>1.6731470011551779E-2</v>
      </c>
      <c r="M3209">
        <f t="shared" si="322"/>
        <v>4.5732173587803111E-3</v>
      </c>
      <c r="N3209">
        <f t="shared" si="323"/>
        <v>-1.4476521981451107E-2</v>
      </c>
      <c r="O3209">
        <f t="shared" si="324"/>
        <v>-1.594013580893195E-2</v>
      </c>
    </row>
    <row r="3210" spans="1:15">
      <c r="A3210" s="2">
        <v>44217</v>
      </c>
      <c r="B3210" s="1">
        <v>143</v>
      </c>
      <c r="C3210" s="1">
        <v>44.619998931884773</v>
      </c>
      <c r="D3210" s="1">
        <v>136.44999694824219</v>
      </c>
      <c r="E3210" s="1">
        <v>68.300003051757813</v>
      </c>
      <c r="F3210" s="1">
        <v>17.719999313354489</v>
      </c>
      <c r="G3210" s="1">
        <v>30.29999923706055</v>
      </c>
      <c r="I3210" s="2">
        <v>44217</v>
      </c>
      <c r="J3210">
        <f t="shared" si="319"/>
        <v>3.4732294918613349E-2</v>
      </c>
      <c r="K3210">
        <f t="shared" si="320"/>
        <v>1.2939834385846448E-2</v>
      </c>
      <c r="L3210">
        <f t="shared" si="321"/>
        <v>4.4393442959922355E-2</v>
      </c>
      <c r="M3210">
        <f t="shared" si="322"/>
        <v>3.6418838699668721E-2</v>
      </c>
      <c r="N3210">
        <f t="shared" si="323"/>
        <v>1.1298615566679722E-3</v>
      </c>
      <c r="O3210">
        <f t="shared" si="324"/>
        <v>1.6528673408446421E-3</v>
      </c>
    </row>
    <row r="3211" spans="1:15">
      <c r="A3211" s="2">
        <v>44218</v>
      </c>
      <c r="B3211" s="1">
        <v>137.44999694824219</v>
      </c>
      <c r="C3211" s="1">
        <v>45.389999389648438</v>
      </c>
      <c r="D3211" s="1">
        <v>135.8999938964844</v>
      </c>
      <c r="E3211" s="1">
        <v>67.5</v>
      </c>
      <c r="F3211" s="1">
        <v>17.64999961853027</v>
      </c>
      <c r="G3211" s="1">
        <v>30.530000686645511</v>
      </c>
      <c r="I3211" s="2">
        <v>44218</v>
      </c>
      <c r="J3211">
        <f t="shared" si="319"/>
        <v>-3.8811210152152532E-2</v>
      </c>
      <c r="K3211">
        <f t="shared" si="320"/>
        <v>1.7256846172029695E-2</v>
      </c>
      <c r="L3211">
        <f t="shared" si="321"/>
        <v>-4.0308029612225616E-3</v>
      </c>
      <c r="M3211">
        <f t="shared" si="322"/>
        <v>-1.1713074905012368E-2</v>
      </c>
      <c r="N3211">
        <f t="shared" si="323"/>
        <v>-3.9503215314158745E-3</v>
      </c>
      <c r="O3211">
        <f t="shared" si="324"/>
        <v>7.5908071081282882E-3</v>
      </c>
    </row>
    <row r="3212" spans="1:15">
      <c r="A3212" s="2">
        <v>44221</v>
      </c>
      <c r="B3212" s="1">
        <v>135.6000061035156</v>
      </c>
      <c r="C3212" s="1">
        <v>45.509998321533203</v>
      </c>
      <c r="D3212" s="1">
        <v>130.1000061035156</v>
      </c>
      <c r="E3212" s="1">
        <v>66.400001525878906</v>
      </c>
      <c r="F3212" s="1">
        <v>17.75</v>
      </c>
      <c r="G3212" s="1">
        <v>30.829999923706051</v>
      </c>
      <c r="I3212" s="2">
        <v>44221</v>
      </c>
      <c r="J3212">
        <f t="shared" si="319"/>
        <v>-1.3459373487095956E-2</v>
      </c>
      <c r="K3212">
        <f t="shared" si="320"/>
        <v>2.6437306344650967E-3</v>
      </c>
      <c r="L3212">
        <f t="shared" si="321"/>
        <v>-4.2678352122566557E-2</v>
      </c>
      <c r="M3212">
        <f t="shared" si="322"/>
        <v>-1.6296273690682872E-2</v>
      </c>
      <c r="N3212">
        <f t="shared" si="323"/>
        <v>5.6657441150730877E-3</v>
      </c>
      <c r="O3212">
        <f t="shared" si="324"/>
        <v>9.8263750512054843E-3</v>
      </c>
    </row>
    <row r="3213" spans="1:15">
      <c r="A3213" s="2">
        <v>44222</v>
      </c>
      <c r="B3213" s="1">
        <v>132.8500061035156</v>
      </c>
      <c r="C3213" s="1">
        <v>45.069999694824219</v>
      </c>
      <c r="D3213" s="1">
        <v>126.5</v>
      </c>
      <c r="E3213" s="1">
        <v>65.099998474121094</v>
      </c>
      <c r="F3213" s="1">
        <v>17.60000038146973</v>
      </c>
      <c r="G3213" s="1">
        <v>30.680000305175781</v>
      </c>
      <c r="I3213" s="2">
        <v>44222</v>
      </c>
      <c r="J3213">
        <f t="shared" si="319"/>
        <v>-2.0280235075363341E-2</v>
      </c>
      <c r="K3213">
        <f t="shared" si="320"/>
        <v>-9.6681749711424979E-3</v>
      </c>
      <c r="L3213">
        <f t="shared" si="321"/>
        <v>-2.7671067906416619E-2</v>
      </c>
      <c r="M3213">
        <f t="shared" si="322"/>
        <v>-1.9578358763307348E-2</v>
      </c>
      <c r="N3213">
        <f t="shared" si="323"/>
        <v>-8.4506827340997126E-3</v>
      </c>
      <c r="O3213">
        <f t="shared" si="324"/>
        <v>-4.8653784917764781E-3</v>
      </c>
    </row>
    <row r="3214" spans="1:15">
      <c r="A3214" s="2">
        <v>44223</v>
      </c>
      <c r="B3214" s="1">
        <v>133.05000305175781</v>
      </c>
      <c r="C3214" s="1">
        <v>45.490001678466797</v>
      </c>
      <c r="D3214" s="1">
        <v>127.0500030517578</v>
      </c>
      <c r="E3214" s="1">
        <v>65.099998474121094</v>
      </c>
      <c r="F3214" s="1">
        <v>17.620000839233398</v>
      </c>
      <c r="G3214" s="1">
        <v>30.95000076293945</v>
      </c>
      <c r="I3214" s="2">
        <v>44223</v>
      </c>
      <c r="J3214">
        <f t="shared" si="319"/>
        <v>1.5054342420306702E-3</v>
      </c>
      <c r="K3214">
        <f t="shared" si="320"/>
        <v>9.3188814396821616E-3</v>
      </c>
      <c r="L3214">
        <f t="shared" si="321"/>
        <v>4.3478502115240972E-3</v>
      </c>
      <c r="M3214">
        <f t="shared" si="322"/>
        <v>0</v>
      </c>
      <c r="N3214">
        <f t="shared" si="323"/>
        <v>1.1363896210323909E-3</v>
      </c>
      <c r="O3214">
        <f t="shared" si="324"/>
        <v>8.8005363454353898E-3</v>
      </c>
    </row>
    <row r="3215" spans="1:15">
      <c r="A3215" s="2">
        <v>44224</v>
      </c>
      <c r="B3215" s="1">
        <v>130.3500061035156</v>
      </c>
      <c r="C3215" s="1">
        <v>44.700000762939453</v>
      </c>
      <c r="D3215" s="1">
        <v>123.8000030517578</v>
      </c>
      <c r="E3215" s="1">
        <v>63.549999237060547</v>
      </c>
      <c r="F3215" s="1">
        <v>17.5</v>
      </c>
      <c r="G3215" s="1">
        <v>30.719999313354489</v>
      </c>
      <c r="I3215" s="2">
        <v>44224</v>
      </c>
      <c r="J3215">
        <f t="shared" si="319"/>
        <v>-2.0293099483747395E-2</v>
      </c>
      <c r="K3215">
        <f t="shared" si="320"/>
        <v>-1.7366473650874792E-2</v>
      </c>
      <c r="L3215">
        <f t="shared" si="321"/>
        <v>-2.5580479511488171E-2</v>
      </c>
      <c r="M3215">
        <f t="shared" si="322"/>
        <v>-2.380951264809493E-2</v>
      </c>
      <c r="N3215">
        <f t="shared" si="323"/>
        <v>-6.8104899839845504E-3</v>
      </c>
      <c r="O3215">
        <f t="shared" si="324"/>
        <v>-7.4313875255335128E-3</v>
      </c>
    </row>
    <row r="3216" spans="1:15">
      <c r="A3216" s="2">
        <v>44225</v>
      </c>
      <c r="B3216" s="1">
        <v>128.19999694824219</v>
      </c>
      <c r="C3216" s="1">
        <v>43.700000762939453</v>
      </c>
      <c r="D3216" s="1">
        <v>122.15000152587891</v>
      </c>
      <c r="E3216" s="1">
        <v>63.200000762939453</v>
      </c>
      <c r="F3216" s="1">
        <v>17.25</v>
      </c>
      <c r="G3216" s="1">
        <v>30.260000228881839</v>
      </c>
      <c r="I3216" s="2">
        <v>44225</v>
      </c>
      <c r="J3216">
        <f t="shared" si="319"/>
        <v>-1.6494123932499168E-2</v>
      </c>
      <c r="K3216">
        <f t="shared" si="320"/>
        <v>-2.2371364271409476E-2</v>
      </c>
      <c r="L3216">
        <f t="shared" si="321"/>
        <v>-1.3327960300526537E-2</v>
      </c>
      <c r="M3216">
        <f t="shared" si="322"/>
        <v>-5.5074504850188043E-3</v>
      </c>
      <c r="N3216">
        <f t="shared" si="323"/>
        <v>-1.4285714285714285E-2</v>
      </c>
      <c r="O3216">
        <f t="shared" si="324"/>
        <v>-1.4973928865704108E-2</v>
      </c>
    </row>
    <row r="3217" spans="1:15">
      <c r="A3217" s="2">
        <v>44228</v>
      </c>
      <c r="B3217" s="1">
        <v>130.75</v>
      </c>
      <c r="C3217" s="1">
        <v>44</v>
      </c>
      <c r="D3217" s="1">
        <v>125.25</v>
      </c>
      <c r="E3217" s="1">
        <v>64.300003051757813</v>
      </c>
      <c r="F3217" s="1">
        <v>17.309999465942379</v>
      </c>
      <c r="G3217" s="1">
        <v>30.25</v>
      </c>
      <c r="I3217" s="2">
        <v>44228</v>
      </c>
      <c r="J3217">
        <f t="shared" si="319"/>
        <v>1.9890819909982663E-2</v>
      </c>
      <c r="K3217">
        <f t="shared" si="320"/>
        <v>6.8649709799311134E-3</v>
      </c>
      <c r="L3217">
        <f t="shared" si="321"/>
        <v>2.5378620019618443E-2</v>
      </c>
      <c r="M3217">
        <f t="shared" si="322"/>
        <v>1.7405099296508266E-2</v>
      </c>
      <c r="N3217">
        <f t="shared" si="323"/>
        <v>3.4782299097031455E-3</v>
      </c>
      <c r="O3217">
        <f t="shared" si="324"/>
        <v>-3.3047682769991231E-4</v>
      </c>
    </row>
    <row r="3218" spans="1:15">
      <c r="A3218" s="2">
        <v>44229</v>
      </c>
      <c r="B3218" s="1">
        <v>134.44999694824219</v>
      </c>
      <c r="C3218" s="1">
        <v>44.880001068115227</v>
      </c>
      <c r="D3218" s="1">
        <v>129.6000061035156</v>
      </c>
      <c r="E3218" s="1">
        <v>66</v>
      </c>
      <c r="F3218" s="1">
        <v>17.559999465942379</v>
      </c>
      <c r="G3218" s="1">
        <v>30.5</v>
      </c>
      <c r="I3218" s="2">
        <v>44229</v>
      </c>
      <c r="J3218">
        <f t="shared" si="319"/>
        <v>2.8298255818295891E-2</v>
      </c>
      <c r="K3218">
        <f t="shared" si="320"/>
        <v>2.0000024275346074E-2</v>
      </c>
      <c r="L3218">
        <f t="shared" si="321"/>
        <v>3.4730587652819132E-2</v>
      </c>
      <c r="M3218">
        <f t="shared" si="322"/>
        <v>2.6438520490796674E-2</v>
      </c>
      <c r="N3218">
        <f t="shared" si="323"/>
        <v>1.4442519220862938E-2</v>
      </c>
      <c r="O3218">
        <f t="shared" si="324"/>
        <v>8.2644628099173556E-3</v>
      </c>
    </row>
    <row r="3219" spans="1:15">
      <c r="A3219" s="2">
        <v>44230</v>
      </c>
      <c r="B3219" s="1">
        <v>134.3500061035156</v>
      </c>
      <c r="C3219" s="1">
        <v>44.950000762939453</v>
      </c>
      <c r="D3219" s="1">
        <v>129.55000305175781</v>
      </c>
      <c r="E3219" s="1">
        <v>65.949996948242188</v>
      </c>
      <c r="F3219" s="1">
        <v>17.5</v>
      </c>
      <c r="G3219" s="1">
        <v>30.510000228881839</v>
      </c>
      <c r="I3219" s="2">
        <v>44230</v>
      </c>
      <c r="J3219">
        <f t="shared" si="319"/>
        <v>-7.4370284117658515E-4</v>
      </c>
      <c r="K3219">
        <f t="shared" si="320"/>
        <v>1.5597079580721488E-3</v>
      </c>
      <c r="L3219">
        <f t="shared" si="321"/>
        <v>-3.8582599847908241E-4</v>
      </c>
      <c r="M3219">
        <f t="shared" si="322"/>
        <v>-7.5762199633049238E-4</v>
      </c>
      <c r="N3219">
        <f t="shared" si="323"/>
        <v>-3.4168261826401664E-3</v>
      </c>
      <c r="O3219">
        <f t="shared" si="324"/>
        <v>3.2787635678162264E-4</v>
      </c>
    </row>
    <row r="3220" spans="1:15">
      <c r="A3220" s="2">
        <v>44231</v>
      </c>
      <c r="B3220" s="1">
        <v>133.55000305175781</v>
      </c>
      <c r="C3220" s="1">
        <v>44.700000762939453</v>
      </c>
      <c r="D3220" s="1">
        <v>128.80000305175781</v>
      </c>
      <c r="E3220" s="1">
        <v>65.300003051757813</v>
      </c>
      <c r="F3220" s="1">
        <v>17.520000457763668</v>
      </c>
      <c r="G3220" s="1">
        <v>30.510000228881839</v>
      </c>
      <c r="I3220" s="2">
        <v>44231</v>
      </c>
      <c r="J3220">
        <f t="shared" si="319"/>
        <v>-5.9546186484084581E-3</v>
      </c>
      <c r="K3220">
        <f t="shared" si="320"/>
        <v>-5.561735167001842E-3</v>
      </c>
      <c r="L3220">
        <f t="shared" si="321"/>
        <v>-5.789270415534919E-3</v>
      </c>
      <c r="M3220">
        <f t="shared" si="322"/>
        <v>-9.8558593868395897E-3</v>
      </c>
      <c r="N3220">
        <f t="shared" si="323"/>
        <v>1.1428833007810469E-3</v>
      </c>
      <c r="O3220">
        <f t="shared" si="324"/>
        <v>0</v>
      </c>
    </row>
    <row r="3221" spans="1:15">
      <c r="A3221" s="2">
        <v>44232</v>
      </c>
      <c r="B3221" s="1">
        <v>134.80000305175781</v>
      </c>
      <c r="C3221" s="1">
        <v>44.900001525878913</v>
      </c>
      <c r="D3221" s="1">
        <v>130.19999694824219</v>
      </c>
      <c r="E3221" s="1">
        <v>66</v>
      </c>
      <c r="F3221" s="1">
        <v>17.54999923706055</v>
      </c>
      <c r="G3221" s="1">
        <v>30.54999923706055</v>
      </c>
      <c r="I3221" s="2">
        <v>44232</v>
      </c>
      <c r="J3221">
        <f t="shared" si="319"/>
        <v>9.3597901268153306E-3</v>
      </c>
      <c r="K3221">
        <f t="shared" si="320"/>
        <v>4.4742899222784769E-3</v>
      </c>
      <c r="L3221">
        <f t="shared" si="321"/>
        <v>1.0869517572307762E-2</v>
      </c>
      <c r="M3221">
        <f t="shared" si="322"/>
        <v>1.0719707741626885E-2</v>
      </c>
      <c r="N3221">
        <f t="shared" si="323"/>
        <v>1.7122590475497786E-3</v>
      </c>
      <c r="O3221">
        <f t="shared" si="324"/>
        <v>1.3110130409257248E-3</v>
      </c>
    </row>
    <row r="3222" spans="1:15">
      <c r="A3222" s="2">
        <v>44244</v>
      </c>
      <c r="B3222" s="1">
        <v>140.55000305175781</v>
      </c>
      <c r="C3222" s="1">
        <v>45.830001831054688</v>
      </c>
      <c r="D3222" s="1">
        <v>136.30000305175781</v>
      </c>
      <c r="E3222" s="1">
        <v>68.599998474121094</v>
      </c>
      <c r="F3222" s="1">
        <v>17.930000305175781</v>
      </c>
      <c r="G3222" s="1">
        <v>31</v>
      </c>
      <c r="I3222" s="2">
        <v>44244</v>
      </c>
      <c r="J3222">
        <f t="shared" si="319"/>
        <v>4.2655785384457523E-2</v>
      </c>
      <c r="K3222">
        <f t="shared" si="320"/>
        <v>2.071270097039422E-2</v>
      </c>
      <c r="L3222">
        <f t="shared" si="321"/>
        <v>4.6851046440043564E-2</v>
      </c>
      <c r="M3222">
        <f t="shared" si="322"/>
        <v>3.9393916274562027E-2</v>
      </c>
      <c r="N3222">
        <f t="shared" si="323"/>
        <v>2.1652483454972345E-2</v>
      </c>
      <c r="O3222">
        <f t="shared" si="324"/>
        <v>1.4729976241490328E-2</v>
      </c>
    </row>
    <row r="3223" spans="1:15">
      <c r="A3223" s="2">
        <v>44245</v>
      </c>
      <c r="B3223" s="1">
        <v>140.3500061035156</v>
      </c>
      <c r="C3223" s="1">
        <v>46.349998474121087</v>
      </c>
      <c r="D3223" s="1">
        <v>136.1499938964844</v>
      </c>
      <c r="E3223" s="1">
        <v>68.650001525878906</v>
      </c>
      <c r="F3223" s="1">
        <v>18.04999923706055</v>
      </c>
      <c r="G3223" s="1">
        <v>31.129999160766602</v>
      </c>
      <c r="I3223" s="2">
        <v>44245</v>
      </c>
      <c r="J3223">
        <f t="shared" si="319"/>
        <v>-1.4229594016342117E-3</v>
      </c>
      <c r="K3223">
        <f t="shared" si="320"/>
        <v>1.1346206028602998E-2</v>
      </c>
      <c r="L3223">
        <f t="shared" si="321"/>
        <v>-1.1005807183763997E-3</v>
      </c>
      <c r="M3223">
        <f t="shared" si="322"/>
        <v>7.2890747623960699E-4</v>
      </c>
      <c r="N3223">
        <f t="shared" si="323"/>
        <v>6.6926341239453057E-3</v>
      </c>
      <c r="O3223">
        <f t="shared" si="324"/>
        <v>4.1935213150516631E-3</v>
      </c>
    </row>
    <row r="3224" spans="1:15">
      <c r="A3224" s="2">
        <v>44246</v>
      </c>
      <c r="B3224" s="1">
        <v>138.8500061035156</v>
      </c>
      <c r="C3224" s="1">
        <v>46.650001525878913</v>
      </c>
      <c r="D3224" s="1">
        <v>134.6000061035156</v>
      </c>
      <c r="E3224" s="1">
        <v>68.25</v>
      </c>
      <c r="F3224" s="1">
        <v>17.979999542236332</v>
      </c>
      <c r="G3224" s="1">
        <v>31.120000839233398</v>
      </c>
      <c r="I3224" s="2">
        <v>44246</v>
      </c>
      <c r="J3224">
        <f t="shared" si="319"/>
        <v>-1.0687566332513517E-2</v>
      </c>
      <c r="K3224">
        <f t="shared" si="320"/>
        <v>6.4725579640596857E-3</v>
      </c>
      <c r="L3224">
        <f t="shared" si="321"/>
        <v>-1.1384413238734856E-2</v>
      </c>
      <c r="M3224">
        <f t="shared" si="322"/>
        <v>-5.8266790529948953E-3</v>
      </c>
      <c r="N3224">
        <f t="shared" si="323"/>
        <v>-3.8780996001647602E-3</v>
      </c>
      <c r="O3224">
        <f t="shared" si="324"/>
        <v>-3.2117962745736574E-4</v>
      </c>
    </row>
    <row r="3225" spans="1:15">
      <c r="A3225" s="2">
        <v>44249</v>
      </c>
      <c r="B3225" s="1">
        <v>138.80000305175781</v>
      </c>
      <c r="C3225" s="1">
        <v>47.259998321533203</v>
      </c>
      <c r="D3225" s="1">
        <v>134.30000305175781</v>
      </c>
      <c r="E3225" s="1">
        <v>68.550003051757813</v>
      </c>
      <c r="F3225" s="1">
        <v>18.079999923706051</v>
      </c>
      <c r="G3225" s="1">
        <v>31.5</v>
      </c>
      <c r="I3225" s="2">
        <v>44249</v>
      </c>
      <c r="J3225">
        <f t="shared" si="319"/>
        <v>-3.6012279121187617E-4</v>
      </c>
      <c r="K3225">
        <f t="shared" si="320"/>
        <v>1.3076029489857494E-2</v>
      </c>
      <c r="L3225">
        <f t="shared" si="321"/>
        <v>-2.2288487232835896E-3</v>
      </c>
      <c r="M3225">
        <f t="shared" si="322"/>
        <v>4.395649110004579E-3</v>
      </c>
      <c r="N3225">
        <f t="shared" si="323"/>
        <v>5.5617566193375736E-3</v>
      </c>
      <c r="O3225">
        <f t="shared" si="324"/>
        <v>1.2210769618217092E-2</v>
      </c>
    </row>
    <row r="3226" spans="1:15">
      <c r="A3226" s="2">
        <v>44250</v>
      </c>
      <c r="B3226" s="1">
        <v>138.5</v>
      </c>
      <c r="C3226" s="1">
        <v>47.619998931884773</v>
      </c>
      <c r="D3226" s="1">
        <v>132.8999938964844</v>
      </c>
      <c r="E3226" s="1">
        <v>68.050003051757813</v>
      </c>
      <c r="F3226" s="1">
        <v>18.280000686645511</v>
      </c>
      <c r="G3226" s="1">
        <v>31.79999923706055</v>
      </c>
      <c r="I3226" s="2">
        <v>44250</v>
      </c>
      <c r="J3226">
        <f t="shared" si="319"/>
        <v>-2.1614052245081212E-3</v>
      </c>
      <c r="K3226">
        <f t="shared" si="320"/>
        <v>7.6174486486924303E-3</v>
      </c>
      <c r="L3226">
        <f t="shared" si="321"/>
        <v>-1.0424490867165953E-2</v>
      </c>
      <c r="M3226">
        <f t="shared" si="322"/>
        <v>-7.2939457000823372E-3</v>
      </c>
      <c r="N3226">
        <f t="shared" si="323"/>
        <v>1.1061989147313222E-2</v>
      </c>
      <c r="O3226">
        <f t="shared" si="324"/>
        <v>9.5237853035095368E-3</v>
      </c>
    </row>
    <row r="3227" spans="1:15">
      <c r="A3227" s="2">
        <v>44251</v>
      </c>
      <c r="B3227" s="1">
        <v>136.44999694824219</v>
      </c>
      <c r="C3227" s="1">
        <v>47.099998474121087</v>
      </c>
      <c r="D3227" s="1">
        <v>130</v>
      </c>
      <c r="E3227" s="1">
        <v>67</v>
      </c>
      <c r="F3227" s="1">
        <v>18.29999923706055</v>
      </c>
      <c r="G3227" s="1">
        <v>31.79999923706055</v>
      </c>
      <c r="I3227" s="2">
        <v>44251</v>
      </c>
      <c r="J3227">
        <f t="shared" si="319"/>
        <v>-1.4801466077673736E-2</v>
      </c>
      <c r="K3227">
        <f t="shared" si="320"/>
        <v>-1.091979146214367E-2</v>
      </c>
      <c r="L3227">
        <f t="shared" si="321"/>
        <v>-2.1820873059958182E-2</v>
      </c>
      <c r="M3227">
        <f t="shared" si="322"/>
        <v>-1.5429875160463929E-2</v>
      </c>
      <c r="N3227">
        <f t="shared" si="323"/>
        <v>1.0940125636674095E-3</v>
      </c>
      <c r="O3227">
        <f t="shared" si="324"/>
        <v>0</v>
      </c>
    </row>
    <row r="3228" spans="1:15">
      <c r="A3228" s="2">
        <v>44252</v>
      </c>
      <c r="B3228" s="1">
        <v>137.55000305175781</v>
      </c>
      <c r="C3228" s="1">
        <v>47.650001525878913</v>
      </c>
      <c r="D3228" s="1">
        <v>131.55000305175781</v>
      </c>
      <c r="E3228" s="1">
        <v>67.550003051757813</v>
      </c>
      <c r="F3228" s="1">
        <v>18.60000038146973</v>
      </c>
      <c r="G3228" s="1">
        <v>32.009998321533203</v>
      </c>
      <c r="I3228" s="2">
        <v>44252</v>
      </c>
      <c r="J3228">
        <f t="shared" si="319"/>
        <v>8.0616059224455396E-3</v>
      </c>
      <c r="K3228">
        <f t="shared" si="320"/>
        <v>1.1677347549385247E-2</v>
      </c>
      <c r="L3228">
        <f t="shared" si="321"/>
        <v>1.1923100398137019E-2</v>
      </c>
      <c r="M3228">
        <f t="shared" si="322"/>
        <v>8.2090007725046637E-3</v>
      </c>
      <c r="N3228">
        <f t="shared" si="323"/>
        <v>1.6393505842427977E-2</v>
      </c>
      <c r="O3228">
        <f t="shared" si="324"/>
        <v>6.6037449531732781E-3</v>
      </c>
    </row>
    <row r="3229" spans="1:15">
      <c r="A3229" s="2">
        <v>44253</v>
      </c>
      <c r="B3229" s="1">
        <v>133.3999938964844</v>
      </c>
      <c r="C3229" s="1">
        <v>47.150001525878913</v>
      </c>
      <c r="D3229" s="1">
        <v>127.5</v>
      </c>
      <c r="E3229" s="1">
        <v>65.900001525878906</v>
      </c>
      <c r="F3229" s="1">
        <v>18.29000091552734</v>
      </c>
      <c r="G3229" s="1">
        <v>31.89999961853027</v>
      </c>
      <c r="I3229" s="2">
        <v>44253</v>
      </c>
      <c r="J3229">
        <f t="shared" si="319"/>
        <v>-3.0170912854955215E-2</v>
      </c>
      <c r="K3229">
        <f t="shared" si="320"/>
        <v>-1.0493179097348988E-2</v>
      </c>
      <c r="L3229">
        <f t="shared" si="321"/>
        <v>-3.0786795574336515E-2</v>
      </c>
      <c r="M3229">
        <f t="shared" si="322"/>
        <v>-2.4426372336573406E-2</v>
      </c>
      <c r="N3229">
        <f t="shared" si="323"/>
        <v>-1.6666637612073772E-2</v>
      </c>
      <c r="O3229">
        <f t="shared" si="324"/>
        <v>-3.4363857785314799E-3</v>
      </c>
    </row>
    <row r="3230" spans="1:15">
      <c r="A3230" s="2">
        <v>44257</v>
      </c>
      <c r="B3230" s="1">
        <v>133.44999694824219</v>
      </c>
      <c r="C3230" s="1">
        <v>46.779998779296882</v>
      </c>
      <c r="D3230" s="1">
        <v>127.0500030517578</v>
      </c>
      <c r="E3230" s="1">
        <v>65.800003051757813</v>
      </c>
      <c r="F3230" s="1">
        <v>18.270000457763668</v>
      </c>
      <c r="G3230" s="1">
        <v>31.89999961853027</v>
      </c>
      <c r="I3230" s="2">
        <v>44257</v>
      </c>
      <c r="J3230">
        <f t="shared" si="319"/>
        <v>3.7483548759818835E-4</v>
      </c>
      <c r="K3230">
        <f t="shared" si="320"/>
        <v>-7.8473538623100633E-3</v>
      </c>
      <c r="L3230">
        <f t="shared" si="321"/>
        <v>-3.5293878293506018E-3</v>
      </c>
      <c r="M3230">
        <f t="shared" si="322"/>
        <v>-1.5174274932577109E-3</v>
      </c>
      <c r="N3230">
        <f t="shared" si="323"/>
        <v>-1.0935186857586453E-3</v>
      </c>
      <c r="O3230">
        <f t="shared" si="324"/>
        <v>0</v>
      </c>
    </row>
    <row r="3231" spans="1:15">
      <c r="A3231" s="2">
        <v>44258</v>
      </c>
      <c r="B3231" s="1">
        <v>135.3999938964844</v>
      </c>
      <c r="C3231" s="1">
        <v>47.180000305175781</v>
      </c>
      <c r="D3231" s="1">
        <v>129.1000061035156</v>
      </c>
      <c r="E3231" s="1">
        <v>66.650001525878906</v>
      </c>
      <c r="F3231" s="1">
        <v>18.39999961853027</v>
      </c>
      <c r="G3231" s="1">
        <v>31.930000305175781</v>
      </c>
      <c r="I3231" s="2">
        <v>44258</v>
      </c>
      <c r="J3231">
        <f t="shared" si="319"/>
        <v>1.4612191778456997E-2</v>
      </c>
      <c r="K3231">
        <f t="shared" si="320"/>
        <v>8.5506955176733613E-3</v>
      </c>
      <c r="L3231">
        <f t="shared" si="321"/>
        <v>1.6135403404301103E-2</v>
      </c>
      <c r="M3231">
        <f t="shared" si="322"/>
        <v>1.2917909341926489E-2</v>
      </c>
      <c r="N3231">
        <f t="shared" si="323"/>
        <v>7.1154437607777741E-3</v>
      </c>
      <c r="O3231">
        <f t="shared" si="324"/>
        <v>9.4046040765732115E-4</v>
      </c>
    </row>
    <row r="3232" spans="1:15">
      <c r="A3232" s="2">
        <v>44259</v>
      </c>
      <c r="B3232" s="1">
        <v>132.75</v>
      </c>
      <c r="C3232" s="1">
        <v>46.700000762939453</v>
      </c>
      <c r="D3232" s="1">
        <v>125.0500030517578</v>
      </c>
      <c r="E3232" s="1">
        <v>64.900001525878906</v>
      </c>
      <c r="F3232" s="1">
        <v>18.29999923706055</v>
      </c>
      <c r="G3232" s="1">
        <v>31.79999923706055</v>
      </c>
      <c r="I3232" s="2">
        <v>44259</v>
      </c>
      <c r="J3232">
        <f t="shared" si="319"/>
        <v>-1.9571595390989224E-2</v>
      </c>
      <c r="K3232">
        <f t="shared" si="320"/>
        <v>-1.0173792690367381E-2</v>
      </c>
      <c r="L3232">
        <f t="shared" si="321"/>
        <v>-3.1371052364710231E-2</v>
      </c>
      <c r="M3232">
        <f t="shared" si="322"/>
        <v>-2.6256563539919932E-2</v>
      </c>
      <c r="N3232">
        <f t="shared" si="323"/>
        <v>-5.4348034534202425E-3</v>
      </c>
      <c r="O3232">
        <f t="shared" si="324"/>
        <v>-4.0714396139281571E-3</v>
      </c>
    </row>
    <row r="3233" spans="1:15">
      <c r="A3233" s="2">
        <v>44260</v>
      </c>
      <c r="B3233" s="1">
        <v>131.94999694824219</v>
      </c>
      <c r="C3233" s="1">
        <v>46.209999084472663</v>
      </c>
      <c r="D3233" s="1">
        <v>124.1999969482422</v>
      </c>
      <c r="E3233" s="1">
        <v>64.650001525878906</v>
      </c>
      <c r="F3233" s="1">
        <v>18.20000076293945</v>
      </c>
      <c r="G3233" s="1">
        <v>31.79999923706055</v>
      </c>
      <c r="I3233" s="2">
        <v>44260</v>
      </c>
      <c r="J3233">
        <f t="shared" si="319"/>
        <v>-6.0263883371586627E-3</v>
      </c>
      <c r="K3233">
        <f t="shared" si="320"/>
        <v>-1.0492541123375079E-2</v>
      </c>
      <c r="L3233">
        <f t="shared" si="321"/>
        <v>-6.7973297302822274E-3</v>
      </c>
      <c r="M3233">
        <f t="shared" si="322"/>
        <v>-3.8520800326994195E-3</v>
      </c>
      <c r="N3233">
        <f t="shared" si="323"/>
        <v>-5.4643977207707896E-3</v>
      </c>
      <c r="O3233">
        <f t="shared" si="324"/>
        <v>0</v>
      </c>
    </row>
    <row r="3234" spans="1:15">
      <c r="A3234" s="2">
        <v>44263</v>
      </c>
      <c r="B3234" s="1">
        <v>131.8500061035156</v>
      </c>
      <c r="C3234" s="1">
        <v>46.389999389648438</v>
      </c>
      <c r="D3234" s="1">
        <v>123.84999847412109</v>
      </c>
      <c r="E3234" s="1">
        <v>64.300003051757813</v>
      </c>
      <c r="F3234" s="1">
        <v>18.309999465942379</v>
      </c>
      <c r="G3234" s="1">
        <v>32</v>
      </c>
      <c r="I3234" s="2">
        <v>44263</v>
      </c>
      <c r="J3234">
        <f t="shared" si="319"/>
        <v>-7.5779345994083389E-4</v>
      </c>
      <c r="K3234">
        <f t="shared" si="320"/>
        <v>3.895267447349015E-3</v>
      </c>
      <c r="L3234">
        <f t="shared" si="321"/>
        <v>-2.8180232103142693E-3</v>
      </c>
      <c r="M3234">
        <f t="shared" si="322"/>
        <v>-5.4137427047235573E-3</v>
      </c>
      <c r="N3234">
        <f t="shared" si="323"/>
        <v>6.0438845270226237E-3</v>
      </c>
      <c r="O3234">
        <f t="shared" si="324"/>
        <v>6.2893323187996637E-3</v>
      </c>
    </row>
    <row r="3235" spans="1:15">
      <c r="A3235" s="2">
        <v>44264</v>
      </c>
      <c r="B3235" s="1">
        <v>131.3500061035156</v>
      </c>
      <c r="C3235" s="1">
        <v>46.200000762939453</v>
      </c>
      <c r="D3235" s="1">
        <v>123</v>
      </c>
      <c r="E3235" s="1">
        <v>64</v>
      </c>
      <c r="F3235" s="1">
        <v>18.75</v>
      </c>
      <c r="G3235" s="1">
        <v>32</v>
      </c>
      <c r="I3235" s="2">
        <v>44264</v>
      </c>
      <c r="J3235">
        <f t="shared" si="319"/>
        <v>-3.7921879169838598E-3</v>
      </c>
      <c r="K3235">
        <f t="shared" si="320"/>
        <v>-4.0956807331060472E-3</v>
      </c>
      <c r="L3235">
        <f t="shared" si="321"/>
        <v>-6.8631286604230683E-3</v>
      </c>
      <c r="M3235">
        <f t="shared" si="322"/>
        <v>-4.6656770998335295E-3</v>
      </c>
      <c r="N3235">
        <f t="shared" si="323"/>
        <v>2.4030614248572005E-2</v>
      </c>
      <c r="O3235">
        <f t="shared" si="324"/>
        <v>0</v>
      </c>
    </row>
    <row r="3236" spans="1:15">
      <c r="A3236" s="2">
        <v>44265</v>
      </c>
      <c r="B3236" s="1">
        <v>131.8999938964844</v>
      </c>
      <c r="C3236" s="1">
        <v>46.549999237060547</v>
      </c>
      <c r="D3236" s="1">
        <v>122.90000152587891</v>
      </c>
      <c r="E3236" s="1">
        <v>63.950000762939453</v>
      </c>
      <c r="F3236" s="1">
        <v>18.879999160766602</v>
      </c>
      <c r="G3236" s="1">
        <v>32.099998474121087</v>
      </c>
      <c r="I3236" s="2">
        <v>44265</v>
      </c>
      <c r="J3236">
        <f t="shared" si="319"/>
        <v>4.1871927477138225E-3</v>
      </c>
      <c r="K3236">
        <f t="shared" si="320"/>
        <v>7.575724422971314E-3</v>
      </c>
      <c r="L3236">
        <f t="shared" si="321"/>
        <v>-8.1299572456173782E-4</v>
      </c>
      <c r="M3236">
        <f t="shared" si="322"/>
        <v>-7.8123807907104492E-4</v>
      </c>
      <c r="N3236">
        <f t="shared" si="323"/>
        <v>6.9332885742187499E-3</v>
      </c>
      <c r="O3236">
        <f t="shared" si="324"/>
        <v>3.1249523162839576E-3</v>
      </c>
    </row>
    <row r="3237" spans="1:15">
      <c r="A3237" s="2">
        <v>44266</v>
      </c>
      <c r="B3237" s="1">
        <v>134.69999694824219</v>
      </c>
      <c r="C3237" s="1">
        <v>47.319999694824219</v>
      </c>
      <c r="D3237" s="1">
        <v>125.8000030517578</v>
      </c>
      <c r="E3237" s="1">
        <v>65.599998474121094</v>
      </c>
      <c r="F3237" s="1">
        <v>19.229999542236332</v>
      </c>
      <c r="G3237" s="1">
        <v>32.330001831054688</v>
      </c>
      <c r="I3237" s="2">
        <v>44266</v>
      </c>
      <c r="J3237">
        <f t="shared" si="319"/>
        <v>2.1228227303446555E-2</v>
      </c>
      <c r="K3237">
        <f t="shared" si="320"/>
        <v>1.6541363488372304E-2</v>
      </c>
      <c r="L3237">
        <f t="shared" si="321"/>
        <v>2.3596431976188725E-2</v>
      </c>
      <c r="M3237">
        <f t="shared" si="322"/>
        <v>2.5801371250926606E-2</v>
      </c>
      <c r="N3237">
        <f t="shared" si="323"/>
        <v>1.8538156622223002E-2</v>
      </c>
      <c r="O3237">
        <f t="shared" si="324"/>
        <v>7.1652139522383092E-3</v>
      </c>
    </row>
    <row r="3238" spans="1:15">
      <c r="A3238" s="2">
        <v>44267</v>
      </c>
      <c r="B3238" s="1">
        <v>135.25</v>
      </c>
      <c r="C3238" s="1">
        <v>47.450000762939453</v>
      </c>
      <c r="D3238" s="1">
        <v>126.84999847412109</v>
      </c>
      <c r="E3238" s="1">
        <v>66.199996948242188</v>
      </c>
      <c r="F3238" s="1">
        <v>19.14999961853027</v>
      </c>
      <c r="G3238" s="1">
        <v>32.430000305175781</v>
      </c>
      <c r="I3238" s="2">
        <v>44267</v>
      </c>
      <c r="J3238">
        <f t="shared" si="319"/>
        <v>4.0831704841771338E-3</v>
      </c>
      <c r="K3238">
        <f t="shared" si="320"/>
        <v>2.7472753371436238E-3</v>
      </c>
      <c r="L3238">
        <f t="shared" si="321"/>
        <v>8.3465452853073198E-3</v>
      </c>
      <c r="M3238">
        <f t="shared" si="322"/>
        <v>9.1463184158120138E-3</v>
      </c>
      <c r="N3238">
        <f t="shared" si="323"/>
        <v>-4.1601625382440485E-3</v>
      </c>
      <c r="O3238">
        <f t="shared" si="324"/>
        <v>3.0930550095125543E-3</v>
      </c>
    </row>
    <row r="3239" spans="1:15">
      <c r="A3239" s="2">
        <v>44270</v>
      </c>
      <c r="B3239" s="1">
        <v>134.8999938964844</v>
      </c>
      <c r="C3239" s="1">
        <v>47.599998474121087</v>
      </c>
      <c r="D3239" s="1">
        <v>126.3000030517578</v>
      </c>
      <c r="E3239" s="1">
        <v>65.449996948242188</v>
      </c>
      <c r="F3239" s="1">
        <v>19.39999961853027</v>
      </c>
      <c r="G3239" s="1">
        <v>32.740001678466797</v>
      </c>
      <c r="I3239" s="2">
        <v>44270</v>
      </c>
      <c r="J3239">
        <f t="shared" si="319"/>
        <v>-2.5878454973426732E-3</v>
      </c>
      <c r="K3239">
        <f t="shared" si="320"/>
        <v>3.1611740520516149E-3</v>
      </c>
      <c r="L3239">
        <f t="shared" si="321"/>
        <v>-4.3357936852912223E-3</v>
      </c>
      <c r="M3239">
        <f t="shared" si="322"/>
        <v>-1.1329305658222009E-2</v>
      </c>
      <c r="N3239">
        <f t="shared" si="323"/>
        <v>1.305483054725967E-2</v>
      </c>
      <c r="O3239">
        <f t="shared" si="324"/>
        <v>9.5590925184647572E-3</v>
      </c>
    </row>
    <row r="3240" spans="1:15">
      <c r="A3240" s="2">
        <v>44271</v>
      </c>
      <c r="B3240" s="1">
        <v>135.3500061035156</v>
      </c>
      <c r="C3240" s="1">
        <v>47.659999847412109</v>
      </c>
      <c r="D3240" s="1">
        <v>126.8000030517578</v>
      </c>
      <c r="E3240" s="1">
        <v>65.900001525878906</v>
      </c>
      <c r="F3240" s="1">
        <v>19.379999160766602</v>
      </c>
      <c r="G3240" s="1">
        <v>32.990001678466797</v>
      </c>
      <c r="I3240" s="2">
        <v>44271</v>
      </c>
      <c r="J3240">
        <f t="shared" si="319"/>
        <v>3.3358949398953294E-3</v>
      </c>
      <c r="K3240">
        <f t="shared" si="320"/>
        <v>1.2605330927404116E-3</v>
      </c>
      <c r="L3240">
        <f t="shared" si="321"/>
        <v>3.9588280912004397E-3</v>
      </c>
      <c r="M3240">
        <f t="shared" si="322"/>
        <v>6.8755477252746408E-3</v>
      </c>
      <c r="N3240">
        <f t="shared" si="323"/>
        <v>-1.0309514513889223E-3</v>
      </c>
      <c r="O3240">
        <f t="shared" si="324"/>
        <v>7.6359189732242991E-3</v>
      </c>
    </row>
    <row r="3241" spans="1:15">
      <c r="A3241" s="2">
        <v>44272</v>
      </c>
      <c r="B3241" s="1">
        <v>134.19999694824219</v>
      </c>
      <c r="C3241" s="1">
        <v>47.759998321533203</v>
      </c>
      <c r="D3241" s="1">
        <v>125.5</v>
      </c>
      <c r="E3241" s="1">
        <v>65.5</v>
      </c>
      <c r="F3241" s="1">
        <v>19.29999923706055</v>
      </c>
      <c r="G3241" s="1">
        <v>32.950000762939453</v>
      </c>
      <c r="I3241" s="2">
        <v>44272</v>
      </c>
      <c r="J3241">
        <f t="shared" si="319"/>
        <v>-8.4965578383046601E-3</v>
      </c>
      <c r="K3241">
        <f t="shared" si="320"/>
        <v>2.0981635426195575E-3</v>
      </c>
      <c r="L3241">
        <f t="shared" si="321"/>
        <v>-1.0252389751340598E-2</v>
      </c>
      <c r="M3241">
        <f t="shared" si="322"/>
        <v>-6.0698257453275749E-3</v>
      </c>
      <c r="N3241">
        <f t="shared" si="323"/>
        <v>-4.1279632182856414E-3</v>
      </c>
      <c r="O3241">
        <f t="shared" si="324"/>
        <v>-1.2125163228910386E-3</v>
      </c>
    </row>
    <row r="3242" spans="1:15">
      <c r="A3242" s="2">
        <v>44273</v>
      </c>
      <c r="B3242" s="1">
        <v>134.8999938964844</v>
      </c>
      <c r="C3242" s="1">
        <v>48.229999542236328</v>
      </c>
      <c r="D3242" s="1">
        <v>126</v>
      </c>
      <c r="E3242" s="1">
        <v>66</v>
      </c>
      <c r="F3242" s="1">
        <v>19.239999771118161</v>
      </c>
      <c r="G3242" s="1">
        <v>33.529998779296882</v>
      </c>
      <c r="I3242" s="2">
        <v>44273</v>
      </c>
      <c r="J3242">
        <f t="shared" si="319"/>
        <v>5.2160727582742676E-3</v>
      </c>
      <c r="K3242">
        <f t="shared" si="320"/>
        <v>9.8408969267324911E-3</v>
      </c>
      <c r="L3242">
        <f t="shared" si="321"/>
        <v>3.9840637450199202E-3</v>
      </c>
      <c r="M3242">
        <f t="shared" si="322"/>
        <v>7.6335877862595417E-3</v>
      </c>
      <c r="N3242">
        <f t="shared" si="323"/>
        <v>-3.1087807416684656E-3</v>
      </c>
      <c r="O3242">
        <f t="shared" si="324"/>
        <v>1.7602367311923779E-2</v>
      </c>
    </row>
    <row r="3243" spans="1:15">
      <c r="A3243" s="2">
        <v>44274</v>
      </c>
      <c r="B3243" s="1">
        <v>132.80000305175781</v>
      </c>
      <c r="C3243" s="1">
        <v>47.950000762939453</v>
      </c>
      <c r="D3243" s="1">
        <v>123.90000152587891</v>
      </c>
      <c r="E3243" s="1">
        <v>65.300003051757813</v>
      </c>
      <c r="F3243" s="1">
        <v>19.04999923706055</v>
      </c>
      <c r="G3243" s="1">
        <v>33.599998474121087</v>
      </c>
      <c r="I3243" s="2">
        <v>44274</v>
      </c>
      <c r="J3243">
        <f t="shared" si="319"/>
        <v>-1.5567019568125557E-2</v>
      </c>
      <c r="K3243">
        <f t="shared" si="320"/>
        <v>-5.8054899845411036E-3</v>
      </c>
      <c r="L3243">
        <f t="shared" si="321"/>
        <v>-1.6666654556516617E-2</v>
      </c>
      <c r="M3243">
        <f t="shared" si="322"/>
        <v>-1.0606014367305872E-2</v>
      </c>
      <c r="N3243">
        <f t="shared" si="323"/>
        <v>-9.8752877504097777E-3</v>
      </c>
      <c r="O3243">
        <f t="shared" si="324"/>
        <v>2.0876736466637121E-3</v>
      </c>
    </row>
    <row r="3244" spans="1:15">
      <c r="A3244" s="2">
        <v>44277</v>
      </c>
      <c r="B3244" s="1">
        <v>133.3999938964844</v>
      </c>
      <c r="C3244" s="1">
        <v>48.400001525878913</v>
      </c>
      <c r="D3244" s="1">
        <v>124.5</v>
      </c>
      <c r="E3244" s="1">
        <v>65.5</v>
      </c>
      <c r="F3244" s="1">
        <v>19.110000610351559</v>
      </c>
      <c r="G3244" s="1">
        <v>33.599998474121087</v>
      </c>
      <c r="I3244" s="2">
        <v>44277</v>
      </c>
      <c r="J3244">
        <f t="shared" si="319"/>
        <v>4.5180032450206267E-3</v>
      </c>
      <c r="K3244">
        <f t="shared" si="320"/>
        <v>9.384791569956882E-3</v>
      </c>
      <c r="L3244">
        <f t="shared" si="321"/>
        <v>4.8426026370610858E-3</v>
      </c>
      <c r="M3244">
        <f t="shared" si="322"/>
        <v>3.0627402587357733E-3</v>
      </c>
      <c r="N3244">
        <f t="shared" si="323"/>
        <v>3.1496785141219164E-3</v>
      </c>
      <c r="O3244">
        <f t="shared" si="324"/>
        <v>0</v>
      </c>
    </row>
    <row r="3245" spans="1:15">
      <c r="A3245" s="2">
        <v>44278</v>
      </c>
      <c r="B3245" s="1">
        <v>133.6000061035156</v>
      </c>
      <c r="C3245" s="1">
        <v>48.369998931884773</v>
      </c>
      <c r="D3245" s="1">
        <v>124.75</v>
      </c>
      <c r="E3245" s="1">
        <v>66.050003051757813</v>
      </c>
      <c r="F3245" s="1">
        <v>19.20000076293945</v>
      </c>
      <c r="G3245" s="1">
        <v>33.659999847412109</v>
      </c>
      <c r="I3245" s="2">
        <v>44278</v>
      </c>
      <c r="J3245">
        <f t="shared" si="319"/>
        <v>1.4993419503931795E-3</v>
      </c>
      <c r="K3245">
        <f t="shared" si="320"/>
        <v>-6.1988828612120168E-4</v>
      </c>
      <c r="L3245">
        <f t="shared" si="321"/>
        <v>2.008032128514056E-3</v>
      </c>
      <c r="M3245">
        <f t="shared" si="322"/>
        <v>8.3969931566078241E-3</v>
      </c>
      <c r="N3245">
        <f t="shared" si="323"/>
        <v>4.7095839724431553E-3</v>
      </c>
      <c r="O3245">
        <f t="shared" si="324"/>
        <v>1.7857552385675296E-3</v>
      </c>
    </row>
    <row r="3246" spans="1:15">
      <c r="A3246" s="2">
        <v>44279</v>
      </c>
      <c r="B3246" s="1">
        <v>131.5</v>
      </c>
      <c r="C3246" s="1">
        <v>48.400001525878913</v>
      </c>
      <c r="D3246" s="1">
        <v>122.75</v>
      </c>
      <c r="E3246" s="1">
        <v>64.699996948242188</v>
      </c>
      <c r="F3246" s="1">
        <v>19.14999961853027</v>
      </c>
      <c r="G3246" s="1">
        <v>33.650001525878913</v>
      </c>
      <c r="I3246" s="2">
        <v>44279</v>
      </c>
      <c r="J3246">
        <f t="shared" si="319"/>
        <v>-1.5718607841143924E-2</v>
      </c>
      <c r="K3246">
        <f t="shared" si="320"/>
        <v>6.2027278595541517E-4</v>
      </c>
      <c r="L3246">
        <f t="shared" si="321"/>
        <v>-1.6032064128256512E-2</v>
      </c>
      <c r="M3246">
        <f t="shared" si="322"/>
        <v>-2.0439152780322191E-2</v>
      </c>
      <c r="N3246">
        <f t="shared" si="323"/>
        <v>-2.6042261678287919E-3</v>
      </c>
      <c r="O3246">
        <f t="shared" si="324"/>
        <v>-2.970386684052443E-4</v>
      </c>
    </row>
    <row r="3247" spans="1:15">
      <c r="A3247" s="2">
        <v>44280</v>
      </c>
      <c r="B3247" s="1">
        <v>131.94999694824219</v>
      </c>
      <c r="C3247" s="1">
        <v>48.279998779296882</v>
      </c>
      <c r="D3247" s="1">
        <v>123</v>
      </c>
      <c r="E3247" s="1">
        <v>64.800003051757813</v>
      </c>
      <c r="F3247" s="1">
        <v>19.309999465942379</v>
      </c>
      <c r="G3247" s="1">
        <v>33.659999847412109</v>
      </c>
      <c r="I3247" s="2">
        <v>44280</v>
      </c>
      <c r="J3247">
        <f t="shared" si="319"/>
        <v>3.4220300246554183E-3</v>
      </c>
      <c r="K3247">
        <f t="shared" si="320"/>
        <v>-2.479395512371362E-3</v>
      </c>
      <c r="L3247">
        <f t="shared" si="321"/>
        <v>2.0366598778004071E-3</v>
      </c>
      <c r="M3247">
        <f t="shared" si="322"/>
        <v>1.5456894626382518E-3</v>
      </c>
      <c r="N3247">
        <f t="shared" si="323"/>
        <v>8.355083582209967E-3</v>
      </c>
      <c r="O3247">
        <f t="shared" si="324"/>
        <v>2.9712692659186648E-4</v>
      </c>
    </row>
    <row r="3248" spans="1:15">
      <c r="A3248" s="2">
        <v>44281</v>
      </c>
      <c r="B3248" s="1">
        <v>134.3500061035156</v>
      </c>
      <c r="C3248" s="1">
        <v>48.860000610351563</v>
      </c>
      <c r="D3248" s="1">
        <v>125.0500030517578</v>
      </c>
      <c r="E3248" s="1">
        <v>66.25</v>
      </c>
      <c r="F3248" s="1">
        <v>19.370000839233398</v>
      </c>
      <c r="G3248" s="1">
        <v>33.799999237060547</v>
      </c>
      <c r="I3248" s="2">
        <v>44281</v>
      </c>
      <c r="J3248">
        <f t="shared" si="319"/>
        <v>1.8188777648966679E-2</v>
      </c>
      <c r="K3248">
        <f t="shared" si="320"/>
        <v>1.2013294236109074E-2</v>
      </c>
      <c r="L3248">
        <f t="shared" si="321"/>
        <v>1.6666691477705678E-2</v>
      </c>
      <c r="M3248">
        <f t="shared" si="322"/>
        <v>2.2376495061026912E-2</v>
      </c>
      <c r="N3248">
        <f t="shared" si="323"/>
        <v>3.1072695468917742E-3</v>
      </c>
      <c r="O3248">
        <f t="shared" si="324"/>
        <v>4.1592213393667355E-3</v>
      </c>
    </row>
    <row r="3249" spans="1:15">
      <c r="A3249" s="2">
        <v>44284</v>
      </c>
      <c r="B3249" s="1">
        <v>135.44999694824219</v>
      </c>
      <c r="C3249" s="1">
        <v>49.770000457763672</v>
      </c>
      <c r="D3249" s="1">
        <v>126.40000152587891</v>
      </c>
      <c r="E3249" s="1">
        <v>66.650001525878906</v>
      </c>
      <c r="F3249" s="1">
        <v>19.520000457763668</v>
      </c>
      <c r="G3249" s="1">
        <v>34.340000152587891</v>
      </c>
      <c r="I3249" s="2">
        <v>44284</v>
      </c>
      <c r="J3249">
        <f t="shared" si="319"/>
        <v>8.1875012635210225E-3</v>
      </c>
      <c r="K3249">
        <f t="shared" si="320"/>
        <v>1.8624638478193456E-2</v>
      </c>
      <c r="L3249">
        <f t="shared" si="321"/>
        <v>1.0795669261698041E-2</v>
      </c>
      <c r="M3249">
        <f t="shared" si="322"/>
        <v>6.0377588811910375E-3</v>
      </c>
      <c r="N3249">
        <f t="shared" si="323"/>
        <v>7.7439138890716937E-3</v>
      </c>
      <c r="O3249">
        <f t="shared" si="324"/>
        <v>1.5976358808175686E-2</v>
      </c>
    </row>
    <row r="3250" spans="1:15">
      <c r="A3250" s="2">
        <v>44285</v>
      </c>
      <c r="B3250" s="1">
        <v>135.8999938964844</v>
      </c>
      <c r="C3250" s="1">
        <v>50.150001525878913</v>
      </c>
      <c r="D3250" s="1">
        <v>126.9499969482422</v>
      </c>
      <c r="E3250" s="1">
        <v>66.699996948242188</v>
      </c>
      <c r="F3250" s="1">
        <v>19.64999961853027</v>
      </c>
      <c r="G3250" s="1">
        <v>34.599998474121087</v>
      </c>
      <c r="I3250" s="2">
        <v>44285</v>
      </c>
      <c r="J3250">
        <f t="shared" si="319"/>
        <v>3.3222366805528065E-3</v>
      </c>
      <c r="K3250">
        <f t="shared" si="320"/>
        <v>7.6351429499728835E-3</v>
      </c>
      <c r="L3250">
        <f t="shared" si="321"/>
        <v>4.3512295547772631E-3</v>
      </c>
      <c r="M3250">
        <f t="shared" si="322"/>
        <v>7.5011884799235898E-4</v>
      </c>
      <c r="N3250">
        <f t="shared" si="323"/>
        <v>6.659792915880652E-3</v>
      </c>
      <c r="O3250">
        <f t="shared" si="324"/>
        <v>7.5712964582966766E-3</v>
      </c>
    </row>
    <row r="3251" spans="1:15">
      <c r="A3251" s="2">
        <v>44286</v>
      </c>
      <c r="B3251" s="1">
        <v>134.75</v>
      </c>
      <c r="C3251" s="1">
        <v>50.049999237060547</v>
      </c>
      <c r="D3251" s="1">
        <v>125.4499969482422</v>
      </c>
      <c r="E3251" s="1">
        <v>66.199996948242188</v>
      </c>
      <c r="F3251" s="1">
        <v>19.70000076293945</v>
      </c>
      <c r="G3251" s="1">
        <v>34.630001068115227</v>
      </c>
      <c r="I3251" s="2">
        <v>44286</v>
      </c>
      <c r="J3251">
        <f t="shared" si="319"/>
        <v>-8.4620599568264784E-3</v>
      </c>
      <c r="K3251">
        <f t="shared" si="320"/>
        <v>-1.9940635249385244E-3</v>
      </c>
      <c r="L3251">
        <f t="shared" si="321"/>
        <v>-1.181567574681828E-2</v>
      </c>
      <c r="M3251">
        <f t="shared" si="322"/>
        <v>-7.496252217042673E-3</v>
      </c>
      <c r="N3251">
        <f t="shared" si="323"/>
        <v>2.5445875511380567E-3</v>
      </c>
      <c r="O3251">
        <f t="shared" si="324"/>
        <v>8.671270322910832E-4</v>
      </c>
    </row>
    <row r="3252" spans="1:15">
      <c r="A3252" s="2">
        <v>44287</v>
      </c>
      <c r="B3252" s="1">
        <v>135.75</v>
      </c>
      <c r="C3252" s="1">
        <v>49.979999542236328</v>
      </c>
      <c r="D3252" s="1">
        <v>126.8000030517578</v>
      </c>
      <c r="E3252" s="1">
        <v>66.800003051757813</v>
      </c>
      <c r="F3252" s="1">
        <v>19.639999389648441</v>
      </c>
      <c r="G3252" s="1">
        <v>34.610000610351563</v>
      </c>
      <c r="I3252" s="2">
        <v>44287</v>
      </c>
      <c r="J3252">
        <f t="shared" si="319"/>
        <v>7.4211502782931356E-3</v>
      </c>
      <c r="K3252">
        <f t="shared" si="320"/>
        <v>-1.3985953225027434E-3</v>
      </c>
      <c r="L3252">
        <f t="shared" si="321"/>
        <v>1.0761308380681574E-2</v>
      </c>
      <c r="M3252">
        <f t="shared" si="322"/>
        <v>9.063536724703081E-3</v>
      </c>
      <c r="N3252">
        <f t="shared" si="323"/>
        <v>-3.0457548714356332E-3</v>
      </c>
      <c r="O3252">
        <f t="shared" si="324"/>
        <v>-5.7754713100715812E-4</v>
      </c>
    </row>
    <row r="3253" spans="1:15">
      <c r="A3253" s="2">
        <v>44293</v>
      </c>
      <c r="B3253" s="1">
        <v>137.80000305175781</v>
      </c>
      <c r="C3253" s="1">
        <v>50.950000762939453</v>
      </c>
      <c r="D3253" s="1">
        <v>129</v>
      </c>
      <c r="E3253" s="1">
        <v>67.650001525878906</v>
      </c>
      <c r="F3253" s="1">
        <v>19.70000076293945</v>
      </c>
      <c r="G3253" s="1">
        <v>34.709999084472663</v>
      </c>
      <c r="I3253" s="2">
        <v>44293</v>
      </c>
      <c r="J3253">
        <f t="shared" si="319"/>
        <v>1.510131161515884E-2</v>
      </c>
      <c r="K3253">
        <f t="shared" si="320"/>
        <v>1.9407787706828834E-2</v>
      </c>
      <c r="L3253">
        <f t="shared" si="321"/>
        <v>1.7350133243641933E-2</v>
      </c>
      <c r="M3253">
        <f t="shared" si="322"/>
        <v>1.2724527474384994E-2</v>
      </c>
      <c r="N3253">
        <f t="shared" si="323"/>
        <v>3.0550598348100333E-3</v>
      </c>
      <c r="O3253">
        <f t="shared" si="324"/>
        <v>2.8892942027626588E-3</v>
      </c>
    </row>
    <row r="3254" spans="1:15">
      <c r="A3254" s="2">
        <v>44294</v>
      </c>
      <c r="B3254" s="1">
        <v>138.25</v>
      </c>
      <c r="C3254" s="1">
        <v>51.599998474121087</v>
      </c>
      <c r="D3254" s="1">
        <v>129.8999938964844</v>
      </c>
      <c r="E3254" s="1">
        <v>68.099998474121094</v>
      </c>
      <c r="F3254" s="1">
        <v>19.620000839233398</v>
      </c>
      <c r="G3254" s="1">
        <v>34.75</v>
      </c>
      <c r="I3254" s="2">
        <v>44294</v>
      </c>
      <c r="J3254">
        <f t="shared" si="319"/>
        <v>3.2655801036025247E-3</v>
      </c>
      <c r="K3254">
        <f t="shared" si="320"/>
        <v>1.2757560381715159E-2</v>
      </c>
      <c r="L3254">
        <f t="shared" si="321"/>
        <v>6.9766968719721196E-3</v>
      </c>
      <c r="M3254">
        <f t="shared" si="322"/>
        <v>6.6518394396494606E-3</v>
      </c>
      <c r="N3254">
        <f t="shared" si="323"/>
        <v>-4.0609096755240071E-3</v>
      </c>
      <c r="O3254">
        <f t="shared" si="324"/>
        <v>1.1524320536565743E-3</v>
      </c>
    </row>
    <row r="3255" spans="1:15">
      <c r="A3255" s="2">
        <v>44295</v>
      </c>
      <c r="B3255" s="1">
        <v>137.94999694824219</v>
      </c>
      <c r="C3255" s="1">
        <v>51.400001525878913</v>
      </c>
      <c r="D3255" s="1">
        <v>129.19999694824219</v>
      </c>
      <c r="E3255" s="1">
        <v>67.849998474121094</v>
      </c>
      <c r="F3255" s="1">
        <v>19.54999923706055</v>
      </c>
      <c r="G3255" s="1">
        <v>34.700000762939453</v>
      </c>
      <c r="I3255" s="2">
        <v>44295</v>
      </c>
      <c r="J3255">
        <f t="shared" si="319"/>
        <v>-2.1700039910149188E-3</v>
      </c>
      <c r="K3255">
        <f t="shared" si="320"/>
        <v>-3.8759099642702048E-3</v>
      </c>
      <c r="L3255">
        <f t="shared" si="321"/>
        <v>-5.3887373451305494E-3</v>
      </c>
      <c r="M3255">
        <f t="shared" si="322"/>
        <v>-3.6710720352659525E-3</v>
      </c>
      <c r="N3255">
        <f t="shared" si="323"/>
        <v>-3.5678694790302131E-3</v>
      </c>
      <c r="O3255">
        <f t="shared" si="324"/>
        <v>-1.438826965771133E-3</v>
      </c>
    </row>
    <row r="3256" spans="1:15">
      <c r="A3256" s="2">
        <v>44298</v>
      </c>
      <c r="B3256" s="1">
        <v>137.1499938964844</v>
      </c>
      <c r="C3256" s="1">
        <v>52.150001525878913</v>
      </c>
      <c r="D3256" s="1">
        <v>128.3999938964844</v>
      </c>
      <c r="E3256" s="1">
        <v>67.5</v>
      </c>
      <c r="F3256" s="1">
        <v>19.860000610351559</v>
      </c>
      <c r="G3256" s="1">
        <v>34.689998626708977</v>
      </c>
      <c r="I3256" s="2">
        <v>44298</v>
      </c>
      <c r="J3256">
        <f t="shared" si="319"/>
        <v>-5.7992248601349316E-3</v>
      </c>
      <c r="K3256">
        <f t="shared" si="320"/>
        <v>1.4591439255549232E-2</v>
      </c>
      <c r="L3256">
        <f t="shared" si="321"/>
        <v>-6.1919742310695804E-3</v>
      </c>
      <c r="M3256">
        <f t="shared" si="322"/>
        <v>-5.1584153572912447E-3</v>
      </c>
      <c r="N3256">
        <f t="shared" si="323"/>
        <v>1.5856848357484587E-2</v>
      </c>
      <c r="O3256">
        <f t="shared" si="324"/>
        <v>-2.8824599454068051E-4</v>
      </c>
    </row>
    <row r="3257" spans="1:15">
      <c r="A3257" s="2">
        <v>44299</v>
      </c>
      <c r="B3257" s="1">
        <v>137.1499938964844</v>
      </c>
      <c r="C3257" s="1">
        <v>51.349998474121087</v>
      </c>
      <c r="D3257" s="1">
        <v>127.6999969482422</v>
      </c>
      <c r="E3257" s="1">
        <v>67.400001525878906</v>
      </c>
      <c r="F3257" s="1">
        <v>19.770000457763668</v>
      </c>
      <c r="G3257" s="1">
        <v>34.470001220703118</v>
      </c>
      <c r="I3257" s="2">
        <v>44299</v>
      </c>
      <c r="J3257">
        <f t="shared" si="319"/>
        <v>0</v>
      </c>
      <c r="K3257">
        <f t="shared" si="320"/>
        <v>-1.5340422403647165E-2</v>
      </c>
      <c r="L3257">
        <f t="shared" si="321"/>
        <v>-5.4516898872015258E-3</v>
      </c>
      <c r="M3257">
        <f t="shared" si="322"/>
        <v>-1.4814588758680556E-3</v>
      </c>
      <c r="N3257">
        <f t="shared" si="323"/>
        <v>-4.5317295982851159E-3</v>
      </c>
      <c r="O3257">
        <f t="shared" si="324"/>
        <v>-6.3418107441629038E-3</v>
      </c>
    </row>
    <row r="3258" spans="1:15">
      <c r="A3258" s="2">
        <v>44300</v>
      </c>
      <c r="B3258" s="1">
        <v>137.8999938964844</v>
      </c>
      <c r="C3258" s="1">
        <v>51</v>
      </c>
      <c r="D3258" s="1">
        <v>128.1000061035156</v>
      </c>
      <c r="E3258" s="1">
        <v>67.099998474121094</v>
      </c>
      <c r="F3258" s="1">
        <v>19.819999694824219</v>
      </c>
      <c r="G3258" s="1">
        <v>34.349998474121087</v>
      </c>
      <c r="I3258" s="2">
        <v>44300</v>
      </c>
      <c r="J3258">
        <f t="shared" si="319"/>
        <v>5.4684654274652867E-3</v>
      </c>
      <c r="K3258">
        <f t="shared" si="320"/>
        <v>-6.8159393285566645E-3</v>
      </c>
      <c r="L3258">
        <f t="shared" si="321"/>
        <v>3.1324131936786314E-3</v>
      </c>
      <c r="M3258">
        <f t="shared" si="322"/>
        <v>-4.4510837532047137E-3</v>
      </c>
      <c r="N3258">
        <f t="shared" si="323"/>
        <v>2.5290458220963651E-3</v>
      </c>
      <c r="O3258">
        <f t="shared" si="324"/>
        <v>-3.4813676336615876E-3</v>
      </c>
    </row>
    <row r="3259" spans="1:15">
      <c r="A3259" s="2">
        <v>44301</v>
      </c>
      <c r="B3259" s="1">
        <v>139.05000305175781</v>
      </c>
      <c r="C3259" s="1">
        <v>51.5</v>
      </c>
      <c r="D3259" s="1">
        <v>129.44999694824219</v>
      </c>
      <c r="E3259" s="1">
        <v>67.5</v>
      </c>
      <c r="F3259" s="1">
        <v>20.20999908447266</v>
      </c>
      <c r="G3259" s="1">
        <v>34.5</v>
      </c>
      <c r="I3259" s="2">
        <v>44301</v>
      </c>
      <c r="J3259">
        <f t="shared" si="319"/>
        <v>8.3394431194585231E-3</v>
      </c>
      <c r="K3259">
        <f t="shared" si="320"/>
        <v>9.8039215686274508E-3</v>
      </c>
      <c r="L3259">
        <f t="shared" si="321"/>
        <v>1.0538569714319018E-2</v>
      </c>
      <c r="M3259">
        <f t="shared" si="322"/>
        <v>5.9612747388239889E-3</v>
      </c>
      <c r="N3259">
        <f t="shared" si="323"/>
        <v>1.9677063352845824E-2</v>
      </c>
      <c r="O3259">
        <f t="shared" si="324"/>
        <v>4.3668568425679222E-3</v>
      </c>
    </row>
    <row r="3260" spans="1:15">
      <c r="A3260" s="2">
        <v>44302</v>
      </c>
      <c r="B3260" s="1">
        <v>139.25</v>
      </c>
      <c r="C3260" s="1">
        <v>52.599998474121087</v>
      </c>
      <c r="D3260" s="1">
        <v>128.94999694824219</v>
      </c>
      <c r="E3260" s="1">
        <v>67.900001525878906</v>
      </c>
      <c r="F3260" s="1">
        <v>20.379999160766602</v>
      </c>
      <c r="G3260" s="1">
        <v>34.939998626708977</v>
      </c>
      <c r="I3260" s="2">
        <v>44302</v>
      </c>
      <c r="J3260">
        <f t="shared" si="319"/>
        <v>1.4383095566545493E-3</v>
      </c>
      <c r="K3260">
        <f t="shared" si="320"/>
        <v>2.1359193672254109E-2</v>
      </c>
      <c r="L3260">
        <f t="shared" si="321"/>
        <v>-3.8624952629385872E-3</v>
      </c>
      <c r="M3260">
        <f t="shared" si="322"/>
        <v>5.9259485315393519E-3</v>
      </c>
      <c r="N3260">
        <f t="shared" si="323"/>
        <v>8.4116815435460752E-3</v>
      </c>
      <c r="O3260">
        <f t="shared" si="324"/>
        <v>1.2753583382868906E-2</v>
      </c>
    </row>
    <row r="3261" spans="1:15">
      <c r="A3261" s="2">
        <v>44305</v>
      </c>
      <c r="B3261" s="1">
        <v>139.5</v>
      </c>
      <c r="C3261" s="1">
        <v>53.549999237060547</v>
      </c>
      <c r="D3261" s="1">
        <v>128.25</v>
      </c>
      <c r="E3261" s="1">
        <v>67.599998474121094</v>
      </c>
      <c r="F3261" s="1">
        <v>20.85000038146973</v>
      </c>
      <c r="G3261" s="1">
        <v>35.200000762939453</v>
      </c>
      <c r="I3261" s="2">
        <v>44305</v>
      </c>
      <c r="J3261">
        <f t="shared" si="319"/>
        <v>1.7953321364452424E-3</v>
      </c>
      <c r="K3261">
        <f t="shared" si="320"/>
        <v>1.8060851530382751E-2</v>
      </c>
      <c r="L3261">
        <f t="shared" si="321"/>
        <v>-5.4284371059206112E-3</v>
      </c>
      <c r="M3261">
        <f t="shared" si="322"/>
        <v>-4.4183069958175416E-3</v>
      </c>
      <c r="N3261">
        <f t="shared" si="323"/>
        <v>2.3061886165722946E-2</v>
      </c>
      <c r="O3261">
        <f t="shared" si="324"/>
        <v>7.4413894232876112E-3</v>
      </c>
    </row>
    <row r="3262" spans="1:15">
      <c r="A3262" s="2">
        <v>44306</v>
      </c>
      <c r="B3262" s="1">
        <v>139.25</v>
      </c>
      <c r="C3262" s="1">
        <v>53.650001525878913</v>
      </c>
      <c r="D3262" s="1">
        <v>127.09999847412109</v>
      </c>
      <c r="E3262" s="1">
        <v>67.599998474121094</v>
      </c>
      <c r="F3262" s="1">
        <v>20.719999313354489</v>
      </c>
      <c r="G3262" s="1">
        <v>35.330001831054688</v>
      </c>
      <c r="I3262" s="2">
        <v>44306</v>
      </c>
      <c r="J3262">
        <f t="shared" si="319"/>
        <v>-1.7921146953405018E-3</v>
      </c>
      <c r="K3262">
        <f t="shared" si="320"/>
        <v>1.8674564004317953E-3</v>
      </c>
      <c r="L3262">
        <f t="shared" si="321"/>
        <v>-8.9668734961318233E-3</v>
      </c>
      <c r="M3262">
        <f t="shared" si="322"/>
        <v>0</v>
      </c>
      <c r="N3262">
        <f t="shared" si="323"/>
        <v>-6.2350631048802702E-3</v>
      </c>
      <c r="O3262">
        <f t="shared" si="324"/>
        <v>3.6932120823163967E-3</v>
      </c>
    </row>
    <row r="3263" spans="1:15">
      <c r="A3263" s="2">
        <v>44307</v>
      </c>
      <c r="B3263" s="1">
        <v>138</v>
      </c>
      <c r="C3263" s="1">
        <v>54.400001525878913</v>
      </c>
      <c r="D3263" s="1">
        <v>125.84999847412109</v>
      </c>
      <c r="E3263" s="1">
        <v>67.5</v>
      </c>
      <c r="F3263" s="1">
        <v>20.690000534057621</v>
      </c>
      <c r="G3263" s="1">
        <v>35.529998779296882</v>
      </c>
      <c r="I3263" s="2">
        <v>44307</v>
      </c>
      <c r="J3263">
        <f t="shared" si="319"/>
        <v>-8.9766606822262122E-3</v>
      </c>
      <c r="K3263">
        <f t="shared" si="320"/>
        <v>1.3979496340521553E-2</v>
      </c>
      <c r="L3263">
        <f t="shared" si="321"/>
        <v>-9.8347758851823532E-3</v>
      </c>
      <c r="M3263">
        <f t="shared" si="322"/>
        <v>-1.479267402045513E-3</v>
      </c>
      <c r="N3263">
        <f t="shared" si="323"/>
        <v>-1.4478175816122268E-3</v>
      </c>
      <c r="O3263">
        <f t="shared" si="324"/>
        <v>5.6608247346989797E-3</v>
      </c>
    </row>
    <row r="3264" spans="1:15">
      <c r="A3264" s="2">
        <v>44308</v>
      </c>
      <c r="B3264" s="1">
        <v>137.8999938964844</v>
      </c>
      <c r="C3264" s="1">
        <v>53.900001525878913</v>
      </c>
      <c r="D3264" s="1">
        <v>125.5</v>
      </c>
      <c r="E3264" s="1">
        <v>66.800003051757813</v>
      </c>
      <c r="F3264" s="1">
        <v>20.559999465942379</v>
      </c>
      <c r="G3264" s="1">
        <v>35.400001525878913</v>
      </c>
      <c r="I3264" s="2">
        <v>44308</v>
      </c>
      <c r="J3264">
        <f t="shared" si="319"/>
        <v>-7.246819095333085E-4</v>
      </c>
      <c r="K3264">
        <f t="shared" si="320"/>
        <v>-9.1911762127826844E-3</v>
      </c>
      <c r="L3264">
        <f t="shared" si="321"/>
        <v>-2.781076506672068E-3</v>
      </c>
      <c r="M3264">
        <f t="shared" si="322"/>
        <v>-1.0370325159143519E-2</v>
      </c>
      <c r="N3264">
        <f t="shared" si="323"/>
        <v>-6.2832800753797905E-3</v>
      </c>
      <c r="O3264">
        <f t="shared" si="324"/>
        <v>-3.6588026423946115E-3</v>
      </c>
    </row>
    <row r="3265" spans="1:15">
      <c r="A3265" s="2">
        <v>44309</v>
      </c>
      <c r="B3265" s="1">
        <v>139.1499938964844</v>
      </c>
      <c r="C3265" s="1">
        <v>54</v>
      </c>
      <c r="D3265" s="1">
        <v>127.34999847412109</v>
      </c>
      <c r="E3265" s="1">
        <v>67.699996948242188</v>
      </c>
      <c r="F3265" s="1">
        <v>20.70000076293945</v>
      </c>
      <c r="G3265" s="1">
        <v>35.299999237060547</v>
      </c>
      <c r="I3265" s="2">
        <v>44309</v>
      </c>
      <c r="J3265">
        <f t="shared" si="319"/>
        <v>9.0645399225928996E-3</v>
      </c>
      <c r="K3265">
        <f t="shared" si="320"/>
        <v>1.855259207610125E-3</v>
      </c>
      <c r="L3265">
        <f t="shared" si="321"/>
        <v>1.4741023698176045E-2</v>
      </c>
      <c r="M3265">
        <f t="shared" si="322"/>
        <v>1.3472961906708956E-2</v>
      </c>
      <c r="N3265">
        <f t="shared" si="323"/>
        <v>6.8094017817939313E-3</v>
      </c>
      <c r="O3265">
        <f t="shared" si="324"/>
        <v>-2.8249232911829263E-3</v>
      </c>
    </row>
    <row r="3266" spans="1:15">
      <c r="A3266" s="2">
        <v>44312</v>
      </c>
      <c r="B3266" s="1">
        <v>141.19999694824219</v>
      </c>
      <c r="C3266" s="1">
        <v>55.349998474121087</v>
      </c>
      <c r="D3266" s="1">
        <v>129.30000305175781</v>
      </c>
      <c r="E3266" s="1">
        <v>68.599998474121094</v>
      </c>
      <c r="F3266" s="1">
        <v>21.10000038146973</v>
      </c>
      <c r="G3266" s="1">
        <v>35.990001678466797</v>
      </c>
      <c r="I3266" s="2">
        <v>44312</v>
      </c>
      <c r="J3266">
        <f t="shared" si="319"/>
        <v>1.4732325847479444E-2</v>
      </c>
      <c r="K3266">
        <f t="shared" si="320"/>
        <v>2.4999971742983088E-2</v>
      </c>
      <c r="L3266">
        <f t="shared" si="321"/>
        <v>1.5312168048694409E-2</v>
      </c>
      <c r="M3266">
        <f t="shared" si="322"/>
        <v>1.3293967008107444E-2</v>
      </c>
      <c r="N3266">
        <f t="shared" si="323"/>
        <v>1.9323652356884245E-2</v>
      </c>
      <c r="O3266">
        <f t="shared" si="324"/>
        <v>1.9546811793747419E-2</v>
      </c>
    </row>
    <row r="3267" spans="1:15">
      <c r="A3267" s="2">
        <v>44313</v>
      </c>
      <c r="B3267" s="1">
        <v>141.25</v>
      </c>
      <c r="C3267" s="1">
        <v>55.700000762939453</v>
      </c>
      <c r="D3267" s="1">
        <v>129.5</v>
      </c>
      <c r="E3267" s="1">
        <v>68.800003051757813</v>
      </c>
      <c r="F3267" s="1">
        <v>21.110000610351559</v>
      </c>
      <c r="G3267" s="1">
        <v>35.979999542236328</v>
      </c>
      <c r="I3267" s="2">
        <v>44313</v>
      </c>
      <c r="J3267">
        <f t="shared" si="319"/>
        <v>3.5412926939468317E-4</v>
      </c>
      <c r="K3267">
        <f t="shared" si="320"/>
        <v>6.323438093354423E-3</v>
      </c>
      <c r="L3267">
        <f t="shared" si="321"/>
        <v>1.5467667712438509E-3</v>
      </c>
      <c r="M3267">
        <f t="shared" si="322"/>
        <v>2.9155186892922337E-3</v>
      </c>
      <c r="N3267">
        <f t="shared" si="323"/>
        <v>4.7394448820063298E-4</v>
      </c>
      <c r="O3267">
        <f t="shared" si="324"/>
        <v>-2.7791430297301531E-4</v>
      </c>
    </row>
    <row r="3268" spans="1:15">
      <c r="A3268" s="2">
        <v>44314</v>
      </c>
      <c r="B3268" s="1">
        <v>140.3999938964844</v>
      </c>
      <c r="C3268" s="1">
        <v>56.099998474121087</v>
      </c>
      <c r="D3268" s="1">
        <v>128.8999938964844</v>
      </c>
      <c r="E3268" s="1">
        <v>68.400001525878906</v>
      </c>
      <c r="F3268" s="1">
        <v>21.059999465942379</v>
      </c>
      <c r="G3268" s="1">
        <v>35.979999542236328</v>
      </c>
      <c r="I3268" s="2">
        <v>44314</v>
      </c>
      <c r="J3268">
        <f t="shared" ref="J3268:J3331" si="325">(B3268-B3267)/B3267</f>
        <v>-6.0177423257741346E-3</v>
      </c>
      <c r="K3268">
        <f t="shared" ref="K3268:K3331" si="326">(C3268-C3267)/C3267</f>
        <v>7.181287355525064E-3</v>
      </c>
      <c r="L3268">
        <f t="shared" ref="L3268:L3331" si="327">(D3268-D3267)/D3267</f>
        <v>-4.6332517645992013E-3</v>
      </c>
      <c r="M3268">
        <f t="shared" ref="M3268:M3331" si="328">(E3268-E3267)/E3267</f>
        <v>-5.8139754089543806E-3</v>
      </c>
      <c r="N3268">
        <f t="shared" ref="N3268:N3331" si="329">(F3268-F3267)/F3267</f>
        <v>-2.3685998561582696E-3</v>
      </c>
      <c r="O3268">
        <f t="shared" ref="O3268:O3331" si="330">(G3268-G3267)/G3267</f>
        <v>0</v>
      </c>
    </row>
    <row r="3269" spans="1:15">
      <c r="A3269" s="2">
        <v>44315</v>
      </c>
      <c r="B3269" s="1">
        <v>140.6000061035156</v>
      </c>
      <c r="C3269" s="1">
        <v>56.200000762939453</v>
      </c>
      <c r="D3269" s="1">
        <v>129.55000305175781</v>
      </c>
      <c r="E3269" s="1">
        <v>68.599998474121094</v>
      </c>
      <c r="F3269" s="1">
        <v>21.04999923706055</v>
      </c>
      <c r="G3269" s="1">
        <v>36.119998931884773</v>
      </c>
      <c r="I3269" s="2">
        <v>44315</v>
      </c>
      <c r="J3269">
        <f t="shared" si="325"/>
        <v>1.4245884310982255E-3</v>
      </c>
      <c r="K3269">
        <f t="shared" si="326"/>
        <v>1.7825720416819175E-3</v>
      </c>
      <c r="L3269">
        <f t="shared" si="327"/>
        <v>5.0427400004022602E-3</v>
      </c>
      <c r="M3269">
        <f t="shared" si="328"/>
        <v>2.9239319266172728E-3</v>
      </c>
      <c r="N3269">
        <f t="shared" si="329"/>
        <v>-4.7484468829170259E-4</v>
      </c>
      <c r="O3269">
        <f t="shared" si="330"/>
        <v>3.8910336695280284E-3</v>
      </c>
    </row>
    <row r="3270" spans="1:15">
      <c r="A3270" s="2">
        <v>44319</v>
      </c>
      <c r="B3270" s="1">
        <v>138.25</v>
      </c>
      <c r="C3270" s="1">
        <v>55</v>
      </c>
      <c r="D3270" s="1">
        <v>126</v>
      </c>
      <c r="E3270" s="1">
        <v>67.25</v>
      </c>
      <c r="F3270" s="1">
        <v>21.059999465942379</v>
      </c>
      <c r="G3270" s="1">
        <v>35.909999847412109</v>
      </c>
      <c r="I3270" s="2">
        <v>44319</v>
      </c>
      <c r="J3270">
        <f t="shared" si="325"/>
        <v>-1.6714125188482736E-2</v>
      </c>
      <c r="K3270">
        <f t="shared" si="326"/>
        <v>-2.1352326452827773E-2</v>
      </c>
      <c r="L3270">
        <f t="shared" si="327"/>
        <v>-2.7402570190133577E-2</v>
      </c>
      <c r="M3270">
        <f t="shared" si="328"/>
        <v>-1.967927848614125E-2</v>
      </c>
      <c r="N3270">
        <f t="shared" si="329"/>
        <v>4.7507027288734842E-4</v>
      </c>
      <c r="O3270">
        <f t="shared" si="330"/>
        <v>-5.8139283134720022E-3</v>
      </c>
    </row>
    <row r="3271" spans="1:15">
      <c r="A3271" s="2">
        <v>44320</v>
      </c>
      <c r="B3271" s="1">
        <v>137.05000305175781</v>
      </c>
      <c r="C3271" s="1">
        <v>52.950000762939453</v>
      </c>
      <c r="D3271" s="1">
        <v>125</v>
      </c>
      <c r="E3271" s="1">
        <v>66.199996948242188</v>
      </c>
      <c r="F3271" s="1">
        <v>20.60000038146973</v>
      </c>
      <c r="G3271" s="1">
        <v>35.299999237060547</v>
      </c>
      <c r="I3271" s="2">
        <v>44320</v>
      </c>
      <c r="J3271">
        <f t="shared" si="325"/>
        <v>-8.6799055930718814E-3</v>
      </c>
      <c r="K3271">
        <f t="shared" si="326"/>
        <v>-3.7272713401100853E-2</v>
      </c>
      <c r="L3271">
        <f t="shared" si="327"/>
        <v>-7.9365079365079361E-3</v>
      </c>
      <c r="M3271">
        <f t="shared" si="328"/>
        <v>-1.561342827892658E-2</v>
      </c>
      <c r="N3271">
        <f t="shared" si="329"/>
        <v>-2.1842312257250827E-2</v>
      </c>
      <c r="O3271">
        <f t="shared" si="330"/>
        <v>-1.6986928792636094E-2</v>
      </c>
    </row>
    <row r="3272" spans="1:15">
      <c r="A3272" s="2">
        <v>44321</v>
      </c>
      <c r="B3272" s="1">
        <v>135.75</v>
      </c>
      <c r="C3272" s="1">
        <v>52.799999237060547</v>
      </c>
      <c r="D3272" s="1">
        <v>123.15000152587891</v>
      </c>
      <c r="E3272" s="1">
        <v>65.5</v>
      </c>
      <c r="F3272" s="1">
        <v>21</v>
      </c>
      <c r="G3272" s="1">
        <v>35.349998474121087</v>
      </c>
      <c r="I3272" s="2">
        <v>44321</v>
      </c>
      <c r="J3272">
        <f t="shared" si="325"/>
        <v>-9.4856112572785419E-3</v>
      </c>
      <c r="K3272">
        <f t="shared" si="326"/>
        <v>-2.8328899663377285E-3</v>
      </c>
      <c r="L3272">
        <f t="shared" si="327"/>
        <v>-1.479998779296875E-2</v>
      </c>
      <c r="M3272">
        <f t="shared" si="328"/>
        <v>-1.0573972515277806E-2</v>
      </c>
      <c r="N3272">
        <f t="shared" si="329"/>
        <v>1.9417456850635818E-2</v>
      </c>
      <c r="O3272">
        <f t="shared" si="330"/>
        <v>1.4164090124978495E-3</v>
      </c>
    </row>
    <row r="3273" spans="1:15">
      <c r="A3273" s="2">
        <v>44322</v>
      </c>
      <c r="B3273" s="1">
        <v>136.94999694824219</v>
      </c>
      <c r="C3273" s="1">
        <v>52.700000762939453</v>
      </c>
      <c r="D3273" s="1">
        <v>123.5500030517578</v>
      </c>
      <c r="E3273" s="1">
        <v>65.050003051757813</v>
      </c>
      <c r="F3273" s="1">
        <v>21.059999465942379</v>
      </c>
      <c r="G3273" s="1">
        <v>35.299999237060547</v>
      </c>
      <c r="I3273" s="2">
        <v>44322</v>
      </c>
      <c r="J3273">
        <f t="shared" si="325"/>
        <v>8.8397565248043274E-3</v>
      </c>
      <c r="K3273">
        <f t="shared" si="326"/>
        <v>-1.8939105220839548E-3</v>
      </c>
      <c r="L3273">
        <f t="shared" si="327"/>
        <v>3.2480838077361711E-3</v>
      </c>
      <c r="M3273">
        <f t="shared" si="328"/>
        <v>-6.8701824159112593E-3</v>
      </c>
      <c r="N3273">
        <f t="shared" si="329"/>
        <v>2.8571174258275839E-3</v>
      </c>
      <c r="O3273">
        <f t="shared" si="330"/>
        <v>-1.4144056356082462E-3</v>
      </c>
    </row>
    <row r="3274" spans="1:15">
      <c r="A3274" s="2">
        <v>44323</v>
      </c>
      <c r="B3274" s="1">
        <v>139.3999938964844</v>
      </c>
      <c r="C3274" s="1">
        <v>54.099998474121087</v>
      </c>
      <c r="D3274" s="1">
        <v>126.84999847412109</v>
      </c>
      <c r="E3274" s="1">
        <v>67.099998474121094</v>
      </c>
      <c r="F3274" s="1">
        <v>21.29000091552734</v>
      </c>
      <c r="G3274" s="1">
        <v>35.720001220703118</v>
      </c>
      <c r="I3274" s="2">
        <v>44323</v>
      </c>
      <c r="J3274">
        <f t="shared" si="325"/>
        <v>1.7889718896219826E-2</v>
      </c>
      <c r="K3274">
        <f t="shared" si="326"/>
        <v>2.6565421079958743E-2</v>
      </c>
      <c r="L3274">
        <f t="shared" si="327"/>
        <v>2.6709796364641571E-2</v>
      </c>
      <c r="M3274">
        <f t="shared" si="328"/>
        <v>3.1514147981394833E-2</v>
      </c>
      <c r="N3274">
        <f t="shared" si="329"/>
        <v>1.0921246695989362E-2</v>
      </c>
      <c r="O3274">
        <f t="shared" si="330"/>
        <v>1.1898073448160925E-2</v>
      </c>
    </row>
    <row r="3275" spans="1:15">
      <c r="A3275" s="2">
        <v>44326</v>
      </c>
      <c r="B3275" s="1">
        <v>138.44999694824219</v>
      </c>
      <c r="C3275" s="1">
        <v>54.599998474121087</v>
      </c>
      <c r="D3275" s="1">
        <v>124.1999969482422</v>
      </c>
      <c r="E3275" s="1">
        <v>66</v>
      </c>
      <c r="F3275" s="1">
        <v>21.989999771118161</v>
      </c>
      <c r="G3275" s="1">
        <v>35.880001068115227</v>
      </c>
      <c r="I3275" s="2">
        <v>44326</v>
      </c>
      <c r="J3275">
        <f t="shared" si="325"/>
        <v>-6.8148994966790626E-3</v>
      </c>
      <c r="K3275">
        <f t="shared" si="326"/>
        <v>9.2421444381218729E-3</v>
      </c>
      <c r="L3275">
        <f t="shared" si="327"/>
        <v>-2.0890828204617785E-2</v>
      </c>
      <c r="M3275">
        <f t="shared" si="328"/>
        <v>-1.6393420255372101E-2</v>
      </c>
      <c r="N3275">
        <f t="shared" si="329"/>
        <v>3.2879230882526325E-2</v>
      </c>
      <c r="O3275">
        <f t="shared" si="330"/>
        <v>4.4792788898163401E-3</v>
      </c>
    </row>
    <row r="3276" spans="1:15">
      <c r="A3276" s="2">
        <v>44327</v>
      </c>
      <c r="B3276" s="1">
        <v>133.25</v>
      </c>
      <c r="C3276" s="1">
        <v>52.299999237060547</v>
      </c>
      <c r="D3276" s="1">
        <v>119.0500030517578</v>
      </c>
      <c r="E3276" s="1">
        <v>63.099998474121087</v>
      </c>
      <c r="F3276" s="1">
        <v>21.819999694824219</v>
      </c>
      <c r="G3276" s="1">
        <v>34.700000762939453</v>
      </c>
      <c r="I3276" s="2">
        <v>44327</v>
      </c>
      <c r="J3276">
        <f t="shared" si="325"/>
        <v>-3.7558664231579157E-2</v>
      </c>
      <c r="K3276">
        <f t="shared" si="326"/>
        <v>-4.2124529328525104E-2</v>
      </c>
      <c r="L3276">
        <f t="shared" si="327"/>
        <v>-4.1465330298120356E-2</v>
      </c>
      <c r="M3276">
        <f t="shared" si="328"/>
        <v>-4.3939417058771413E-2</v>
      </c>
      <c r="N3276">
        <f t="shared" si="329"/>
        <v>-7.7307902711859595E-3</v>
      </c>
      <c r="O3276">
        <f t="shared" si="330"/>
        <v>-3.2887409979047683E-2</v>
      </c>
    </row>
    <row r="3277" spans="1:15">
      <c r="A3277" s="2">
        <v>44328</v>
      </c>
      <c r="B3277" s="1">
        <v>129.3999938964844</v>
      </c>
      <c r="C3277" s="1">
        <v>49.520000457763672</v>
      </c>
      <c r="D3277" s="1">
        <v>115.5</v>
      </c>
      <c r="E3277" s="1">
        <v>60.900001525878913</v>
      </c>
      <c r="F3277" s="1">
        <v>20.75</v>
      </c>
      <c r="G3277" s="1">
        <v>33.5</v>
      </c>
      <c r="I3277" s="2">
        <v>44328</v>
      </c>
      <c r="J3277">
        <f t="shared" si="325"/>
        <v>-2.8893103966345941E-2</v>
      </c>
      <c r="K3277">
        <f t="shared" si="326"/>
        <v>-5.3154853152023125E-2</v>
      </c>
      <c r="L3277">
        <f t="shared" si="327"/>
        <v>-2.9819428481781814E-2</v>
      </c>
      <c r="M3277">
        <f t="shared" si="328"/>
        <v>-3.4865245664695982E-2</v>
      </c>
      <c r="N3277">
        <f t="shared" si="329"/>
        <v>-4.9037566901434307E-2</v>
      </c>
      <c r="O3277">
        <f t="shared" si="330"/>
        <v>-3.4582153791220857E-2</v>
      </c>
    </row>
    <row r="3278" spans="1:15">
      <c r="A3278" s="2">
        <v>44329</v>
      </c>
      <c r="B3278" s="1">
        <v>127.5</v>
      </c>
      <c r="C3278" s="1">
        <v>48.790000915527337</v>
      </c>
      <c r="D3278" s="1">
        <v>114.40000152587891</v>
      </c>
      <c r="E3278" s="1">
        <v>60</v>
      </c>
      <c r="F3278" s="1">
        <v>20.280000686645511</v>
      </c>
      <c r="G3278" s="1">
        <v>33.400001525878913</v>
      </c>
      <c r="I3278" s="2">
        <v>44329</v>
      </c>
      <c r="J3278">
        <f t="shared" si="325"/>
        <v>-1.4683106538662853E-2</v>
      </c>
      <c r="K3278">
        <f t="shared" si="326"/>
        <v>-1.4741509198065586E-2</v>
      </c>
      <c r="L3278">
        <f t="shared" si="327"/>
        <v>-9.5237963127367421E-3</v>
      </c>
      <c r="M3278">
        <f t="shared" si="328"/>
        <v>-1.4778349808356996E-2</v>
      </c>
      <c r="N3278">
        <f t="shared" si="329"/>
        <v>-2.265056931828861E-2</v>
      </c>
      <c r="O3278">
        <f t="shared" si="330"/>
        <v>-2.9850290782413923E-3</v>
      </c>
    </row>
    <row r="3279" spans="1:15">
      <c r="A3279" s="2">
        <v>44330</v>
      </c>
      <c r="B3279" s="1">
        <v>128.94999694824219</v>
      </c>
      <c r="C3279" s="1">
        <v>48.819999694824219</v>
      </c>
      <c r="D3279" s="1">
        <v>116.15000152587891</v>
      </c>
      <c r="E3279" s="1">
        <v>61.099998474121087</v>
      </c>
      <c r="F3279" s="1">
        <v>20.379999160766602</v>
      </c>
      <c r="G3279" s="1">
        <v>33.650001525878913</v>
      </c>
      <c r="I3279" s="2">
        <v>44330</v>
      </c>
      <c r="J3279">
        <f t="shared" si="325"/>
        <v>1.137252508425245E-2</v>
      </c>
      <c r="K3279">
        <f t="shared" si="326"/>
        <v>6.1485506730816727E-4</v>
      </c>
      <c r="L3279">
        <f t="shared" si="327"/>
        <v>1.5297202593167143E-2</v>
      </c>
      <c r="M3279">
        <f t="shared" si="328"/>
        <v>1.833330790201811E-2</v>
      </c>
      <c r="N3279">
        <f t="shared" si="329"/>
        <v>4.9308910618992103E-3</v>
      </c>
      <c r="O3279">
        <f t="shared" si="330"/>
        <v>7.485029598166203E-3</v>
      </c>
    </row>
    <row r="3280" spans="1:15">
      <c r="A3280" s="2">
        <v>44333</v>
      </c>
      <c r="B3280" s="1">
        <v>126.5</v>
      </c>
      <c r="C3280" s="1">
        <v>46.849998474121087</v>
      </c>
      <c r="D3280" s="1">
        <v>113.59999847412109</v>
      </c>
      <c r="E3280" s="1">
        <v>60</v>
      </c>
      <c r="F3280" s="1">
        <v>19.719999313354489</v>
      </c>
      <c r="G3280" s="1">
        <v>32.75</v>
      </c>
      <c r="I3280" s="2">
        <v>44333</v>
      </c>
      <c r="J3280">
        <f t="shared" si="325"/>
        <v>-1.8999589036249181E-2</v>
      </c>
      <c r="K3280">
        <f t="shared" si="326"/>
        <v>-4.0352339881558563E-2</v>
      </c>
      <c r="L3280">
        <f t="shared" si="327"/>
        <v>-2.1954395335842133E-2</v>
      </c>
      <c r="M3280">
        <f t="shared" si="328"/>
        <v>-1.8003248798557518E-2</v>
      </c>
      <c r="N3280">
        <f t="shared" si="329"/>
        <v>-3.2384684719844063E-2</v>
      </c>
      <c r="O3280">
        <f t="shared" si="330"/>
        <v>-2.6745957951495397E-2</v>
      </c>
    </row>
    <row r="3281" spans="1:15">
      <c r="A3281" s="2">
        <v>44334</v>
      </c>
      <c r="B3281" s="1">
        <v>132.30000305175781</v>
      </c>
      <c r="C3281" s="1">
        <v>49.720001220703118</v>
      </c>
      <c r="D3281" s="1">
        <v>119.5</v>
      </c>
      <c r="E3281" s="1">
        <v>62.900001525878913</v>
      </c>
      <c r="F3281" s="1">
        <v>20.559999465942379</v>
      </c>
      <c r="G3281" s="1">
        <v>34.009998321533203</v>
      </c>
      <c r="I3281" s="2">
        <v>44334</v>
      </c>
      <c r="J3281">
        <f t="shared" si="325"/>
        <v>4.5849826496109192E-2</v>
      </c>
      <c r="K3281">
        <f t="shared" si="326"/>
        <v>6.1259398933969186E-2</v>
      </c>
      <c r="L3281">
        <f t="shared" si="327"/>
        <v>5.1936633847957048E-2</v>
      </c>
      <c r="M3281">
        <f t="shared" si="328"/>
        <v>4.8333358764648553E-2</v>
      </c>
      <c r="N3281">
        <f t="shared" si="329"/>
        <v>4.2596358105298618E-2</v>
      </c>
      <c r="O3281">
        <f t="shared" si="330"/>
        <v>3.847323119185353E-2</v>
      </c>
    </row>
    <row r="3282" spans="1:15">
      <c r="A3282" s="2">
        <v>44335</v>
      </c>
      <c r="B3282" s="1">
        <v>131.3999938964844</v>
      </c>
      <c r="C3282" s="1">
        <v>50.450000762939453</v>
      </c>
      <c r="D3282" s="1">
        <v>118.6999969482422</v>
      </c>
      <c r="E3282" s="1">
        <v>62.25</v>
      </c>
      <c r="F3282" s="1">
        <v>20.680000305175781</v>
      </c>
      <c r="G3282" s="1">
        <v>34.099998474121087</v>
      </c>
      <c r="I3282" s="2">
        <v>44335</v>
      </c>
      <c r="J3282">
        <f t="shared" si="325"/>
        <v>-6.8027901323729489E-3</v>
      </c>
      <c r="K3282">
        <f t="shared" si="326"/>
        <v>1.4682210867130223E-2</v>
      </c>
      <c r="L3282">
        <f t="shared" si="327"/>
        <v>-6.6945862071782283E-3</v>
      </c>
      <c r="M3282">
        <f t="shared" si="328"/>
        <v>-1.0333887283158229E-2</v>
      </c>
      <c r="N3282">
        <f t="shared" si="329"/>
        <v>5.8366168458410354E-3</v>
      </c>
      <c r="O3282">
        <f t="shared" si="330"/>
        <v>2.6462851228928326E-3</v>
      </c>
    </row>
    <row r="3283" spans="1:15">
      <c r="A3283" s="2">
        <v>44336</v>
      </c>
      <c r="B3283" s="1">
        <v>130.5</v>
      </c>
      <c r="C3283" s="1">
        <v>49.950000762939453</v>
      </c>
      <c r="D3283" s="1">
        <v>117.5500030517578</v>
      </c>
      <c r="E3283" s="1">
        <v>61.599998474121087</v>
      </c>
      <c r="F3283" s="1">
        <v>20.659999847412109</v>
      </c>
      <c r="G3283" s="1">
        <v>33.860000610351563</v>
      </c>
      <c r="I3283" s="2">
        <v>44336</v>
      </c>
      <c r="J3283">
        <f t="shared" si="325"/>
        <v>-6.8492689367505568E-3</v>
      </c>
      <c r="K3283">
        <f t="shared" si="326"/>
        <v>-9.9108026251468317E-3</v>
      </c>
      <c r="L3283">
        <f t="shared" si="327"/>
        <v>-9.6882386356407849E-3</v>
      </c>
      <c r="M3283">
        <f t="shared" si="328"/>
        <v>-1.0441791580384151E-2</v>
      </c>
      <c r="N3283">
        <f t="shared" si="329"/>
        <v>-9.6714010969652499E-4</v>
      </c>
      <c r="O3283">
        <f t="shared" si="330"/>
        <v>-7.0380608360338052E-3</v>
      </c>
    </row>
    <row r="3284" spans="1:15">
      <c r="A3284" s="2">
        <v>44337</v>
      </c>
      <c r="B3284" s="1">
        <v>132.3500061035156</v>
      </c>
      <c r="C3284" s="1">
        <v>51</v>
      </c>
      <c r="D3284" s="1">
        <v>119.15000152587891</v>
      </c>
      <c r="E3284" s="1">
        <v>62.5</v>
      </c>
      <c r="F3284" s="1">
        <v>20.79999923706055</v>
      </c>
      <c r="G3284" s="1">
        <v>34</v>
      </c>
      <c r="I3284" s="2">
        <v>44337</v>
      </c>
      <c r="J3284">
        <f t="shared" si="325"/>
        <v>1.4176291980962426E-2</v>
      </c>
      <c r="K3284">
        <f t="shared" si="326"/>
        <v>2.1021005425881732E-2</v>
      </c>
      <c r="L3284">
        <f t="shared" si="327"/>
        <v>1.3611215930097606E-2</v>
      </c>
      <c r="M3284">
        <f t="shared" si="328"/>
        <v>1.4610414743062291E-2</v>
      </c>
      <c r="N3284">
        <f t="shared" si="329"/>
        <v>6.776349984628751E-3</v>
      </c>
      <c r="O3284">
        <f t="shared" si="330"/>
        <v>4.1346540792925254E-3</v>
      </c>
    </row>
    <row r="3285" spans="1:15">
      <c r="A3285" s="2">
        <v>44340</v>
      </c>
      <c r="B3285" s="1">
        <v>132.1499938964844</v>
      </c>
      <c r="C3285" s="1">
        <v>51.549999237060547</v>
      </c>
      <c r="D3285" s="1">
        <v>119.1999969482422</v>
      </c>
      <c r="E3285" s="1">
        <v>62.75</v>
      </c>
      <c r="F3285" s="1">
        <v>20.819999694824219</v>
      </c>
      <c r="G3285" s="1">
        <v>34.049999237060547</v>
      </c>
      <c r="I3285" s="2">
        <v>44340</v>
      </c>
      <c r="J3285">
        <f t="shared" si="325"/>
        <v>-1.5112368553633203E-3</v>
      </c>
      <c r="K3285">
        <f t="shared" si="326"/>
        <v>1.0784298765893076E-2</v>
      </c>
      <c r="L3285">
        <f t="shared" si="327"/>
        <v>4.1960068588363933E-4</v>
      </c>
      <c r="M3285">
        <f t="shared" si="328"/>
        <v>4.0000000000000001E-3</v>
      </c>
      <c r="N3285">
        <f t="shared" si="329"/>
        <v>9.6156050467695981E-4</v>
      </c>
      <c r="O3285">
        <f t="shared" si="330"/>
        <v>1.4705657958984375E-3</v>
      </c>
    </row>
    <row r="3286" spans="1:15">
      <c r="A3286" s="2">
        <v>44341</v>
      </c>
      <c r="B3286" s="1">
        <v>134.3999938964844</v>
      </c>
      <c r="C3286" s="1">
        <v>52.049999237060547</v>
      </c>
      <c r="D3286" s="1">
        <v>122</v>
      </c>
      <c r="E3286" s="1">
        <v>64.300003051757813</v>
      </c>
      <c r="F3286" s="1">
        <v>20.870000839233398</v>
      </c>
      <c r="G3286" s="1">
        <v>34.340000152587891</v>
      </c>
      <c r="I3286" s="2">
        <v>44341</v>
      </c>
      <c r="J3286">
        <f t="shared" si="325"/>
        <v>1.7026107483307702E-2</v>
      </c>
      <c r="K3286">
        <f t="shared" si="326"/>
        <v>9.6993211910765247E-3</v>
      </c>
      <c r="L3286">
        <f t="shared" si="327"/>
        <v>2.3489959089290805E-2</v>
      </c>
      <c r="M3286">
        <f t="shared" si="328"/>
        <v>2.4701243852714144E-2</v>
      </c>
      <c r="N3286">
        <f t="shared" si="329"/>
        <v>2.4015919856910373E-3</v>
      </c>
      <c r="O3286">
        <f t="shared" si="330"/>
        <v>8.5169140095516429E-3</v>
      </c>
    </row>
    <row r="3287" spans="1:15">
      <c r="A3287" s="2">
        <v>44342</v>
      </c>
      <c r="B3287" s="1">
        <v>134.5</v>
      </c>
      <c r="C3287" s="1">
        <v>52.5</v>
      </c>
      <c r="D3287" s="1">
        <v>122</v>
      </c>
      <c r="E3287" s="1">
        <v>64.449996948242188</v>
      </c>
      <c r="F3287" s="1">
        <v>21.010000228881839</v>
      </c>
      <c r="G3287" s="1">
        <v>34.319999694824219</v>
      </c>
      <c r="I3287" s="2">
        <v>44342</v>
      </c>
      <c r="J3287">
        <f t="shared" si="325"/>
        <v>7.4409306590163845E-4</v>
      </c>
      <c r="K3287">
        <f t="shared" si="326"/>
        <v>8.6455479257537514E-3</v>
      </c>
      <c r="L3287">
        <f t="shared" si="327"/>
        <v>0</v>
      </c>
      <c r="M3287">
        <f t="shared" si="328"/>
        <v>2.3327198968192664E-3</v>
      </c>
      <c r="N3287">
        <f t="shared" si="329"/>
        <v>6.7081640641459377E-3</v>
      </c>
      <c r="O3287">
        <f t="shared" si="330"/>
        <v>-5.8242451004079639E-4</v>
      </c>
    </row>
    <row r="3288" spans="1:15">
      <c r="A3288" s="2">
        <v>44343</v>
      </c>
      <c r="B3288" s="1">
        <v>133.55000305175781</v>
      </c>
      <c r="C3288" s="1">
        <v>52.900001525878913</v>
      </c>
      <c r="D3288" s="1">
        <v>121.3000030517578</v>
      </c>
      <c r="E3288" s="1">
        <v>63.549999237060547</v>
      </c>
      <c r="F3288" s="1">
        <v>20.889999389648441</v>
      </c>
      <c r="G3288" s="1">
        <v>34.279998779296882</v>
      </c>
      <c r="I3288" s="2">
        <v>44343</v>
      </c>
      <c r="J3288">
        <f t="shared" si="325"/>
        <v>-7.0631743363731413E-3</v>
      </c>
      <c r="K3288">
        <f t="shared" si="326"/>
        <v>7.6190766834078735E-3</v>
      </c>
      <c r="L3288">
        <f t="shared" si="327"/>
        <v>-5.7376799036246038E-3</v>
      </c>
      <c r="M3288">
        <f t="shared" si="328"/>
        <v>-1.3964278569390797E-2</v>
      </c>
      <c r="N3288">
        <f t="shared" si="329"/>
        <v>-5.711605803242056E-3</v>
      </c>
      <c r="O3288">
        <f t="shared" si="330"/>
        <v>-1.1655278520695663E-3</v>
      </c>
    </row>
    <row r="3289" spans="1:15">
      <c r="A3289" s="2">
        <v>44344</v>
      </c>
      <c r="B3289" s="1">
        <v>135.80000305175781</v>
      </c>
      <c r="C3289" s="1">
        <v>53.700000762939453</v>
      </c>
      <c r="D3289" s="1">
        <v>123.5</v>
      </c>
      <c r="E3289" s="1">
        <v>65</v>
      </c>
      <c r="F3289" s="1">
        <v>21.059999465942379</v>
      </c>
      <c r="G3289" s="1">
        <v>34.549999237060547</v>
      </c>
      <c r="I3289" s="2">
        <v>44344</v>
      </c>
      <c r="J3289">
        <f t="shared" si="325"/>
        <v>1.6847622228267595E-2</v>
      </c>
      <c r="K3289">
        <f t="shared" si="326"/>
        <v>1.5122858487427011E-2</v>
      </c>
      <c r="L3289">
        <f t="shared" si="327"/>
        <v>1.8136825168120395E-2</v>
      </c>
      <c r="M3289">
        <f t="shared" si="328"/>
        <v>2.2816692058964715E-2</v>
      </c>
      <c r="N3289">
        <f t="shared" si="329"/>
        <v>8.1378688971229865E-3</v>
      </c>
      <c r="O3289">
        <f t="shared" si="330"/>
        <v>7.8763263529265139E-3</v>
      </c>
    </row>
    <row r="3290" spans="1:15">
      <c r="A3290" s="2">
        <v>44347</v>
      </c>
      <c r="B3290" s="1">
        <v>137.1000061035156</v>
      </c>
      <c r="C3290" s="1">
        <v>54.200000762939453</v>
      </c>
      <c r="D3290" s="1">
        <v>125.0500030517578</v>
      </c>
      <c r="E3290" s="1">
        <v>66</v>
      </c>
      <c r="F3290" s="1">
        <v>21.260000228881839</v>
      </c>
      <c r="G3290" s="1">
        <v>34.75</v>
      </c>
      <c r="I3290" s="2">
        <v>44347</v>
      </c>
      <c r="J3290">
        <f t="shared" si="325"/>
        <v>9.5729235827948442E-3</v>
      </c>
      <c r="K3290">
        <f t="shared" si="326"/>
        <v>9.3109868323329754E-3</v>
      </c>
      <c r="L3290">
        <f t="shared" si="327"/>
        <v>1.2550631998038853E-2</v>
      </c>
      <c r="M3290">
        <f t="shared" si="328"/>
        <v>1.5384615384615385E-2</v>
      </c>
      <c r="N3290">
        <f t="shared" si="329"/>
        <v>9.496712631113579E-3</v>
      </c>
      <c r="O3290">
        <f t="shared" si="330"/>
        <v>5.7887342215891995E-3</v>
      </c>
    </row>
    <row r="3291" spans="1:15">
      <c r="A3291" s="2">
        <v>44348</v>
      </c>
      <c r="B3291" s="1">
        <v>137.69999694824219</v>
      </c>
      <c r="C3291" s="1">
        <v>55.150001525878913</v>
      </c>
      <c r="D3291" s="1">
        <v>125.09999847412109</v>
      </c>
      <c r="E3291" s="1">
        <v>66.25</v>
      </c>
      <c r="F3291" s="1">
        <v>21.270000457763668</v>
      </c>
      <c r="G3291" s="1">
        <v>35.060001373291023</v>
      </c>
      <c r="I3291" s="2">
        <v>44348</v>
      </c>
      <c r="J3291">
        <f t="shared" si="325"/>
        <v>4.3763006419822881E-3</v>
      </c>
      <c r="K3291">
        <f t="shared" si="326"/>
        <v>1.752768910640027E-2</v>
      </c>
      <c r="L3291">
        <f t="shared" si="327"/>
        <v>3.9980344776643082E-4</v>
      </c>
      <c r="M3291">
        <f t="shared" si="328"/>
        <v>3.787878787878788E-3</v>
      </c>
      <c r="N3291">
        <f t="shared" si="329"/>
        <v>4.7037764695051417E-4</v>
      </c>
      <c r="O3291">
        <f t="shared" si="330"/>
        <v>8.9209028285186405E-3</v>
      </c>
    </row>
    <row r="3292" spans="1:15">
      <c r="A3292" s="2">
        <v>44349</v>
      </c>
      <c r="B3292" s="1">
        <v>137.69999694824219</v>
      </c>
      <c r="C3292" s="1">
        <v>55.099998474121087</v>
      </c>
      <c r="D3292" s="1">
        <v>124.09999847412109</v>
      </c>
      <c r="E3292" s="1">
        <v>65.650001525878906</v>
      </c>
      <c r="F3292" s="1">
        <v>21.379999160766602</v>
      </c>
      <c r="G3292" s="1">
        <v>34.959999084472663</v>
      </c>
      <c r="I3292" s="2">
        <v>44349</v>
      </c>
      <c r="J3292">
        <f t="shared" si="325"/>
        <v>0</v>
      </c>
      <c r="K3292">
        <f t="shared" si="326"/>
        <v>-9.0667362419496913E-4</v>
      </c>
      <c r="L3292">
        <f t="shared" si="327"/>
        <v>-7.9936052134074627E-3</v>
      </c>
      <c r="M3292">
        <f t="shared" si="328"/>
        <v>-9.056580741450472E-3</v>
      </c>
      <c r="N3292">
        <f t="shared" si="329"/>
        <v>5.1715421079261475E-3</v>
      </c>
      <c r="O3292">
        <f t="shared" si="330"/>
        <v>-2.8523184512634354E-3</v>
      </c>
    </row>
    <row r="3293" spans="1:15">
      <c r="A3293" s="2">
        <v>44350</v>
      </c>
      <c r="B3293" s="1">
        <v>137.6000061035156</v>
      </c>
      <c r="C3293" s="1">
        <v>55.349998474121087</v>
      </c>
      <c r="D3293" s="1">
        <v>124.5</v>
      </c>
      <c r="E3293" s="1">
        <v>65.900001525878906</v>
      </c>
      <c r="F3293" s="1">
        <v>21.379999160766602</v>
      </c>
      <c r="G3293" s="1">
        <v>34.950000762939453</v>
      </c>
      <c r="I3293" s="2">
        <v>44350</v>
      </c>
      <c r="J3293">
        <f t="shared" si="325"/>
        <v>-7.2614994148601799E-4</v>
      </c>
      <c r="K3293">
        <f t="shared" si="326"/>
        <v>4.5372052073180714E-3</v>
      </c>
      <c r="L3293">
        <f t="shared" si="327"/>
        <v>3.2232194262461628E-3</v>
      </c>
      <c r="M3293">
        <f t="shared" si="328"/>
        <v>3.8080730264941614E-3</v>
      </c>
      <c r="N3293">
        <f t="shared" si="329"/>
        <v>0</v>
      </c>
      <c r="O3293">
        <f t="shared" si="330"/>
        <v>-2.8599318635711703E-4</v>
      </c>
    </row>
    <row r="3294" spans="1:15">
      <c r="A3294" s="2">
        <v>44351</v>
      </c>
      <c r="B3294" s="1">
        <v>136.94999694824219</v>
      </c>
      <c r="C3294" s="1">
        <v>54.700000762939453</v>
      </c>
      <c r="D3294" s="1">
        <v>123.9499969482422</v>
      </c>
      <c r="E3294" s="1">
        <v>65.449996948242188</v>
      </c>
      <c r="F3294" s="1">
        <v>21.139999389648441</v>
      </c>
      <c r="G3294" s="1">
        <v>34.770000457763672</v>
      </c>
      <c r="I3294" s="2">
        <v>44351</v>
      </c>
      <c r="J3294">
        <f t="shared" si="325"/>
        <v>-4.723903535181615E-3</v>
      </c>
      <c r="K3294">
        <f t="shared" si="326"/>
        <v>-1.1743409739849229E-2</v>
      </c>
      <c r="L3294">
        <f t="shared" si="327"/>
        <v>-4.4176951948417531E-3</v>
      </c>
      <c r="M3294">
        <f t="shared" si="328"/>
        <v>-6.8285973781047962E-3</v>
      </c>
      <c r="N3294">
        <f t="shared" si="329"/>
        <v>-1.122543407572122E-2</v>
      </c>
      <c r="O3294">
        <f t="shared" si="330"/>
        <v>-5.1502232116301221E-3</v>
      </c>
    </row>
    <row r="3295" spans="1:15">
      <c r="A3295" s="2">
        <v>44354</v>
      </c>
      <c r="B3295" s="1">
        <v>137.30000305175781</v>
      </c>
      <c r="C3295" s="1">
        <v>54.799999237060547</v>
      </c>
      <c r="D3295" s="1">
        <v>124</v>
      </c>
      <c r="E3295" s="1">
        <v>65.650001525878906</v>
      </c>
      <c r="F3295" s="1">
        <v>21.180000305175781</v>
      </c>
      <c r="G3295" s="1">
        <v>34.720001220703118</v>
      </c>
      <c r="I3295" s="2">
        <v>44354</v>
      </c>
      <c r="J3295">
        <f t="shared" si="325"/>
        <v>2.5557218788979132E-3</v>
      </c>
      <c r="K3295">
        <f t="shared" si="326"/>
        <v>1.8281256439916741E-3</v>
      </c>
      <c r="L3295">
        <f t="shared" si="327"/>
        <v>4.0341309390009959E-4</v>
      </c>
      <c r="M3295">
        <f t="shared" si="328"/>
        <v>3.0558378451091789E-3</v>
      </c>
      <c r="N3295">
        <f t="shared" si="329"/>
        <v>1.8921909499641388E-3</v>
      </c>
      <c r="O3295">
        <f t="shared" si="330"/>
        <v>-1.4379993213198196E-3</v>
      </c>
    </row>
    <row r="3296" spans="1:15">
      <c r="A3296" s="2">
        <v>44355</v>
      </c>
      <c r="B3296" s="1">
        <v>136.5</v>
      </c>
      <c r="C3296" s="1">
        <v>55.099998474121087</v>
      </c>
      <c r="D3296" s="1">
        <v>123.59999847412109</v>
      </c>
      <c r="E3296" s="1">
        <v>65.699996948242188</v>
      </c>
      <c r="F3296" s="1">
        <v>21.270000457763668</v>
      </c>
      <c r="G3296" s="1">
        <v>34.650001525878913</v>
      </c>
      <c r="I3296" s="2">
        <v>44355</v>
      </c>
      <c r="J3296">
        <f t="shared" si="325"/>
        <v>-5.8266790529948953E-3</v>
      </c>
      <c r="K3296">
        <f t="shared" si="326"/>
        <v>5.4744387087081216E-3</v>
      </c>
      <c r="L3296">
        <f t="shared" si="327"/>
        <v>-3.2258187570879536E-3</v>
      </c>
      <c r="M3296">
        <f t="shared" si="328"/>
        <v>7.6154487739917725E-4</v>
      </c>
      <c r="N3296">
        <f t="shared" si="329"/>
        <v>4.2492989278141617E-3</v>
      </c>
      <c r="O3296">
        <f t="shared" si="330"/>
        <v>-2.0161201717488583E-3</v>
      </c>
    </row>
    <row r="3297" spans="1:15">
      <c r="A3297" s="2">
        <v>44356</v>
      </c>
      <c r="B3297" s="1">
        <v>135.5</v>
      </c>
      <c r="C3297" s="1">
        <v>54.599998474121087</v>
      </c>
      <c r="D3297" s="1">
        <v>122.59999847412109</v>
      </c>
      <c r="E3297" s="1">
        <v>64.699996948242188</v>
      </c>
      <c r="F3297" s="1">
        <v>21.030000686645511</v>
      </c>
      <c r="G3297" s="1">
        <v>34.450000762939453</v>
      </c>
      <c r="I3297" s="2">
        <v>44356</v>
      </c>
      <c r="J3297">
        <f t="shared" si="325"/>
        <v>-7.326007326007326E-3</v>
      </c>
      <c r="K3297">
        <f t="shared" si="326"/>
        <v>-9.0744104146361429E-3</v>
      </c>
      <c r="L3297">
        <f t="shared" si="327"/>
        <v>-8.0906149866124492E-3</v>
      </c>
      <c r="M3297">
        <f t="shared" si="328"/>
        <v>-1.5220700859206892E-2</v>
      </c>
      <c r="N3297">
        <f t="shared" si="329"/>
        <v>-1.1283486880723396E-2</v>
      </c>
      <c r="O3297">
        <f t="shared" si="330"/>
        <v>-5.7720275362783584E-3</v>
      </c>
    </row>
    <row r="3298" spans="1:15">
      <c r="A3298" s="2">
        <v>44357</v>
      </c>
      <c r="B3298" s="1">
        <v>137.6000061035156</v>
      </c>
      <c r="C3298" s="1">
        <v>54.75</v>
      </c>
      <c r="D3298" s="1">
        <v>124.75</v>
      </c>
      <c r="E3298" s="1">
        <v>65.650001525878906</v>
      </c>
      <c r="F3298" s="1">
        <v>21.139999389648441</v>
      </c>
      <c r="G3298" s="1">
        <v>34.599998474121087</v>
      </c>
      <c r="I3298" s="2">
        <v>44357</v>
      </c>
      <c r="J3298">
        <f t="shared" si="325"/>
        <v>1.5498200025945362E-2</v>
      </c>
      <c r="K3298">
        <f t="shared" si="326"/>
        <v>2.7472807705298747E-3</v>
      </c>
      <c r="L3298">
        <f t="shared" si="327"/>
        <v>1.7536717395088202E-2</v>
      </c>
      <c r="M3298">
        <f t="shared" si="328"/>
        <v>1.4683224458212732E-2</v>
      </c>
      <c r="N3298">
        <f t="shared" si="329"/>
        <v>5.2305610751967853E-3</v>
      </c>
      <c r="O3298">
        <f t="shared" si="330"/>
        <v>4.3540698943321278E-3</v>
      </c>
    </row>
    <row r="3299" spans="1:15">
      <c r="A3299" s="2">
        <v>44358</v>
      </c>
      <c r="B3299" s="1">
        <v>138.1000061035156</v>
      </c>
      <c r="C3299" s="1">
        <v>55.099998474121087</v>
      </c>
      <c r="D3299" s="1">
        <v>125.4499969482422</v>
      </c>
      <c r="E3299" s="1">
        <v>66.150001525878906</v>
      </c>
      <c r="F3299" s="1">
        <v>21.14999961853027</v>
      </c>
      <c r="G3299" s="1">
        <v>34.549999237060547</v>
      </c>
      <c r="I3299" s="2">
        <v>44358</v>
      </c>
      <c r="J3299">
        <f t="shared" si="325"/>
        <v>3.6337207690518066E-3</v>
      </c>
      <c r="K3299">
        <f t="shared" si="326"/>
        <v>6.3926661939924505E-3</v>
      </c>
      <c r="L3299">
        <f t="shared" si="327"/>
        <v>5.6111979819014161E-3</v>
      </c>
      <c r="M3299">
        <f t="shared" si="328"/>
        <v>7.6161460529883228E-3</v>
      </c>
      <c r="N3299">
        <f t="shared" si="329"/>
        <v>4.7304773749074061E-4</v>
      </c>
      <c r="O3299">
        <f t="shared" si="330"/>
        <v>-1.4450647186570391E-3</v>
      </c>
    </row>
    <row r="3300" spans="1:15">
      <c r="A3300" s="2">
        <v>44362</v>
      </c>
      <c r="B3300" s="1">
        <v>138.8500061035156</v>
      </c>
      <c r="C3300" s="1">
        <v>55.799999237060547</v>
      </c>
      <c r="D3300" s="1">
        <v>126.5500030517578</v>
      </c>
      <c r="E3300" s="1">
        <v>66.400001525878906</v>
      </c>
      <c r="F3300" s="1">
        <v>21.10000038146973</v>
      </c>
      <c r="G3300" s="1">
        <v>34.650001525878913</v>
      </c>
      <c r="I3300" s="2">
        <v>44362</v>
      </c>
      <c r="J3300">
        <f t="shared" si="325"/>
        <v>5.4308469721414971E-3</v>
      </c>
      <c r="K3300">
        <f t="shared" si="326"/>
        <v>1.2704188426942167E-2</v>
      </c>
      <c r="L3300">
        <f t="shared" si="327"/>
        <v>8.768482505180402E-3</v>
      </c>
      <c r="M3300">
        <f t="shared" si="328"/>
        <v>3.7792894063985189E-3</v>
      </c>
      <c r="N3300">
        <f t="shared" si="329"/>
        <v>-2.3640301637042893E-3</v>
      </c>
      <c r="O3300">
        <f t="shared" si="330"/>
        <v>2.8944223162557297E-3</v>
      </c>
    </row>
    <row r="3301" spans="1:15">
      <c r="A3301" s="2">
        <v>44363</v>
      </c>
      <c r="B3301" s="1">
        <v>138.69999694824219</v>
      </c>
      <c r="C3301" s="1">
        <v>55.799999237060547</v>
      </c>
      <c r="D3301" s="1">
        <v>126.09999847412109</v>
      </c>
      <c r="E3301" s="1">
        <v>67</v>
      </c>
      <c r="F3301" s="1">
        <v>21.069999694824219</v>
      </c>
      <c r="G3301" s="1">
        <v>34.779998779296882</v>
      </c>
      <c r="I3301" s="2">
        <v>44363</v>
      </c>
      <c r="J3301">
        <f t="shared" si="325"/>
        <v>-1.0803683736360379E-3</v>
      </c>
      <c r="K3301">
        <f t="shared" si="326"/>
        <v>0</v>
      </c>
      <c r="L3301">
        <f t="shared" si="327"/>
        <v>-3.5559428430251144E-3</v>
      </c>
      <c r="M3301">
        <f t="shared" si="328"/>
        <v>9.0361213905582344E-3</v>
      </c>
      <c r="N3301">
        <f t="shared" si="329"/>
        <v>-1.4218334646030775E-3</v>
      </c>
      <c r="O3301">
        <f t="shared" si="330"/>
        <v>3.7517243201527191E-3</v>
      </c>
    </row>
    <row r="3302" spans="1:15">
      <c r="A3302" s="2">
        <v>44364</v>
      </c>
      <c r="B3302" s="1">
        <v>138.30000305175781</v>
      </c>
      <c r="C3302" s="1">
        <v>56.099998474121087</v>
      </c>
      <c r="D3302" s="1">
        <v>126.5</v>
      </c>
      <c r="E3302" s="1">
        <v>66.900001525878906</v>
      </c>
      <c r="F3302" s="1">
        <v>20.989999771118161</v>
      </c>
      <c r="G3302" s="1">
        <v>34.900001525878913</v>
      </c>
      <c r="I3302" s="2">
        <v>44364</v>
      </c>
      <c r="J3302">
        <f t="shared" si="325"/>
        <v>-2.8838781923956223E-3</v>
      </c>
      <c r="K3302">
        <f t="shared" si="326"/>
        <v>5.376330486780545E-3</v>
      </c>
      <c r="L3302">
        <f t="shared" si="327"/>
        <v>3.1720977852430082E-3</v>
      </c>
      <c r="M3302">
        <f t="shared" si="328"/>
        <v>-1.4925145391208022E-3</v>
      </c>
      <c r="N3302">
        <f t="shared" si="329"/>
        <v>-3.7968640182614705E-3</v>
      </c>
      <c r="O3302">
        <f t="shared" si="330"/>
        <v>3.4503378606632958E-3</v>
      </c>
    </row>
    <row r="3303" spans="1:15">
      <c r="A3303" s="2">
        <v>44365</v>
      </c>
      <c r="B3303" s="1">
        <v>138</v>
      </c>
      <c r="C3303" s="1">
        <v>56.849998474121087</v>
      </c>
      <c r="D3303" s="1">
        <v>126.1999969482422</v>
      </c>
      <c r="E3303" s="1">
        <v>66.599998474121094</v>
      </c>
      <c r="F3303" s="1">
        <v>20.870000839233398</v>
      </c>
      <c r="G3303" s="1">
        <v>34.909999847412109</v>
      </c>
      <c r="I3303" s="2">
        <v>44365</v>
      </c>
      <c r="J3303">
        <f t="shared" si="325"/>
        <v>-2.1692194153136676E-3</v>
      </c>
      <c r="K3303">
        <f t="shared" si="326"/>
        <v>1.3368984320845833E-2</v>
      </c>
      <c r="L3303">
        <f t="shared" si="327"/>
        <v>-2.3715656265438602E-3</v>
      </c>
      <c r="M3303">
        <f t="shared" si="328"/>
        <v>-4.4843504471634788E-3</v>
      </c>
      <c r="N3303">
        <f t="shared" si="329"/>
        <v>-5.7169572745721662E-3</v>
      </c>
      <c r="O3303">
        <f t="shared" si="330"/>
        <v>2.8648484515916432E-4</v>
      </c>
    </row>
    <row r="3304" spans="1:15">
      <c r="A3304" s="2">
        <v>44368</v>
      </c>
      <c r="B3304" s="1">
        <v>134.69999694824219</v>
      </c>
      <c r="C3304" s="1">
        <v>56.299999237060547</v>
      </c>
      <c r="D3304" s="1">
        <v>122.6999969482422</v>
      </c>
      <c r="E3304" s="1">
        <v>64.699996948242188</v>
      </c>
      <c r="F3304" s="1">
        <v>20.75</v>
      </c>
      <c r="G3304" s="1">
        <v>34.549999237060547</v>
      </c>
      <c r="I3304" s="2">
        <v>44368</v>
      </c>
      <c r="J3304">
        <f t="shared" si="325"/>
        <v>-2.3913065592447918E-2</v>
      </c>
      <c r="K3304">
        <f t="shared" si="326"/>
        <v>-9.6745690733994853E-3</v>
      </c>
      <c r="L3304">
        <f t="shared" si="327"/>
        <v>-2.7733756613603076E-2</v>
      </c>
      <c r="M3304">
        <f t="shared" si="328"/>
        <v>-2.8528552093243575E-2</v>
      </c>
      <c r="N3304">
        <f t="shared" si="329"/>
        <v>-5.7499201920399321E-3</v>
      </c>
      <c r="O3304">
        <f t="shared" si="330"/>
        <v>-1.0312248980953504E-2</v>
      </c>
    </row>
    <row r="3305" spans="1:15">
      <c r="A3305" s="2">
        <v>44369</v>
      </c>
      <c r="B3305" s="1">
        <v>134.8500061035156</v>
      </c>
      <c r="C3305" s="1">
        <v>56.5</v>
      </c>
      <c r="D3305" s="1">
        <v>122</v>
      </c>
      <c r="E3305" s="1">
        <v>64.550003051757813</v>
      </c>
      <c r="F3305" s="1">
        <v>20.79000091552734</v>
      </c>
      <c r="G3305" s="1">
        <v>34.430000305175781</v>
      </c>
      <c r="I3305" s="2">
        <v>44369</v>
      </c>
      <c r="J3305">
        <f t="shared" si="325"/>
        <v>1.1136537392131445E-3</v>
      </c>
      <c r="K3305">
        <f t="shared" si="326"/>
        <v>3.5524114680235879E-3</v>
      </c>
      <c r="L3305">
        <f t="shared" si="327"/>
        <v>-5.70494674533266E-3</v>
      </c>
      <c r="M3305">
        <f t="shared" si="328"/>
        <v>-2.3182983548571887E-3</v>
      </c>
      <c r="N3305">
        <f t="shared" si="329"/>
        <v>1.9277549651730216E-3</v>
      </c>
      <c r="O3305">
        <f t="shared" si="330"/>
        <v>-3.4731963685847803E-3</v>
      </c>
    </row>
    <row r="3306" spans="1:15">
      <c r="A3306" s="2">
        <v>44370</v>
      </c>
      <c r="B3306" s="1">
        <v>137.05000305175781</v>
      </c>
      <c r="C3306" s="1">
        <v>56.950000762939453</v>
      </c>
      <c r="D3306" s="1">
        <v>125</v>
      </c>
      <c r="E3306" s="1">
        <v>66</v>
      </c>
      <c r="F3306" s="1">
        <v>21.04999923706055</v>
      </c>
      <c r="G3306" s="1">
        <v>34.450000762939453</v>
      </c>
      <c r="I3306" s="2">
        <v>44370</v>
      </c>
      <c r="J3306">
        <f t="shared" si="325"/>
        <v>1.6314400064271567E-2</v>
      </c>
      <c r="K3306">
        <f t="shared" si="326"/>
        <v>7.964615273264657E-3</v>
      </c>
      <c r="L3306">
        <f t="shared" si="327"/>
        <v>2.4590163934426229E-2</v>
      </c>
      <c r="M3306">
        <f t="shared" si="328"/>
        <v>2.2463158476995634E-2</v>
      </c>
      <c r="N3306">
        <f t="shared" si="329"/>
        <v>1.2505931220956628E-2</v>
      </c>
      <c r="O3306">
        <f t="shared" si="330"/>
        <v>5.8090205014216202E-4</v>
      </c>
    </row>
    <row r="3307" spans="1:15">
      <c r="A3307" s="2">
        <v>44371</v>
      </c>
      <c r="B3307" s="1">
        <v>136.69999694824219</v>
      </c>
      <c r="C3307" s="1">
        <v>57.599998474121087</v>
      </c>
      <c r="D3307" s="1">
        <v>124.6999969482422</v>
      </c>
      <c r="E3307" s="1">
        <v>65.75</v>
      </c>
      <c r="F3307" s="1">
        <v>21.170000076293949</v>
      </c>
      <c r="G3307" s="1">
        <v>34.659999847412109</v>
      </c>
      <c r="I3307" s="2">
        <v>44371</v>
      </c>
      <c r="J3307">
        <f t="shared" si="325"/>
        <v>-2.5538569552854586E-3</v>
      </c>
      <c r="K3307">
        <f t="shared" si="326"/>
        <v>1.1413480289268465E-2</v>
      </c>
      <c r="L3307">
        <f t="shared" si="327"/>
        <v>-2.4000244140623861E-3</v>
      </c>
      <c r="M3307">
        <f t="shared" si="328"/>
        <v>-3.787878787878788E-3</v>
      </c>
      <c r="N3307">
        <f t="shared" si="329"/>
        <v>5.700752664262591E-3</v>
      </c>
      <c r="O3307">
        <f t="shared" si="330"/>
        <v>6.0957642909131252E-3</v>
      </c>
    </row>
    <row r="3308" spans="1:15">
      <c r="A3308" s="2">
        <v>44372</v>
      </c>
      <c r="B3308" s="1">
        <v>136.94999694824219</v>
      </c>
      <c r="C3308" s="1">
        <v>57.849998474121087</v>
      </c>
      <c r="D3308" s="1">
        <v>124.3000030517578</v>
      </c>
      <c r="E3308" s="1">
        <v>66.300003051757813</v>
      </c>
      <c r="F3308" s="1">
        <v>21.25</v>
      </c>
      <c r="G3308" s="1">
        <v>34.740001678466797</v>
      </c>
      <c r="I3308" s="2">
        <v>44372</v>
      </c>
      <c r="J3308">
        <f t="shared" si="325"/>
        <v>1.828822279305945E-3</v>
      </c>
      <c r="K3308">
        <f t="shared" si="326"/>
        <v>4.3402778927558771E-3</v>
      </c>
      <c r="L3308">
        <f t="shared" si="327"/>
        <v>-3.2076496092491831E-3</v>
      </c>
      <c r="M3308">
        <f t="shared" si="328"/>
        <v>8.3650654259743353E-3</v>
      </c>
      <c r="N3308">
        <f t="shared" si="329"/>
        <v>3.7789288340926656E-3</v>
      </c>
      <c r="O3308">
        <f t="shared" si="330"/>
        <v>2.3081890192408884E-3</v>
      </c>
    </row>
    <row r="3309" spans="1:15">
      <c r="A3309" s="2">
        <v>44375</v>
      </c>
      <c r="B3309" s="1">
        <v>137.19999694824219</v>
      </c>
      <c r="C3309" s="1">
        <v>57.900001525878913</v>
      </c>
      <c r="D3309" s="1">
        <v>124.1999969482422</v>
      </c>
      <c r="E3309" s="1">
        <v>66.150001525878906</v>
      </c>
      <c r="F3309" s="1">
        <v>21.29000091552734</v>
      </c>
      <c r="G3309" s="1">
        <v>35.099998474121087</v>
      </c>
      <c r="I3309" s="2">
        <v>44375</v>
      </c>
      <c r="J3309">
        <f t="shared" si="325"/>
        <v>1.8254837938731978E-3</v>
      </c>
      <c r="K3309">
        <f t="shared" si="326"/>
        <v>8.6435701083372254E-4</v>
      </c>
      <c r="L3309">
        <f t="shared" si="327"/>
        <v>-8.0455431263307868E-4</v>
      </c>
      <c r="M3309">
        <f t="shared" si="328"/>
        <v>-2.2624663495385655E-3</v>
      </c>
      <c r="N3309">
        <f t="shared" si="329"/>
        <v>1.8823960248160092E-3</v>
      </c>
      <c r="O3309">
        <f t="shared" si="330"/>
        <v>1.0362601561917303E-2</v>
      </c>
    </row>
    <row r="3310" spans="1:15">
      <c r="A3310" s="2">
        <v>44376</v>
      </c>
      <c r="B3310" s="1">
        <v>137.6000061035156</v>
      </c>
      <c r="C3310" s="1">
        <v>57.799999237060547</v>
      </c>
      <c r="D3310" s="1">
        <v>124.65000152587891</v>
      </c>
      <c r="E3310" s="1">
        <v>66.449996948242188</v>
      </c>
      <c r="F3310" s="1">
        <v>21.20000076293945</v>
      </c>
      <c r="G3310" s="1">
        <v>34.799999237060547</v>
      </c>
      <c r="I3310" s="2">
        <v>44376</v>
      </c>
      <c r="J3310">
        <f t="shared" si="325"/>
        <v>2.9155186892920264E-3</v>
      </c>
      <c r="K3310">
        <f t="shared" si="326"/>
        <v>-1.7271552017778372E-3</v>
      </c>
      <c r="L3310">
        <f t="shared" si="327"/>
        <v>3.6232253518028242E-3</v>
      </c>
      <c r="M3310">
        <f t="shared" si="328"/>
        <v>4.5350780868223927E-3</v>
      </c>
      <c r="N3310">
        <f t="shared" si="329"/>
        <v>-4.2273437631583765E-3</v>
      </c>
      <c r="O3310">
        <f t="shared" si="330"/>
        <v>-8.5469871823990688E-3</v>
      </c>
    </row>
    <row r="3311" spans="1:15">
      <c r="A3311" s="2">
        <v>44377</v>
      </c>
      <c r="B3311" s="1">
        <v>138.94999694824219</v>
      </c>
      <c r="C3311" s="1">
        <v>58.200000762939453</v>
      </c>
      <c r="D3311" s="1">
        <v>125</v>
      </c>
      <c r="E3311" s="1">
        <v>66.800003051757813</v>
      </c>
      <c r="F3311" s="1">
        <v>21.260000228881839</v>
      </c>
      <c r="G3311" s="1">
        <v>35</v>
      </c>
      <c r="I3311" s="2">
        <v>44377</v>
      </c>
      <c r="J3311">
        <f t="shared" si="325"/>
        <v>9.8109795410256124E-3</v>
      </c>
      <c r="K3311">
        <f t="shared" si="326"/>
        <v>6.9204417155499008E-3</v>
      </c>
      <c r="L3311">
        <f t="shared" si="327"/>
        <v>2.8078497379595271E-3</v>
      </c>
      <c r="M3311">
        <f t="shared" si="328"/>
        <v>5.2672102270861542E-3</v>
      </c>
      <c r="N3311">
        <f t="shared" si="329"/>
        <v>2.8301633859974824E-3</v>
      </c>
      <c r="O3311">
        <f t="shared" si="330"/>
        <v>5.7471484863269957E-3</v>
      </c>
    </row>
    <row r="3312" spans="1:15">
      <c r="A3312" s="2">
        <v>44378</v>
      </c>
      <c r="B3312" s="1">
        <v>138.30000305175781</v>
      </c>
      <c r="C3312" s="1">
        <v>57.900001525878913</v>
      </c>
      <c r="D3312" s="1">
        <v>124.34999847412109</v>
      </c>
      <c r="E3312" s="1">
        <v>66.199996948242188</v>
      </c>
      <c r="F3312" s="1">
        <v>21.239999771118161</v>
      </c>
      <c r="G3312" s="1">
        <v>35</v>
      </c>
      <c r="I3312" s="2">
        <v>44378</v>
      </c>
      <c r="J3312">
        <f t="shared" si="325"/>
        <v>-4.6778978824050842E-3</v>
      </c>
      <c r="K3312">
        <f t="shared" si="326"/>
        <v>-5.1546259987606908E-3</v>
      </c>
      <c r="L3312">
        <f t="shared" si="327"/>
        <v>-5.2000122070312502E-3</v>
      </c>
      <c r="M3312">
        <f t="shared" si="328"/>
        <v>-8.9821268877896578E-3</v>
      </c>
      <c r="N3312">
        <f t="shared" si="329"/>
        <v>-9.4075529390203101E-4</v>
      </c>
      <c r="O3312">
        <f t="shared" si="330"/>
        <v>0</v>
      </c>
    </row>
    <row r="3313" spans="1:15">
      <c r="A3313" s="2">
        <v>44379</v>
      </c>
      <c r="B3313" s="1">
        <v>138.30000305175781</v>
      </c>
      <c r="C3313" s="1">
        <v>57.75</v>
      </c>
      <c r="D3313" s="1">
        <v>124.09999847412109</v>
      </c>
      <c r="E3313" s="1">
        <v>66.150001525878906</v>
      </c>
      <c r="F3313" s="1">
        <v>21.219999313354489</v>
      </c>
      <c r="G3313" s="1">
        <v>35.200000762939453</v>
      </c>
      <c r="I3313" s="2">
        <v>44379</v>
      </c>
      <c r="J3313">
        <f t="shared" si="325"/>
        <v>0</v>
      </c>
      <c r="K3313">
        <f t="shared" si="326"/>
        <v>-2.5906998605495523E-3</v>
      </c>
      <c r="L3313">
        <f t="shared" si="327"/>
        <v>-2.0104543873559304E-3</v>
      </c>
      <c r="M3313">
        <f t="shared" si="328"/>
        <v>-7.5521789528736202E-4</v>
      </c>
      <c r="N3313">
        <f t="shared" si="329"/>
        <v>-9.4164114779644219E-4</v>
      </c>
      <c r="O3313">
        <f t="shared" si="330"/>
        <v>5.7143075125558034E-3</v>
      </c>
    </row>
    <row r="3314" spans="1:15">
      <c r="A3314" s="2">
        <v>44382</v>
      </c>
      <c r="B3314" s="1">
        <v>139.6000061035156</v>
      </c>
      <c r="C3314" s="1">
        <v>58.450000762939453</v>
      </c>
      <c r="D3314" s="1">
        <v>125.59999847412109</v>
      </c>
      <c r="E3314" s="1">
        <v>67.300003051757813</v>
      </c>
      <c r="F3314" s="1">
        <v>21.280000686645511</v>
      </c>
      <c r="G3314" s="1">
        <v>35.689998626708977</v>
      </c>
      <c r="I3314" s="2">
        <v>44382</v>
      </c>
      <c r="J3314">
        <f t="shared" si="325"/>
        <v>9.3998772456372753E-3</v>
      </c>
      <c r="K3314">
        <f t="shared" si="326"/>
        <v>1.2121225332284902E-2</v>
      </c>
      <c r="L3314">
        <f t="shared" si="327"/>
        <v>1.2087026740075255E-2</v>
      </c>
      <c r="M3314">
        <f t="shared" si="328"/>
        <v>1.738475433638513E-2</v>
      </c>
      <c r="N3314">
        <f t="shared" si="329"/>
        <v>2.8275860147300648E-3</v>
      </c>
      <c r="O3314">
        <f t="shared" si="330"/>
        <v>1.392039355537235E-2</v>
      </c>
    </row>
    <row r="3315" spans="1:15">
      <c r="A3315" s="2">
        <v>44383</v>
      </c>
      <c r="B3315" s="1">
        <v>139.75</v>
      </c>
      <c r="C3315" s="1">
        <v>58.5</v>
      </c>
      <c r="D3315" s="1">
        <v>125.5</v>
      </c>
      <c r="E3315" s="1">
        <v>67.449996948242188</v>
      </c>
      <c r="F3315" s="1">
        <v>21.340000152587891</v>
      </c>
      <c r="G3315" s="1">
        <v>35.909999847412109</v>
      </c>
      <c r="I3315" s="2">
        <v>44383</v>
      </c>
      <c r="J3315">
        <f t="shared" si="325"/>
        <v>1.0744547989000846E-3</v>
      </c>
      <c r="K3315">
        <f t="shared" si="326"/>
        <v>8.5541892913454278E-4</v>
      </c>
      <c r="L3315">
        <f t="shared" si="327"/>
        <v>-7.961662049040364E-4</v>
      </c>
      <c r="M3315">
        <f t="shared" si="328"/>
        <v>2.228735359328595E-3</v>
      </c>
      <c r="N3315">
        <f t="shared" si="329"/>
        <v>2.8195236845096794E-3</v>
      </c>
      <c r="O3315">
        <f t="shared" si="330"/>
        <v>6.1642260904569476E-3</v>
      </c>
    </row>
    <row r="3316" spans="1:15">
      <c r="A3316" s="2">
        <v>44384</v>
      </c>
      <c r="B3316" s="1">
        <v>139</v>
      </c>
      <c r="C3316" s="1">
        <v>58.25</v>
      </c>
      <c r="D3316" s="1">
        <v>125.59999847412109</v>
      </c>
      <c r="E3316" s="1">
        <v>66.849998474121094</v>
      </c>
      <c r="F3316" s="1">
        <v>21.340000152587891</v>
      </c>
      <c r="G3316" s="1">
        <v>35.610000610351563</v>
      </c>
      <c r="I3316" s="2">
        <v>44384</v>
      </c>
      <c r="J3316">
        <f t="shared" si="325"/>
        <v>-5.3667262969588547E-3</v>
      </c>
      <c r="K3316">
        <f t="shared" si="326"/>
        <v>-4.2735042735042739E-3</v>
      </c>
      <c r="L3316">
        <f t="shared" si="327"/>
        <v>7.9680059060632466E-4</v>
      </c>
      <c r="M3316">
        <f t="shared" si="328"/>
        <v>-8.895455912051457E-3</v>
      </c>
      <c r="N3316">
        <f t="shared" si="329"/>
        <v>0</v>
      </c>
      <c r="O3316">
        <f t="shared" si="330"/>
        <v>-8.3541976701558412E-3</v>
      </c>
    </row>
    <row r="3317" spans="1:15">
      <c r="A3317" s="2">
        <v>44385</v>
      </c>
      <c r="B3317" s="1">
        <v>138.8500061035156</v>
      </c>
      <c r="C3317" s="1">
        <v>58.799999237060547</v>
      </c>
      <c r="D3317" s="1">
        <v>124.9499969482422</v>
      </c>
      <c r="E3317" s="1">
        <v>67.099998474121094</v>
      </c>
      <c r="F3317" s="1">
        <v>21.5</v>
      </c>
      <c r="G3317" s="1">
        <v>35.799999237060547</v>
      </c>
      <c r="I3317" s="2">
        <v>44385</v>
      </c>
      <c r="J3317">
        <f t="shared" si="325"/>
        <v>-1.079092780463334E-3</v>
      </c>
      <c r="K3317">
        <f t="shared" si="326"/>
        <v>9.4420469881638953E-3</v>
      </c>
      <c r="L3317">
        <f t="shared" si="327"/>
        <v>-5.1751714472577787E-3</v>
      </c>
      <c r="M3317">
        <f t="shared" si="328"/>
        <v>3.7397158669611602E-3</v>
      </c>
      <c r="N3317">
        <f t="shared" si="329"/>
        <v>7.4976497782595509E-3</v>
      </c>
      <c r="O3317">
        <f t="shared" si="330"/>
        <v>5.3355412370802704E-3</v>
      </c>
    </row>
    <row r="3318" spans="1:15">
      <c r="A3318" s="2">
        <v>44386</v>
      </c>
      <c r="B3318" s="1">
        <v>137.75</v>
      </c>
      <c r="C3318" s="1">
        <v>58.299999237060547</v>
      </c>
      <c r="D3318" s="1">
        <v>124</v>
      </c>
      <c r="E3318" s="1">
        <v>67.150001525878906</v>
      </c>
      <c r="F3318" s="1">
        <v>21.340000152587891</v>
      </c>
      <c r="G3318" s="1">
        <v>35.439998626708977</v>
      </c>
      <c r="I3318" s="2">
        <v>44386</v>
      </c>
      <c r="J3318">
        <f t="shared" si="325"/>
        <v>-7.9222618304785591E-3</v>
      </c>
      <c r="K3318">
        <f t="shared" si="326"/>
        <v>-8.5034014708772181E-3</v>
      </c>
      <c r="L3318">
        <f t="shared" si="327"/>
        <v>-7.6030169783494845E-3</v>
      </c>
      <c r="M3318">
        <f t="shared" si="328"/>
        <v>7.4520198054993272E-4</v>
      </c>
      <c r="N3318">
        <f t="shared" si="329"/>
        <v>-7.4418533680050874E-3</v>
      </c>
      <c r="O3318">
        <f t="shared" si="330"/>
        <v>-1.005588318501675E-2</v>
      </c>
    </row>
    <row r="3319" spans="1:15">
      <c r="A3319" s="2">
        <v>44389</v>
      </c>
      <c r="B3319" s="1">
        <v>139</v>
      </c>
      <c r="C3319" s="1">
        <v>58.349998474121087</v>
      </c>
      <c r="D3319" s="1">
        <v>125.9499969482422</v>
      </c>
      <c r="E3319" s="1">
        <v>67.25</v>
      </c>
      <c r="F3319" s="1">
        <v>21.639999389648441</v>
      </c>
      <c r="G3319" s="1">
        <v>35.270000457763672</v>
      </c>
      <c r="I3319" s="2">
        <v>44389</v>
      </c>
      <c r="J3319">
        <f t="shared" si="325"/>
        <v>9.0744101633393835E-3</v>
      </c>
      <c r="K3319">
        <f t="shared" si="326"/>
        <v>8.5761985788768093E-4</v>
      </c>
      <c r="L3319">
        <f t="shared" si="327"/>
        <v>1.5725781840662915E-2</v>
      </c>
      <c r="M3319">
        <f t="shared" si="328"/>
        <v>1.489180518969242E-3</v>
      </c>
      <c r="N3319">
        <f t="shared" si="329"/>
        <v>1.4058070989477931E-2</v>
      </c>
      <c r="O3319">
        <f t="shared" si="330"/>
        <v>-4.7967882486651134E-3</v>
      </c>
    </row>
    <row r="3320" spans="1:15">
      <c r="A3320" s="2">
        <v>44390</v>
      </c>
      <c r="B3320" s="1">
        <v>140.1499938964844</v>
      </c>
      <c r="C3320" s="1">
        <v>58.200000762939453</v>
      </c>
      <c r="D3320" s="1">
        <v>127.40000152587891</v>
      </c>
      <c r="E3320" s="1">
        <v>68.800003051757813</v>
      </c>
      <c r="F3320" s="1">
        <v>21.639999389648441</v>
      </c>
      <c r="G3320" s="1">
        <v>34.849998474121087</v>
      </c>
      <c r="I3320" s="2">
        <v>44390</v>
      </c>
      <c r="J3320">
        <f t="shared" si="325"/>
        <v>8.2733373847798802E-3</v>
      </c>
      <c r="K3320">
        <f t="shared" si="326"/>
        <v>-2.5706549289484432E-3</v>
      </c>
      <c r="L3320">
        <f t="shared" si="327"/>
        <v>1.1512541586107131E-2</v>
      </c>
      <c r="M3320">
        <f t="shared" si="328"/>
        <v>2.3048372516844797E-2</v>
      </c>
      <c r="N3320">
        <f t="shared" si="329"/>
        <v>0</v>
      </c>
      <c r="O3320">
        <f t="shared" si="330"/>
        <v>-1.1908193314189026E-2</v>
      </c>
    </row>
    <row r="3321" spans="1:15">
      <c r="A3321" s="2">
        <v>44391</v>
      </c>
      <c r="B3321" s="1">
        <v>140.5</v>
      </c>
      <c r="C3321" s="1">
        <v>58.200000762939453</v>
      </c>
      <c r="D3321" s="1">
        <v>128.5</v>
      </c>
      <c r="E3321" s="1">
        <v>68.550003051757813</v>
      </c>
      <c r="F3321" s="1">
        <v>21.879999160766602</v>
      </c>
      <c r="G3321" s="1">
        <v>34.479999542236328</v>
      </c>
      <c r="I3321" s="2">
        <v>44391</v>
      </c>
      <c r="J3321">
        <f t="shared" si="325"/>
        <v>2.4973679540372519E-3</v>
      </c>
      <c r="K3321">
        <f t="shared" si="326"/>
        <v>0</v>
      </c>
      <c r="L3321">
        <f t="shared" si="327"/>
        <v>8.6342108394531682E-3</v>
      </c>
      <c r="M3321">
        <f t="shared" si="328"/>
        <v>-3.6337207690518062E-3</v>
      </c>
      <c r="N3321">
        <f t="shared" si="329"/>
        <v>1.1090562748951144E-2</v>
      </c>
      <c r="O3321">
        <f t="shared" si="330"/>
        <v>-1.0616899514630176E-2</v>
      </c>
    </row>
    <row r="3322" spans="1:15">
      <c r="A3322" s="2">
        <v>44392</v>
      </c>
      <c r="B3322" s="1">
        <v>141.80000305175781</v>
      </c>
      <c r="C3322" s="1">
        <v>58.650001525878913</v>
      </c>
      <c r="D3322" s="1">
        <v>129.1000061035156</v>
      </c>
      <c r="E3322" s="1">
        <v>68.900001525878906</v>
      </c>
      <c r="F3322" s="1">
        <v>22.020000457763668</v>
      </c>
      <c r="G3322" s="1">
        <v>34.979999542236328</v>
      </c>
      <c r="I3322" s="2">
        <v>44392</v>
      </c>
      <c r="J3322">
        <f t="shared" si="325"/>
        <v>9.2526907598420825E-3</v>
      </c>
      <c r="K3322">
        <f t="shared" si="326"/>
        <v>7.7319717704541907E-3</v>
      </c>
      <c r="L3322">
        <f t="shared" si="327"/>
        <v>4.669308198564954E-3</v>
      </c>
      <c r="M3322">
        <f t="shared" si="328"/>
        <v>5.1057397307018616E-3</v>
      </c>
      <c r="N3322">
        <f t="shared" si="329"/>
        <v>6.3985970003191525E-3</v>
      </c>
      <c r="O3322">
        <f t="shared" si="330"/>
        <v>1.4501160285327852E-2</v>
      </c>
    </row>
    <row r="3323" spans="1:15">
      <c r="A3323" s="2">
        <v>44393</v>
      </c>
      <c r="B3323" s="1">
        <v>139.8999938964844</v>
      </c>
      <c r="C3323" s="1">
        <v>59</v>
      </c>
      <c r="D3323" s="1">
        <v>126.4499969482422</v>
      </c>
      <c r="E3323" s="1">
        <v>67.650001525878906</v>
      </c>
      <c r="F3323" s="1">
        <v>22.360000610351559</v>
      </c>
      <c r="G3323" s="1">
        <v>35.119998931884773</v>
      </c>
      <c r="I3323" s="2">
        <v>44393</v>
      </c>
      <c r="J3323">
        <f t="shared" si="325"/>
        <v>-1.3399218013979131E-2</v>
      </c>
      <c r="K3323">
        <f t="shared" si="326"/>
        <v>5.9675782611301759E-3</v>
      </c>
      <c r="L3323">
        <f t="shared" si="327"/>
        <v>-2.0526793415862055E-2</v>
      </c>
      <c r="M3323">
        <f t="shared" si="328"/>
        <v>-1.8142234721584133E-2</v>
      </c>
      <c r="N3323">
        <f t="shared" si="329"/>
        <v>1.5440515237047399E-2</v>
      </c>
      <c r="O3323">
        <f t="shared" si="330"/>
        <v>4.0022696249439179E-3</v>
      </c>
    </row>
    <row r="3324" spans="1:15">
      <c r="A3324" s="2">
        <v>44396</v>
      </c>
      <c r="B3324" s="1">
        <v>138.30000305175781</v>
      </c>
      <c r="C3324" s="1">
        <v>58.650001525878913</v>
      </c>
      <c r="D3324" s="1">
        <v>124.4499969482422</v>
      </c>
      <c r="E3324" s="1">
        <v>66.800003051757813</v>
      </c>
      <c r="F3324" s="1">
        <v>22.360000610351559</v>
      </c>
      <c r="G3324" s="1">
        <v>35.139999389648438</v>
      </c>
      <c r="I3324" s="2">
        <v>44396</v>
      </c>
      <c r="J3324">
        <f t="shared" si="325"/>
        <v>-1.1436675586351098E-2</v>
      </c>
      <c r="K3324">
        <f t="shared" si="326"/>
        <v>-5.9321775274760449E-3</v>
      </c>
      <c r="L3324">
        <f t="shared" si="327"/>
        <v>-1.5816528653762076E-2</v>
      </c>
      <c r="M3324">
        <f t="shared" si="328"/>
        <v>-1.2564648262364553E-2</v>
      </c>
      <c r="N3324">
        <f t="shared" si="329"/>
        <v>0</v>
      </c>
      <c r="O3324">
        <f t="shared" si="330"/>
        <v>5.6948913359751668E-4</v>
      </c>
    </row>
    <row r="3325" spans="1:15">
      <c r="A3325" s="2">
        <v>44397</v>
      </c>
      <c r="B3325" s="1">
        <v>137.19999694824219</v>
      </c>
      <c r="C3325" s="1">
        <v>57.75</v>
      </c>
      <c r="D3325" s="1">
        <v>123.8000030517578</v>
      </c>
      <c r="E3325" s="1">
        <v>66.5</v>
      </c>
      <c r="F3325" s="1">
        <v>22.010000228881839</v>
      </c>
      <c r="G3325" s="1">
        <v>34.560001373291023</v>
      </c>
      <c r="I3325" s="2">
        <v>44397</v>
      </c>
      <c r="J3325">
        <f t="shared" si="325"/>
        <v>-7.9537677457892416E-3</v>
      </c>
      <c r="K3325">
        <f t="shared" si="326"/>
        <v>-1.534529415965648E-2</v>
      </c>
      <c r="L3325">
        <f t="shared" si="327"/>
        <v>-5.2229322010729409E-3</v>
      </c>
      <c r="M3325">
        <f t="shared" si="328"/>
        <v>-4.4910634438948289E-3</v>
      </c>
      <c r="N3325">
        <f t="shared" si="329"/>
        <v>-1.5652968332553929E-2</v>
      </c>
      <c r="O3325">
        <f t="shared" si="330"/>
        <v>-1.6505350780634077E-2</v>
      </c>
    </row>
    <row r="3326" spans="1:15">
      <c r="A3326" s="2">
        <v>44398</v>
      </c>
      <c r="B3326" s="1">
        <v>136.69999694824219</v>
      </c>
      <c r="C3326" s="1">
        <v>57.299999237060547</v>
      </c>
      <c r="D3326" s="1">
        <v>123.84999847412109</v>
      </c>
      <c r="E3326" s="1">
        <v>66</v>
      </c>
      <c r="F3326" s="1">
        <v>22.079999923706051</v>
      </c>
      <c r="G3326" s="1">
        <v>34.130001068115227</v>
      </c>
      <c r="I3326" s="2">
        <v>44398</v>
      </c>
      <c r="J3326">
        <f t="shared" si="325"/>
        <v>-3.6443149498656458E-3</v>
      </c>
      <c r="K3326">
        <f t="shared" si="326"/>
        <v>-7.7922210032805739E-3</v>
      </c>
      <c r="L3326">
        <f t="shared" si="327"/>
        <v>4.0384023530591981E-4</v>
      </c>
      <c r="M3326">
        <f t="shared" si="328"/>
        <v>-7.5187969924812026E-3</v>
      </c>
      <c r="N3326">
        <f t="shared" si="329"/>
        <v>3.180358659531363E-3</v>
      </c>
      <c r="O3326">
        <f t="shared" si="330"/>
        <v>-1.244213796554164E-2</v>
      </c>
    </row>
    <row r="3327" spans="1:15">
      <c r="A3327" s="2">
        <v>44399</v>
      </c>
      <c r="B3327" s="1">
        <v>137.6499938964844</v>
      </c>
      <c r="C3327" s="1">
        <v>57.700000762939453</v>
      </c>
      <c r="D3327" s="1">
        <v>125</v>
      </c>
      <c r="E3327" s="1">
        <v>66.849998474121094</v>
      </c>
      <c r="F3327" s="1">
        <v>22.329999923706051</v>
      </c>
      <c r="G3327" s="1">
        <v>34.209999084472663</v>
      </c>
      <c r="I3327" s="2">
        <v>44399</v>
      </c>
      <c r="J3327">
        <f t="shared" si="325"/>
        <v>6.9495023368720847E-3</v>
      </c>
      <c r="K3327">
        <f t="shared" si="326"/>
        <v>6.9808295149189617E-3</v>
      </c>
      <c r="L3327">
        <f t="shared" si="327"/>
        <v>9.2854383532285888E-3</v>
      </c>
      <c r="M3327">
        <f t="shared" si="328"/>
        <v>1.2878764759410511E-2</v>
      </c>
      <c r="N3327">
        <f t="shared" si="329"/>
        <v>1.1322463807238925E-2</v>
      </c>
      <c r="O3327">
        <f t="shared" si="330"/>
        <v>2.3439207106316635E-3</v>
      </c>
    </row>
    <row r="3328" spans="1:15">
      <c r="A3328" s="2">
        <v>44400</v>
      </c>
      <c r="B3328" s="1">
        <v>137.6499938964844</v>
      </c>
      <c r="C3328" s="1">
        <v>57.950000762939453</v>
      </c>
      <c r="D3328" s="1">
        <v>124.40000152587891</v>
      </c>
      <c r="E3328" s="1">
        <v>66.599998474121094</v>
      </c>
      <c r="F3328" s="1">
        <v>22.479999542236332</v>
      </c>
      <c r="G3328" s="1">
        <v>34.470001220703118</v>
      </c>
      <c r="I3328" s="2">
        <v>44400</v>
      </c>
      <c r="J3328">
        <f t="shared" si="325"/>
        <v>0</v>
      </c>
      <c r="K3328">
        <f t="shared" si="326"/>
        <v>4.3327555752923717E-3</v>
      </c>
      <c r="L3328">
        <f t="shared" si="327"/>
        <v>-4.79998779296875E-3</v>
      </c>
      <c r="M3328">
        <f t="shared" si="328"/>
        <v>-3.7397158669611602E-3</v>
      </c>
      <c r="N3328">
        <f t="shared" si="329"/>
        <v>6.7174034501915709E-3</v>
      </c>
      <c r="O3328">
        <f t="shared" si="330"/>
        <v>7.6001795728917482E-3</v>
      </c>
    </row>
    <row r="3329" spans="1:15">
      <c r="A3329" s="2">
        <v>44403</v>
      </c>
      <c r="B3329" s="1">
        <v>136.44999694824219</v>
      </c>
      <c r="C3329" s="1">
        <v>58.25</v>
      </c>
      <c r="D3329" s="1">
        <v>124.09999847412109</v>
      </c>
      <c r="E3329" s="1">
        <v>66.849998474121094</v>
      </c>
      <c r="F3329" s="1">
        <v>22.45000076293945</v>
      </c>
      <c r="G3329" s="1">
        <v>34.5</v>
      </c>
      <c r="I3329" s="2">
        <v>44403</v>
      </c>
      <c r="J3329">
        <f t="shared" si="325"/>
        <v>-8.7177406571092037E-3</v>
      </c>
      <c r="K3329">
        <f t="shared" si="326"/>
        <v>5.1768633841400092E-3</v>
      </c>
      <c r="L3329">
        <f t="shared" si="327"/>
        <v>-2.4116000649357142E-3</v>
      </c>
      <c r="M3329">
        <f t="shared" si="328"/>
        <v>3.7537538397563633E-3</v>
      </c>
      <c r="N3329">
        <f t="shared" si="329"/>
        <v>-1.3344652983875371E-3</v>
      </c>
      <c r="O3329">
        <f t="shared" si="330"/>
        <v>8.7028657483378502E-4</v>
      </c>
    </row>
    <row r="3330" spans="1:15">
      <c r="A3330" s="2">
        <v>44404</v>
      </c>
      <c r="B3330" s="1">
        <v>136.3999938964844</v>
      </c>
      <c r="C3330" s="1">
        <v>57.799999237060547</v>
      </c>
      <c r="D3330" s="1">
        <v>124.09999847412109</v>
      </c>
      <c r="E3330" s="1">
        <v>67.050003051757813</v>
      </c>
      <c r="F3330" s="1">
        <v>22.120000839233398</v>
      </c>
      <c r="G3330" s="1">
        <v>34.069999694824219</v>
      </c>
      <c r="I3330" s="2">
        <v>44404</v>
      </c>
      <c r="J3330">
        <f t="shared" si="325"/>
        <v>-3.6645696501371919E-4</v>
      </c>
      <c r="K3330">
        <f t="shared" si="326"/>
        <v>-7.7253349860850326E-3</v>
      </c>
      <c r="L3330">
        <f t="shared" si="327"/>
        <v>0</v>
      </c>
      <c r="M3330">
        <f t="shared" si="328"/>
        <v>2.9918411698116095E-3</v>
      </c>
      <c r="N3330">
        <f t="shared" si="329"/>
        <v>-1.4699327950617102E-2</v>
      </c>
      <c r="O3330">
        <f t="shared" si="330"/>
        <v>-1.2463776961616848E-2</v>
      </c>
    </row>
    <row r="3331" spans="1:15">
      <c r="A3331" s="2">
        <v>44405</v>
      </c>
      <c r="B3331" s="1">
        <v>134.25</v>
      </c>
      <c r="C3331" s="1">
        <v>57.150001525878913</v>
      </c>
      <c r="D3331" s="1">
        <v>122.65000152587891</v>
      </c>
      <c r="E3331" s="1">
        <v>66.25</v>
      </c>
      <c r="F3331" s="1">
        <v>22</v>
      </c>
      <c r="G3331" s="1">
        <v>33.889999389648438</v>
      </c>
      <c r="I3331" s="2">
        <v>44405</v>
      </c>
      <c r="J3331">
        <f t="shared" si="325"/>
        <v>-1.5762419301250552E-2</v>
      </c>
      <c r="K3331">
        <f t="shared" si="326"/>
        <v>-1.1245635289989141E-2</v>
      </c>
      <c r="L3331">
        <f t="shared" si="327"/>
        <v>-1.1684101257620557E-2</v>
      </c>
      <c r="M3331">
        <f t="shared" si="328"/>
        <v>-1.1931439453332571E-2</v>
      </c>
      <c r="N3331">
        <f t="shared" si="329"/>
        <v>-5.424992526246091E-3</v>
      </c>
      <c r="O3331">
        <f t="shared" si="330"/>
        <v>-5.2832493920781046E-3</v>
      </c>
    </row>
    <row r="3332" spans="1:15">
      <c r="A3332" s="2">
        <v>44406</v>
      </c>
      <c r="B3332" s="1">
        <v>136.5</v>
      </c>
      <c r="C3332" s="1">
        <v>58.150001525878913</v>
      </c>
      <c r="D3332" s="1">
        <v>124.15000152587891</v>
      </c>
      <c r="E3332" s="1">
        <v>66.300003051757813</v>
      </c>
      <c r="F3332" s="1">
        <v>22.030000686645511</v>
      </c>
      <c r="G3332" s="1">
        <v>34.099998474121087</v>
      </c>
      <c r="I3332" s="2">
        <v>44406</v>
      </c>
      <c r="J3332">
        <f t="shared" ref="J3332:J3395" si="331">(B3332-B3331)/B3331</f>
        <v>1.6759776536312849E-2</v>
      </c>
      <c r="K3332">
        <f t="shared" ref="K3332:K3395" si="332">(C3332-C3331)/C3331</f>
        <v>1.7497812306219725E-2</v>
      </c>
      <c r="L3332">
        <f t="shared" ref="L3332:L3395" si="333">(D3332-D3331)/D3331</f>
        <v>1.2229922391672397E-2</v>
      </c>
      <c r="M3332">
        <f t="shared" ref="M3332:M3395" si="334">(E3332-E3331)/E3331</f>
        <v>7.547630454009434E-4</v>
      </c>
      <c r="N3332">
        <f t="shared" ref="N3332:N3395" si="335">(F3332-F3331)/F3331</f>
        <v>1.3636675747959711E-3</v>
      </c>
      <c r="O3332">
        <f t="shared" ref="O3332:O3395" si="336">(G3332-G3331)/G3331</f>
        <v>6.1964912438680214E-3</v>
      </c>
    </row>
    <row r="3333" spans="1:15">
      <c r="A3333" s="2">
        <v>44407</v>
      </c>
      <c r="B3333" s="1">
        <v>136.05000305175781</v>
      </c>
      <c r="C3333" s="1">
        <v>57.700000762939453</v>
      </c>
      <c r="D3333" s="1">
        <v>123.75</v>
      </c>
      <c r="E3333" s="1">
        <v>66.949996948242188</v>
      </c>
      <c r="F3333" s="1">
        <v>22.079999923706051</v>
      </c>
      <c r="G3333" s="1">
        <v>33.900001525878913</v>
      </c>
      <c r="I3333" s="2">
        <v>44407</v>
      </c>
      <c r="J3333">
        <f t="shared" si="331"/>
        <v>-3.296680939503205E-3</v>
      </c>
      <c r="K3333">
        <f t="shared" si="332"/>
        <v>-7.738619967863512E-3</v>
      </c>
      <c r="L3333">
        <f t="shared" si="333"/>
        <v>-3.2219212320792959E-3</v>
      </c>
      <c r="M3333">
        <f t="shared" si="334"/>
        <v>9.803829058302611E-3</v>
      </c>
      <c r="N3333">
        <f t="shared" si="335"/>
        <v>2.2695976169827851E-3</v>
      </c>
      <c r="O3333">
        <f t="shared" si="336"/>
        <v>-5.865013407374592E-3</v>
      </c>
    </row>
    <row r="3334" spans="1:15">
      <c r="A3334" s="2">
        <v>44410</v>
      </c>
      <c r="B3334" s="1">
        <v>137.8999938964844</v>
      </c>
      <c r="C3334" s="1">
        <v>58.049999237060547</v>
      </c>
      <c r="D3334" s="1">
        <v>125.40000152587891</v>
      </c>
      <c r="E3334" s="1">
        <v>67</v>
      </c>
      <c r="F3334" s="1">
        <v>22.239999771118161</v>
      </c>
      <c r="G3334" s="1">
        <v>34</v>
      </c>
      <c r="I3334" s="2">
        <v>44410</v>
      </c>
      <c r="J3334">
        <f t="shared" si="331"/>
        <v>1.3597874334650288E-2</v>
      </c>
      <c r="K3334">
        <f t="shared" si="332"/>
        <v>6.0658313603679671E-3</v>
      </c>
      <c r="L3334">
        <f t="shared" si="333"/>
        <v>1.333334566366793E-2</v>
      </c>
      <c r="M3334">
        <f t="shared" si="334"/>
        <v>7.4687160622977978E-4</v>
      </c>
      <c r="N3334">
        <f t="shared" si="335"/>
        <v>7.246369925949436E-3</v>
      </c>
      <c r="O3334">
        <f t="shared" si="336"/>
        <v>2.9498073634229437E-3</v>
      </c>
    </row>
    <row r="3335" spans="1:15">
      <c r="A3335" s="2">
        <v>44411</v>
      </c>
      <c r="B3335" s="1">
        <v>138.44999694824219</v>
      </c>
      <c r="C3335" s="1">
        <v>58.299999237060547</v>
      </c>
      <c r="D3335" s="1">
        <v>126.15000152587891</v>
      </c>
      <c r="E3335" s="1">
        <v>67.5</v>
      </c>
      <c r="F3335" s="1">
        <v>22.25</v>
      </c>
      <c r="G3335" s="1">
        <v>34.150001525878913</v>
      </c>
      <c r="I3335" s="2">
        <v>44411</v>
      </c>
      <c r="J3335">
        <f t="shared" si="331"/>
        <v>3.98841969616509E-3</v>
      </c>
      <c r="K3335">
        <f t="shared" si="332"/>
        <v>4.3066322702101575E-3</v>
      </c>
      <c r="L3335">
        <f t="shared" si="333"/>
        <v>5.9808611712434618E-3</v>
      </c>
      <c r="M3335">
        <f t="shared" si="334"/>
        <v>7.462686567164179E-3</v>
      </c>
      <c r="N3335">
        <f t="shared" si="335"/>
        <v>4.4965058384695787E-4</v>
      </c>
      <c r="O3335">
        <f t="shared" si="336"/>
        <v>4.4118095846739222E-3</v>
      </c>
    </row>
    <row r="3336" spans="1:15">
      <c r="A3336" s="2">
        <v>44412</v>
      </c>
      <c r="B3336" s="1">
        <v>139.25</v>
      </c>
      <c r="C3336" s="1">
        <v>58.450000762939453</v>
      </c>
      <c r="D3336" s="1">
        <v>126.9499969482422</v>
      </c>
      <c r="E3336" s="1">
        <v>67.800003051757813</v>
      </c>
      <c r="F3336" s="1">
        <v>22.280000686645511</v>
      </c>
      <c r="G3336" s="1">
        <v>34.349998474121087</v>
      </c>
      <c r="I3336" s="2">
        <v>44412</v>
      </c>
      <c r="J3336">
        <f t="shared" si="331"/>
        <v>5.7782814690626808E-3</v>
      </c>
      <c r="K3336">
        <f t="shared" si="332"/>
        <v>2.5729250058643609E-3</v>
      </c>
      <c r="L3336">
        <f t="shared" si="333"/>
        <v>6.3416203938703973E-3</v>
      </c>
      <c r="M3336">
        <f t="shared" si="334"/>
        <v>4.4444896556712962E-3</v>
      </c>
      <c r="N3336">
        <f t="shared" si="335"/>
        <v>1.348345467213994E-3</v>
      </c>
      <c r="O3336">
        <f t="shared" si="336"/>
        <v>5.8564257483448533E-3</v>
      </c>
    </row>
    <row r="3337" spans="1:15">
      <c r="A3337" s="2">
        <v>44413</v>
      </c>
      <c r="B3337" s="1">
        <v>139</v>
      </c>
      <c r="C3337" s="1">
        <v>58.5</v>
      </c>
      <c r="D3337" s="1">
        <v>127.1999969482422</v>
      </c>
      <c r="E3337" s="1">
        <v>68.050003051757813</v>
      </c>
      <c r="F3337" s="1">
        <v>22.35000038146973</v>
      </c>
      <c r="G3337" s="1">
        <v>34.200000762939453</v>
      </c>
      <c r="I3337" s="2">
        <v>44413</v>
      </c>
      <c r="J3337">
        <f t="shared" si="331"/>
        <v>-1.7953321364452424E-3</v>
      </c>
      <c r="K3337">
        <f t="shared" si="332"/>
        <v>8.5541892913454278E-4</v>
      </c>
      <c r="L3337">
        <f t="shared" si="333"/>
        <v>1.9692792911363798E-3</v>
      </c>
      <c r="M3337">
        <f t="shared" si="334"/>
        <v>3.6873154682478793E-3</v>
      </c>
      <c r="N3337">
        <f t="shared" si="335"/>
        <v>3.1418174446545739E-3</v>
      </c>
      <c r="O3337">
        <f t="shared" si="336"/>
        <v>-4.3667457887848283E-3</v>
      </c>
    </row>
    <row r="3338" spans="1:15">
      <c r="A3338" s="2">
        <v>44414</v>
      </c>
      <c r="B3338" s="1">
        <v>138.80000305175781</v>
      </c>
      <c r="C3338" s="1">
        <v>58.349998474121087</v>
      </c>
      <c r="D3338" s="1">
        <v>126.5</v>
      </c>
      <c r="E3338" s="1">
        <v>68</v>
      </c>
      <c r="F3338" s="1">
        <v>22.360000610351559</v>
      </c>
      <c r="G3338" s="1">
        <v>34.25</v>
      </c>
      <c r="I3338" s="2">
        <v>44414</v>
      </c>
      <c r="J3338">
        <f t="shared" si="331"/>
        <v>-1.438826965771133E-3</v>
      </c>
      <c r="K3338">
        <f t="shared" si="332"/>
        <v>-2.5641286475027924E-3</v>
      </c>
      <c r="L3338">
        <f t="shared" si="333"/>
        <v>-5.5031207943112698E-3</v>
      </c>
      <c r="M3338">
        <f t="shared" si="334"/>
        <v>-7.3479867032160058E-4</v>
      </c>
      <c r="N3338">
        <f t="shared" si="335"/>
        <v>4.4743752622572529E-4</v>
      </c>
      <c r="O3338">
        <f t="shared" si="336"/>
        <v>1.4619659633086364E-3</v>
      </c>
    </row>
    <row r="3339" spans="1:15">
      <c r="A3339" s="2">
        <v>44417</v>
      </c>
      <c r="B3339" s="1">
        <v>138.3999938964844</v>
      </c>
      <c r="C3339" s="1">
        <v>58.150001525878913</v>
      </c>
      <c r="D3339" s="1">
        <v>126</v>
      </c>
      <c r="E3339" s="1">
        <v>67.400001525878906</v>
      </c>
      <c r="F3339" s="1">
        <v>22.260000228881839</v>
      </c>
      <c r="G3339" s="1">
        <v>34.099998474121087</v>
      </c>
      <c r="I3339" s="2">
        <v>44417</v>
      </c>
      <c r="J3339">
        <f t="shared" si="331"/>
        <v>-2.881910277222744E-3</v>
      </c>
      <c r="K3339">
        <f t="shared" si="332"/>
        <v>-3.4275399052645099E-3</v>
      </c>
      <c r="L3339">
        <f t="shared" si="333"/>
        <v>-3.952569169960474E-3</v>
      </c>
      <c r="M3339">
        <f t="shared" si="334"/>
        <v>-8.8235069723690256E-3</v>
      </c>
      <c r="N3339">
        <f t="shared" si="335"/>
        <v>-4.4722888524173074E-3</v>
      </c>
      <c r="O3339">
        <f t="shared" si="336"/>
        <v>-4.3796065950047697E-3</v>
      </c>
    </row>
    <row r="3340" spans="1:15">
      <c r="A3340" s="2">
        <v>44418</v>
      </c>
      <c r="B3340" s="1">
        <v>137.6499938964844</v>
      </c>
      <c r="C3340" s="1">
        <v>57.400001525878913</v>
      </c>
      <c r="D3340" s="1">
        <v>125.0500030517578</v>
      </c>
      <c r="E3340" s="1">
        <v>66.900001525878906</v>
      </c>
      <c r="F3340" s="1">
        <v>22.25</v>
      </c>
      <c r="G3340" s="1">
        <v>33.790000915527337</v>
      </c>
      <c r="I3340" s="2">
        <v>44418</v>
      </c>
      <c r="J3340">
        <f t="shared" si="331"/>
        <v>-5.4190753834928553E-3</v>
      </c>
      <c r="K3340">
        <f t="shared" si="332"/>
        <v>-1.2897678079444625E-2</v>
      </c>
      <c r="L3340">
        <f t="shared" si="333"/>
        <v>-7.5396583193825537E-3</v>
      </c>
      <c r="M3340">
        <f t="shared" si="334"/>
        <v>-7.4183974581665249E-3</v>
      </c>
      <c r="N3340">
        <f t="shared" si="335"/>
        <v>-4.4924657587668948E-4</v>
      </c>
      <c r="O3340">
        <f t="shared" si="336"/>
        <v>-9.0908379022072681E-3</v>
      </c>
    </row>
    <row r="3341" spans="1:15">
      <c r="A3341" s="2">
        <v>44419</v>
      </c>
      <c r="B3341" s="1">
        <v>137.19999694824219</v>
      </c>
      <c r="C3341" s="1">
        <v>57.099998474121087</v>
      </c>
      <c r="D3341" s="1">
        <v>124.34999847412109</v>
      </c>
      <c r="E3341" s="1">
        <v>66.349998474121094</v>
      </c>
      <c r="F3341" s="1">
        <v>22.370000839233398</v>
      </c>
      <c r="G3341" s="1">
        <v>33.490001678466797</v>
      </c>
      <c r="I3341" s="2">
        <v>44419</v>
      </c>
      <c r="J3341">
        <f t="shared" si="331"/>
        <v>-3.2691388899052389E-3</v>
      </c>
      <c r="K3341">
        <f t="shared" si="332"/>
        <v>-5.2265338638113048E-3</v>
      </c>
      <c r="L3341">
        <f t="shared" si="333"/>
        <v>-5.5977973654824697E-3</v>
      </c>
      <c r="M3341">
        <f t="shared" si="334"/>
        <v>-8.2212711392099895E-3</v>
      </c>
      <c r="N3341">
        <f t="shared" si="335"/>
        <v>5.3932961453212781E-3</v>
      </c>
      <c r="O3341">
        <f t="shared" si="336"/>
        <v>-8.8783435611770808E-3</v>
      </c>
    </row>
    <row r="3342" spans="1:15">
      <c r="A3342" s="2">
        <v>44420</v>
      </c>
      <c r="B3342" s="1">
        <v>136.94999694824219</v>
      </c>
      <c r="C3342" s="1">
        <v>57.200000762939453</v>
      </c>
      <c r="D3342" s="1">
        <v>124.0500030517578</v>
      </c>
      <c r="E3342" s="1">
        <v>66</v>
      </c>
      <c r="F3342" s="1">
        <v>22.379999160766602</v>
      </c>
      <c r="G3342" s="1">
        <v>33.509998321533203</v>
      </c>
      <c r="I3342" s="2">
        <v>44420</v>
      </c>
      <c r="J3342">
        <f t="shared" si="331"/>
        <v>-1.8221574749328229E-3</v>
      </c>
      <c r="K3342">
        <f t="shared" si="332"/>
        <v>1.7513536162998254E-3</v>
      </c>
      <c r="L3342">
        <f t="shared" si="333"/>
        <v>-2.412508452307931E-3</v>
      </c>
      <c r="M3342">
        <f t="shared" si="334"/>
        <v>-5.2750336423535238E-3</v>
      </c>
      <c r="N3342">
        <f t="shared" si="335"/>
        <v>4.4695221985274449E-4</v>
      </c>
      <c r="O3342">
        <f t="shared" si="336"/>
        <v>5.9709292517783215E-4</v>
      </c>
    </row>
    <row r="3343" spans="1:15">
      <c r="A3343" s="2">
        <v>44421</v>
      </c>
      <c r="B3343" s="1">
        <v>135.6499938964844</v>
      </c>
      <c r="C3343" s="1">
        <v>56.349998474121087</v>
      </c>
      <c r="D3343" s="1">
        <v>122.5500030517578</v>
      </c>
      <c r="E3343" s="1">
        <v>65.400001525878906</v>
      </c>
      <c r="F3343" s="1">
        <v>22.45000076293945</v>
      </c>
      <c r="G3343" s="1">
        <v>33.270000457763672</v>
      </c>
      <c r="I3343" s="2">
        <v>44421</v>
      </c>
      <c r="J3343">
        <f t="shared" si="331"/>
        <v>-9.4925380118781391E-3</v>
      </c>
      <c r="K3343">
        <f t="shared" si="332"/>
        <v>-1.4860179676240369E-2</v>
      </c>
      <c r="L3343">
        <f t="shared" si="333"/>
        <v>-1.2091898130580052E-2</v>
      </c>
      <c r="M3343">
        <f t="shared" si="334"/>
        <v>-9.0908859715317231E-3</v>
      </c>
      <c r="N3343">
        <f t="shared" si="335"/>
        <v>3.1278643788139526E-3</v>
      </c>
      <c r="O3343">
        <f t="shared" si="336"/>
        <v>-7.1619777914256394E-3</v>
      </c>
    </row>
    <row r="3344" spans="1:15">
      <c r="A3344" s="2">
        <v>44424</v>
      </c>
      <c r="B3344" s="1">
        <v>135.3500061035156</v>
      </c>
      <c r="C3344" s="1">
        <v>55.5</v>
      </c>
      <c r="D3344" s="1">
        <v>122.5</v>
      </c>
      <c r="E3344" s="1">
        <v>65.300003051757813</v>
      </c>
      <c r="F3344" s="1">
        <v>22.059999465942379</v>
      </c>
      <c r="G3344" s="1">
        <v>32.860000610351563</v>
      </c>
      <c r="I3344" s="2">
        <v>44424</v>
      </c>
      <c r="J3344">
        <f t="shared" si="331"/>
        <v>-2.2114840137606637E-3</v>
      </c>
      <c r="K3344">
        <f t="shared" si="332"/>
        <v>-1.5084267917264471E-2</v>
      </c>
      <c r="L3344">
        <f t="shared" si="333"/>
        <v>-4.0802162800991518E-4</v>
      </c>
      <c r="M3344">
        <f t="shared" si="334"/>
        <v>-1.5290286206113338E-3</v>
      </c>
      <c r="N3344">
        <f t="shared" si="335"/>
        <v>-1.73719948215274E-2</v>
      </c>
      <c r="O3344">
        <f t="shared" si="336"/>
        <v>-1.2323409731617075E-2</v>
      </c>
    </row>
    <row r="3345" spans="1:15">
      <c r="A3345" s="2">
        <v>44425</v>
      </c>
      <c r="B3345" s="1">
        <v>134.3500061035156</v>
      </c>
      <c r="C3345" s="1">
        <v>54.799999237060547</v>
      </c>
      <c r="D3345" s="1">
        <v>121.1999969482422</v>
      </c>
      <c r="E3345" s="1">
        <v>64.699996948242188</v>
      </c>
      <c r="F3345" s="1">
        <v>22.139999389648441</v>
      </c>
      <c r="G3345" s="1">
        <v>32.529998779296882</v>
      </c>
      <c r="I3345" s="2">
        <v>44425</v>
      </c>
      <c r="J3345">
        <f t="shared" si="331"/>
        <v>-7.388252345073414E-3</v>
      </c>
      <c r="K3345">
        <f t="shared" si="332"/>
        <v>-1.2612626359269425E-2</v>
      </c>
      <c r="L3345">
        <f t="shared" si="333"/>
        <v>-1.0612269810267741E-2</v>
      </c>
      <c r="M3345">
        <f t="shared" si="334"/>
        <v>-9.1884544483106789E-3</v>
      </c>
      <c r="N3345">
        <f t="shared" si="335"/>
        <v>3.6264698840800394E-3</v>
      </c>
      <c r="O3345">
        <f t="shared" si="336"/>
        <v>-1.0042660527240623E-2</v>
      </c>
    </row>
    <row r="3346" spans="1:15">
      <c r="A3346" s="2">
        <v>44426</v>
      </c>
      <c r="B3346" s="1">
        <v>134.8999938964844</v>
      </c>
      <c r="C3346" s="1">
        <v>55.799999237060547</v>
      </c>
      <c r="D3346" s="1">
        <v>121.5</v>
      </c>
      <c r="E3346" s="1">
        <v>64.449996948242188</v>
      </c>
      <c r="F3346" s="1">
        <v>22.20000076293945</v>
      </c>
      <c r="G3346" s="1">
        <v>33.069999694824219</v>
      </c>
      <c r="I3346" s="2">
        <v>44426</v>
      </c>
      <c r="J3346">
        <f t="shared" si="331"/>
        <v>4.0936938443087651E-3</v>
      </c>
      <c r="K3346">
        <f t="shared" si="332"/>
        <v>1.8248175436537464E-2</v>
      </c>
      <c r="L3346">
        <f t="shared" si="333"/>
        <v>2.4752727665984429E-3</v>
      </c>
      <c r="M3346">
        <f t="shared" si="334"/>
        <v>-3.8639878174954408E-3</v>
      </c>
      <c r="N3346">
        <f t="shared" si="335"/>
        <v>2.7100892025797513E-3</v>
      </c>
      <c r="O3346">
        <f t="shared" si="336"/>
        <v>1.6600090248727901E-2</v>
      </c>
    </row>
    <row r="3347" spans="1:15">
      <c r="A3347" s="2">
        <v>44427</v>
      </c>
      <c r="B3347" s="1">
        <v>131.80000305175781</v>
      </c>
      <c r="C3347" s="1">
        <v>54.25</v>
      </c>
      <c r="D3347" s="1">
        <v>118.3000030517578</v>
      </c>
      <c r="E3347" s="1">
        <v>63</v>
      </c>
      <c r="F3347" s="1">
        <v>21.979999542236332</v>
      </c>
      <c r="G3347" s="1">
        <v>32.319999694824219</v>
      </c>
      <c r="I3347" s="2">
        <v>44427</v>
      </c>
      <c r="J3347">
        <f t="shared" si="331"/>
        <v>-2.2979918346811571E-2</v>
      </c>
      <c r="K3347">
        <f t="shared" si="332"/>
        <v>-2.7777764484826151E-2</v>
      </c>
      <c r="L3347">
        <f t="shared" si="333"/>
        <v>-2.6337423442322649E-2</v>
      </c>
      <c r="M3347">
        <f t="shared" si="334"/>
        <v>-2.2498014226542719E-2</v>
      </c>
      <c r="N3347">
        <f t="shared" si="335"/>
        <v>-9.9099645559646392E-3</v>
      </c>
      <c r="O3347">
        <f t="shared" si="336"/>
        <v>-2.2679165616000366E-2</v>
      </c>
    </row>
    <row r="3348" spans="1:15">
      <c r="A3348" s="2">
        <v>44428</v>
      </c>
      <c r="B3348" s="1">
        <v>130.75</v>
      </c>
      <c r="C3348" s="1">
        <v>54.599998474121087</v>
      </c>
      <c r="D3348" s="1">
        <v>117.59999847412109</v>
      </c>
      <c r="E3348" s="1">
        <v>63.5</v>
      </c>
      <c r="F3348" s="1">
        <v>22.030000686645511</v>
      </c>
      <c r="G3348" s="1">
        <v>32.259998321533203</v>
      </c>
      <c r="I3348" s="2">
        <v>44428</v>
      </c>
      <c r="J3348">
        <f t="shared" si="331"/>
        <v>-7.9666390549738963E-3</v>
      </c>
      <c r="K3348">
        <f t="shared" si="332"/>
        <v>6.4515847764255599E-3</v>
      </c>
      <c r="L3348">
        <f t="shared" si="333"/>
        <v>-5.917198305822895E-3</v>
      </c>
      <c r="M3348">
        <f t="shared" si="334"/>
        <v>7.9365079365079361E-3</v>
      </c>
      <c r="N3348">
        <f t="shared" si="335"/>
        <v>2.2748473817344027E-3</v>
      </c>
      <c r="O3348">
        <f t="shared" si="336"/>
        <v>-1.8564781515336571E-3</v>
      </c>
    </row>
    <row r="3349" spans="1:15">
      <c r="A3349" s="2">
        <v>44431</v>
      </c>
      <c r="B3349" s="1">
        <v>134.3500061035156</v>
      </c>
      <c r="C3349" s="1">
        <v>55.5</v>
      </c>
      <c r="D3349" s="1">
        <v>120.6999969482422</v>
      </c>
      <c r="E3349" s="1">
        <v>64.75</v>
      </c>
      <c r="F3349" s="1">
        <v>22.29999923706055</v>
      </c>
      <c r="G3349" s="1">
        <v>32.880001068115227</v>
      </c>
      <c r="I3349" s="2">
        <v>44431</v>
      </c>
      <c r="J3349">
        <f t="shared" si="331"/>
        <v>2.7533507483866897E-2</v>
      </c>
      <c r="K3349">
        <f t="shared" si="332"/>
        <v>1.6483544890674121E-2</v>
      </c>
      <c r="L3349">
        <f t="shared" si="333"/>
        <v>2.6360531584558564E-2</v>
      </c>
      <c r="M3349">
        <f t="shared" si="334"/>
        <v>1.968503937007874E-2</v>
      </c>
      <c r="N3349">
        <f t="shared" si="335"/>
        <v>1.2255948343147851E-2</v>
      </c>
      <c r="O3349">
        <f t="shared" si="336"/>
        <v>1.9218933008070833E-2</v>
      </c>
    </row>
    <row r="3350" spans="1:15">
      <c r="A3350" s="2">
        <v>44432</v>
      </c>
      <c r="B3350" s="1">
        <v>134.75</v>
      </c>
      <c r="C3350" s="1">
        <v>55.849998474121087</v>
      </c>
      <c r="D3350" s="1">
        <v>121.25</v>
      </c>
      <c r="E3350" s="1">
        <v>65.099998474121094</v>
      </c>
      <c r="F3350" s="1">
        <v>22.5</v>
      </c>
      <c r="G3350" s="1">
        <v>32.799999237060547</v>
      </c>
      <c r="I3350" s="2">
        <v>44432</v>
      </c>
      <c r="J3350">
        <f t="shared" si="331"/>
        <v>2.9772525367524833E-3</v>
      </c>
      <c r="K3350">
        <f t="shared" si="332"/>
        <v>6.306278812992552E-3</v>
      </c>
      <c r="L3350">
        <f t="shared" si="333"/>
        <v>4.5567776774149138E-3</v>
      </c>
      <c r="M3350">
        <f t="shared" si="334"/>
        <v>5.4053818397080114E-3</v>
      </c>
      <c r="N3350">
        <f t="shared" si="335"/>
        <v>8.9686443848422497E-3</v>
      </c>
      <c r="O3350">
        <f t="shared" si="336"/>
        <v>-2.4331456343005017E-3</v>
      </c>
    </row>
    <row r="3351" spans="1:15">
      <c r="A3351" s="2">
        <v>44433</v>
      </c>
      <c r="B3351" s="1">
        <v>136.05000305175781</v>
      </c>
      <c r="C3351" s="1">
        <v>56.299999237060547</v>
      </c>
      <c r="D3351" s="1">
        <v>122.9499969482422</v>
      </c>
      <c r="E3351" s="1">
        <v>65.75</v>
      </c>
      <c r="F3351" s="1">
        <v>22.620000839233398</v>
      </c>
      <c r="G3351" s="1">
        <v>33</v>
      </c>
      <c r="I3351" s="2">
        <v>44433</v>
      </c>
      <c r="J3351">
        <f t="shared" si="331"/>
        <v>9.6475180093344159E-3</v>
      </c>
      <c r="K3351">
        <f t="shared" si="332"/>
        <v>8.0573102100974028E-3</v>
      </c>
      <c r="L3351">
        <f t="shared" si="333"/>
        <v>1.4020593387564549E-2</v>
      </c>
      <c r="M3351">
        <f t="shared" si="334"/>
        <v>9.9846626899276879E-3</v>
      </c>
      <c r="N3351">
        <f t="shared" si="335"/>
        <v>5.333370632595486E-3</v>
      </c>
      <c r="O3351">
        <f t="shared" si="336"/>
        <v>6.097584377790879E-3</v>
      </c>
    </row>
    <row r="3352" spans="1:15">
      <c r="A3352" s="2">
        <v>44434</v>
      </c>
      <c r="B3352" s="1">
        <v>137</v>
      </c>
      <c r="C3352" s="1">
        <v>56.25</v>
      </c>
      <c r="D3352" s="1">
        <v>123.90000152587891</v>
      </c>
      <c r="E3352" s="1">
        <v>66.349998474121094</v>
      </c>
      <c r="F3352" s="1">
        <v>22.729999542236332</v>
      </c>
      <c r="G3352" s="1">
        <v>32.990001678466797</v>
      </c>
      <c r="I3352" s="2">
        <v>44434</v>
      </c>
      <c r="J3352">
        <f t="shared" si="331"/>
        <v>6.98270435084649E-3</v>
      </c>
      <c r="K3352">
        <f t="shared" si="332"/>
        <v>-8.8808592785262291E-4</v>
      </c>
      <c r="L3352">
        <f t="shared" si="333"/>
        <v>7.726755601601392E-3</v>
      </c>
      <c r="M3352">
        <f t="shared" si="334"/>
        <v>9.1254520778873572E-3</v>
      </c>
      <c r="N3352">
        <f t="shared" si="335"/>
        <v>4.8628956198863314E-3</v>
      </c>
      <c r="O3352">
        <f t="shared" si="336"/>
        <v>-3.0297944040009469E-4</v>
      </c>
    </row>
    <row r="3353" spans="1:15">
      <c r="A3353" s="2">
        <v>44435</v>
      </c>
      <c r="B3353" s="1">
        <v>138.1499938964844</v>
      </c>
      <c r="C3353" s="1">
        <v>56.599998474121087</v>
      </c>
      <c r="D3353" s="1">
        <v>124.8000030517578</v>
      </c>
      <c r="E3353" s="1">
        <v>66.25</v>
      </c>
      <c r="F3353" s="1">
        <v>23.229999542236332</v>
      </c>
      <c r="G3353" s="1">
        <v>33.110000610351563</v>
      </c>
      <c r="I3353" s="2">
        <v>44435</v>
      </c>
      <c r="J3353">
        <f t="shared" si="331"/>
        <v>8.394116032732872E-3</v>
      </c>
      <c r="K3353">
        <f t="shared" si="332"/>
        <v>6.2221950954859844E-3</v>
      </c>
      <c r="L3353">
        <f t="shared" si="333"/>
        <v>7.2639347441082105E-3</v>
      </c>
      <c r="M3353">
        <f t="shared" si="334"/>
        <v>-1.507136042513954E-3</v>
      </c>
      <c r="N3353">
        <f t="shared" si="335"/>
        <v>2.1997360759770899E-2</v>
      </c>
      <c r="O3353">
        <f t="shared" si="336"/>
        <v>3.6374333367521837E-3</v>
      </c>
    </row>
    <row r="3354" spans="1:15">
      <c r="A3354" s="2">
        <v>44438</v>
      </c>
      <c r="B3354" s="1">
        <v>139.5</v>
      </c>
      <c r="C3354" s="1">
        <v>56.900001525878913</v>
      </c>
      <c r="D3354" s="1">
        <v>126.25</v>
      </c>
      <c r="E3354" s="1">
        <v>67.050003051757813</v>
      </c>
      <c r="F3354" s="1">
        <v>23.64999961853027</v>
      </c>
      <c r="G3354" s="1">
        <v>33.290000915527337</v>
      </c>
      <c r="I3354" s="2">
        <v>44438</v>
      </c>
      <c r="J3354">
        <f t="shared" si="331"/>
        <v>9.7720315827675985E-3</v>
      </c>
      <c r="K3354">
        <f t="shared" si="332"/>
        <v>5.3004074177669018E-3</v>
      </c>
      <c r="L3354">
        <f t="shared" si="333"/>
        <v>1.1618565006291309E-2</v>
      </c>
      <c r="M3354">
        <f t="shared" si="334"/>
        <v>1.2075517762382075E-2</v>
      </c>
      <c r="N3354">
        <f t="shared" si="335"/>
        <v>1.8080072517018448E-2</v>
      </c>
      <c r="O3354">
        <f t="shared" si="336"/>
        <v>5.436433157887003E-3</v>
      </c>
    </row>
    <row r="3355" spans="1:15">
      <c r="A3355" s="2">
        <v>44439</v>
      </c>
      <c r="B3355" s="1">
        <v>140.3500061035156</v>
      </c>
      <c r="C3355" s="1">
        <v>57</v>
      </c>
      <c r="D3355" s="1">
        <v>127.0500030517578</v>
      </c>
      <c r="E3355" s="1">
        <v>67.400001525878906</v>
      </c>
      <c r="F3355" s="1">
        <v>23.70999908447266</v>
      </c>
      <c r="G3355" s="1">
        <v>33.380001068115227</v>
      </c>
      <c r="I3355" s="2">
        <v>44439</v>
      </c>
      <c r="J3355">
        <f t="shared" si="331"/>
        <v>6.0932337169576816E-3</v>
      </c>
      <c r="K3355">
        <f t="shared" si="332"/>
        <v>1.7574423803065444E-3</v>
      </c>
      <c r="L3355">
        <f t="shared" si="333"/>
        <v>6.3366578357053329E-3</v>
      </c>
      <c r="M3355">
        <f t="shared" si="334"/>
        <v>5.2199620908431566E-3</v>
      </c>
      <c r="N3355">
        <f t="shared" si="335"/>
        <v>2.5369753450388676E-3</v>
      </c>
      <c r="O3355">
        <f t="shared" si="336"/>
        <v>2.7035190781839894E-3</v>
      </c>
    </row>
    <row r="3356" spans="1:15">
      <c r="A3356" s="2">
        <v>44440</v>
      </c>
      <c r="B3356" s="1">
        <v>141</v>
      </c>
      <c r="C3356" s="1">
        <v>57.400001525878913</v>
      </c>
      <c r="D3356" s="1">
        <v>127.90000152587891</v>
      </c>
      <c r="E3356" s="1">
        <v>67.800003051757813</v>
      </c>
      <c r="F3356" s="1">
        <v>23.659999847412109</v>
      </c>
      <c r="G3356" s="1">
        <v>33.389999389648438</v>
      </c>
      <c r="I3356" s="2">
        <v>44440</v>
      </c>
      <c r="J3356">
        <f t="shared" si="331"/>
        <v>4.6312352562706575E-3</v>
      </c>
      <c r="K3356">
        <f t="shared" si="332"/>
        <v>7.0175706294546203E-3</v>
      </c>
      <c r="L3356">
        <f t="shared" si="333"/>
        <v>6.690267246784988E-3</v>
      </c>
      <c r="M3356">
        <f t="shared" si="334"/>
        <v>5.9347406056856197E-3</v>
      </c>
      <c r="N3356">
        <f t="shared" si="335"/>
        <v>-2.1087827495233527E-3</v>
      </c>
      <c r="O3356">
        <f t="shared" si="336"/>
        <v>2.9953029398673941E-4</v>
      </c>
    </row>
    <row r="3357" spans="1:15">
      <c r="A3357" s="2">
        <v>44441</v>
      </c>
      <c r="B3357" s="1">
        <v>139.8999938964844</v>
      </c>
      <c r="C3357" s="1">
        <v>56.799999237060547</v>
      </c>
      <c r="D3357" s="1">
        <v>126.84999847412109</v>
      </c>
      <c r="E3357" s="1">
        <v>68.099998474121094</v>
      </c>
      <c r="F3357" s="1">
        <v>23.39999961853027</v>
      </c>
      <c r="G3357" s="1">
        <v>33.159999847412109</v>
      </c>
      <c r="I3357" s="2">
        <v>44441</v>
      </c>
      <c r="J3357">
        <f t="shared" si="331"/>
        <v>-7.8014617270609687E-3</v>
      </c>
      <c r="K3357">
        <f t="shared" si="332"/>
        <v>-1.0453001269483489E-2</v>
      </c>
      <c r="L3357">
        <f t="shared" si="333"/>
        <v>-8.2095624646678217E-3</v>
      </c>
      <c r="M3357">
        <f t="shared" si="334"/>
        <v>4.4247110451347306E-3</v>
      </c>
      <c r="N3357">
        <f t="shared" si="335"/>
        <v>-1.0989020733669948E-2</v>
      </c>
      <c r="O3357">
        <f t="shared" si="336"/>
        <v>-6.8882763234680549E-3</v>
      </c>
    </row>
    <row r="3358" spans="1:15">
      <c r="A3358" s="2">
        <v>44442</v>
      </c>
      <c r="B3358" s="1">
        <v>141.8999938964844</v>
      </c>
      <c r="C3358" s="1">
        <v>57.349998474121087</v>
      </c>
      <c r="D3358" s="1">
        <v>129.05000305175781</v>
      </c>
      <c r="E3358" s="1">
        <v>68.449996948242188</v>
      </c>
      <c r="F3358" s="1">
        <v>23.690000534057621</v>
      </c>
      <c r="G3358" s="1">
        <v>33.240001678466797</v>
      </c>
      <c r="I3358" s="2">
        <v>44442</v>
      </c>
      <c r="J3358">
        <f t="shared" si="331"/>
        <v>1.4295926284884982E-2</v>
      </c>
      <c r="K3358">
        <f t="shared" si="332"/>
        <v>9.6830852895800623E-3</v>
      </c>
      <c r="L3358">
        <f t="shared" si="333"/>
        <v>1.7343355176196916E-2</v>
      </c>
      <c r="M3358">
        <f t="shared" si="334"/>
        <v>5.1394784429268058E-3</v>
      </c>
      <c r="N3358">
        <f t="shared" si="335"/>
        <v>1.2393201720298383E-2</v>
      </c>
      <c r="O3358">
        <f t="shared" si="336"/>
        <v>2.4126004651031699E-3</v>
      </c>
    </row>
    <row r="3359" spans="1:15">
      <c r="A3359" s="2">
        <v>44445</v>
      </c>
      <c r="B3359" s="1">
        <v>142.55000305175781</v>
      </c>
      <c r="C3359" s="1">
        <v>57.25</v>
      </c>
      <c r="D3359" s="1">
        <v>129.8500061035156</v>
      </c>
      <c r="E3359" s="1">
        <v>69.300003051757813</v>
      </c>
      <c r="F3359" s="1">
        <v>23.70000076293945</v>
      </c>
      <c r="G3359" s="1">
        <v>33.069999694824219</v>
      </c>
      <c r="I3359" s="2">
        <v>44445</v>
      </c>
      <c r="J3359">
        <f t="shared" si="331"/>
        <v>4.5807553434257979E-3</v>
      </c>
      <c r="K3359">
        <f t="shared" si="332"/>
        <v>-1.7436526029937121E-3</v>
      </c>
      <c r="L3359">
        <f t="shared" si="333"/>
        <v>6.1991711184766771E-3</v>
      </c>
      <c r="M3359">
        <f t="shared" si="334"/>
        <v>1.241791294977484E-2</v>
      </c>
      <c r="N3359">
        <f t="shared" si="335"/>
        <v>4.2212868959002904E-4</v>
      </c>
      <c r="O3359">
        <f t="shared" si="336"/>
        <v>-5.1143795143881446E-3</v>
      </c>
    </row>
    <row r="3360" spans="1:15">
      <c r="A3360" s="2">
        <v>44446</v>
      </c>
      <c r="B3360" s="1">
        <v>141.8999938964844</v>
      </c>
      <c r="C3360" s="1">
        <v>56.849998474121087</v>
      </c>
      <c r="D3360" s="1">
        <v>129</v>
      </c>
      <c r="E3360" s="1">
        <v>68.099998474121094</v>
      </c>
      <c r="F3360" s="1">
        <v>23.620000839233398</v>
      </c>
      <c r="G3360" s="1">
        <v>33.159999847412109</v>
      </c>
      <c r="I3360" s="2">
        <v>44446</v>
      </c>
      <c r="J3360">
        <f t="shared" si="331"/>
        <v>-4.5598677050704816E-3</v>
      </c>
      <c r="K3360">
        <f t="shared" si="332"/>
        <v>-6.986926216225561E-3</v>
      </c>
      <c r="L3360">
        <f t="shared" si="333"/>
        <v>-6.5460613289303748E-3</v>
      </c>
      <c r="M3360">
        <f t="shared" si="334"/>
        <v>-1.7316082608834465E-2</v>
      </c>
      <c r="N3360">
        <f t="shared" si="335"/>
        <v>-3.375524098343065E-3</v>
      </c>
      <c r="O3360">
        <f t="shared" si="336"/>
        <v>2.7215044880081005E-3</v>
      </c>
    </row>
    <row r="3361" spans="1:15">
      <c r="A3361" s="2">
        <v>44447</v>
      </c>
      <c r="B3361" s="1">
        <v>140.6499938964844</v>
      </c>
      <c r="C3361" s="1">
        <v>56</v>
      </c>
      <c r="D3361" s="1">
        <v>127.25</v>
      </c>
      <c r="E3361" s="1">
        <v>68.150001525878906</v>
      </c>
      <c r="F3361" s="1">
        <v>23.530000686645511</v>
      </c>
      <c r="G3361" s="1">
        <v>32.799999237060547</v>
      </c>
      <c r="I3361" s="2">
        <v>44447</v>
      </c>
      <c r="J3361">
        <f t="shared" si="331"/>
        <v>-8.8090208158280187E-3</v>
      </c>
      <c r="K3361">
        <f t="shared" si="332"/>
        <v>-1.495160064969954E-2</v>
      </c>
      <c r="L3361">
        <f t="shared" si="333"/>
        <v>-1.3565891472868217E-2</v>
      </c>
      <c r="M3361">
        <f t="shared" si="334"/>
        <v>7.3425921994424599E-4</v>
      </c>
      <c r="N3361">
        <f t="shared" si="335"/>
        <v>-3.8103365533499315E-3</v>
      </c>
      <c r="O3361">
        <f t="shared" si="336"/>
        <v>-1.0856472014720406E-2</v>
      </c>
    </row>
    <row r="3362" spans="1:15">
      <c r="A3362" s="2">
        <v>44448</v>
      </c>
      <c r="B3362" s="1">
        <v>140.30000305175781</v>
      </c>
      <c r="C3362" s="1">
        <v>56.400001525878913</v>
      </c>
      <c r="D3362" s="1">
        <v>127.5500030517578</v>
      </c>
      <c r="E3362" s="1">
        <v>67.449996948242188</v>
      </c>
      <c r="F3362" s="1">
        <v>23.569999694824219</v>
      </c>
      <c r="G3362" s="1">
        <v>32.939998626708977</v>
      </c>
      <c r="I3362" s="2">
        <v>44448</v>
      </c>
      <c r="J3362">
        <f t="shared" si="331"/>
        <v>-2.4883815137893089E-3</v>
      </c>
      <c r="K3362">
        <f t="shared" si="332"/>
        <v>7.1428843906948813E-3</v>
      </c>
      <c r="L3362">
        <f t="shared" si="333"/>
        <v>2.3575878330671773E-3</v>
      </c>
      <c r="M3362">
        <f t="shared" si="334"/>
        <v>-1.0271526954711847E-2</v>
      </c>
      <c r="N3362">
        <f t="shared" si="335"/>
        <v>1.6999153001048947E-3</v>
      </c>
      <c r="O3362">
        <f t="shared" si="336"/>
        <v>4.2682741739288156E-3</v>
      </c>
    </row>
    <row r="3363" spans="1:15">
      <c r="A3363" s="2">
        <v>44449</v>
      </c>
      <c r="B3363" s="1">
        <v>141.94999694824219</v>
      </c>
      <c r="C3363" s="1">
        <v>57.099998474121087</v>
      </c>
      <c r="D3363" s="1">
        <v>128.75</v>
      </c>
      <c r="E3363" s="1">
        <v>68.199996948242188</v>
      </c>
      <c r="F3363" s="1">
        <v>23.659999847412109</v>
      </c>
      <c r="G3363" s="1">
        <v>33.220001220703118</v>
      </c>
      <c r="I3363" s="2">
        <v>44449</v>
      </c>
      <c r="J3363">
        <f t="shared" si="331"/>
        <v>1.176046942690143E-2</v>
      </c>
      <c r="K3363">
        <f t="shared" si="332"/>
        <v>1.2411293072766718E-2</v>
      </c>
      <c r="L3363">
        <f t="shared" si="333"/>
        <v>9.4080511135327984E-3</v>
      </c>
      <c r="M3363">
        <f t="shared" si="334"/>
        <v>1.1119348168029024E-2</v>
      </c>
      <c r="N3363">
        <f t="shared" si="335"/>
        <v>3.8184197604234135E-3</v>
      </c>
      <c r="O3363">
        <f t="shared" si="336"/>
        <v>8.5003826857206997E-3</v>
      </c>
    </row>
    <row r="3364" spans="1:15">
      <c r="A3364" s="2">
        <v>44452</v>
      </c>
      <c r="B3364" s="1">
        <v>141.44999694824219</v>
      </c>
      <c r="C3364" s="1">
        <v>57.450000762939453</v>
      </c>
      <c r="D3364" s="1">
        <v>127.59999847412109</v>
      </c>
      <c r="E3364" s="1">
        <v>68.150001525878906</v>
      </c>
      <c r="F3364" s="1">
        <v>23.989999771118161</v>
      </c>
      <c r="G3364" s="1">
        <v>33.409999847412109</v>
      </c>
      <c r="I3364" s="2">
        <v>44452</v>
      </c>
      <c r="J3364">
        <f t="shared" si="331"/>
        <v>-3.5223671063713373E-3</v>
      </c>
      <c r="K3364">
        <f t="shared" si="332"/>
        <v>6.1296374460849566E-3</v>
      </c>
      <c r="L3364">
        <f t="shared" si="333"/>
        <v>-8.9320506864381064E-3</v>
      </c>
      <c r="M3364">
        <f t="shared" si="334"/>
        <v>-7.3307074194187117E-4</v>
      </c>
      <c r="N3364">
        <f t="shared" si="335"/>
        <v>1.3947587736022152E-2</v>
      </c>
      <c r="O3364">
        <f t="shared" si="336"/>
        <v>5.7194045673478779E-3</v>
      </c>
    </row>
    <row r="3365" spans="1:15">
      <c r="A3365" s="2">
        <v>44453</v>
      </c>
      <c r="B3365" s="1">
        <v>141.6000061035156</v>
      </c>
      <c r="C3365" s="1">
        <v>57.400001525878913</v>
      </c>
      <c r="D3365" s="1">
        <v>127.65000152587891</v>
      </c>
      <c r="E3365" s="1">
        <v>67.550003051757813</v>
      </c>
      <c r="F3365" s="1">
        <v>24.110000610351559</v>
      </c>
      <c r="G3365" s="1">
        <v>33.360000610351563</v>
      </c>
      <c r="I3365" s="2">
        <v>44453</v>
      </c>
      <c r="J3365">
        <f t="shared" si="331"/>
        <v>1.060510134392571E-3</v>
      </c>
      <c r="K3365">
        <f t="shared" si="332"/>
        <v>-8.7030872752910193E-4</v>
      </c>
      <c r="L3365">
        <f t="shared" si="333"/>
        <v>3.9187345106398065E-4</v>
      </c>
      <c r="M3365">
        <f t="shared" si="334"/>
        <v>-8.8040859968763711E-3</v>
      </c>
      <c r="N3365">
        <f t="shared" si="335"/>
        <v>5.0021192321089078E-3</v>
      </c>
      <c r="O3365">
        <f t="shared" si="336"/>
        <v>-1.4965350879646816E-3</v>
      </c>
    </row>
    <row r="3366" spans="1:15">
      <c r="A3366" s="2">
        <v>44454</v>
      </c>
      <c r="B3366" s="1">
        <v>140.75</v>
      </c>
      <c r="C3366" s="1">
        <v>57.400001525878913</v>
      </c>
      <c r="D3366" s="1">
        <v>126.5500030517578</v>
      </c>
      <c r="E3366" s="1">
        <v>67.550003051757813</v>
      </c>
      <c r="F3366" s="1">
        <v>24.120000839233398</v>
      </c>
      <c r="G3366" s="1">
        <v>33.330001831054688</v>
      </c>
      <c r="I3366" s="2">
        <v>44454</v>
      </c>
      <c r="J3366">
        <f t="shared" si="331"/>
        <v>-6.0028677039336157E-3</v>
      </c>
      <c r="K3366">
        <f t="shared" si="332"/>
        <v>0</v>
      </c>
      <c r="L3366">
        <f t="shared" si="333"/>
        <v>-8.6173009085166487E-3</v>
      </c>
      <c r="M3366">
        <f t="shared" si="334"/>
        <v>0</v>
      </c>
      <c r="N3366">
        <f t="shared" si="335"/>
        <v>4.1477514013607786E-4</v>
      </c>
      <c r="O3366">
        <f t="shared" si="336"/>
        <v>-8.9924396726678781E-4</v>
      </c>
    </row>
    <row r="3367" spans="1:15">
      <c r="A3367" s="2">
        <v>44455</v>
      </c>
      <c r="B3367" s="1">
        <v>140.1000061035156</v>
      </c>
      <c r="C3367" s="1">
        <v>57.349998474121087</v>
      </c>
      <c r="D3367" s="1">
        <v>125.9499969482422</v>
      </c>
      <c r="E3367" s="1">
        <v>67.150001525878906</v>
      </c>
      <c r="F3367" s="1">
        <v>24.20999908447266</v>
      </c>
      <c r="G3367" s="1">
        <v>33.279998779296882</v>
      </c>
      <c r="I3367" s="2">
        <v>44455</v>
      </c>
      <c r="J3367">
        <f t="shared" si="331"/>
        <v>-4.6180738648980701E-3</v>
      </c>
      <c r="K3367">
        <f t="shared" si="332"/>
        <v>-8.7113328272792338E-4</v>
      </c>
      <c r="L3367">
        <f t="shared" si="333"/>
        <v>-4.7412571240334107E-3</v>
      </c>
      <c r="M3367">
        <f t="shared" si="334"/>
        <v>-5.9215619216540843E-3</v>
      </c>
      <c r="N3367">
        <f t="shared" si="335"/>
        <v>3.7312704024815352E-3</v>
      </c>
      <c r="O3367">
        <f t="shared" si="336"/>
        <v>-1.5002414944728826E-3</v>
      </c>
    </row>
    <row r="3368" spans="1:15">
      <c r="A3368" s="2">
        <v>44456</v>
      </c>
      <c r="B3368" s="1">
        <v>140.5</v>
      </c>
      <c r="C3368" s="1">
        <v>57.650001525878913</v>
      </c>
      <c r="D3368" s="1">
        <v>126.5500030517578</v>
      </c>
      <c r="E3368" s="1">
        <v>67.349998474121094</v>
      </c>
      <c r="F3368" s="1">
        <v>23.940000534057621</v>
      </c>
      <c r="G3368" s="1">
        <v>33.419998168945313</v>
      </c>
      <c r="I3368" s="2">
        <v>44456</v>
      </c>
      <c r="J3368">
        <f t="shared" si="331"/>
        <v>2.8550598076980825E-3</v>
      </c>
      <c r="K3368">
        <f t="shared" si="332"/>
        <v>5.2310908411480018E-3</v>
      </c>
      <c r="L3368">
        <f t="shared" si="333"/>
        <v>4.76384373206585E-3</v>
      </c>
      <c r="M3368">
        <f t="shared" si="334"/>
        <v>2.9783610379384841E-3</v>
      </c>
      <c r="N3368">
        <f t="shared" si="335"/>
        <v>-1.1152356903152694E-2</v>
      </c>
      <c r="O3368">
        <f t="shared" si="336"/>
        <v>4.2067125836411524E-3</v>
      </c>
    </row>
    <row r="3369" spans="1:15">
      <c r="A3369" s="2">
        <v>44461</v>
      </c>
      <c r="B3369" s="1">
        <v>137.19999694824219</v>
      </c>
      <c r="C3369" s="1">
        <v>56.549999237060547</v>
      </c>
      <c r="D3369" s="1">
        <v>123.4499969482422</v>
      </c>
      <c r="E3369" s="1">
        <v>65.949996948242188</v>
      </c>
      <c r="F3369" s="1">
        <v>23.5</v>
      </c>
      <c r="G3369" s="1">
        <v>32.900001525878913</v>
      </c>
      <c r="I3369" s="2">
        <v>44461</v>
      </c>
      <c r="J3369">
        <f t="shared" si="331"/>
        <v>-2.3487566204681939E-2</v>
      </c>
      <c r="K3369">
        <f t="shared" si="332"/>
        <v>-1.9080698346982328E-2</v>
      </c>
      <c r="L3369">
        <f t="shared" si="333"/>
        <v>-2.4496294182211296E-2</v>
      </c>
      <c r="M3369">
        <f t="shared" si="334"/>
        <v>-2.0786957054154204E-2</v>
      </c>
      <c r="N3369">
        <f t="shared" si="335"/>
        <v>-1.8379303435338917E-2</v>
      </c>
      <c r="O3369">
        <f t="shared" si="336"/>
        <v>-1.5559445588168609E-2</v>
      </c>
    </row>
    <row r="3370" spans="1:15">
      <c r="A3370" s="2">
        <v>44462</v>
      </c>
      <c r="B3370" s="1">
        <v>138</v>
      </c>
      <c r="C3370" s="1">
        <v>57.400001525878913</v>
      </c>
      <c r="D3370" s="1">
        <v>124.9499969482422</v>
      </c>
      <c r="E3370" s="1">
        <v>66.5</v>
      </c>
      <c r="F3370" s="1">
        <v>23.729999542236332</v>
      </c>
      <c r="G3370" s="1">
        <v>33.080001831054688</v>
      </c>
      <c r="I3370" s="2">
        <v>44462</v>
      </c>
      <c r="J3370">
        <f t="shared" si="331"/>
        <v>5.8309261629182728E-3</v>
      </c>
      <c r="K3370">
        <f t="shared" si="332"/>
        <v>1.5030986742459758E-2</v>
      </c>
      <c r="L3370">
        <f t="shared" si="333"/>
        <v>1.2150668587127563E-2</v>
      </c>
      <c r="M3370">
        <f t="shared" si="334"/>
        <v>8.3396979106679422E-3</v>
      </c>
      <c r="N3370">
        <f t="shared" si="335"/>
        <v>9.7872145632481571E-3</v>
      </c>
      <c r="O3370">
        <f t="shared" si="336"/>
        <v>5.4711336421728474E-3</v>
      </c>
    </row>
    <row r="3371" spans="1:15">
      <c r="A3371" s="2">
        <v>44463</v>
      </c>
      <c r="B3371" s="1">
        <v>139.6499938964844</v>
      </c>
      <c r="C3371" s="1">
        <v>57.5</v>
      </c>
      <c r="D3371" s="1">
        <v>126.0500030517578</v>
      </c>
      <c r="E3371" s="1">
        <v>66.849998474121094</v>
      </c>
      <c r="F3371" s="1">
        <v>23.719999313354489</v>
      </c>
      <c r="G3371" s="1">
        <v>33.299999237060547</v>
      </c>
      <c r="I3371" s="2">
        <v>44463</v>
      </c>
      <c r="J3371">
        <f t="shared" si="331"/>
        <v>1.1956477510756547E-2</v>
      </c>
      <c r="K3371">
        <f t="shared" si="332"/>
        <v>1.742133649177729E-3</v>
      </c>
      <c r="L3371">
        <f t="shared" si="333"/>
        <v>8.8035704712441896E-3</v>
      </c>
      <c r="M3371">
        <f t="shared" si="334"/>
        <v>5.2631349491893799E-3</v>
      </c>
      <c r="N3371">
        <f t="shared" si="335"/>
        <v>-4.2141715443541952E-4</v>
      </c>
      <c r="O3371">
        <f t="shared" si="336"/>
        <v>6.650465351526409E-3</v>
      </c>
    </row>
    <row r="3372" spans="1:15">
      <c r="A3372" s="2">
        <v>44466</v>
      </c>
      <c r="B3372" s="1">
        <v>140</v>
      </c>
      <c r="C3372" s="1">
        <v>57.5</v>
      </c>
      <c r="D3372" s="1">
        <v>126.4499969482422</v>
      </c>
      <c r="E3372" s="1">
        <v>67.300003051757813</v>
      </c>
      <c r="F3372" s="1">
        <v>23.829999923706051</v>
      </c>
      <c r="G3372" s="1">
        <v>33.299999237060547</v>
      </c>
      <c r="I3372" s="2">
        <v>44466</v>
      </c>
      <c r="J3372">
        <f t="shared" si="331"/>
        <v>2.5063094795051599E-3</v>
      </c>
      <c r="K3372">
        <f t="shared" si="332"/>
        <v>0</v>
      </c>
      <c r="L3372">
        <f t="shared" si="333"/>
        <v>3.1732954129335533E-3</v>
      </c>
      <c r="M3372">
        <f t="shared" si="334"/>
        <v>6.7315570367727697E-3</v>
      </c>
      <c r="N3372">
        <f t="shared" si="335"/>
        <v>4.6374626279871581E-3</v>
      </c>
      <c r="O3372">
        <f t="shared" si="336"/>
        <v>0</v>
      </c>
    </row>
    <row r="3373" spans="1:15">
      <c r="A3373" s="2">
        <v>44467</v>
      </c>
      <c r="B3373" s="1">
        <v>139</v>
      </c>
      <c r="C3373" s="1">
        <v>57.099998474121087</v>
      </c>
      <c r="D3373" s="1">
        <v>125.5</v>
      </c>
      <c r="E3373" s="1">
        <v>66.800003051757813</v>
      </c>
      <c r="F3373" s="1">
        <v>23.79000091552734</v>
      </c>
      <c r="G3373" s="1">
        <v>33.080001831054688</v>
      </c>
      <c r="I3373" s="2">
        <v>44467</v>
      </c>
      <c r="J3373">
        <f t="shared" si="331"/>
        <v>-7.1428571428571426E-3</v>
      </c>
      <c r="K3373">
        <f t="shared" si="332"/>
        <v>-6.9565482761550146E-3</v>
      </c>
      <c r="L3373">
        <f t="shared" si="333"/>
        <v>-7.5128269764296561E-3</v>
      </c>
      <c r="M3373">
        <f t="shared" si="334"/>
        <v>-7.4294201683091973E-3</v>
      </c>
      <c r="N3373">
        <f t="shared" si="335"/>
        <v>-1.6785148261339261E-3</v>
      </c>
      <c r="O3373">
        <f t="shared" si="336"/>
        <v>-6.6065288602474743E-3</v>
      </c>
    </row>
    <row r="3374" spans="1:15">
      <c r="A3374" s="2">
        <v>44468</v>
      </c>
      <c r="B3374" s="1">
        <v>136</v>
      </c>
      <c r="C3374" s="1">
        <v>56.299999237060547</v>
      </c>
      <c r="D3374" s="1">
        <v>122.09999847412109</v>
      </c>
      <c r="E3374" s="1">
        <v>64.900001525878906</v>
      </c>
      <c r="F3374" s="1">
        <v>23.54999923706055</v>
      </c>
      <c r="G3374" s="1">
        <v>32.700000762939453</v>
      </c>
      <c r="I3374" s="2">
        <v>44468</v>
      </c>
      <c r="J3374">
        <f t="shared" si="331"/>
        <v>-2.1582733812949641E-2</v>
      </c>
      <c r="K3374">
        <f t="shared" si="332"/>
        <v>-1.4010494893850412E-2</v>
      </c>
      <c r="L3374">
        <f t="shared" si="333"/>
        <v>-2.7091645624533117E-2</v>
      </c>
      <c r="M3374">
        <f t="shared" si="334"/>
        <v>-2.8443135315529128E-2</v>
      </c>
      <c r="N3374">
        <f t="shared" si="335"/>
        <v>-1.0088342548576559E-2</v>
      </c>
      <c r="O3374">
        <f t="shared" si="336"/>
        <v>-1.1487335159652222E-2</v>
      </c>
    </row>
    <row r="3375" spans="1:15">
      <c r="A3375" s="2">
        <v>44469</v>
      </c>
      <c r="B3375" s="1">
        <v>137.05000305175781</v>
      </c>
      <c r="C3375" s="1">
        <v>56.799999237060547</v>
      </c>
      <c r="D3375" s="1">
        <v>122.59999847412109</v>
      </c>
      <c r="E3375" s="1">
        <v>65.400001525878906</v>
      </c>
      <c r="F3375" s="1">
        <v>23.659999847412109</v>
      </c>
      <c r="G3375" s="1">
        <v>32.770000457763672</v>
      </c>
      <c r="I3375" s="2">
        <v>44469</v>
      </c>
      <c r="J3375">
        <f t="shared" si="331"/>
        <v>7.7206106746897981E-3</v>
      </c>
      <c r="K3375">
        <f t="shared" si="332"/>
        <v>8.8809947917524203E-3</v>
      </c>
      <c r="L3375">
        <f t="shared" si="333"/>
        <v>4.0950041461792009E-3</v>
      </c>
      <c r="M3375">
        <f t="shared" si="334"/>
        <v>7.7041600653988389E-3</v>
      </c>
      <c r="N3375">
        <f t="shared" si="335"/>
        <v>4.6709390197538251E-3</v>
      </c>
      <c r="O3375">
        <f t="shared" si="336"/>
        <v>2.14066340033707E-3</v>
      </c>
    </row>
    <row r="3376" spans="1:15">
      <c r="A3376" s="2">
        <v>44470</v>
      </c>
      <c r="B3376" s="1">
        <v>133.94999694824219</v>
      </c>
      <c r="C3376" s="1">
        <v>55.549999237060547</v>
      </c>
      <c r="D3376" s="1">
        <v>120.40000152587891</v>
      </c>
      <c r="E3376" s="1">
        <v>64.150001525878906</v>
      </c>
      <c r="F3376" s="1">
        <v>23.39999961853027</v>
      </c>
      <c r="G3376" s="1">
        <v>32.259998321533203</v>
      </c>
      <c r="I3376" s="2">
        <v>44470</v>
      </c>
      <c r="J3376">
        <f t="shared" si="331"/>
        <v>-2.2619525972173003E-2</v>
      </c>
      <c r="K3376">
        <f t="shared" si="332"/>
        <v>-2.2007042549120441E-2</v>
      </c>
      <c r="L3376">
        <f t="shared" si="333"/>
        <v>-1.7944510404758054E-2</v>
      </c>
      <c r="M3376">
        <f t="shared" si="334"/>
        <v>-1.9113149401156704E-2</v>
      </c>
      <c r="N3376">
        <f t="shared" si="335"/>
        <v>-1.0989020733669948E-2</v>
      </c>
      <c r="O3376">
        <f t="shared" si="336"/>
        <v>-1.5563079923901622E-2</v>
      </c>
    </row>
    <row r="3377" spans="1:15">
      <c r="A3377" s="2">
        <v>44473</v>
      </c>
      <c r="B3377" s="1">
        <v>133.1499938964844</v>
      </c>
      <c r="C3377" s="1">
        <v>54.849998474121087</v>
      </c>
      <c r="D3377" s="1">
        <v>119.34999847412109</v>
      </c>
      <c r="E3377" s="1">
        <v>63.5</v>
      </c>
      <c r="F3377" s="1">
        <v>23.360000610351559</v>
      </c>
      <c r="G3377" s="1">
        <v>31.840000152587891</v>
      </c>
      <c r="I3377" s="2">
        <v>44473</v>
      </c>
      <c r="J3377">
        <f t="shared" si="331"/>
        <v>-5.9724006717738294E-3</v>
      </c>
      <c r="K3377">
        <f t="shared" si="332"/>
        <v>-1.2601274033365785E-2</v>
      </c>
      <c r="L3377">
        <f t="shared" si="333"/>
        <v>-8.7209554688595561E-3</v>
      </c>
      <c r="M3377">
        <f t="shared" si="334"/>
        <v>-1.0132525493653925E-2</v>
      </c>
      <c r="N3377">
        <f t="shared" si="335"/>
        <v>-1.709359351742726E-3</v>
      </c>
      <c r="O3377">
        <f t="shared" si="336"/>
        <v>-1.3019162764957995E-2</v>
      </c>
    </row>
    <row r="3378" spans="1:15">
      <c r="A3378" s="2">
        <v>44474</v>
      </c>
      <c r="B3378" s="1">
        <v>132.94999694824219</v>
      </c>
      <c r="C3378" s="1">
        <v>55.150001525878913</v>
      </c>
      <c r="D3378" s="1">
        <v>119.5</v>
      </c>
      <c r="E3378" s="1">
        <v>63.349998474121087</v>
      </c>
      <c r="F3378" s="1">
        <v>23.20999908447266</v>
      </c>
      <c r="G3378" s="1">
        <v>31.95999908447266</v>
      </c>
      <c r="I3378" s="2">
        <v>44474</v>
      </c>
      <c r="J3378">
        <f t="shared" si="331"/>
        <v>-1.5020424889970385E-3</v>
      </c>
      <c r="K3378">
        <f t="shared" si="332"/>
        <v>5.4695179599571347E-3</v>
      </c>
      <c r="L3378">
        <f t="shared" si="333"/>
        <v>1.2568205093980908E-3</v>
      </c>
      <c r="M3378">
        <f t="shared" si="334"/>
        <v>-2.3622287539986357E-3</v>
      </c>
      <c r="N3378">
        <f t="shared" si="335"/>
        <v>-6.4212980290946015E-3</v>
      </c>
      <c r="O3378">
        <f t="shared" si="336"/>
        <v>3.7688106567115047E-3</v>
      </c>
    </row>
    <row r="3379" spans="1:15">
      <c r="A3379" s="2">
        <v>44475</v>
      </c>
      <c r="B3379" s="1">
        <v>133</v>
      </c>
      <c r="C3379" s="1">
        <v>54.799999237060547</v>
      </c>
      <c r="D3379" s="1">
        <v>119.5</v>
      </c>
      <c r="E3379" s="1">
        <v>63</v>
      </c>
      <c r="F3379" s="1">
        <v>23.25</v>
      </c>
      <c r="G3379" s="1">
        <v>31.879999160766602</v>
      </c>
      <c r="I3379" s="2">
        <v>44475</v>
      </c>
      <c r="J3379">
        <f t="shared" si="331"/>
        <v>3.7610419635646049E-4</v>
      </c>
      <c r="K3379">
        <f t="shared" si="332"/>
        <v>-6.3463695219324575E-3</v>
      </c>
      <c r="L3379">
        <f t="shared" si="333"/>
        <v>0</v>
      </c>
      <c r="M3379">
        <f t="shared" si="334"/>
        <v>-5.524837925040574E-3</v>
      </c>
      <c r="N3379">
        <f t="shared" si="335"/>
        <v>1.7234346016885692E-3</v>
      </c>
      <c r="O3379">
        <f t="shared" si="336"/>
        <v>-2.5031265956739386E-3</v>
      </c>
    </row>
    <row r="3380" spans="1:15">
      <c r="A3380" s="2">
        <v>44476</v>
      </c>
      <c r="B3380" s="1">
        <v>135.3500061035156</v>
      </c>
      <c r="C3380" s="1">
        <v>56</v>
      </c>
      <c r="D3380" s="1">
        <v>122</v>
      </c>
      <c r="E3380" s="1">
        <v>64.650001525878906</v>
      </c>
      <c r="F3380" s="1">
        <v>23.520000457763668</v>
      </c>
      <c r="G3380" s="1">
        <v>32.569999694824219</v>
      </c>
      <c r="I3380" s="2">
        <v>44476</v>
      </c>
      <c r="J3380">
        <f t="shared" si="331"/>
        <v>1.7669218823425537E-2</v>
      </c>
      <c r="K3380">
        <f t="shared" si="332"/>
        <v>2.1897824446097943E-2</v>
      </c>
      <c r="L3380">
        <f t="shared" si="333"/>
        <v>2.0920502092050208E-2</v>
      </c>
      <c r="M3380">
        <f t="shared" si="334"/>
        <v>2.619050041077629E-2</v>
      </c>
      <c r="N3380">
        <f t="shared" si="335"/>
        <v>1.1612922914566379E-2</v>
      </c>
      <c r="O3380">
        <f t="shared" si="336"/>
        <v>2.1643681060907066E-2</v>
      </c>
    </row>
    <row r="3381" spans="1:15">
      <c r="A3381" s="2">
        <v>44477</v>
      </c>
      <c r="B3381" s="1">
        <v>134.19999694824219</v>
      </c>
      <c r="C3381" s="1">
        <v>56</v>
      </c>
      <c r="D3381" s="1">
        <v>121.0500030517578</v>
      </c>
      <c r="E3381" s="1">
        <v>64.449996948242188</v>
      </c>
      <c r="F3381" s="1">
        <v>23.510000228881839</v>
      </c>
      <c r="G3381" s="1">
        <v>32.590000152587891</v>
      </c>
      <c r="I3381" s="2">
        <v>44477</v>
      </c>
      <c r="J3381">
        <f t="shared" si="331"/>
        <v>-8.4965578383046601E-3</v>
      </c>
      <c r="K3381">
        <f t="shared" si="332"/>
        <v>0</v>
      </c>
      <c r="L3381">
        <f t="shared" si="333"/>
        <v>-7.7868602314934568E-3</v>
      </c>
      <c r="M3381">
        <f t="shared" si="334"/>
        <v>-3.0936515532278591E-3</v>
      </c>
      <c r="N3381">
        <f t="shared" si="335"/>
        <v>-4.2517979112232019E-4</v>
      </c>
      <c r="O3381">
        <f t="shared" si="336"/>
        <v>6.1407608078210081E-4</v>
      </c>
    </row>
    <row r="3382" spans="1:15">
      <c r="A3382" s="2">
        <v>44481</v>
      </c>
      <c r="B3382" s="1">
        <v>132.8500061035156</v>
      </c>
      <c r="C3382" s="1">
        <v>55.349998474121087</v>
      </c>
      <c r="D3382" s="1">
        <v>120.09999847412109</v>
      </c>
      <c r="E3382" s="1">
        <v>63.25</v>
      </c>
      <c r="F3382" s="1">
        <v>23.329999923706051</v>
      </c>
      <c r="G3382" s="1">
        <v>32.240001678466797</v>
      </c>
      <c r="I3382" s="2">
        <v>44481</v>
      </c>
      <c r="J3382">
        <f t="shared" si="331"/>
        <v>-1.0059544526273357E-2</v>
      </c>
      <c r="K3382">
        <f t="shared" si="332"/>
        <v>-1.1607170104980595E-2</v>
      </c>
      <c r="L3382">
        <f t="shared" si="333"/>
        <v>-7.8480343138075566E-3</v>
      </c>
      <c r="M3382">
        <f t="shared" si="334"/>
        <v>-1.8619038092521061E-2</v>
      </c>
      <c r="N3382">
        <f t="shared" si="335"/>
        <v>-7.6563293672221866E-3</v>
      </c>
      <c r="O3382">
        <f t="shared" si="336"/>
        <v>-1.0739443770554915E-2</v>
      </c>
    </row>
    <row r="3383" spans="1:15">
      <c r="A3383" s="2">
        <v>44482</v>
      </c>
      <c r="B3383" s="1">
        <v>132.3999938964844</v>
      </c>
      <c r="C3383" s="1">
        <v>55</v>
      </c>
      <c r="D3383" s="1">
        <v>119.25</v>
      </c>
      <c r="E3383" s="1">
        <v>63.25</v>
      </c>
      <c r="F3383" s="1">
        <v>23.370000839233398</v>
      </c>
      <c r="G3383" s="1">
        <v>32.169998168945313</v>
      </c>
      <c r="I3383" s="2">
        <v>44482</v>
      </c>
      <c r="J3383">
        <f t="shared" si="331"/>
        <v>-3.3873706161559936E-3</v>
      </c>
      <c r="K3383">
        <f t="shared" si="332"/>
        <v>-6.3233691737991388E-3</v>
      </c>
      <c r="L3383">
        <f t="shared" si="333"/>
        <v>-7.0774228552904581E-3</v>
      </c>
      <c r="M3383">
        <f t="shared" si="334"/>
        <v>0</v>
      </c>
      <c r="N3383">
        <f t="shared" si="335"/>
        <v>1.7145698953347026E-3</v>
      </c>
      <c r="O3383">
        <f t="shared" si="336"/>
        <v>-2.1713246239760575E-3</v>
      </c>
    </row>
    <row r="3384" spans="1:15">
      <c r="A3384" s="2">
        <v>44483</v>
      </c>
      <c r="B3384" s="1">
        <v>132.75</v>
      </c>
      <c r="C3384" s="1">
        <v>55.400001525878913</v>
      </c>
      <c r="D3384" s="1">
        <v>119.59999847412109</v>
      </c>
      <c r="E3384" s="1">
        <v>63.450000762939453</v>
      </c>
      <c r="F3384" s="1">
        <v>23.379999160766602</v>
      </c>
      <c r="G3384" s="1">
        <v>32.180000305175781</v>
      </c>
      <c r="I3384" s="2">
        <v>44483</v>
      </c>
      <c r="J3384">
        <f t="shared" si="331"/>
        <v>2.6435507526476575E-3</v>
      </c>
      <c r="K3384">
        <f t="shared" si="332"/>
        <v>7.2727550159802428E-3</v>
      </c>
      <c r="L3384">
        <f t="shared" si="333"/>
        <v>2.9349976865500524E-3</v>
      </c>
      <c r="M3384">
        <f t="shared" si="334"/>
        <v>3.1620673982522235E-3</v>
      </c>
      <c r="N3384">
        <f t="shared" si="335"/>
        <v>4.2782717903963488E-4</v>
      </c>
      <c r="O3384">
        <f t="shared" si="336"/>
        <v>3.1091503884896456E-4</v>
      </c>
    </row>
    <row r="3385" spans="1:15">
      <c r="A3385" s="2">
        <v>44484</v>
      </c>
      <c r="B3385" s="1">
        <v>136.25</v>
      </c>
      <c r="C3385" s="1">
        <v>55.650001525878913</v>
      </c>
      <c r="D3385" s="1">
        <v>123.59999847412109</v>
      </c>
      <c r="E3385" s="1">
        <v>64.800003051757813</v>
      </c>
      <c r="F3385" s="1">
        <v>23.54999923706055</v>
      </c>
      <c r="G3385" s="1">
        <v>32.310001373291023</v>
      </c>
      <c r="I3385" s="2">
        <v>44484</v>
      </c>
      <c r="J3385">
        <f t="shared" si="331"/>
        <v>2.6365348399246705E-2</v>
      </c>
      <c r="K3385">
        <f t="shared" si="332"/>
        <v>4.512635254770127E-3</v>
      </c>
      <c r="L3385">
        <f t="shared" si="333"/>
        <v>3.3444816480206856E-2</v>
      </c>
      <c r="M3385">
        <f t="shared" si="334"/>
        <v>2.1276631561632432E-2</v>
      </c>
      <c r="N3385">
        <f t="shared" si="335"/>
        <v>7.2711754660462861E-3</v>
      </c>
      <c r="O3385">
        <f t="shared" si="336"/>
        <v>4.0398094121314324E-3</v>
      </c>
    </row>
    <row r="3386" spans="1:15">
      <c r="A3386" s="2">
        <v>44487</v>
      </c>
      <c r="B3386" s="1">
        <v>135.8500061035156</v>
      </c>
      <c r="C3386" s="1">
        <v>55.849998474121087</v>
      </c>
      <c r="D3386" s="1">
        <v>122.6999969482422</v>
      </c>
      <c r="E3386" s="1">
        <v>65</v>
      </c>
      <c r="F3386" s="1">
        <v>23.829999923706051</v>
      </c>
      <c r="G3386" s="1">
        <v>32.360000610351563</v>
      </c>
      <c r="I3386" s="2">
        <v>44487</v>
      </c>
      <c r="J3386">
        <f t="shared" si="331"/>
        <v>-2.935735020069016E-3</v>
      </c>
      <c r="K3386">
        <f t="shared" si="332"/>
        <v>3.5938354493875212E-3</v>
      </c>
      <c r="L3386">
        <f t="shared" si="333"/>
        <v>-7.2815658332498366E-3</v>
      </c>
      <c r="M3386">
        <f t="shared" si="334"/>
        <v>3.0863725127056492E-3</v>
      </c>
      <c r="N3386">
        <f t="shared" si="335"/>
        <v>1.1889626145077093E-2</v>
      </c>
      <c r="O3386">
        <f t="shared" si="336"/>
        <v>1.5474848324169837E-3</v>
      </c>
    </row>
    <row r="3387" spans="1:15">
      <c r="A3387" s="2">
        <v>44488</v>
      </c>
      <c r="B3387" s="1">
        <v>136.94999694824219</v>
      </c>
      <c r="C3387" s="1">
        <v>56.349998474121087</v>
      </c>
      <c r="D3387" s="1">
        <v>124.3000030517578</v>
      </c>
      <c r="E3387" s="1">
        <v>66</v>
      </c>
      <c r="F3387" s="1">
        <v>23.79000091552734</v>
      </c>
      <c r="G3387" s="1">
        <v>32.400001525878913</v>
      </c>
      <c r="I3387" s="2">
        <v>44488</v>
      </c>
      <c r="J3387">
        <f t="shared" si="331"/>
        <v>8.0970982355968012E-3</v>
      </c>
      <c r="K3387">
        <f t="shared" si="332"/>
        <v>8.9525517217638306E-3</v>
      </c>
      <c r="L3387">
        <f t="shared" si="333"/>
        <v>1.3039984868056007E-2</v>
      </c>
      <c r="M3387">
        <f t="shared" si="334"/>
        <v>1.5384615384615385E-2</v>
      </c>
      <c r="N3387">
        <f t="shared" si="335"/>
        <v>-1.6785148261339261E-3</v>
      </c>
      <c r="O3387">
        <f t="shared" si="336"/>
        <v>1.2361222117701401E-3</v>
      </c>
    </row>
    <row r="3388" spans="1:15">
      <c r="A3388" s="2">
        <v>44489</v>
      </c>
      <c r="B3388" s="1">
        <v>136.6000061035156</v>
      </c>
      <c r="C3388" s="1">
        <v>56.450000762939453</v>
      </c>
      <c r="D3388" s="1">
        <v>124.4499969482422</v>
      </c>
      <c r="E3388" s="1">
        <v>66.449996948242188</v>
      </c>
      <c r="F3388" s="1">
        <v>23.75</v>
      </c>
      <c r="G3388" s="1">
        <v>32.369998931884773</v>
      </c>
      <c r="I3388" s="2">
        <v>44489</v>
      </c>
      <c r="J3388">
        <f t="shared" si="331"/>
        <v>-2.55561046020953E-3</v>
      </c>
      <c r="K3388">
        <f t="shared" si="332"/>
        <v>1.7746635585854159E-3</v>
      </c>
      <c r="L3388">
        <f t="shared" si="333"/>
        <v>1.2067087111972703E-3</v>
      </c>
      <c r="M3388">
        <f t="shared" si="334"/>
        <v>6.818135579427083E-3</v>
      </c>
      <c r="N3388">
        <f t="shared" si="335"/>
        <v>-1.6814171495568232E-3</v>
      </c>
      <c r="O3388">
        <f t="shared" si="336"/>
        <v>-9.2600594386320009E-4</v>
      </c>
    </row>
    <row r="3389" spans="1:15">
      <c r="A3389" s="2">
        <v>44490</v>
      </c>
      <c r="B3389" s="1">
        <v>136.1000061035156</v>
      </c>
      <c r="C3389" s="1">
        <v>56.650001525878913</v>
      </c>
      <c r="D3389" s="1">
        <v>124.0500030517578</v>
      </c>
      <c r="E3389" s="1">
        <v>66.199996948242188</v>
      </c>
      <c r="F3389" s="1">
        <v>23.89999961853027</v>
      </c>
      <c r="G3389" s="1">
        <v>32.400001525878913</v>
      </c>
      <c r="I3389" s="2">
        <v>44490</v>
      </c>
      <c r="J3389">
        <f t="shared" si="331"/>
        <v>-3.6603219447962515E-3</v>
      </c>
      <c r="K3389">
        <f t="shared" si="332"/>
        <v>3.5429718376685073E-3</v>
      </c>
      <c r="L3389">
        <f t="shared" si="333"/>
        <v>-3.2140932606913425E-3</v>
      </c>
      <c r="M3389">
        <f t="shared" si="334"/>
        <v>-3.762227411307854E-3</v>
      </c>
      <c r="N3389">
        <f t="shared" si="335"/>
        <v>6.3157734118008376E-3</v>
      </c>
      <c r="O3389">
        <f t="shared" si="336"/>
        <v>9.2686422564530171E-4</v>
      </c>
    </row>
    <row r="3390" spans="1:15">
      <c r="A3390" s="2">
        <v>44491</v>
      </c>
      <c r="B3390" s="1">
        <v>136.5</v>
      </c>
      <c r="C3390" s="1">
        <v>56.599998474121087</v>
      </c>
      <c r="D3390" s="1">
        <v>124.5500030517578</v>
      </c>
      <c r="E3390" s="1">
        <v>65.900001525878906</v>
      </c>
      <c r="F3390" s="1">
        <v>23.889999389648441</v>
      </c>
      <c r="G3390" s="1">
        <v>30.840000152587891</v>
      </c>
      <c r="I3390" s="2">
        <v>44491</v>
      </c>
      <c r="J3390">
        <f t="shared" si="331"/>
        <v>2.9389704522141914E-3</v>
      </c>
      <c r="K3390">
        <f t="shared" si="332"/>
        <v>-8.8266637971729379E-4</v>
      </c>
      <c r="L3390">
        <f t="shared" si="333"/>
        <v>4.0306327101933513E-3</v>
      </c>
      <c r="M3390">
        <f t="shared" si="334"/>
        <v>-4.5316531146946983E-3</v>
      </c>
      <c r="N3390">
        <f t="shared" si="335"/>
        <v>-4.1841962516498972E-4</v>
      </c>
      <c r="O3390">
        <f t="shared" si="336"/>
        <v>-4.8148188266133256E-2</v>
      </c>
    </row>
    <row r="3391" spans="1:15">
      <c r="A3391" s="2">
        <v>44494</v>
      </c>
      <c r="B3391" s="1">
        <v>136.3999938964844</v>
      </c>
      <c r="C3391" s="1">
        <v>56.799999237060547</v>
      </c>
      <c r="D3391" s="1">
        <v>124.09999847412109</v>
      </c>
      <c r="E3391" s="1">
        <v>66.199996948242188</v>
      </c>
      <c r="F3391" s="1">
        <v>23.89999961853027</v>
      </c>
      <c r="G3391" s="1">
        <v>30.860000610351559</v>
      </c>
      <c r="I3391" s="2">
        <v>44494</v>
      </c>
      <c r="J3391">
        <f t="shared" si="331"/>
        <v>-7.3264544700070758E-4</v>
      </c>
      <c r="K3391">
        <f t="shared" si="332"/>
        <v>3.5335824793512232E-3</v>
      </c>
      <c r="L3391">
        <f t="shared" si="333"/>
        <v>-3.6130434894465747E-3</v>
      </c>
      <c r="M3391">
        <f t="shared" si="334"/>
        <v>4.5522824797731322E-3</v>
      </c>
      <c r="N3391">
        <f t="shared" si="335"/>
        <v>4.185947734331856E-4</v>
      </c>
      <c r="O3391">
        <f t="shared" si="336"/>
        <v>6.485232705807887E-4</v>
      </c>
    </row>
    <row r="3392" spans="1:15">
      <c r="A3392" s="2">
        <v>44495</v>
      </c>
      <c r="B3392" s="1">
        <v>137.55000305175781</v>
      </c>
      <c r="C3392" s="1">
        <v>57.549999237060547</v>
      </c>
      <c r="D3392" s="1">
        <v>125.09999847412109</v>
      </c>
      <c r="E3392" s="1">
        <v>66.650001525878906</v>
      </c>
      <c r="F3392" s="1">
        <v>24.059999465942379</v>
      </c>
      <c r="G3392" s="1">
        <v>31.04999923706055</v>
      </c>
      <c r="I3392" s="2">
        <v>44495</v>
      </c>
      <c r="J3392">
        <f t="shared" si="331"/>
        <v>8.4311525420313789E-3</v>
      </c>
      <c r="K3392">
        <f t="shared" si="332"/>
        <v>1.3204225529472265E-2</v>
      </c>
      <c r="L3392">
        <f t="shared" si="333"/>
        <v>8.0580178267168363E-3</v>
      </c>
      <c r="M3392">
        <f t="shared" si="334"/>
        <v>6.7976525435273112E-3</v>
      </c>
      <c r="N3392">
        <f t="shared" si="335"/>
        <v>6.6945543918777925E-3</v>
      </c>
      <c r="O3392">
        <f t="shared" si="336"/>
        <v>6.1567927074265543E-3</v>
      </c>
    </row>
    <row r="3393" spans="1:15">
      <c r="A3393" s="2">
        <v>44496</v>
      </c>
      <c r="B3393" s="1">
        <v>137.55000305175781</v>
      </c>
      <c r="C3393" s="1">
        <v>57.700000762939453</v>
      </c>
      <c r="D3393" s="1">
        <v>125.75</v>
      </c>
      <c r="E3393" s="1">
        <v>66.650001525878906</v>
      </c>
      <c r="F3393" s="1">
        <v>24.239999771118161</v>
      </c>
      <c r="G3393" s="1">
        <v>31.14999961853027</v>
      </c>
      <c r="I3393" s="2">
        <v>44496</v>
      </c>
      <c r="J3393">
        <f t="shared" si="331"/>
        <v>0</v>
      </c>
      <c r="K3393">
        <f t="shared" si="332"/>
        <v>2.606455740529525E-3</v>
      </c>
      <c r="L3393">
        <f t="shared" si="333"/>
        <v>5.1958555859884306E-3</v>
      </c>
      <c r="M3393">
        <f t="shared" si="334"/>
        <v>0</v>
      </c>
      <c r="N3393">
        <f t="shared" si="335"/>
        <v>7.4813096081143664E-3</v>
      </c>
      <c r="O3393">
        <f t="shared" si="336"/>
        <v>3.2206242810583182E-3</v>
      </c>
    </row>
    <row r="3394" spans="1:15">
      <c r="A3394" s="2">
        <v>44497</v>
      </c>
      <c r="B3394" s="1">
        <v>137.1499938964844</v>
      </c>
      <c r="C3394" s="1">
        <v>57.75</v>
      </c>
      <c r="D3394" s="1">
        <v>125.25</v>
      </c>
      <c r="E3394" s="1">
        <v>67.099998474121094</v>
      </c>
      <c r="F3394" s="1">
        <v>24.059999465942379</v>
      </c>
      <c r="G3394" s="1">
        <v>31.389999389648441</v>
      </c>
      <c r="I3394" s="2">
        <v>44497</v>
      </c>
      <c r="J3394">
        <f t="shared" si="331"/>
        <v>-2.9080999374670475E-3</v>
      </c>
      <c r="K3394">
        <f t="shared" si="332"/>
        <v>8.665378925377977E-4</v>
      </c>
      <c r="L3394">
        <f t="shared" si="333"/>
        <v>-3.9761431411530811E-3</v>
      </c>
      <c r="M3394">
        <f t="shared" si="334"/>
        <v>6.7516419795948896E-3</v>
      </c>
      <c r="N3394">
        <f t="shared" si="335"/>
        <v>-7.4257552341337359E-3</v>
      </c>
      <c r="O3394">
        <f t="shared" si="336"/>
        <v>7.7046476422876729E-3</v>
      </c>
    </row>
    <row r="3395" spans="1:15">
      <c r="A3395" s="2">
        <v>44498</v>
      </c>
      <c r="B3395" s="1">
        <v>135.80000305175781</v>
      </c>
      <c r="C3395" s="1">
        <v>58.200000762939453</v>
      </c>
      <c r="D3395" s="1">
        <v>124.40000152587891</v>
      </c>
      <c r="E3395" s="1">
        <v>66.599998474121094</v>
      </c>
      <c r="F3395" s="1">
        <v>23.979999542236332</v>
      </c>
      <c r="G3395" s="1">
        <v>31.45000076293945</v>
      </c>
      <c r="I3395" s="2">
        <v>44498</v>
      </c>
      <c r="J3395">
        <f t="shared" si="331"/>
        <v>-9.8431710157093604E-3</v>
      </c>
      <c r="K3395">
        <f t="shared" si="332"/>
        <v>7.7922210032805739E-3</v>
      </c>
      <c r="L3395">
        <f t="shared" si="333"/>
        <v>-6.7864149630426649E-3</v>
      </c>
      <c r="M3395">
        <f t="shared" si="334"/>
        <v>-7.4515649980653629E-3</v>
      </c>
      <c r="N3395">
        <f t="shared" si="335"/>
        <v>-3.3250176841977813E-3</v>
      </c>
      <c r="O3395">
        <f t="shared" si="336"/>
        <v>1.9114805497828498E-3</v>
      </c>
    </row>
    <row r="3396" spans="1:15">
      <c r="A3396" s="2">
        <v>44501</v>
      </c>
      <c r="B3396" s="1">
        <v>136.5</v>
      </c>
      <c r="C3396" s="1">
        <v>58.599998474121087</v>
      </c>
      <c r="D3396" s="1">
        <v>124.84999847412109</v>
      </c>
      <c r="E3396" s="1">
        <v>66.550003051757813</v>
      </c>
      <c r="F3396" s="1">
        <v>23.940000534057621</v>
      </c>
      <c r="G3396" s="1">
        <v>31.559999465942379</v>
      </c>
      <c r="I3396" s="2">
        <v>44501</v>
      </c>
      <c r="J3396">
        <f t="shared" ref="J3396:J3459" si="337">(B3396-B3395)/B3395</f>
        <v>5.1546165869775116E-3</v>
      </c>
      <c r="K3396">
        <f t="shared" ref="K3396:K3459" si="338">(C3396-C3395)/C3395</f>
        <v>6.8728128168057297E-3</v>
      </c>
      <c r="L3396">
        <f t="shared" ref="L3396:L3459" si="339">(D3396-D3395)/D3395</f>
        <v>3.6173387678662908E-3</v>
      </c>
      <c r="M3396">
        <f t="shared" ref="M3396:M3459" si="340">(E3396-E3395)/E3395</f>
        <v>-7.5068203466563258E-4</v>
      </c>
      <c r="N3396">
        <f t="shared" ref="N3396:N3459" si="341">(F3396-F3395)/F3395</f>
        <v>-1.6680153854156704E-3</v>
      </c>
      <c r="O3396">
        <f t="shared" ref="O3396:O3459" si="342">(G3396-G3395)/G3395</f>
        <v>3.4975739375037378E-3</v>
      </c>
    </row>
    <row r="3397" spans="1:15">
      <c r="A3397" s="2">
        <v>44502</v>
      </c>
      <c r="B3397" s="1">
        <v>136.25</v>
      </c>
      <c r="C3397" s="1">
        <v>58.299999237060547</v>
      </c>
      <c r="D3397" s="1">
        <v>124.59999847412109</v>
      </c>
      <c r="E3397" s="1">
        <v>66.650001525878906</v>
      </c>
      <c r="F3397" s="1">
        <v>23.89999961853027</v>
      </c>
      <c r="G3397" s="1">
        <v>31.530000686645511</v>
      </c>
      <c r="I3397" s="2">
        <v>44502</v>
      </c>
      <c r="J3397">
        <f t="shared" si="337"/>
        <v>-1.8315018315018315E-3</v>
      </c>
      <c r="K3397">
        <f t="shared" si="338"/>
        <v>-5.1194410387745207E-3</v>
      </c>
      <c r="L3397">
        <f t="shared" si="339"/>
        <v>-2.0024029079329145E-3</v>
      </c>
      <c r="M3397">
        <f t="shared" si="340"/>
        <v>1.502606604590568E-3</v>
      </c>
      <c r="N3397">
        <f t="shared" si="341"/>
        <v>-1.6708819814120134E-3</v>
      </c>
      <c r="O3397">
        <f t="shared" si="342"/>
        <v>-9.5053167948373199E-4</v>
      </c>
    </row>
    <row r="3398" spans="1:15">
      <c r="A3398" s="2">
        <v>44503</v>
      </c>
      <c r="B3398" s="1">
        <v>136.6000061035156</v>
      </c>
      <c r="C3398" s="1">
        <v>58.799999237060547</v>
      </c>
      <c r="D3398" s="1">
        <v>125.15000152587891</v>
      </c>
      <c r="E3398" s="1">
        <v>67.199996948242188</v>
      </c>
      <c r="F3398" s="1">
        <v>23.840000152587891</v>
      </c>
      <c r="G3398" s="1">
        <v>31.770000457763668</v>
      </c>
      <c r="I3398" s="2">
        <v>44503</v>
      </c>
      <c r="J3398">
        <f t="shared" si="337"/>
        <v>2.5688521358942867E-3</v>
      </c>
      <c r="K3398">
        <f t="shared" si="338"/>
        <v>8.5763294432799324E-3</v>
      </c>
      <c r="L3398">
        <f t="shared" si="339"/>
        <v>4.4141497471370025E-3</v>
      </c>
      <c r="M3398">
        <f t="shared" si="340"/>
        <v>8.2519941451123392E-3</v>
      </c>
      <c r="N3398">
        <f t="shared" si="341"/>
        <v>-2.5104379456081733E-3</v>
      </c>
      <c r="O3398">
        <f t="shared" si="342"/>
        <v>7.6117908624026304E-3</v>
      </c>
    </row>
    <row r="3399" spans="1:15">
      <c r="A3399" s="2">
        <v>44504</v>
      </c>
      <c r="B3399" s="1">
        <v>136.1499938964844</v>
      </c>
      <c r="C3399" s="1">
        <v>58.75</v>
      </c>
      <c r="D3399" s="1">
        <v>124.59999847412109</v>
      </c>
      <c r="E3399" s="1">
        <v>66.900001525878906</v>
      </c>
      <c r="F3399" s="1">
        <v>23.85000038146973</v>
      </c>
      <c r="G3399" s="1">
        <v>31.860000610351559</v>
      </c>
      <c r="I3399" s="2">
        <v>44504</v>
      </c>
      <c r="J3399">
        <f t="shared" si="337"/>
        <v>-3.2943791136449403E-3</v>
      </c>
      <c r="K3399">
        <f t="shared" si="338"/>
        <v>-8.5032717192678607E-4</v>
      </c>
      <c r="L3399">
        <f t="shared" si="339"/>
        <v>-4.3947506596240925E-3</v>
      </c>
      <c r="M3399">
        <f t="shared" si="340"/>
        <v>-4.464217797425488E-3</v>
      </c>
      <c r="N3399">
        <f t="shared" si="341"/>
        <v>4.1947268531178849E-4</v>
      </c>
      <c r="O3399">
        <f t="shared" si="342"/>
        <v>2.8328659518762202E-3</v>
      </c>
    </row>
    <row r="3400" spans="1:15">
      <c r="A3400" s="2">
        <v>44505</v>
      </c>
      <c r="B3400" s="1">
        <v>138.1000061035156</v>
      </c>
      <c r="C3400" s="1">
        <v>59.200000762939453</v>
      </c>
      <c r="D3400" s="1">
        <v>127</v>
      </c>
      <c r="E3400" s="1">
        <v>67.800003051757813</v>
      </c>
      <c r="F3400" s="1">
        <v>23.85000038146973</v>
      </c>
      <c r="G3400" s="1">
        <v>31.95000076293945</v>
      </c>
      <c r="I3400" s="2">
        <v>44505</v>
      </c>
      <c r="J3400">
        <f t="shared" si="337"/>
        <v>1.4322528787726559E-2</v>
      </c>
      <c r="K3400">
        <f t="shared" si="338"/>
        <v>7.6595874542885641E-3</v>
      </c>
      <c r="L3400">
        <f t="shared" si="339"/>
        <v>1.9261649721266864E-2</v>
      </c>
      <c r="M3400">
        <f t="shared" si="340"/>
        <v>1.345293729972127E-2</v>
      </c>
      <c r="N3400">
        <f t="shared" si="341"/>
        <v>0</v>
      </c>
      <c r="O3400">
        <f t="shared" si="342"/>
        <v>2.8248634922702696E-3</v>
      </c>
    </row>
    <row r="3401" spans="1:15">
      <c r="A3401" s="2">
        <v>44508</v>
      </c>
      <c r="B3401" s="1">
        <v>139.19999694824219</v>
      </c>
      <c r="C3401" s="1">
        <v>59.400001525878913</v>
      </c>
      <c r="D3401" s="1">
        <v>127.6999969482422</v>
      </c>
      <c r="E3401" s="1">
        <v>68.449996948242188</v>
      </c>
      <c r="F3401" s="1">
        <v>23.969999313354489</v>
      </c>
      <c r="G3401" s="1">
        <v>32.389999389648438</v>
      </c>
      <c r="I3401" s="2">
        <v>44508</v>
      </c>
      <c r="J3401">
        <f t="shared" si="337"/>
        <v>7.9651759312890317E-3</v>
      </c>
      <c r="K3401">
        <f t="shared" si="338"/>
        <v>3.378391222330275E-3</v>
      </c>
      <c r="L3401">
        <f t="shared" si="339"/>
        <v>5.5117869940330844E-3</v>
      </c>
      <c r="M3401">
        <f t="shared" si="340"/>
        <v>9.5869301950941878E-3</v>
      </c>
      <c r="N3401">
        <f t="shared" si="341"/>
        <v>5.0314016756994161E-3</v>
      </c>
      <c r="O3401">
        <f t="shared" si="342"/>
        <v>1.3771474685514448E-2</v>
      </c>
    </row>
    <row r="3402" spans="1:15">
      <c r="A3402" s="2">
        <v>44509</v>
      </c>
      <c r="B3402" s="1">
        <v>140.69999694824219</v>
      </c>
      <c r="C3402" s="1">
        <v>59.950000762939453</v>
      </c>
      <c r="D3402" s="1">
        <v>129.30000305175781</v>
      </c>
      <c r="E3402" s="1">
        <v>69.300003051757813</v>
      </c>
      <c r="F3402" s="1">
        <v>24.04999923706055</v>
      </c>
      <c r="G3402" s="1">
        <v>32.349998474121087</v>
      </c>
      <c r="I3402" s="2">
        <v>44509</v>
      </c>
      <c r="J3402">
        <f t="shared" si="337"/>
        <v>1.0775862305210646E-2</v>
      </c>
      <c r="K3402">
        <f t="shared" si="338"/>
        <v>9.2592461773072596E-3</v>
      </c>
      <c r="L3402">
        <f t="shared" si="339"/>
        <v>1.2529413796024643E-2</v>
      </c>
      <c r="M3402">
        <f t="shared" si="340"/>
        <v>1.241791294977484E-2</v>
      </c>
      <c r="N3402">
        <f t="shared" si="341"/>
        <v>3.3375021275654005E-3</v>
      </c>
      <c r="O3402">
        <f t="shared" si="342"/>
        <v>-1.2349773473640385E-3</v>
      </c>
    </row>
    <row r="3403" spans="1:15">
      <c r="A3403" s="2">
        <v>44510</v>
      </c>
      <c r="B3403" s="1">
        <v>140.5</v>
      </c>
      <c r="C3403" s="1">
        <v>60.099998474121087</v>
      </c>
      <c r="D3403" s="1">
        <v>129.5</v>
      </c>
      <c r="E3403" s="1">
        <v>68.900001525878906</v>
      </c>
      <c r="F3403" s="1">
        <v>24.020000457763668</v>
      </c>
      <c r="G3403" s="1">
        <v>32.340000152587891</v>
      </c>
      <c r="I3403" s="2">
        <v>44510</v>
      </c>
      <c r="J3403">
        <f t="shared" si="337"/>
        <v>-1.42144244904112E-3</v>
      </c>
      <c r="K3403">
        <f t="shared" si="338"/>
        <v>2.5020468602622728E-3</v>
      </c>
      <c r="L3403">
        <f t="shared" si="339"/>
        <v>1.5467667712438509E-3</v>
      </c>
      <c r="M3403">
        <f t="shared" si="340"/>
        <v>-5.7720275362781546E-3</v>
      </c>
      <c r="N3403">
        <f t="shared" si="341"/>
        <v>-1.2473505300846168E-3</v>
      </c>
      <c r="O3403">
        <f t="shared" si="342"/>
        <v>-3.0906714079737409E-4</v>
      </c>
    </row>
    <row r="3404" spans="1:15">
      <c r="A3404" s="2">
        <v>44511</v>
      </c>
      <c r="B3404" s="1">
        <v>139.25</v>
      </c>
      <c r="C3404" s="1">
        <v>60.099998474121087</v>
      </c>
      <c r="D3404" s="1">
        <v>128.3500061035156</v>
      </c>
      <c r="E3404" s="1">
        <v>68.800003051757813</v>
      </c>
      <c r="F3404" s="1">
        <v>24.069999694824219</v>
      </c>
      <c r="G3404" s="1">
        <v>32.150001525878913</v>
      </c>
      <c r="I3404" s="2">
        <v>44511</v>
      </c>
      <c r="J3404">
        <f t="shared" si="337"/>
        <v>-8.8967971530249119E-3</v>
      </c>
      <c r="K3404">
        <f t="shared" si="338"/>
        <v>0</v>
      </c>
      <c r="L3404">
        <f t="shared" si="339"/>
        <v>-8.8802617489143129E-3</v>
      </c>
      <c r="M3404">
        <f t="shared" si="340"/>
        <v>-1.4513566314441114E-3</v>
      </c>
      <c r="N3404">
        <f t="shared" si="341"/>
        <v>2.0815668654323373E-3</v>
      </c>
      <c r="O3404">
        <f t="shared" si="342"/>
        <v>-5.8750348117661754E-3</v>
      </c>
    </row>
    <row r="3405" spans="1:15">
      <c r="A3405" s="2">
        <v>44512</v>
      </c>
      <c r="B3405" s="1">
        <v>139.69999694824219</v>
      </c>
      <c r="C3405" s="1">
        <v>60.75</v>
      </c>
      <c r="D3405" s="1">
        <v>128.6499938964844</v>
      </c>
      <c r="E3405" s="1">
        <v>68.599998474121094</v>
      </c>
      <c r="F3405" s="1">
        <v>24.25</v>
      </c>
      <c r="G3405" s="1">
        <v>32.200000762939453</v>
      </c>
      <c r="I3405" s="2">
        <v>44512</v>
      </c>
      <c r="J3405">
        <f t="shared" si="337"/>
        <v>3.2315759299259427E-3</v>
      </c>
      <c r="K3405">
        <f t="shared" si="338"/>
        <v>1.0815333483890228E-2</v>
      </c>
      <c r="L3405">
        <f t="shared" si="339"/>
        <v>2.3372635660559582E-3</v>
      </c>
      <c r="M3405">
        <f t="shared" si="340"/>
        <v>-2.9070431506559172E-3</v>
      </c>
      <c r="N3405">
        <f t="shared" si="341"/>
        <v>7.4782013900268887E-3</v>
      </c>
      <c r="O3405">
        <f t="shared" si="342"/>
        <v>1.555186148911789E-3</v>
      </c>
    </row>
    <row r="3406" spans="1:15">
      <c r="A3406" s="2">
        <v>44515</v>
      </c>
      <c r="B3406" s="1">
        <v>140.94999694824219</v>
      </c>
      <c r="C3406" s="1">
        <v>60.849998474121087</v>
      </c>
      <c r="D3406" s="1">
        <v>129.8999938964844</v>
      </c>
      <c r="E3406" s="1">
        <v>69.699996948242188</v>
      </c>
      <c r="F3406" s="1">
        <v>24.469999313354489</v>
      </c>
      <c r="G3406" s="1">
        <v>32.430000305175781</v>
      </c>
      <c r="I3406" s="2">
        <v>44515</v>
      </c>
      <c r="J3406">
        <f t="shared" si="337"/>
        <v>8.9477453636818312E-3</v>
      </c>
      <c r="K3406">
        <f t="shared" si="338"/>
        <v>1.646065417631056E-3</v>
      </c>
      <c r="L3406">
        <f t="shared" si="339"/>
        <v>9.7162849537776666E-3</v>
      </c>
      <c r="M3406">
        <f t="shared" si="340"/>
        <v>1.6034963536275603E-2</v>
      </c>
      <c r="N3406">
        <f t="shared" si="341"/>
        <v>9.0721366331747884E-3</v>
      </c>
      <c r="O3406">
        <f t="shared" si="342"/>
        <v>7.142842757353155E-3</v>
      </c>
    </row>
    <row r="3407" spans="1:15">
      <c r="A3407" s="2">
        <v>44516</v>
      </c>
      <c r="B3407" s="1">
        <v>141.19999694824219</v>
      </c>
      <c r="C3407" s="1">
        <v>61.099998474121087</v>
      </c>
      <c r="D3407" s="1">
        <v>130.05000305175781</v>
      </c>
      <c r="E3407" s="1">
        <v>69.949996948242188</v>
      </c>
      <c r="F3407" s="1">
        <v>24.479999542236332</v>
      </c>
      <c r="G3407" s="1">
        <v>32.590000152587891</v>
      </c>
      <c r="I3407" s="2">
        <v>44516</v>
      </c>
      <c r="J3407">
        <f t="shared" si="337"/>
        <v>1.7736786478385078E-3</v>
      </c>
      <c r="K3407">
        <f t="shared" si="338"/>
        <v>4.1084635376995547E-3</v>
      </c>
      <c r="L3407">
        <f t="shared" si="339"/>
        <v>1.1548049447404085E-3</v>
      </c>
      <c r="M3407">
        <f t="shared" si="340"/>
        <v>3.5868007309332447E-3</v>
      </c>
      <c r="N3407">
        <f t="shared" si="341"/>
        <v>4.0867303483680214E-4</v>
      </c>
      <c r="O3407">
        <f t="shared" si="342"/>
        <v>4.9336986095116879E-3</v>
      </c>
    </row>
    <row r="3408" spans="1:15">
      <c r="A3408" s="2">
        <v>44517</v>
      </c>
      <c r="B3408" s="1">
        <v>141.6499938964844</v>
      </c>
      <c r="C3408" s="1">
        <v>61.75</v>
      </c>
      <c r="D3408" s="1">
        <v>130.3500061035156</v>
      </c>
      <c r="E3408" s="1">
        <v>69.599998474121094</v>
      </c>
      <c r="F3408" s="1">
        <v>25.110000610351559</v>
      </c>
      <c r="G3408" s="1">
        <v>32.709999084472663</v>
      </c>
      <c r="I3408" s="2">
        <v>44517</v>
      </c>
      <c r="J3408">
        <f t="shared" si="337"/>
        <v>3.1869472943909859E-3</v>
      </c>
      <c r="K3408">
        <f t="shared" si="338"/>
        <v>1.0638323111484554E-2</v>
      </c>
      <c r="L3408">
        <f t="shared" si="339"/>
        <v>2.3068284868735271E-3</v>
      </c>
      <c r="M3408">
        <f t="shared" si="340"/>
        <v>-5.0035523858573813E-3</v>
      </c>
      <c r="N3408">
        <f t="shared" si="341"/>
        <v>2.5735338231042897E-2</v>
      </c>
      <c r="O3408">
        <f t="shared" si="342"/>
        <v>3.6820782854535801E-3</v>
      </c>
    </row>
    <row r="3409" spans="1:15">
      <c r="A3409" s="2">
        <v>44518</v>
      </c>
      <c r="B3409" s="1">
        <v>142.44999694824219</v>
      </c>
      <c r="C3409" s="1">
        <v>62</v>
      </c>
      <c r="D3409" s="1">
        <v>131.1000061035156</v>
      </c>
      <c r="E3409" s="1">
        <v>69.949996948242188</v>
      </c>
      <c r="F3409" s="1">
        <v>25.260000228881839</v>
      </c>
      <c r="G3409" s="1">
        <v>32.979999542236328</v>
      </c>
      <c r="I3409" s="2">
        <v>44518</v>
      </c>
      <c r="J3409">
        <f t="shared" si="337"/>
        <v>5.6477450492685077E-3</v>
      </c>
      <c r="K3409">
        <f t="shared" si="338"/>
        <v>4.048582995951417E-3</v>
      </c>
      <c r="L3409">
        <f t="shared" si="339"/>
        <v>5.7537396615416972E-3</v>
      </c>
      <c r="M3409">
        <f t="shared" si="340"/>
        <v>5.0287138188836508E-3</v>
      </c>
      <c r="N3409">
        <f t="shared" si="341"/>
        <v>5.9737003139873849E-3</v>
      </c>
      <c r="O3409">
        <f t="shared" si="342"/>
        <v>8.2543706915550828E-3</v>
      </c>
    </row>
    <row r="3410" spans="1:15">
      <c r="A3410" s="2">
        <v>44519</v>
      </c>
      <c r="B3410" s="1">
        <v>142.80000305175781</v>
      </c>
      <c r="C3410" s="1">
        <v>59.75</v>
      </c>
      <c r="D3410" s="1">
        <v>132.30000305175781</v>
      </c>
      <c r="E3410" s="1">
        <v>68.75</v>
      </c>
      <c r="F3410" s="1">
        <v>24.190000534057621</v>
      </c>
      <c r="G3410" s="1">
        <v>32.930000305175781</v>
      </c>
      <c r="I3410" s="2">
        <v>44519</v>
      </c>
      <c r="J3410">
        <f t="shared" si="337"/>
        <v>2.4570453563631614E-3</v>
      </c>
      <c r="K3410">
        <f t="shared" si="338"/>
        <v>-3.6290322580645164E-2</v>
      </c>
      <c r="L3410">
        <f t="shared" si="339"/>
        <v>9.1532943735693432E-3</v>
      </c>
      <c r="M3410">
        <f t="shared" si="340"/>
        <v>-1.7155067914157256E-2</v>
      </c>
      <c r="N3410">
        <f t="shared" si="341"/>
        <v>-4.2359449134161127E-2</v>
      </c>
      <c r="O3410">
        <f t="shared" si="342"/>
        <v>-1.5160472333092246E-3</v>
      </c>
    </row>
    <row r="3411" spans="1:15">
      <c r="A3411" s="2">
        <v>44522</v>
      </c>
      <c r="B3411" s="1">
        <v>142.44999694824219</v>
      </c>
      <c r="C3411" s="1">
        <v>60.450000762939453</v>
      </c>
      <c r="D3411" s="1">
        <v>132</v>
      </c>
      <c r="E3411" s="1">
        <v>68.650001525878906</v>
      </c>
      <c r="F3411" s="1">
        <v>24.04999923706055</v>
      </c>
      <c r="G3411" s="1">
        <v>32.930000305175781</v>
      </c>
      <c r="I3411" s="2">
        <v>44522</v>
      </c>
      <c r="J3411">
        <f t="shared" si="337"/>
        <v>-2.4510230814824663E-3</v>
      </c>
      <c r="K3411">
        <f t="shared" si="338"/>
        <v>1.1715493940409258E-2</v>
      </c>
      <c r="L3411">
        <f t="shared" si="339"/>
        <v>-2.2675967107910547E-3</v>
      </c>
      <c r="M3411">
        <f t="shared" si="340"/>
        <v>-1.4545232599431819E-3</v>
      </c>
      <c r="N3411">
        <f t="shared" si="341"/>
        <v>-5.7875689915739973E-3</v>
      </c>
      <c r="O3411">
        <f t="shared" si="342"/>
        <v>0</v>
      </c>
    </row>
    <row r="3412" spans="1:15">
      <c r="A3412" s="2">
        <v>44523</v>
      </c>
      <c r="B3412" s="1">
        <v>141.1000061035156</v>
      </c>
      <c r="C3412" s="1">
        <v>59.950000762939453</v>
      </c>
      <c r="D3412" s="1">
        <v>130.30000305175781</v>
      </c>
      <c r="E3412" s="1">
        <v>68.199996948242188</v>
      </c>
      <c r="F3412" s="1">
        <v>24.030000686645511</v>
      </c>
      <c r="G3412" s="1">
        <v>32.630001068115227</v>
      </c>
      <c r="I3412" s="2">
        <v>44523</v>
      </c>
      <c r="J3412">
        <f t="shared" si="337"/>
        <v>-9.4769454099539012E-3</v>
      </c>
      <c r="K3412">
        <f t="shared" si="338"/>
        <v>-8.2712984894871798E-3</v>
      </c>
      <c r="L3412">
        <f t="shared" si="339"/>
        <v>-1.2878764759410511E-2</v>
      </c>
      <c r="M3412">
        <f t="shared" si="340"/>
        <v>-6.5550556101164987E-3</v>
      </c>
      <c r="N3412">
        <f t="shared" si="341"/>
        <v>-8.3154058417688891E-4</v>
      </c>
      <c r="O3412">
        <f t="shared" si="342"/>
        <v>-9.1102105763844025E-3</v>
      </c>
    </row>
    <row r="3413" spans="1:15">
      <c r="A3413" s="2">
        <v>44524</v>
      </c>
      <c r="B3413" s="1">
        <v>140.5</v>
      </c>
      <c r="C3413" s="1">
        <v>60.099998474121087</v>
      </c>
      <c r="D3413" s="1">
        <v>129.3999938964844</v>
      </c>
      <c r="E3413" s="1">
        <v>67.5</v>
      </c>
      <c r="F3413" s="1">
        <v>24.159999847412109</v>
      </c>
      <c r="G3413" s="1">
        <v>32.610000610351563</v>
      </c>
      <c r="I3413" s="2">
        <v>44524</v>
      </c>
      <c r="J3413">
        <f t="shared" si="337"/>
        <v>-4.2523464036947839E-3</v>
      </c>
      <c r="K3413">
        <f t="shared" si="338"/>
        <v>2.5020468602622728E-3</v>
      </c>
      <c r="L3413">
        <f t="shared" si="339"/>
        <v>-6.907207476548616E-3</v>
      </c>
      <c r="M3413">
        <f t="shared" si="340"/>
        <v>-1.0263885330866272E-2</v>
      </c>
      <c r="N3413">
        <f t="shared" si="341"/>
        <v>5.409869207321498E-3</v>
      </c>
      <c r="O3413">
        <f t="shared" si="342"/>
        <v>-6.129468927050831E-4</v>
      </c>
    </row>
    <row r="3414" spans="1:15">
      <c r="A3414" s="2">
        <v>44525</v>
      </c>
      <c r="B3414" s="1">
        <v>140.44999694824219</v>
      </c>
      <c r="C3414" s="1">
        <v>60.150001525878913</v>
      </c>
      <c r="D3414" s="1">
        <v>129.44999694824219</v>
      </c>
      <c r="E3414" s="1">
        <v>67.699996948242188</v>
      </c>
      <c r="F3414" s="1">
        <v>24.139999389648441</v>
      </c>
      <c r="G3414" s="1">
        <v>32.650001525878913</v>
      </c>
      <c r="I3414" s="2">
        <v>44525</v>
      </c>
      <c r="J3414">
        <f t="shared" si="337"/>
        <v>-3.5589360681717081E-4</v>
      </c>
      <c r="K3414">
        <f t="shared" si="338"/>
        <v>8.3199755453168447E-4</v>
      </c>
      <c r="L3414">
        <f t="shared" si="339"/>
        <v>3.8642236565934323E-4</v>
      </c>
      <c r="M3414">
        <f t="shared" si="340"/>
        <v>2.9629177517361111E-3</v>
      </c>
      <c r="N3414">
        <f t="shared" si="341"/>
        <v>-8.2783352193649396E-4</v>
      </c>
      <c r="O3414">
        <f t="shared" si="342"/>
        <v>1.2266456540529214E-3</v>
      </c>
    </row>
    <row r="3415" spans="1:15">
      <c r="A3415" s="2">
        <v>44526</v>
      </c>
      <c r="B3415" s="1">
        <v>138.1499938964844</v>
      </c>
      <c r="C3415" s="1">
        <v>59.25</v>
      </c>
      <c r="D3415" s="1">
        <v>127.40000152587891</v>
      </c>
      <c r="E3415" s="1">
        <v>66.699996948242188</v>
      </c>
      <c r="F3415" s="1">
        <v>23.780000686645511</v>
      </c>
      <c r="G3415" s="1">
        <v>32.349998474121087</v>
      </c>
      <c r="I3415" s="2">
        <v>44526</v>
      </c>
      <c r="J3415">
        <f t="shared" si="337"/>
        <v>-1.6375956580514328E-2</v>
      </c>
      <c r="K3415">
        <f t="shared" si="338"/>
        <v>-1.4962618504534817E-2</v>
      </c>
      <c r="L3415">
        <f t="shared" si="339"/>
        <v>-1.5836195215847924E-2</v>
      </c>
      <c r="M3415">
        <f t="shared" si="340"/>
        <v>-1.4771049410305249E-2</v>
      </c>
      <c r="N3415">
        <f t="shared" si="341"/>
        <v>-1.4912954105429763E-2</v>
      </c>
      <c r="O3415">
        <f t="shared" si="342"/>
        <v>-9.1884544483111126E-3</v>
      </c>
    </row>
    <row r="3416" spans="1:15">
      <c r="A3416" s="2">
        <v>44529</v>
      </c>
      <c r="B3416" s="1">
        <v>138.1499938964844</v>
      </c>
      <c r="C3416" s="1">
        <v>58.950000762939453</v>
      </c>
      <c r="D3416" s="1">
        <v>127.5</v>
      </c>
      <c r="E3416" s="1">
        <v>66.900001525878906</v>
      </c>
      <c r="F3416" s="1">
        <v>23.60000038146973</v>
      </c>
      <c r="G3416" s="1">
        <v>32.220001220703118</v>
      </c>
      <c r="I3416" s="2">
        <v>44529</v>
      </c>
      <c r="J3416">
        <f t="shared" si="337"/>
        <v>0</v>
      </c>
      <c r="K3416">
        <f t="shared" si="338"/>
        <v>-5.0632782626252636E-3</v>
      </c>
      <c r="L3416">
        <f t="shared" si="339"/>
        <v>7.8491736988543868E-4</v>
      </c>
      <c r="M3416">
        <f t="shared" si="340"/>
        <v>2.9985695170558725E-3</v>
      </c>
      <c r="N3416">
        <f t="shared" si="341"/>
        <v>-7.5693986534183192E-3</v>
      </c>
      <c r="O3416">
        <f t="shared" si="342"/>
        <v>-4.0184624281191916E-3</v>
      </c>
    </row>
    <row r="3417" spans="1:15">
      <c r="A3417" s="2">
        <v>44530</v>
      </c>
      <c r="B3417" s="1">
        <v>138</v>
      </c>
      <c r="C3417" s="1">
        <v>59.450000762939453</v>
      </c>
      <c r="D3417" s="1">
        <v>127.6999969482422</v>
      </c>
      <c r="E3417" s="1">
        <v>67.199996948242188</v>
      </c>
      <c r="F3417" s="1">
        <v>23.54999923706055</v>
      </c>
      <c r="G3417" s="1">
        <v>32.299999237060547</v>
      </c>
      <c r="I3417" s="2">
        <v>44530</v>
      </c>
      <c r="J3417">
        <f t="shared" si="337"/>
        <v>-1.085732197692268E-3</v>
      </c>
      <c r="K3417">
        <f t="shared" si="338"/>
        <v>8.4817640971828253E-3</v>
      </c>
      <c r="L3417">
        <f t="shared" si="339"/>
        <v>1.5686035156251114E-3</v>
      </c>
      <c r="M3417">
        <f t="shared" si="340"/>
        <v>4.4842364053943127E-3</v>
      </c>
      <c r="N3417">
        <f t="shared" si="341"/>
        <v>-2.118692525464518E-3</v>
      </c>
      <c r="O3417">
        <f t="shared" si="342"/>
        <v>2.4828681975972698E-3</v>
      </c>
    </row>
    <row r="3418" spans="1:15">
      <c r="A3418" s="2">
        <v>44531</v>
      </c>
      <c r="B3418" s="1">
        <v>140.30000305175781</v>
      </c>
      <c r="C3418" s="1">
        <v>59.549999237060547</v>
      </c>
      <c r="D3418" s="1">
        <v>129.80000305175781</v>
      </c>
      <c r="E3418" s="1">
        <v>67.199996948242188</v>
      </c>
      <c r="F3418" s="1">
        <v>23.819999694824219</v>
      </c>
      <c r="G3418" s="1">
        <v>32.5</v>
      </c>
      <c r="I3418" s="2">
        <v>44531</v>
      </c>
      <c r="J3418">
        <f t="shared" si="337"/>
        <v>1.6666688780853714E-2</v>
      </c>
      <c r="K3418">
        <f t="shared" si="338"/>
        <v>1.6820600981965305E-3</v>
      </c>
      <c r="L3418">
        <f t="shared" si="339"/>
        <v>1.6444840671114187E-2</v>
      </c>
      <c r="M3418">
        <f t="shared" si="340"/>
        <v>0</v>
      </c>
      <c r="N3418">
        <f t="shared" si="341"/>
        <v>1.1464987962240337E-2</v>
      </c>
      <c r="O3418">
        <f t="shared" si="342"/>
        <v>6.1919742310698007E-3</v>
      </c>
    </row>
    <row r="3419" spans="1:15">
      <c r="A3419" s="2">
        <v>44532</v>
      </c>
      <c r="B3419" s="1">
        <v>141.80000305175781</v>
      </c>
      <c r="C3419" s="1">
        <v>59</v>
      </c>
      <c r="D3419" s="1">
        <v>131.25</v>
      </c>
      <c r="E3419" s="1">
        <v>68.400001525878906</v>
      </c>
      <c r="F3419" s="1">
        <v>23.760000228881839</v>
      </c>
      <c r="G3419" s="1">
        <v>32.470001220703118</v>
      </c>
      <c r="I3419" s="2">
        <v>44532</v>
      </c>
      <c r="J3419">
        <f t="shared" si="337"/>
        <v>1.0691375391108423E-2</v>
      </c>
      <c r="K3419">
        <f t="shared" si="338"/>
        <v>-9.2359234946599034E-3</v>
      </c>
      <c r="L3419">
        <f t="shared" si="339"/>
        <v>1.1171008583597649E-2</v>
      </c>
      <c r="M3419">
        <f t="shared" si="340"/>
        <v>1.7857211787687566E-2</v>
      </c>
      <c r="N3419">
        <f t="shared" si="341"/>
        <v>-2.5188692993735168E-3</v>
      </c>
      <c r="O3419">
        <f t="shared" si="342"/>
        <v>-9.2303936298098789E-4</v>
      </c>
    </row>
    <row r="3420" spans="1:15">
      <c r="A3420" s="2">
        <v>44533</v>
      </c>
      <c r="B3420" s="1">
        <v>141.75</v>
      </c>
      <c r="C3420" s="1">
        <v>59.349998474121087</v>
      </c>
      <c r="D3420" s="1">
        <v>130.94999694824219</v>
      </c>
      <c r="E3420" s="1">
        <v>68.300003051757813</v>
      </c>
      <c r="F3420" s="1">
        <v>23.969999313354489</v>
      </c>
      <c r="G3420" s="1">
        <v>32.650001525878913</v>
      </c>
      <c r="I3420" s="2">
        <v>44533</v>
      </c>
      <c r="J3420">
        <f t="shared" si="337"/>
        <v>-3.5263082286085074E-4</v>
      </c>
      <c r="K3420">
        <f t="shared" si="338"/>
        <v>5.9321775274760449E-3</v>
      </c>
      <c r="L3420">
        <f t="shared" si="339"/>
        <v>-2.285737537202381E-3</v>
      </c>
      <c r="M3420">
        <f t="shared" si="340"/>
        <v>-1.4619659633086364E-3</v>
      </c>
      <c r="N3420">
        <f t="shared" si="341"/>
        <v>8.8383452209474921E-3</v>
      </c>
      <c r="O3420">
        <f t="shared" si="342"/>
        <v>5.543587878309838E-3</v>
      </c>
    </row>
    <row r="3421" spans="1:15">
      <c r="A3421" s="2">
        <v>44536</v>
      </c>
      <c r="B3421" s="1">
        <v>141.3500061035156</v>
      </c>
      <c r="C3421" s="1">
        <v>59.400001525878913</v>
      </c>
      <c r="D3421" s="1">
        <v>130.30000305175781</v>
      </c>
      <c r="E3421" s="1">
        <v>68.300003051757813</v>
      </c>
      <c r="F3421" s="1">
        <v>24.030000686645511</v>
      </c>
      <c r="G3421" s="1">
        <v>32.860000610351563</v>
      </c>
      <c r="I3421" s="2">
        <v>44536</v>
      </c>
      <c r="J3421">
        <f t="shared" si="337"/>
        <v>-2.8218264302250682E-3</v>
      </c>
      <c r="K3421">
        <f t="shared" si="338"/>
        <v>8.425114244885784E-4</v>
      </c>
      <c r="L3421">
        <f t="shared" si="339"/>
        <v>-4.9636801193762856E-3</v>
      </c>
      <c r="M3421">
        <f t="shared" si="340"/>
        <v>0</v>
      </c>
      <c r="N3421">
        <f t="shared" si="341"/>
        <v>2.503186274919664E-3</v>
      </c>
      <c r="O3421">
        <f t="shared" si="342"/>
        <v>6.4318246449759121E-3</v>
      </c>
    </row>
    <row r="3422" spans="1:15">
      <c r="A3422" s="2">
        <v>44537</v>
      </c>
      <c r="B3422" s="1">
        <v>141.80000305175781</v>
      </c>
      <c r="C3422" s="1">
        <v>59.549999237060547</v>
      </c>
      <c r="D3422" s="1">
        <v>130.05000305175781</v>
      </c>
      <c r="E3422" s="1">
        <v>67.75</v>
      </c>
      <c r="F3422" s="1">
        <v>24.20000076293945</v>
      </c>
      <c r="G3422" s="1">
        <v>33.029998779296882</v>
      </c>
      <c r="I3422" s="2">
        <v>44537</v>
      </c>
      <c r="J3422">
        <f t="shared" si="337"/>
        <v>3.1835651136277086E-3</v>
      </c>
      <c r="K3422">
        <f t="shared" si="338"/>
        <v>2.5252139280886E-3</v>
      </c>
      <c r="L3422">
        <f t="shared" si="339"/>
        <v>-1.9186492259765714E-3</v>
      </c>
      <c r="M3422">
        <f t="shared" si="340"/>
        <v>-8.0527529602161165E-3</v>
      </c>
      <c r="N3422">
        <f t="shared" si="341"/>
        <v>7.0744931933528592E-3</v>
      </c>
      <c r="O3422">
        <f t="shared" si="342"/>
        <v>5.1734073581169307E-3</v>
      </c>
    </row>
    <row r="3423" spans="1:15">
      <c r="A3423" s="2">
        <v>44538</v>
      </c>
      <c r="B3423" s="1">
        <v>142.3500061035156</v>
      </c>
      <c r="C3423" s="1">
        <v>59.950000762939453</v>
      </c>
      <c r="D3423" s="1">
        <v>130.75</v>
      </c>
      <c r="E3423" s="1">
        <v>68.300003051757813</v>
      </c>
      <c r="F3423" s="1">
        <v>24.29000091552734</v>
      </c>
      <c r="G3423" s="1">
        <v>33.180000305175781</v>
      </c>
      <c r="I3423" s="2">
        <v>44538</v>
      </c>
      <c r="J3423">
        <f t="shared" si="337"/>
        <v>3.8787238358311588E-3</v>
      </c>
      <c r="K3423">
        <f t="shared" si="338"/>
        <v>6.7170702099684995E-3</v>
      </c>
      <c r="L3423">
        <f t="shared" si="339"/>
        <v>5.3825215825915821E-3</v>
      </c>
      <c r="M3423">
        <f t="shared" si="340"/>
        <v>8.1181262252075642E-3</v>
      </c>
      <c r="N3423">
        <f t="shared" si="341"/>
        <v>3.7190144525003216E-3</v>
      </c>
      <c r="O3423">
        <f t="shared" si="342"/>
        <v>4.5413724318064379E-3</v>
      </c>
    </row>
    <row r="3424" spans="1:15">
      <c r="A3424" s="2">
        <v>44539</v>
      </c>
      <c r="B3424" s="1">
        <v>142</v>
      </c>
      <c r="C3424" s="1">
        <v>59.900001525878913</v>
      </c>
      <c r="D3424" s="1">
        <v>130.80000305175781</v>
      </c>
      <c r="E3424" s="1">
        <v>68.199996948242188</v>
      </c>
      <c r="F3424" s="1">
        <v>24.35000038146973</v>
      </c>
      <c r="G3424" s="1">
        <v>33.319999694824219</v>
      </c>
      <c r="I3424" s="2">
        <v>44539</v>
      </c>
      <c r="J3424">
        <f t="shared" si="337"/>
        <v>-2.4587712575233427E-3</v>
      </c>
      <c r="K3424">
        <f t="shared" si="338"/>
        <v>-8.3401562008734531E-4</v>
      </c>
      <c r="L3424">
        <f t="shared" si="339"/>
        <v>3.824325182241874E-4</v>
      </c>
      <c r="M3424">
        <f t="shared" si="340"/>
        <v>-1.4642181412472305E-3</v>
      </c>
      <c r="N3424">
        <f t="shared" si="341"/>
        <v>2.4701302462296479E-3</v>
      </c>
      <c r="O3424">
        <f t="shared" si="342"/>
        <v>4.2193908487275951E-3</v>
      </c>
    </row>
    <row r="3425" spans="1:15">
      <c r="A3425" s="2">
        <v>44540</v>
      </c>
      <c r="B3425" s="1">
        <v>141.94999694824219</v>
      </c>
      <c r="C3425" s="1">
        <v>60.099998474121087</v>
      </c>
      <c r="D3425" s="1">
        <v>130.3999938964844</v>
      </c>
      <c r="E3425" s="1">
        <v>68</v>
      </c>
      <c r="F3425" s="1">
        <v>24.340000152587891</v>
      </c>
      <c r="G3425" s="1">
        <v>33.299999237060547</v>
      </c>
      <c r="I3425" s="2">
        <v>44540</v>
      </c>
      <c r="J3425">
        <f t="shared" si="337"/>
        <v>-3.5213416730853875E-4</v>
      </c>
      <c r="K3425">
        <f t="shared" si="338"/>
        <v>3.3388471310099644E-3</v>
      </c>
      <c r="L3425">
        <f t="shared" si="339"/>
        <v>-3.0581738986284633E-3</v>
      </c>
      <c r="M3425">
        <f t="shared" si="340"/>
        <v>-2.9325067036875038E-3</v>
      </c>
      <c r="N3425">
        <f t="shared" si="341"/>
        <v>-4.1068701130081425E-4</v>
      </c>
      <c r="O3425">
        <f t="shared" si="342"/>
        <v>-6.0025383994162095E-4</v>
      </c>
    </row>
    <row r="3426" spans="1:15">
      <c r="A3426" s="2">
        <v>44543</v>
      </c>
      <c r="B3426" s="1">
        <v>141.5</v>
      </c>
      <c r="C3426" s="1">
        <v>59.950000762939453</v>
      </c>
      <c r="D3426" s="1">
        <v>130.19999694824219</v>
      </c>
      <c r="E3426" s="1">
        <v>68.099998474121094</v>
      </c>
      <c r="F3426" s="1">
        <v>24.309999465942379</v>
      </c>
      <c r="G3426" s="1">
        <v>33.330001831054688</v>
      </c>
      <c r="I3426" s="2">
        <v>44543</v>
      </c>
      <c r="J3426">
        <f t="shared" si="337"/>
        <v>-3.1701088969115329E-3</v>
      </c>
      <c r="K3426">
        <f t="shared" si="338"/>
        <v>-2.4958022460886114E-3</v>
      </c>
      <c r="L3426">
        <f t="shared" si="339"/>
        <v>-1.5337190000252589E-3</v>
      </c>
      <c r="M3426">
        <f t="shared" si="340"/>
        <v>1.4705657958984375E-3</v>
      </c>
      <c r="N3426">
        <f t="shared" si="341"/>
        <v>-1.2325672332554039E-3</v>
      </c>
      <c r="O3426">
        <f t="shared" si="342"/>
        <v>9.0097881926525262E-4</v>
      </c>
    </row>
    <row r="3427" spans="1:15">
      <c r="A3427" s="2">
        <v>44544</v>
      </c>
      <c r="B3427" s="1">
        <v>140.1000061035156</v>
      </c>
      <c r="C3427" s="1">
        <v>59.299999237060547</v>
      </c>
      <c r="D3427" s="1">
        <v>128.80000305175781</v>
      </c>
      <c r="E3427" s="1">
        <v>67.099998474121094</v>
      </c>
      <c r="F3427" s="1">
        <v>24.069999694824219</v>
      </c>
      <c r="G3427" s="1">
        <v>32.950000762939453</v>
      </c>
      <c r="I3427" s="2">
        <v>44544</v>
      </c>
      <c r="J3427">
        <f t="shared" si="337"/>
        <v>-9.8939497984763501E-3</v>
      </c>
      <c r="K3427">
        <f t="shared" si="338"/>
        <v>-1.0842393955076166E-2</v>
      </c>
      <c r="L3427">
        <f t="shared" si="339"/>
        <v>-1.0752641546073985E-2</v>
      </c>
      <c r="M3427">
        <f t="shared" si="340"/>
        <v>-1.468428814106381E-2</v>
      </c>
      <c r="N3427">
        <f t="shared" si="341"/>
        <v>-9.8724712624693144E-3</v>
      </c>
      <c r="O3427">
        <f t="shared" si="342"/>
        <v>-1.1401171534325407E-2</v>
      </c>
    </row>
    <row r="3428" spans="1:15">
      <c r="A3428" s="2">
        <v>44545</v>
      </c>
      <c r="B3428" s="1">
        <v>140.30000305175781</v>
      </c>
      <c r="C3428" s="1">
        <v>59.5</v>
      </c>
      <c r="D3428" s="1">
        <v>129.19999694824219</v>
      </c>
      <c r="E3428" s="1">
        <v>67.099998474121094</v>
      </c>
      <c r="F3428" s="1">
        <v>24.139999389648441</v>
      </c>
      <c r="G3428" s="1">
        <v>33.040000915527337</v>
      </c>
      <c r="I3428" s="2">
        <v>44545</v>
      </c>
      <c r="J3428">
        <f t="shared" si="337"/>
        <v>1.4275299038491427E-3</v>
      </c>
      <c r="K3428">
        <f t="shared" si="338"/>
        <v>3.3726941907692171E-3</v>
      </c>
      <c r="L3428">
        <f t="shared" si="339"/>
        <v>3.1055426009861109E-3</v>
      </c>
      <c r="M3428">
        <f t="shared" si="340"/>
        <v>0</v>
      </c>
      <c r="N3428">
        <f t="shared" si="341"/>
        <v>2.9081718201797221E-3</v>
      </c>
      <c r="O3428">
        <f t="shared" si="342"/>
        <v>2.7314157967823563E-3</v>
      </c>
    </row>
    <row r="3429" spans="1:15">
      <c r="A3429" s="2">
        <v>44546</v>
      </c>
      <c r="B3429" s="1">
        <v>142.05000305175781</v>
      </c>
      <c r="C3429" s="1">
        <v>59.799999237060547</v>
      </c>
      <c r="D3429" s="1">
        <v>130.80000305175781</v>
      </c>
      <c r="E3429" s="1">
        <v>68.300003051757813</v>
      </c>
      <c r="F3429" s="1">
        <v>24.14999961853027</v>
      </c>
      <c r="G3429" s="1">
        <v>33.450000762939453</v>
      </c>
      <c r="I3429" s="2">
        <v>44546</v>
      </c>
      <c r="J3429">
        <f t="shared" si="337"/>
        <v>1.2473271289626492E-2</v>
      </c>
      <c r="K3429">
        <f t="shared" si="338"/>
        <v>5.0420039842108714E-3</v>
      </c>
      <c r="L3429">
        <f t="shared" si="339"/>
        <v>1.2383948462139601E-2</v>
      </c>
      <c r="M3429">
        <f t="shared" si="340"/>
        <v>1.7883824216471965E-2</v>
      </c>
      <c r="N3429">
        <f t="shared" si="341"/>
        <v>4.1425969903367377E-4</v>
      </c>
      <c r="O3429">
        <f t="shared" si="342"/>
        <v>1.2409196006390989E-2</v>
      </c>
    </row>
    <row r="3430" spans="1:15">
      <c r="A3430" s="2">
        <v>44547</v>
      </c>
      <c r="B3430" s="1">
        <v>141.8999938964844</v>
      </c>
      <c r="C3430" s="1">
        <v>59.75</v>
      </c>
      <c r="D3430" s="1">
        <v>130.3500061035156</v>
      </c>
      <c r="E3430" s="1">
        <v>68.099998474121094</v>
      </c>
      <c r="F3430" s="1">
        <v>24.29000091552734</v>
      </c>
      <c r="G3430" s="1">
        <v>33.430000305175781</v>
      </c>
      <c r="I3430" s="2">
        <v>44547</v>
      </c>
      <c r="J3430">
        <f t="shared" si="337"/>
        <v>-1.0560306374562431E-3</v>
      </c>
      <c r="K3430">
        <f t="shared" si="338"/>
        <v>-8.3610765382017378E-4</v>
      </c>
      <c r="L3430">
        <f t="shared" si="339"/>
        <v>-3.4403435607272214E-3</v>
      </c>
      <c r="M3430">
        <f t="shared" si="340"/>
        <v>-2.9283245783335481E-3</v>
      </c>
      <c r="N3430">
        <f t="shared" si="341"/>
        <v>5.7971552467291744E-3</v>
      </c>
      <c r="O3430">
        <f t="shared" si="342"/>
        <v>-5.9792099573974158E-4</v>
      </c>
    </row>
    <row r="3431" spans="1:15">
      <c r="A3431" s="2">
        <v>44550</v>
      </c>
      <c r="B3431" s="1">
        <v>140.6499938964844</v>
      </c>
      <c r="C3431" s="1">
        <v>59.450000762939453</v>
      </c>
      <c r="D3431" s="1">
        <v>129.05000305175781</v>
      </c>
      <c r="E3431" s="1">
        <v>67.800003051757813</v>
      </c>
      <c r="F3431" s="1">
        <v>24.159999847412109</v>
      </c>
      <c r="G3431" s="1">
        <v>33.409999847412109</v>
      </c>
      <c r="I3431" s="2">
        <v>44550</v>
      </c>
      <c r="J3431">
        <f t="shared" si="337"/>
        <v>-8.8090208158280187E-3</v>
      </c>
      <c r="K3431">
        <f t="shared" si="338"/>
        <v>-5.0209077332309098E-3</v>
      </c>
      <c r="L3431">
        <f t="shared" si="339"/>
        <v>-9.9731721586986746E-3</v>
      </c>
      <c r="M3431">
        <f t="shared" si="340"/>
        <v>-4.4052192229825596E-3</v>
      </c>
      <c r="N3431">
        <f t="shared" si="341"/>
        <v>-5.3520404781923197E-3</v>
      </c>
      <c r="O3431">
        <f t="shared" si="342"/>
        <v>-5.9827871914722402E-4</v>
      </c>
    </row>
    <row r="3432" spans="1:15">
      <c r="A3432" s="2">
        <v>44551</v>
      </c>
      <c r="B3432" s="1">
        <v>141.8500061035156</v>
      </c>
      <c r="C3432" s="1">
        <v>60.099998474121087</v>
      </c>
      <c r="D3432" s="1">
        <v>129.94999694824219</v>
      </c>
      <c r="E3432" s="1">
        <v>68.199996948242188</v>
      </c>
      <c r="F3432" s="1">
        <v>24.239999771118161</v>
      </c>
      <c r="G3432" s="1">
        <v>33.360000610351563</v>
      </c>
      <c r="I3432" s="2">
        <v>44551</v>
      </c>
      <c r="J3432">
        <f t="shared" si="337"/>
        <v>8.5319037263121272E-3</v>
      </c>
      <c r="K3432">
        <f t="shared" si="338"/>
        <v>1.0933518971236679E-2</v>
      </c>
      <c r="L3432">
        <f t="shared" si="339"/>
        <v>6.9739936086899304E-3</v>
      </c>
      <c r="M3432">
        <f t="shared" si="340"/>
        <v>5.899614726846308E-3</v>
      </c>
      <c r="N3432">
        <f t="shared" si="341"/>
        <v>3.311255141196547E-3</v>
      </c>
      <c r="O3432">
        <f t="shared" si="342"/>
        <v>-1.4965350879646816E-3</v>
      </c>
    </row>
    <row r="3433" spans="1:15">
      <c r="A3433" s="2">
        <v>44552</v>
      </c>
      <c r="B3433" s="1">
        <v>141.8500061035156</v>
      </c>
      <c r="C3433" s="1">
        <v>60.099998474121087</v>
      </c>
      <c r="D3433" s="1">
        <v>130.19999694824219</v>
      </c>
      <c r="E3433" s="1">
        <v>68.5</v>
      </c>
      <c r="F3433" s="1">
        <v>24.20999908447266</v>
      </c>
      <c r="G3433" s="1">
        <v>33.299999237060547</v>
      </c>
      <c r="I3433" s="2">
        <v>44552</v>
      </c>
      <c r="J3433">
        <f t="shared" si="337"/>
        <v>0</v>
      </c>
      <c r="K3433">
        <f t="shared" si="338"/>
        <v>0</v>
      </c>
      <c r="L3433">
        <f t="shared" si="339"/>
        <v>1.923816897814723E-3</v>
      </c>
      <c r="M3433">
        <f t="shared" si="340"/>
        <v>4.3988719234912647E-3</v>
      </c>
      <c r="N3433">
        <f t="shared" si="341"/>
        <v>-1.237652101022145E-3</v>
      </c>
      <c r="O3433">
        <f t="shared" si="342"/>
        <v>-1.7986022839699015E-3</v>
      </c>
    </row>
    <row r="3434" spans="1:15">
      <c r="A3434" s="2">
        <v>44553</v>
      </c>
      <c r="B3434" s="1">
        <v>142.6499938964844</v>
      </c>
      <c r="C3434" s="1">
        <v>60.349998474121087</v>
      </c>
      <c r="D3434" s="1">
        <v>131.3999938964844</v>
      </c>
      <c r="E3434" s="1">
        <v>69</v>
      </c>
      <c r="F3434" s="1">
        <v>24.219999313354489</v>
      </c>
      <c r="G3434" s="1">
        <v>33.340000152587891</v>
      </c>
      <c r="I3434" s="2">
        <v>44553</v>
      </c>
      <c r="J3434">
        <f t="shared" si="337"/>
        <v>5.6396740116106351E-3</v>
      </c>
      <c r="K3434">
        <f t="shared" si="338"/>
        <v>4.1597338826497542E-3</v>
      </c>
      <c r="L3434">
        <f t="shared" si="339"/>
        <v>9.2165666387783798E-3</v>
      </c>
      <c r="M3434">
        <f t="shared" si="340"/>
        <v>7.2992700729927005E-3</v>
      </c>
      <c r="N3434">
        <f t="shared" si="341"/>
        <v>4.1306192730269806E-4</v>
      </c>
      <c r="O3434">
        <f t="shared" si="342"/>
        <v>1.2012287220362922E-3</v>
      </c>
    </row>
    <row r="3435" spans="1:15">
      <c r="A3435" s="2">
        <v>44554</v>
      </c>
      <c r="B3435" s="1">
        <v>143.05000305175781</v>
      </c>
      <c r="C3435" s="1">
        <v>60.5</v>
      </c>
      <c r="D3435" s="1">
        <v>131.5</v>
      </c>
      <c r="E3435" s="1">
        <v>68.900001525878906</v>
      </c>
      <c r="F3435" s="1">
        <v>24.29000091552734</v>
      </c>
      <c r="G3435" s="1">
        <v>33.290000915527337</v>
      </c>
      <c r="I3435" s="2">
        <v>44554</v>
      </c>
      <c r="J3435">
        <f t="shared" si="337"/>
        <v>2.8041301955027092E-3</v>
      </c>
      <c r="K3435">
        <f t="shared" si="338"/>
        <v>2.4855265894204799E-3</v>
      </c>
      <c r="L3435">
        <f t="shared" si="339"/>
        <v>7.6108149285288691E-4</v>
      </c>
      <c r="M3435">
        <f t="shared" si="340"/>
        <v>-1.4492532481317935E-3</v>
      </c>
      <c r="N3435">
        <f t="shared" si="341"/>
        <v>2.890239643163569E-3</v>
      </c>
      <c r="O3435">
        <f t="shared" si="342"/>
        <v>-1.4996771695177386E-3</v>
      </c>
    </row>
    <row r="3436" spans="1:15">
      <c r="A3436" s="2">
        <v>44557</v>
      </c>
      <c r="B3436" s="1">
        <v>144.1499938964844</v>
      </c>
      <c r="C3436" s="1">
        <v>60.650001525878913</v>
      </c>
      <c r="D3436" s="1">
        <v>132.5</v>
      </c>
      <c r="E3436" s="1">
        <v>69.5</v>
      </c>
      <c r="F3436" s="1">
        <v>24.39999961853027</v>
      </c>
      <c r="G3436" s="1">
        <v>33.380001068115227</v>
      </c>
      <c r="I3436" s="2">
        <v>44557</v>
      </c>
      <c r="J3436">
        <f t="shared" si="337"/>
        <v>7.6895548497723301E-3</v>
      </c>
      <c r="K3436">
        <f t="shared" si="338"/>
        <v>2.4793640641142703E-3</v>
      </c>
      <c r="L3436">
        <f t="shared" si="339"/>
        <v>7.6045627376425855E-3</v>
      </c>
      <c r="M3436">
        <f t="shared" si="340"/>
        <v>8.7082505200777646E-3</v>
      </c>
      <c r="N3436">
        <f t="shared" si="341"/>
        <v>4.528559030749695E-3</v>
      </c>
      <c r="O3436">
        <f t="shared" si="342"/>
        <v>2.7035190781839894E-3</v>
      </c>
    </row>
    <row r="3437" spans="1:15">
      <c r="A3437" s="2">
        <v>44558</v>
      </c>
      <c r="B3437" s="1">
        <v>145.30000305175781</v>
      </c>
      <c r="C3437" s="1">
        <v>60.700000762939453</v>
      </c>
      <c r="D3437" s="1">
        <v>133.69999694824219</v>
      </c>
      <c r="E3437" s="1">
        <v>69.800003051757813</v>
      </c>
      <c r="F3437" s="1">
        <v>24.54000091552734</v>
      </c>
      <c r="G3437" s="1">
        <v>33.560001373291023</v>
      </c>
      <c r="I3437" s="2">
        <v>44558</v>
      </c>
      <c r="J3437">
        <f t="shared" si="337"/>
        <v>7.9778647517615743E-3</v>
      </c>
      <c r="K3437">
        <f t="shared" si="338"/>
        <v>8.2438970820479637E-4</v>
      </c>
      <c r="L3437">
        <f t="shared" si="339"/>
        <v>9.056580741450472E-3</v>
      </c>
      <c r="M3437">
        <f t="shared" si="340"/>
        <v>4.3165906727742802E-3</v>
      </c>
      <c r="N3437">
        <f t="shared" si="341"/>
        <v>5.7377581633545642E-3</v>
      </c>
      <c r="O3437">
        <f t="shared" si="342"/>
        <v>5.3924595391260429E-3</v>
      </c>
    </row>
    <row r="3438" spans="1:15">
      <c r="A3438" s="2">
        <v>44559</v>
      </c>
      <c r="B3438" s="1">
        <v>145.94999694824219</v>
      </c>
      <c r="C3438" s="1">
        <v>60.900001525878913</v>
      </c>
      <c r="D3438" s="1">
        <v>134.19999694824219</v>
      </c>
      <c r="E3438" s="1">
        <v>70</v>
      </c>
      <c r="F3438" s="1">
        <v>24.760000228881839</v>
      </c>
      <c r="G3438" s="1">
        <v>33.610000610351563</v>
      </c>
      <c r="I3438" s="2">
        <v>44559</v>
      </c>
      <c r="J3438">
        <f t="shared" si="337"/>
        <v>4.4734609967822126E-3</v>
      </c>
      <c r="K3438">
        <f t="shared" si="338"/>
        <v>3.2949054435856156E-3</v>
      </c>
      <c r="L3438">
        <f t="shared" si="339"/>
        <v>3.7397158669611602E-3</v>
      </c>
      <c r="M3438">
        <f t="shared" si="340"/>
        <v>2.8652856661608821E-3</v>
      </c>
      <c r="N3438">
        <f t="shared" si="341"/>
        <v>8.9649268601003935E-3</v>
      </c>
      <c r="O3438">
        <f t="shared" si="342"/>
        <v>1.4898460969769815E-3</v>
      </c>
    </row>
    <row r="3439" spans="1:15">
      <c r="A3439" s="2">
        <v>44560</v>
      </c>
      <c r="B3439" s="1">
        <v>145.5</v>
      </c>
      <c r="C3439" s="1">
        <v>60.799999237060547</v>
      </c>
      <c r="D3439" s="1">
        <v>134.1499938964844</v>
      </c>
      <c r="E3439" s="1">
        <v>69.949996948242188</v>
      </c>
      <c r="F3439" s="1">
        <v>24.739999771118161</v>
      </c>
      <c r="G3439" s="1">
        <v>33.580001831054688</v>
      </c>
      <c r="I3439" s="2">
        <v>44560</v>
      </c>
      <c r="J3439">
        <f t="shared" si="337"/>
        <v>-3.0832268424217137E-3</v>
      </c>
      <c r="K3439">
        <f t="shared" si="338"/>
        <v>-1.6420736668762053E-3</v>
      </c>
      <c r="L3439">
        <f t="shared" si="339"/>
        <v>-3.7260099027475456E-4</v>
      </c>
      <c r="M3439">
        <f t="shared" si="340"/>
        <v>-7.1432931082589289E-4</v>
      </c>
      <c r="N3439">
        <f t="shared" si="341"/>
        <v>-8.0777292321463766E-4</v>
      </c>
      <c r="O3439">
        <f t="shared" si="342"/>
        <v>-8.9255515477841617E-4</v>
      </c>
    </row>
    <row r="3440" spans="1:15">
      <c r="A3440" s="2">
        <v>44564</v>
      </c>
      <c r="B3440" s="1">
        <v>146.3999938964844</v>
      </c>
      <c r="C3440" s="1">
        <v>60.900001525878913</v>
      </c>
      <c r="D3440" s="1">
        <v>135.19999694824219</v>
      </c>
      <c r="E3440" s="1">
        <v>70.449996948242188</v>
      </c>
      <c r="F3440" s="1">
        <v>24.60000038146973</v>
      </c>
      <c r="G3440" s="1">
        <v>33.419998168945313</v>
      </c>
      <c r="I3440" s="2">
        <v>44564</v>
      </c>
      <c r="J3440">
        <f t="shared" si="337"/>
        <v>6.1855250617484769E-3</v>
      </c>
      <c r="K3440">
        <f t="shared" si="338"/>
        <v>1.6447745077833855E-3</v>
      </c>
      <c r="L3440">
        <f t="shared" si="339"/>
        <v>7.8270823669810159E-3</v>
      </c>
      <c r="M3440">
        <f t="shared" si="340"/>
        <v>7.1479631424424929E-3</v>
      </c>
      <c r="N3440">
        <f t="shared" si="341"/>
        <v>-5.6588274431541323E-3</v>
      </c>
      <c r="O3440">
        <f t="shared" si="342"/>
        <v>-4.7648497136591602E-3</v>
      </c>
    </row>
    <row r="3441" spans="1:15">
      <c r="A3441" s="2">
        <v>44565</v>
      </c>
      <c r="B3441" s="1">
        <v>149.6000061035156</v>
      </c>
      <c r="C3441" s="1">
        <v>60.950000762939453</v>
      </c>
      <c r="D3441" s="1">
        <v>139.05000305175781</v>
      </c>
      <c r="E3441" s="1">
        <v>72.050003051757813</v>
      </c>
      <c r="F3441" s="1">
        <v>24.639999389648441</v>
      </c>
      <c r="G3441" s="1">
        <v>33.409999847412109</v>
      </c>
      <c r="I3441" s="2">
        <v>44565</v>
      </c>
      <c r="J3441">
        <f t="shared" si="337"/>
        <v>2.1858007789903582E-2</v>
      </c>
      <c r="K3441">
        <f t="shared" si="338"/>
        <v>8.2100551408513577E-4</v>
      </c>
      <c r="L3441">
        <f t="shared" si="339"/>
        <v>2.8476377148066799E-2</v>
      </c>
      <c r="M3441">
        <f t="shared" si="340"/>
        <v>2.2711230274305171E-2</v>
      </c>
      <c r="N3441">
        <f t="shared" si="341"/>
        <v>1.6259759170101766E-3</v>
      </c>
      <c r="O3441">
        <f t="shared" si="342"/>
        <v>-2.991718157092484E-4</v>
      </c>
    </row>
    <row r="3442" spans="1:15">
      <c r="A3442" s="2">
        <v>44566</v>
      </c>
      <c r="B3442" s="1">
        <v>149.30000305175781</v>
      </c>
      <c r="C3442" s="1">
        <v>60.799999237060547</v>
      </c>
      <c r="D3442" s="1">
        <v>138.44999694824219</v>
      </c>
      <c r="E3442" s="1">
        <v>72.099998474121094</v>
      </c>
      <c r="F3442" s="1">
        <v>24.719999313354489</v>
      </c>
      <c r="G3442" s="1">
        <v>33.450000762939453</v>
      </c>
      <c r="I3442" s="2">
        <v>44566</v>
      </c>
      <c r="J3442">
        <f t="shared" si="337"/>
        <v>-2.005367911216509E-3</v>
      </c>
      <c r="K3442">
        <f t="shared" si="338"/>
        <v>-2.4610586382488517E-3</v>
      </c>
      <c r="L3442">
        <f t="shared" si="339"/>
        <v>-4.3150384059487436E-3</v>
      </c>
      <c r="M3442">
        <f t="shared" si="340"/>
        <v>6.9389896246592182E-4</v>
      </c>
      <c r="N3442">
        <f t="shared" si="341"/>
        <v>3.2467502308322501E-3</v>
      </c>
      <c r="O3442">
        <f t="shared" si="342"/>
        <v>1.1972737416950979E-3</v>
      </c>
    </row>
    <row r="3443" spans="1:15">
      <c r="A3443" s="2">
        <v>44567</v>
      </c>
      <c r="B3443" s="1">
        <v>147.8999938964844</v>
      </c>
      <c r="C3443" s="1">
        <v>60.299999237060547</v>
      </c>
      <c r="D3443" s="1">
        <v>136.6499938964844</v>
      </c>
      <c r="E3443" s="1">
        <v>70.75</v>
      </c>
      <c r="F3443" s="1">
        <v>24.780000686645511</v>
      </c>
      <c r="G3443" s="1">
        <v>33.409999847412109</v>
      </c>
      <c r="I3443" s="2">
        <v>44567</v>
      </c>
      <c r="J3443">
        <f t="shared" si="337"/>
        <v>-9.3771542307877122E-3</v>
      </c>
      <c r="K3443">
        <f t="shared" si="338"/>
        <v>-8.2236843137199547E-3</v>
      </c>
      <c r="L3443">
        <f t="shared" si="339"/>
        <v>-1.3001105752502781E-2</v>
      </c>
      <c r="M3443">
        <f t="shared" si="340"/>
        <v>-1.8723973685043138E-2</v>
      </c>
      <c r="N3443">
        <f t="shared" si="341"/>
        <v>2.4272400872846376E-3</v>
      </c>
      <c r="O3443">
        <f t="shared" si="342"/>
        <v>-1.1958419914794832E-3</v>
      </c>
    </row>
    <row r="3444" spans="1:15">
      <c r="A3444" s="2">
        <v>44568</v>
      </c>
      <c r="B3444" s="1">
        <v>146.6000061035156</v>
      </c>
      <c r="C3444" s="1">
        <v>59.75</v>
      </c>
      <c r="D3444" s="1">
        <v>134.75</v>
      </c>
      <c r="E3444" s="1">
        <v>69.900001525878906</v>
      </c>
      <c r="F3444" s="1">
        <v>25</v>
      </c>
      <c r="G3444" s="1">
        <v>33.169998168945313</v>
      </c>
      <c r="I3444" s="2">
        <v>44568</v>
      </c>
      <c r="J3444">
        <f t="shared" si="337"/>
        <v>-8.7896406126877318E-3</v>
      </c>
      <c r="K3444">
        <f t="shared" si="338"/>
        <v>-9.1210488228748738E-3</v>
      </c>
      <c r="L3444">
        <f t="shared" si="339"/>
        <v>-1.3904090606280551E-2</v>
      </c>
      <c r="M3444">
        <f t="shared" si="340"/>
        <v>-1.2014112708425354E-2</v>
      </c>
      <c r="N3444">
        <f t="shared" si="341"/>
        <v>8.8780995665206381E-3</v>
      </c>
      <c r="O3444">
        <f t="shared" si="342"/>
        <v>-7.1835282718622061E-3</v>
      </c>
    </row>
    <row r="3445" spans="1:15">
      <c r="A3445" s="2">
        <v>44571</v>
      </c>
      <c r="B3445" s="1">
        <v>147.55000305175781</v>
      </c>
      <c r="C3445" s="1">
        <v>60.049999237060547</v>
      </c>
      <c r="D3445" s="1">
        <v>135.6000061035156</v>
      </c>
      <c r="E3445" s="1">
        <v>69.849998474121094</v>
      </c>
      <c r="F3445" s="1">
        <v>25.020000457763668</v>
      </c>
      <c r="G3445" s="1">
        <v>33.270000457763672</v>
      </c>
      <c r="I3445" s="2">
        <v>44571</v>
      </c>
      <c r="J3445">
        <f t="shared" si="337"/>
        <v>6.4801971943399131E-3</v>
      </c>
      <c r="K3445">
        <f t="shared" si="338"/>
        <v>5.0209077332309098E-3</v>
      </c>
      <c r="L3445">
        <f t="shared" si="339"/>
        <v>6.3080230316556333E-3</v>
      </c>
      <c r="M3445">
        <f t="shared" si="340"/>
        <v>-7.1535122555469463E-4</v>
      </c>
      <c r="N3445">
        <f t="shared" si="341"/>
        <v>8.0001831054673286E-4</v>
      </c>
      <c r="O3445">
        <f t="shared" si="342"/>
        <v>3.0148415537744689E-3</v>
      </c>
    </row>
    <row r="3446" spans="1:15">
      <c r="A3446" s="2">
        <v>44572</v>
      </c>
      <c r="B3446" s="1">
        <v>148.30000305175781</v>
      </c>
      <c r="C3446" s="1">
        <v>59.849998474121087</v>
      </c>
      <c r="D3446" s="1">
        <v>136.19999694824219</v>
      </c>
      <c r="E3446" s="1">
        <v>70.25</v>
      </c>
      <c r="F3446" s="1">
        <v>25.690000534057621</v>
      </c>
      <c r="G3446" s="1">
        <v>33.200000762939453</v>
      </c>
      <c r="I3446" s="2">
        <v>44572</v>
      </c>
      <c r="J3446">
        <f t="shared" si="337"/>
        <v>5.0830225990365708E-3</v>
      </c>
      <c r="K3446">
        <f t="shared" si="338"/>
        <v>-3.3305706158282089E-3</v>
      </c>
      <c r="L3446">
        <f t="shared" si="339"/>
        <v>4.4247110451349414E-3</v>
      </c>
      <c r="M3446">
        <f t="shared" si="340"/>
        <v>5.7265788778378263E-3</v>
      </c>
      <c r="N3446">
        <f t="shared" si="341"/>
        <v>2.6778579697669527E-2</v>
      </c>
      <c r="O3446">
        <f t="shared" si="342"/>
        <v>-2.1039883937808627E-3</v>
      </c>
    </row>
    <row r="3447" spans="1:15">
      <c r="A3447" s="2">
        <v>44573</v>
      </c>
      <c r="B3447" s="1">
        <v>149.55000305175781</v>
      </c>
      <c r="C3447" s="1">
        <v>60</v>
      </c>
      <c r="D3447" s="1">
        <v>137.3500061035156</v>
      </c>
      <c r="E3447" s="1">
        <v>70.650001525878906</v>
      </c>
      <c r="F3447" s="1">
        <v>25.770000457763668</v>
      </c>
      <c r="G3447" s="1">
        <v>33.099998474121087</v>
      </c>
      <c r="I3447" s="2">
        <v>44573</v>
      </c>
      <c r="J3447">
        <f t="shared" si="337"/>
        <v>8.4288602446200931E-3</v>
      </c>
      <c r="K3447">
        <f t="shared" si="338"/>
        <v>2.5062912231112828E-3</v>
      </c>
      <c r="L3447">
        <f t="shared" si="339"/>
        <v>8.4435329004480652E-3</v>
      </c>
      <c r="M3447">
        <f t="shared" si="340"/>
        <v>5.6939718986321174E-3</v>
      </c>
      <c r="N3447">
        <f t="shared" si="341"/>
        <v>3.1140491258453062E-3</v>
      </c>
      <c r="O3447">
        <f t="shared" si="342"/>
        <v>-3.0121170638645642E-3</v>
      </c>
    </row>
    <row r="3448" spans="1:15">
      <c r="A3448" s="2">
        <v>44574</v>
      </c>
      <c r="B3448" s="1">
        <v>150.30000305175781</v>
      </c>
      <c r="C3448" s="1">
        <v>60.150001525878913</v>
      </c>
      <c r="D3448" s="1">
        <v>137.55000305175781</v>
      </c>
      <c r="E3448" s="1">
        <v>71</v>
      </c>
      <c r="F3448" s="1">
        <v>26.389999389648441</v>
      </c>
      <c r="G3448" s="1">
        <v>33.200000762939453</v>
      </c>
      <c r="I3448" s="2">
        <v>44574</v>
      </c>
      <c r="J3448">
        <f t="shared" si="337"/>
        <v>5.0150450330678515E-3</v>
      </c>
      <c r="K3448">
        <f t="shared" si="338"/>
        <v>2.5000254313152226E-3</v>
      </c>
      <c r="L3448">
        <f t="shared" si="339"/>
        <v>1.4561116807776889E-3</v>
      </c>
      <c r="M3448">
        <f t="shared" si="340"/>
        <v>4.953976879857395E-3</v>
      </c>
      <c r="N3448">
        <f t="shared" si="341"/>
        <v>2.4058941438551161E-2</v>
      </c>
      <c r="O3448">
        <f t="shared" si="342"/>
        <v>3.02121732412019E-3</v>
      </c>
    </row>
    <row r="3449" spans="1:15">
      <c r="A3449" s="2">
        <v>44575</v>
      </c>
      <c r="B3449" s="1">
        <v>150.30000305175781</v>
      </c>
      <c r="C3449" s="1">
        <v>59.900001525878913</v>
      </c>
      <c r="D3449" s="1">
        <v>138</v>
      </c>
      <c r="E3449" s="1">
        <v>70.599998474121094</v>
      </c>
      <c r="F3449" s="1">
        <v>26.10000038146973</v>
      </c>
      <c r="G3449" s="1">
        <v>33.150001525878913</v>
      </c>
      <c r="I3449" s="2">
        <v>44575</v>
      </c>
      <c r="J3449">
        <f t="shared" si="337"/>
        <v>0</v>
      </c>
      <c r="K3449">
        <f t="shared" si="338"/>
        <v>-4.1562758712888823E-3</v>
      </c>
      <c r="L3449">
        <f t="shared" si="339"/>
        <v>3.2715153635646307E-3</v>
      </c>
      <c r="M3449">
        <f t="shared" si="340"/>
        <v>-5.6338243081536094E-3</v>
      </c>
      <c r="N3449">
        <f t="shared" si="341"/>
        <v>-1.0988973659941195E-2</v>
      </c>
      <c r="O3449">
        <f t="shared" si="342"/>
        <v>-1.5060010816732568E-3</v>
      </c>
    </row>
    <row r="3450" spans="1:15">
      <c r="A3450" s="2">
        <v>44578</v>
      </c>
      <c r="B3450" s="1">
        <v>152</v>
      </c>
      <c r="C3450" s="1">
        <v>60.400001525878913</v>
      </c>
      <c r="D3450" s="1">
        <v>140.3999938964844</v>
      </c>
      <c r="E3450" s="1">
        <v>71.800003051757813</v>
      </c>
      <c r="F3450" s="1">
        <v>25.829999923706051</v>
      </c>
      <c r="G3450" s="1">
        <v>33.220001220703118</v>
      </c>
      <c r="I3450" s="2">
        <v>44578</v>
      </c>
      <c r="J3450">
        <f t="shared" si="337"/>
        <v>1.1310691375413818E-2</v>
      </c>
      <c r="K3450">
        <f t="shared" si="338"/>
        <v>8.3472451963792077E-3</v>
      </c>
      <c r="L3450">
        <f t="shared" si="339"/>
        <v>1.73912601194522E-2</v>
      </c>
      <c r="M3450">
        <f t="shared" si="340"/>
        <v>1.6997232345218657E-2</v>
      </c>
      <c r="N3450">
        <f t="shared" si="341"/>
        <v>-1.0344844973848038E-2</v>
      </c>
      <c r="O3450">
        <f t="shared" si="342"/>
        <v>2.1116045732172441E-3</v>
      </c>
    </row>
    <row r="3451" spans="1:15">
      <c r="A3451" s="2">
        <v>44579</v>
      </c>
      <c r="B3451" s="1">
        <v>150.30000305175781</v>
      </c>
      <c r="C3451" s="1">
        <v>60.599998474121087</v>
      </c>
      <c r="D3451" s="1">
        <v>138.1499938964844</v>
      </c>
      <c r="E3451" s="1">
        <v>71.5</v>
      </c>
      <c r="F3451" s="1">
        <v>26.020000457763668</v>
      </c>
      <c r="G3451" s="1">
        <v>33.450000762939453</v>
      </c>
      <c r="I3451" s="2">
        <v>44579</v>
      </c>
      <c r="J3451">
        <f t="shared" si="337"/>
        <v>-1.118419044896176E-2</v>
      </c>
      <c r="K3451">
        <f t="shared" si="338"/>
        <v>3.3112076687031675E-3</v>
      </c>
      <c r="L3451">
        <f t="shared" si="339"/>
        <v>-1.6025641722313064E-2</v>
      </c>
      <c r="M3451">
        <f t="shared" si="340"/>
        <v>-4.1783153064986929E-3</v>
      </c>
      <c r="N3451">
        <f t="shared" si="341"/>
        <v>7.3558085411854768E-3</v>
      </c>
      <c r="O3451">
        <f t="shared" si="342"/>
        <v>6.9235260019495926E-3</v>
      </c>
    </row>
    <row r="3452" spans="1:15">
      <c r="A3452" s="2">
        <v>44580</v>
      </c>
      <c r="B3452" s="1">
        <v>148.5</v>
      </c>
      <c r="C3452" s="1">
        <v>60.200000762939453</v>
      </c>
      <c r="D3452" s="1">
        <v>136.69999694824219</v>
      </c>
      <c r="E3452" s="1">
        <v>70.599998474121094</v>
      </c>
      <c r="F3452" s="1">
        <v>25.879999160766602</v>
      </c>
      <c r="G3452" s="1">
        <v>33.209999084472663</v>
      </c>
      <c r="I3452" s="2">
        <v>44580</v>
      </c>
      <c r="J3452">
        <f t="shared" si="337"/>
        <v>-1.1976067965467421E-2</v>
      </c>
      <c r="K3452">
        <f t="shared" si="338"/>
        <v>-6.6006224629271311E-3</v>
      </c>
      <c r="L3452">
        <f t="shared" si="339"/>
        <v>-1.0495816230934448E-2</v>
      </c>
      <c r="M3452">
        <f t="shared" si="340"/>
        <v>-1.2587433928376312E-2</v>
      </c>
      <c r="N3452">
        <f t="shared" si="341"/>
        <v>-5.3805263079960532E-3</v>
      </c>
      <c r="O3452">
        <f t="shared" si="342"/>
        <v>-7.1749379071075203E-3</v>
      </c>
    </row>
    <row r="3453" spans="1:15">
      <c r="A3453" s="2">
        <v>44581</v>
      </c>
      <c r="B3453" s="1">
        <v>149.1000061035156</v>
      </c>
      <c r="C3453" s="1">
        <v>60.25</v>
      </c>
      <c r="D3453" s="1">
        <v>137</v>
      </c>
      <c r="E3453" s="1">
        <v>70.5</v>
      </c>
      <c r="F3453" s="1">
        <v>25.819999694824219</v>
      </c>
      <c r="G3453" s="1">
        <v>33.360000610351563</v>
      </c>
      <c r="I3453" s="2">
        <v>44581</v>
      </c>
      <c r="J3453">
        <f t="shared" si="337"/>
        <v>4.0404451415191689E-3</v>
      </c>
      <c r="K3453">
        <f t="shared" si="338"/>
        <v>8.3055210011438393E-4</v>
      </c>
      <c r="L3453">
        <f t="shared" si="339"/>
        <v>2.1946090596578482E-3</v>
      </c>
      <c r="M3453">
        <f t="shared" si="340"/>
        <v>-1.4164090124980508E-3</v>
      </c>
      <c r="N3453">
        <f t="shared" si="341"/>
        <v>-2.3183720204033248E-3</v>
      </c>
      <c r="O3453">
        <f t="shared" si="342"/>
        <v>4.5167579046707157E-3</v>
      </c>
    </row>
    <row r="3454" spans="1:15">
      <c r="A3454" s="2">
        <v>44582</v>
      </c>
      <c r="B3454" s="1">
        <v>142.6499938964844</v>
      </c>
      <c r="C3454" s="1">
        <v>59.349998474121087</v>
      </c>
      <c r="D3454" s="1">
        <v>133.8999938964844</v>
      </c>
      <c r="E3454" s="1">
        <v>69.349998474121094</v>
      </c>
      <c r="F3454" s="1">
        <v>25.319999694824219</v>
      </c>
      <c r="G3454" s="1">
        <v>32.840000152587891</v>
      </c>
      <c r="I3454" s="2">
        <v>44582</v>
      </c>
      <c r="J3454">
        <f t="shared" si="337"/>
        <v>-4.325963744463663E-2</v>
      </c>
      <c r="K3454">
        <f t="shared" si="338"/>
        <v>-1.4937784661890679E-2</v>
      </c>
      <c r="L3454">
        <f t="shared" si="339"/>
        <v>-2.2627781777486106E-2</v>
      </c>
      <c r="M3454">
        <f t="shared" si="340"/>
        <v>-1.6312078381261082E-2</v>
      </c>
      <c r="N3454">
        <f t="shared" si="341"/>
        <v>-1.9364833691312092E-2</v>
      </c>
      <c r="O3454">
        <f t="shared" si="342"/>
        <v>-1.5587543412763501E-2</v>
      </c>
    </row>
    <row r="3455" spans="1:15">
      <c r="A3455" s="2">
        <v>44585</v>
      </c>
      <c r="B3455" s="1">
        <v>144</v>
      </c>
      <c r="C3455" s="1">
        <v>59.200000762939453</v>
      </c>
      <c r="D3455" s="1">
        <v>135.6000061035156</v>
      </c>
      <c r="E3455" s="1">
        <v>69.400001525878906</v>
      </c>
      <c r="F3455" s="1">
        <v>25.420000076293949</v>
      </c>
      <c r="G3455" s="1">
        <v>32.720001220703118</v>
      </c>
      <c r="I3455" s="2">
        <v>44585</v>
      </c>
      <c r="J3455">
        <f t="shared" si="337"/>
        <v>9.4637655890489839E-3</v>
      </c>
      <c r="K3455">
        <f t="shared" si="338"/>
        <v>-2.5273414496722922E-3</v>
      </c>
      <c r="L3455">
        <f t="shared" si="339"/>
        <v>1.2696133566260212E-2</v>
      </c>
      <c r="M3455">
        <f t="shared" si="340"/>
        <v>7.2102455454951201E-4</v>
      </c>
      <c r="N3455">
        <f t="shared" si="341"/>
        <v>3.9494621909561736E-3</v>
      </c>
      <c r="O3455">
        <f t="shared" si="342"/>
        <v>-3.6540478479661779E-3</v>
      </c>
    </row>
    <row r="3456" spans="1:15">
      <c r="A3456" s="2">
        <v>44586</v>
      </c>
      <c r="B3456" s="1">
        <v>141.6499938964844</v>
      </c>
      <c r="C3456" s="1">
        <v>58.599998474121087</v>
      </c>
      <c r="D3456" s="1">
        <v>133.3999938964844</v>
      </c>
      <c r="E3456" s="1">
        <v>68.300003051757813</v>
      </c>
      <c r="F3456" s="1">
        <v>25</v>
      </c>
      <c r="G3456" s="1">
        <v>32.340000152587891</v>
      </c>
      <c r="I3456" s="2">
        <v>44586</v>
      </c>
      <c r="J3456">
        <f t="shared" si="337"/>
        <v>-1.6319486829969421E-2</v>
      </c>
      <c r="K3456">
        <f t="shared" si="338"/>
        <v>-1.0135173666990585E-2</v>
      </c>
      <c r="L3456">
        <f t="shared" si="339"/>
        <v>-1.6224278082640552E-2</v>
      </c>
      <c r="M3456">
        <f t="shared" si="340"/>
        <v>-1.5850121756998951E-2</v>
      </c>
      <c r="N3456">
        <f t="shared" si="341"/>
        <v>-1.652242624049519E-2</v>
      </c>
      <c r="O3456">
        <f t="shared" si="342"/>
        <v>-1.1613724142369133E-2</v>
      </c>
    </row>
    <row r="3457" spans="1:15">
      <c r="A3457" s="2">
        <v>44587</v>
      </c>
      <c r="B3457" s="1">
        <v>141.55000305175781</v>
      </c>
      <c r="C3457" s="1">
        <v>58.799999237060547</v>
      </c>
      <c r="D3457" s="1">
        <v>132.5</v>
      </c>
      <c r="E3457" s="1">
        <v>68.800003051757813</v>
      </c>
      <c r="F3457" s="1">
        <v>25.159999847412109</v>
      </c>
      <c r="G3457" s="1">
        <v>32.400001525878913</v>
      </c>
      <c r="I3457" s="2">
        <v>44587</v>
      </c>
      <c r="J3457">
        <f t="shared" si="337"/>
        <v>-7.0590080504812915E-4</v>
      </c>
      <c r="K3457">
        <f t="shared" si="338"/>
        <v>3.4129823915914352E-3</v>
      </c>
      <c r="L3457">
        <f t="shared" si="339"/>
        <v>-6.7465812418460811E-3</v>
      </c>
      <c r="M3457">
        <f t="shared" si="340"/>
        <v>7.3206438895925012E-3</v>
      </c>
      <c r="N3457">
        <f t="shared" si="341"/>
        <v>6.3999938964843751E-3</v>
      </c>
      <c r="O3457">
        <f t="shared" si="342"/>
        <v>1.8553300249821224E-3</v>
      </c>
    </row>
    <row r="3458" spans="1:15">
      <c r="A3458" s="2">
        <v>44599</v>
      </c>
      <c r="B3458" s="1">
        <v>142.30000305175781</v>
      </c>
      <c r="C3458" s="1">
        <v>59.950000762939453</v>
      </c>
      <c r="D3458" s="1">
        <v>132.69999694824219</v>
      </c>
      <c r="E3458" s="1">
        <v>68.599998474121094</v>
      </c>
      <c r="F3458" s="1">
        <v>25.909999847412109</v>
      </c>
      <c r="G3458" s="1">
        <v>33</v>
      </c>
      <c r="I3458" s="2">
        <v>44599</v>
      </c>
      <c r="J3458">
        <f t="shared" si="337"/>
        <v>5.2984809878510722E-3</v>
      </c>
      <c r="K3458">
        <f t="shared" si="338"/>
        <v>1.9557849333339476E-2</v>
      </c>
      <c r="L3458">
        <f t="shared" si="339"/>
        <v>1.509410930129717E-3</v>
      </c>
      <c r="M3458">
        <f t="shared" si="340"/>
        <v>-2.9070431506559172E-3</v>
      </c>
      <c r="N3458">
        <f t="shared" si="341"/>
        <v>2.9809221166475604E-2</v>
      </c>
      <c r="O3458">
        <f t="shared" si="342"/>
        <v>1.8518470551362437E-2</v>
      </c>
    </row>
    <row r="3459" spans="1:15">
      <c r="A3459" s="2">
        <v>44600</v>
      </c>
      <c r="B3459" s="1">
        <v>142.8999938964844</v>
      </c>
      <c r="C3459" s="1">
        <v>60.299999237060547</v>
      </c>
      <c r="D3459" s="1">
        <v>133.05000305175781</v>
      </c>
      <c r="E3459" s="1">
        <v>68.900001525878906</v>
      </c>
      <c r="F3459" s="1">
        <v>26.270000457763668</v>
      </c>
      <c r="G3459" s="1">
        <v>33.299999237060547</v>
      </c>
      <c r="I3459" s="2">
        <v>44600</v>
      </c>
      <c r="J3459">
        <f t="shared" si="337"/>
        <v>4.2163797038596009E-3</v>
      </c>
      <c r="K3459">
        <f t="shared" si="338"/>
        <v>5.838172971925292E-3</v>
      </c>
      <c r="L3459">
        <f t="shared" si="339"/>
        <v>2.6375743147314472E-3</v>
      </c>
      <c r="M3459">
        <f t="shared" si="340"/>
        <v>4.373222426105253E-3</v>
      </c>
      <c r="N3459">
        <f t="shared" si="341"/>
        <v>1.3894272963012612E-2</v>
      </c>
      <c r="O3459">
        <f t="shared" si="342"/>
        <v>9.0908859715317231E-3</v>
      </c>
    </row>
    <row r="3460" spans="1:15">
      <c r="A3460" s="2">
        <v>44601</v>
      </c>
      <c r="B3460" s="1">
        <v>143.3999938964844</v>
      </c>
      <c r="C3460" s="1">
        <v>60.849998474121087</v>
      </c>
      <c r="D3460" s="1">
        <v>134.5</v>
      </c>
      <c r="E3460" s="1">
        <v>69.300003051757813</v>
      </c>
      <c r="F3460" s="1">
        <v>26.309999465942379</v>
      </c>
      <c r="G3460" s="1">
        <v>33.5</v>
      </c>
      <c r="I3460" s="2">
        <v>44601</v>
      </c>
      <c r="J3460">
        <f t="shared" ref="J3460:J3523" si="343">(B3460-B3459)/B3459</f>
        <v>3.4989504643519855E-3</v>
      </c>
      <c r="K3460">
        <f t="shared" ref="K3460:K3523" si="344">(C3460-C3459)/C3459</f>
        <v>9.1210488228747558E-3</v>
      </c>
      <c r="L3460">
        <f t="shared" ref="L3460:L3523" si="345">(D3460-D3459)/D3459</f>
        <v>1.0898135400103101E-2</v>
      </c>
      <c r="M3460">
        <f t="shared" ref="M3460:M3523" si="346">(E3460-E3459)/E3459</f>
        <v>5.8055372571895417E-3</v>
      </c>
      <c r="N3460">
        <f t="shared" ref="N3460:N3523" si="347">(F3460-F3459)/F3459</f>
        <v>1.5226116285388144E-3</v>
      </c>
      <c r="O3460">
        <f t="shared" ref="O3460:O3523" si="348">(G3460-G3459)/G3459</f>
        <v>6.0060290547053951E-3</v>
      </c>
    </row>
    <row r="3461" spans="1:15">
      <c r="A3461" s="2">
        <v>44602</v>
      </c>
      <c r="B3461" s="1">
        <v>145.05000305175781</v>
      </c>
      <c r="C3461" s="1">
        <v>60.900001525878913</v>
      </c>
      <c r="D3461" s="1">
        <v>136.30000305175781</v>
      </c>
      <c r="E3461" s="1">
        <v>70.099998474121094</v>
      </c>
      <c r="F3461" s="1">
        <v>26.260000228881839</v>
      </c>
      <c r="G3461" s="1">
        <v>33.490001678466797</v>
      </c>
      <c r="I3461" s="2">
        <v>44602</v>
      </c>
      <c r="J3461">
        <f t="shared" si="343"/>
        <v>1.1506340484675996E-2</v>
      </c>
      <c r="K3461">
        <f t="shared" si="344"/>
        <v>8.2174285968293853E-4</v>
      </c>
      <c r="L3461">
        <f t="shared" si="345"/>
        <v>1.3382922317901952E-2</v>
      </c>
      <c r="M3461">
        <f t="shared" si="346"/>
        <v>1.154394498028798E-2</v>
      </c>
      <c r="N3461">
        <f t="shared" si="347"/>
        <v>-1.9003891324765134E-3</v>
      </c>
      <c r="O3461">
        <f t="shared" si="348"/>
        <v>-2.984573592000933E-4</v>
      </c>
    </row>
    <row r="3462" spans="1:15">
      <c r="A3462" s="2">
        <v>44603</v>
      </c>
      <c r="B3462" s="1">
        <v>144.94999694824219</v>
      </c>
      <c r="C3462" s="1">
        <v>61.049999237060547</v>
      </c>
      <c r="D3462" s="1">
        <v>136.1000061035156</v>
      </c>
      <c r="E3462" s="1">
        <v>70</v>
      </c>
      <c r="F3462" s="1">
        <v>26.29999923706055</v>
      </c>
      <c r="G3462" s="1">
        <v>33.430000305175781</v>
      </c>
      <c r="I3462" s="2">
        <v>44603</v>
      </c>
      <c r="J3462">
        <f t="shared" si="343"/>
        <v>-6.8945950645681877E-4</v>
      </c>
      <c r="K3462">
        <f t="shared" si="344"/>
        <v>2.4630165422556407E-3</v>
      </c>
      <c r="L3462">
        <f t="shared" si="345"/>
        <v>-1.467329007808387E-3</v>
      </c>
      <c r="M3462">
        <f t="shared" si="346"/>
        <v>-1.4265117874148073E-3</v>
      </c>
      <c r="N3462">
        <f t="shared" si="347"/>
        <v>1.5231914634455473E-3</v>
      </c>
      <c r="O3462">
        <f t="shared" si="348"/>
        <v>-1.7916204922018549E-3</v>
      </c>
    </row>
    <row r="3463" spans="1:15">
      <c r="A3463" s="2">
        <v>44606</v>
      </c>
      <c r="B3463" s="1">
        <v>142.69999694824219</v>
      </c>
      <c r="C3463" s="1">
        <v>60.200000762939453</v>
      </c>
      <c r="D3463" s="1">
        <v>133.5</v>
      </c>
      <c r="E3463" s="1">
        <v>68.550003051757813</v>
      </c>
      <c r="F3463" s="1">
        <v>26.04000091552734</v>
      </c>
      <c r="G3463" s="1">
        <v>33.130001068115227</v>
      </c>
      <c r="I3463" s="2">
        <v>44606</v>
      </c>
      <c r="J3463">
        <f t="shared" si="343"/>
        <v>-1.5522594324740934E-2</v>
      </c>
      <c r="K3463">
        <f t="shared" si="344"/>
        <v>-1.3922989103087494E-2</v>
      </c>
      <c r="L3463">
        <f t="shared" si="345"/>
        <v>-1.9103644282999308E-2</v>
      </c>
      <c r="M3463">
        <f t="shared" si="346"/>
        <v>-2.0714242117745536E-2</v>
      </c>
      <c r="N3463">
        <f t="shared" si="347"/>
        <v>-9.8858680256855118E-3</v>
      </c>
      <c r="O3463">
        <f t="shared" si="348"/>
        <v>-8.9739525672127129E-3</v>
      </c>
    </row>
    <row r="3464" spans="1:15">
      <c r="A3464" s="2">
        <v>44607</v>
      </c>
      <c r="B3464" s="1">
        <v>142.05000305175781</v>
      </c>
      <c r="C3464" s="1">
        <v>60.200000762939453</v>
      </c>
      <c r="D3464" s="1">
        <v>133</v>
      </c>
      <c r="E3464" s="1">
        <v>68.75</v>
      </c>
      <c r="F3464" s="1">
        <v>26.04999923706055</v>
      </c>
      <c r="G3464" s="1">
        <v>33.099998474121087</v>
      </c>
      <c r="I3464" s="2">
        <v>44607</v>
      </c>
      <c r="J3464">
        <f t="shared" si="343"/>
        <v>-4.5549678373162841E-3</v>
      </c>
      <c r="K3464">
        <f t="shared" si="344"/>
        <v>0</v>
      </c>
      <c r="L3464">
        <f t="shared" si="345"/>
        <v>-3.7453183520599251E-3</v>
      </c>
      <c r="M3464">
        <f t="shared" si="346"/>
        <v>2.9175337613213865E-3</v>
      </c>
      <c r="N3464">
        <f t="shared" si="347"/>
        <v>3.8396010682351209E-4</v>
      </c>
      <c r="O3464">
        <f t="shared" si="348"/>
        <v>-9.0560196277855048E-4</v>
      </c>
    </row>
    <row r="3465" spans="1:15">
      <c r="A3465" s="2">
        <v>44608</v>
      </c>
      <c r="B3465" s="1">
        <v>144.3999938964844</v>
      </c>
      <c r="C3465" s="1">
        <v>61</v>
      </c>
      <c r="D3465" s="1">
        <v>135.3999938964844</v>
      </c>
      <c r="E3465" s="1">
        <v>69.699996948242188</v>
      </c>
      <c r="F3465" s="1">
        <v>26.190000534057621</v>
      </c>
      <c r="G3465" s="1">
        <v>33.270000457763672</v>
      </c>
      <c r="I3465" s="2">
        <v>44608</v>
      </c>
      <c r="J3465">
        <f t="shared" si="343"/>
        <v>1.6543405802464786E-2</v>
      </c>
      <c r="K3465">
        <f t="shared" si="344"/>
        <v>1.3289023703020372E-2</v>
      </c>
      <c r="L3465">
        <f t="shared" si="345"/>
        <v>1.8045066890860176E-2</v>
      </c>
      <c r="M3465">
        <f t="shared" si="346"/>
        <v>1.3818137428977273E-2</v>
      </c>
      <c r="N3465">
        <f t="shared" si="347"/>
        <v>5.3743301764821042E-3</v>
      </c>
      <c r="O3465">
        <f t="shared" si="348"/>
        <v>5.1360118271757517E-3</v>
      </c>
    </row>
    <row r="3466" spans="1:15">
      <c r="A3466" s="2">
        <v>44609</v>
      </c>
      <c r="B3466" s="1">
        <v>144.5</v>
      </c>
      <c r="C3466" s="1">
        <v>61.200000762939453</v>
      </c>
      <c r="D3466" s="1">
        <v>135.6000061035156</v>
      </c>
      <c r="E3466" s="1">
        <v>69.599998474121094</v>
      </c>
      <c r="F3466" s="1">
        <v>26.20000076293945</v>
      </c>
      <c r="G3466" s="1">
        <v>33.340000152587891</v>
      </c>
      <c r="I3466" s="2">
        <v>44609</v>
      </c>
      <c r="J3466">
        <f t="shared" si="343"/>
        <v>6.9256307301015303E-4</v>
      </c>
      <c r="K3466">
        <f t="shared" si="344"/>
        <v>3.2787010317943135E-3</v>
      </c>
      <c r="L3466">
        <f t="shared" si="345"/>
        <v>1.4771950963609784E-3</v>
      </c>
      <c r="M3466">
        <f t="shared" si="346"/>
        <v>-1.4346984002789928E-3</v>
      </c>
      <c r="N3466">
        <f t="shared" si="347"/>
        <v>3.8183385559020815E-4</v>
      </c>
      <c r="O3466">
        <f t="shared" si="348"/>
        <v>2.1039883937808627E-3</v>
      </c>
    </row>
    <row r="3467" spans="1:15">
      <c r="A3467" s="2">
        <v>44610</v>
      </c>
      <c r="B3467" s="1">
        <v>144.1000061035156</v>
      </c>
      <c r="C3467" s="1">
        <v>61.400001525878913</v>
      </c>
      <c r="D3467" s="1">
        <v>134.8500061035156</v>
      </c>
      <c r="E3467" s="1">
        <v>69.800003051757813</v>
      </c>
      <c r="F3467" s="1">
        <v>26.190000534057621</v>
      </c>
      <c r="G3467" s="1">
        <v>33.5</v>
      </c>
      <c r="I3467" s="2">
        <v>44610</v>
      </c>
      <c r="J3467">
        <f t="shared" si="343"/>
        <v>-2.768123851103138E-3</v>
      </c>
      <c r="K3467">
        <f t="shared" si="344"/>
        <v>3.2679862818004012E-3</v>
      </c>
      <c r="L3467">
        <f t="shared" si="345"/>
        <v>-5.5309732023718196E-3</v>
      </c>
      <c r="M3467">
        <f t="shared" si="346"/>
        <v>2.8736290520334582E-3</v>
      </c>
      <c r="N3467">
        <f t="shared" si="347"/>
        <v>-3.8168811414595087E-4</v>
      </c>
      <c r="O3467">
        <f t="shared" si="348"/>
        <v>4.7990355932763847E-3</v>
      </c>
    </row>
    <row r="3468" spans="1:15">
      <c r="A3468" s="2">
        <v>44613</v>
      </c>
      <c r="B3468" s="1">
        <v>143.80000305175781</v>
      </c>
      <c r="C3468" s="1">
        <v>61.5</v>
      </c>
      <c r="D3468" s="1">
        <v>134.3500061035156</v>
      </c>
      <c r="E3468" s="1">
        <v>69.199996948242188</v>
      </c>
      <c r="F3468" s="1">
        <v>26.129999160766602</v>
      </c>
      <c r="G3468" s="1">
        <v>33.799999237060547</v>
      </c>
      <c r="I3468" s="2">
        <v>44613</v>
      </c>
      <c r="J3468">
        <f t="shared" si="343"/>
        <v>-2.0819086679446362E-3</v>
      </c>
      <c r="K3468">
        <f t="shared" si="344"/>
        <v>1.6286396031918538E-3</v>
      </c>
      <c r="L3468">
        <f t="shared" si="345"/>
        <v>-3.7078233397793282E-3</v>
      </c>
      <c r="M3468">
        <f t="shared" si="346"/>
        <v>-8.5960756057662478E-3</v>
      </c>
      <c r="N3468">
        <f t="shared" si="347"/>
        <v>-2.2910031335430124E-3</v>
      </c>
      <c r="O3468">
        <f t="shared" si="348"/>
        <v>8.955201106284982E-3</v>
      </c>
    </row>
    <row r="3469" spans="1:15">
      <c r="A3469" s="2">
        <v>44614</v>
      </c>
      <c r="B3469" s="1">
        <v>141.8500061035156</v>
      </c>
      <c r="C3469" s="1">
        <v>60.900001525878913</v>
      </c>
      <c r="D3469" s="1">
        <v>132.3999938964844</v>
      </c>
      <c r="E3469" s="1">
        <v>68.599998474121094</v>
      </c>
      <c r="F3469" s="1">
        <v>25.829999923706051</v>
      </c>
      <c r="G3469" s="1">
        <v>33.490001678466797</v>
      </c>
      <c r="I3469" s="2">
        <v>44614</v>
      </c>
      <c r="J3469">
        <f t="shared" si="343"/>
        <v>-1.3560479185388857E-2</v>
      </c>
      <c r="K3469">
        <f t="shared" si="344"/>
        <v>-9.7560727499363675E-3</v>
      </c>
      <c r="L3469">
        <f t="shared" si="345"/>
        <v>-1.4514418447653247E-2</v>
      </c>
      <c r="M3469">
        <f t="shared" si="346"/>
        <v>-8.6704985633143852E-3</v>
      </c>
      <c r="N3469">
        <f t="shared" si="347"/>
        <v>-1.1481027428083126E-2</v>
      </c>
      <c r="O3469">
        <f t="shared" si="348"/>
        <v>-9.1715256092032172E-3</v>
      </c>
    </row>
    <row r="3470" spans="1:15">
      <c r="A3470" s="2">
        <v>44615</v>
      </c>
      <c r="B3470" s="1">
        <v>142.25</v>
      </c>
      <c r="C3470" s="1">
        <v>61.25</v>
      </c>
      <c r="D3470" s="1">
        <v>132.8500061035156</v>
      </c>
      <c r="E3470" s="1">
        <v>68.849998474121094</v>
      </c>
      <c r="F3470" s="1">
        <v>25.89999961853027</v>
      </c>
      <c r="G3470" s="1">
        <v>33.75</v>
      </c>
      <c r="I3470" s="2">
        <v>44615</v>
      </c>
      <c r="J3470">
        <f t="shared" si="343"/>
        <v>2.8198370058053175E-3</v>
      </c>
      <c r="K3470">
        <f t="shared" si="344"/>
        <v>5.7471012373022344E-3</v>
      </c>
      <c r="L3470">
        <f t="shared" si="345"/>
        <v>3.3988838955916465E-3</v>
      </c>
      <c r="M3470">
        <f t="shared" si="346"/>
        <v>3.6443149498656458E-3</v>
      </c>
      <c r="N3470">
        <f t="shared" si="347"/>
        <v>2.7100152934950257E-3</v>
      </c>
      <c r="O3470">
        <f t="shared" si="348"/>
        <v>7.7634609884291318E-3</v>
      </c>
    </row>
    <row r="3471" spans="1:15">
      <c r="A3471" s="2">
        <v>44616</v>
      </c>
      <c r="B3471" s="1">
        <v>138.80000305175781</v>
      </c>
      <c r="C3471" s="1">
        <v>59.900001525878913</v>
      </c>
      <c r="D3471" s="1">
        <v>129.1000061035156</v>
      </c>
      <c r="E3471" s="1">
        <v>67</v>
      </c>
      <c r="F3471" s="1">
        <v>25.35000038146973</v>
      </c>
      <c r="G3471" s="1">
        <v>33.189998626708977</v>
      </c>
      <c r="I3471" s="2">
        <v>44616</v>
      </c>
      <c r="J3471">
        <f t="shared" si="343"/>
        <v>-2.425305411769552E-2</v>
      </c>
      <c r="K3471">
        <f t="shared" si="344"/>
        <v>-2.2040791414221824E-2</v>
      </c>
      <c r="L3471">
        <f t="shared" si="345"/>
        <v>-2.8227322752834742E-2</v>
      </c>
      <c r="M3471">
        <f t="shared" si="346"/>
        <v>-2.6869985695300483E-2</v>
      </c>
      <c r="N3471">
        <f t="shared" si="347"/>
        <v>-2.1235492091167461E-2</v>
      </c>
      <c r="O3471">
        <f t="shared" si="348"/>
        <v>-1.6592633282696969E-2</v>
      </c>
    </row>
    <row r="3472" spans="1:15">
      <c r="A3472" s="2">
        <v>44617</v>
      </c>
      <c r="B3472" s="1">
        <v>138.5</v>
      </c>
      <c r="C3472" s="1">
        <v>59.799999237060547</v>
      </c>
      <c r="D3472" s="1">
        <v>129.30000305175781</v>
      </c>
      <c r="E3472" s="1">
        <v>66.650001525878906</v>
      </c>
      <c r="F3472" s="1">
        <v>25.35000038146973</v>
      </c>
      <c r="G3472" s="1">
        <v>33.330001831054688</v>
      </c>
      <c r="I3472" s="2">
        <v>44617</v>
      </c>
      <c r="J3472">
        <f t="shared" si="343"/>
        <v>-2.1614052245081212E-3</v>
      </c>
      <c r="K3472">
        <f t="shared" si="344"/>
        <v>-1.6694872499320717E-3</v>
      </c>
      <c r="L3472">
        <f t="shared" si="345"/>
        <v>1.549162965041639E-3</v>
      </c>
      <c r="M3472">
        <f t="shared" si="346"/>
        <v>-5.2238578227028921E-3</v>
      </c>
      <c r="N3472">
        <f t="shared" si="347"/>
        <v>0</v>
      </c>
      <c r="O3472">
        <f t="shared" si="348"/>
        <v>4.2182347134249497E-3</v>
      </c>
    </row>
    <row r="3473" spans="1:15">
      <c r="A3473" s="2">
        <v>44621</v>
      </c>
      <c r="B3473" s="1">
        <v>140.44999694824219</v>
      </c>
      <c r="C3473" s="1">
        <v>61</v>
      </c>
      <c r="D3473" s="1">
        <v>130.55000305175781</v>
      </c>
      <c r="E3473" s="1">
        <v>67.75</v>
      </c>
      <c r="F3473" s="1">
        <v>25.590000152587891</v>
      </c>
      <c r="G3473" s="1">
        <v>33.880001068115227</v>
      </c>
      <c r="I3473" s="2">
        <v>44621</v>
      </c>
      <c r="J3473">
        <f t="shared" si="343"/>
        <v>1.4079400348319043E-2</v>
      </c>
      <c r="K3473">
        <f t="shared" si="344"/>
        <v>2.0066902646309111E-2</v>
      </c>
      <c r="L3473">
        <f t="shared" si="345"/>
        <v>9.6674398336992658E-3</v>
      </c>
      <c r="M3473">
        <f t="shared" si="346"/>
        <v>1.6504102759757413E-2</v>
      </c>
      <c r="N3473">
        <f t="shared" si="347"/>
        <v>9.467446449965139E-3</v>
      </c>
      <c r="O3473">
        <f t="shared" si="348"/>
        <v>1.6501626367991584E-2</v>
      </c>
    </row>
    <row r="3474" spans="1:15">
      <c r="A3474" s="2">
        <v>44622</v>
      </c>
      <c r="B3474" s="1">
        <v>139.6499938964844</v>
      </c>
      <c r="C3474" s="1">
        <v>61</v>
      </c>
      <c r="D3474" s="1">
        <v>129.8500061035156</v>
      </c>
      <c r="E3474" s="1">
        <v>67.599998474121094</v>
      </c>
      <c r="F3474" s="1">
        <v>25.64999961853027</v>
      </c>
      <c r="G3474" s="1">
        <v>33.970001220703118</v>
      </c>
      <c r="I3474" s="2">
        <v>44622</v>
      </c>
      <c r="J3474">
        <f t="shared" si="343"/>
        <v>-5.6959990682847539E-3</v>
      </c>
      <c r="K3474">
        <f t="shared" si="344"/>
        <v>0</v>
      </c>
      <c r="L3474">
        <f t="shared" si="345"/>
        <v>-5.3619067934046341E-3</v>
      </c>
      <c r="M3474">
        <f t="shared" si="346"/>
        <v>-2.2140446624192805E-3</v>
      </c>
      <c r="N3474">
        <f t="shared" si="347"/>
        <v>2.3446450013526699E-3</v>
      </c>
      <c r="O3474">
        <f t="shared" si="348"/>
        <v>2.6564388946430872E-3</v>
      </c>
    </row>
    <row r="3475" spans="1:15">
      <c r="A3475" s="2">
        <v>44623</v>
      </c>
      <c r="B3475" s="1">
        <v>139.94999694824219</v>
      </c>
      <c r="C3475" s="1">
        <v>61.25</v>
      </c>
      <c r="D3475" s="1">
        <v>130.1499938964844</v>
      </c>
      <c r="E3475" s="1">
        <v>67.699996948242188</v>
      </c>
      <c r="F3475" s="1">
        <v>25.610000610351559</v>
      </c>
      <c r="G3475" s="1">
        <v>34.220001220703118</v>
      </c>
      <c r="I3475" s="2">
        <v>44623</v>
      </c>
      <c r="J3475">
        <f t="shared" si="343"/>
        <v>2.1482496589306076E-3</v>
      </c>
      <c r="K3475">
        <f t="shared" si="344"/>
        <v>4.0983606557377051E-3</v>
      </c>
      <c r="L3475">
        <f t="shared" si="345"/>
        <v>2.3102639882023454E-3</v>
      </c>
      <c r="M3475">
        <f t="shared" si="346"/>
        <v>1.479267402045513E-3</v>
      </c>
      <c r="N3475">
        <f t="shared" si="347"/>
        <v>-1.559415546728295E-3</v>
      </c>
      <c r="O3475">
        <f t="shared" si="348"/>
        <v>7.3594345309483458E-3</v>
      </c>
    </row>
    <row r="3476" spans="1:15">
      <c r="A3476" s="2">
        <v>44624</v>
      </c>
      <c r="B3476" s="1">
        <v>138.44999694824219</v>
      </c>
      <c r="C3476" s="1">
        <v>60.599998474121087</v>
      </c>
      <c r="D3476" s="1">
        <v>128.6499938964844</v>
      </c>
      <c r="E3476" s="1">
        <v>67</v>
      </c>
      <c r="F3476" s="1">
        <v>25.260000228881839</v>
      </c>
      <c r="G3476" s="1">
        <v>34.040000915527337</v>
      </c>
      <c r="I3476" s="2">
        <v>44624</v>
      </c>
      <c r="J3476">
        <f t="shared" si="343"/>
        <v>-1.07181138457241E-2</v>
      </c>
      <c r="K3476">
        <f t="shared" si="344"/>
        <v>-1.0612269810267973E-2</v>
      </c>
      <c r="L3476">
        <f t="shared" si="345"/>
        <v>-1.1525163813630558E-2</v>
      </c>
      <c r="M3476">
        <f t="shared" si="346"/>
        <v>-1.0339689509548238E-2</v>
      </c>
      <c r="N3476">
        <f t="shared" si="347"/>
        <v>-1.3666551078809789E-2</v>
      </c>
      <c r="O3476">
        <f t="shared" si="348"/>
        <v>-5.2600905539091853E-3</v>
      </c>
    </row>
    <row r="3477" spans="1:15">
      <c r="A3477" s="2">
        <v>44627</v>
      </c>
      <c r="B3477" s="1">
        <v>134</v>
      </c>
      <c r="C3477" s="1">
        <v>59</v>
      </c>
      <c r="D3477" s="1">
        <v>124.65000152587891</v>
      </c>
      <c r="E3477" s="1">
        <v>64.550003051757813</v>
      </c>
      <c r="F3477" s="1">
        <v>24.5</v>
      </c>
      <c r="G3477" s="1">
        <v>33.450000762939453</v>
      </c>
      <c r="I3477" s="2">
        <v>44627</v>
      </c>
      <c r="J3477">
        <f t="shared" si="343"/>
        <v>-3.2141546018998927E-2</v>
      </c>
      <c r="K3477">
        <f t="shared" si="344"/>
        <v>-2.6402615749311572E-2</v>
      </c>
      <c r="L3477">
        <f t="shared" si="345"/>
        <v>-3.1092052548591719E-2</v>
      </c>
      <c r="M3477">
        <f t="shared" si="346"/>
        <v>-3.6567118630480414E-2</v>
      </c>
      <c r="N3477">
        <f t="shared" si="347"/>
        <v>-3.0087103008529216E-2</v>
      </c>
      <c r="O3477">
        <f t="shared" si="348"/>
        <v>-1.7332553957680862E-2</v>
      </c>
    </row>
    <row r="3478" spans="1:15">
      <c r="A3478" s="2">
        <v>44628</v>
      </c>
      <c r="B3478" s="1">
        <v>131.1499938964844</v>
      </c>
      <c r="C3478" s="1">
        <v>57.349998474121087</v>
      </c>
      <c r="D3478" s="1">
        <v>121.84999847412109</v>
      </c>
      <c r="E3478" s="1">
        <v>63.299999237060547</v>
      </c>
      <c r="F3478" s="1">
        <v>24.110000610351559</v>
      </c>
      <c r="G3478" s="1">
        <v>33</v>
      </c>
      <c r="I3478" s="2">
        <v>44628</v>
      </c>
      <c r="J3478">
        <f t="shared" si="343"/>
        <v>-2.1268702265041767E-2</v>
      </c>
      <c r="K3478">
        <f t="shared" si="344"/>
        <v>-2.7966127557269717E-2</v>
      </c>
      <c r="L3478">
        <f t="shared" si="345"/>
        <v>-2.2462920316743813E-2</v>
      </c>
      <c r="M3478">
        <f t="shared" si="346"/>
        <v>-1.936489164369181E-2</v>
      </c>
      <c r="N3478">
        <f t="shared" si="347"/>
        <v>-1.5918342434630247E-2</v>
      </c>
      <c r="O3478">
        <f t="shared" si="348"/>
        <v>-1.345293729972127E-2</v>
      </c>
    </row>
    <row r="3479" spans="1:15">
      <c r="A3479" s="2">
        <v>44629</v>
      </c>
      <c r="B3479" s="1">
        <v>132.5</v>
      </c>
      <c r="C3479" s="1">
        <v>57.950000762939453</v>
      </c>
      <c r="D3479" s="1">
        <v>122.65000152587891</v>
      </c>
      <c r="E3479" s="1">
        <v>64.050003051757813</v>
      </c>
      <c r="F3479" s="1">
        <v>24.280000686645511</v>
      </c>
      <c r="G3479" s="1">
        <v>33.360000610351563</v>
      </c>
      <c r="I3479" s="2">
        <v>44629</v>
      </c>
      <c r="J3479">
        <f t="shared" si="343"/>
        <v>1.0293604013288367E-2</v>
      </c>
      <c r="K3479">
        <f t="shared" si="344"/>
        <v>1.046211516621251E-2</v>
      </c>
      <c r="L3479">
        <f t="shared" si="345"/>
        <v>6.5654744503564335E-3</v>
      </c>
      <c r="M3479">
        <f t="shared" si="346"/>
        <v>1.184840163881325E-2</v>
      </c>
      <c r="N3479">
        <f t="shared" si="347"/>
        <v>7.0510191617732011E-3</v>
      </c>
      <c r="O3479">
        <f t="shared" si="348"/>
        <v>1.0909109404592804E-2</v>
      </c>
    </row>
    <row r="3480" spans="1:15">
      <c r="A3480" s="2">
        <v>44630</v>
      </c>
      <c r="B3480" s="1">
        <v>136.3500061035156</v>
      </c>
      <c r="C3480" s="1">
        <v>59.299999237060547</v>
      </c>
      <c r="D3480" s="1">
        <v>126.0500030517578</v>
      </c>
      <c r="E3480" s="1">
        <v>65.699996948242188</v>
      </c>
      <c r="F3480" s="1">
        <v>24.870000839233398</v>
      </c>
      <c r="G3480" s="1">
        <v>33.889999389648438</v>
      </c>
      <c r="I3480" s="2">
        <v>44630</v>
      </c>
      <c r="J3480">
        <f t="shared" si="343"/>
        <v>2.9056649837853558E-2</v>
      </c>
      <c r="K3480">
        <f t="shared" si="344"/>
        <v>2.3295918142324741E-2</v>
      </c>
      <c r="L3480">
        <f t="shared" si="345"/>
        <v>2.7721169862044384E-2</v>
      </c>
      <c r="M3480">
        <f t="shared" si="346"/>
        <v>2.5761027601373266E-2</v>
      </c>
      <c r="N3480">
        <f t="shared" si="347"/>
        <v>2.4299840852656938E-2</v>
      </c>
      <c r="O3480">
        <f t="shared" si="348"/>
        <v>1.5887253285373656E-2</v>
      </c>
    </row>
    <row r="3481" spans="1:15">
      <c r="A3481" s="2">
        <v>44631</v>
      </c>
      <c r="B3481" s="1">
        <v>134.3999938964844</v>
      </c>
      <c r="C3481" s="1">
        <v>59</v>
      </c>
      <c r="D3481" s="1">
        <v>124.25</v>
      </c>
      <c r="E3481" s="1">
        <v>64.900001525878906</v>
      </c>
      <c r="F3481" s="1">
        <v>24.75</v>
      </c>
      <c r="G3481" s="1">
        <v>33.900001525878913</v>
      </c>
      <c r="I3481" s="2">
        <v>44631</v>
      </c>
      <c r="J3481">
        <f t="shared" si="343"/>
        <v>-1.4301519030008425E-2</v>
      </c>
      <c r="K3481">
        <f t="shared" si="344"/>
        <v>-5.0590091217582551E-3</v>
      </c>
      <c r="L3481">
        <f t="shared" si="345"/>
        <v>-1.4280071465120815E-2</v>
      </c>
      <c r="M3481">
        <f t="shared" si="346"/>
        <v>-1.2176491012526375E-2</v>
      </c>
      <c r="N3481">
        <f t="shared" si="347"/>
        <v>-4.8251240524323754E-3</v>
      </c>
      <c r="O3481">
        <f t="shared" si="348"/>
        <v>2.9513533226946495E-4</v>
      </c>
    </row>
    <row r="3482" spans="1:15">
      <c r="A3482" s="2">
        <v>44634</v>
      </c>
      <c r="B3482" s="1">
        <v>134.3999938964844</v>
      </c>
      <c r="C3482" s="1">
        <v>59</v>
      </c>
      <c r="D3482" s="1">
        <v>123.8000030517578</v>
      </c>
      <c r="E3482" s="1">
        <v>64.650001525878906</v>
      </c>
      <c r="F3482" s="1">
        <v>24.940000534057621</v>
      </c>
      <c r="G3482" s="1">
        <v>34.130001068115227</v>
      </c>
      <c r="I3482" s="2">
        <v>44634</v>
      </c>
      <c r="J3482">
        <f t="shared" si="343"/>
        <v>0</v>
      </c>
      <c r="K3482">
        <f t="shared" si="344"/>
        <v>0</v>
      </c>
      <c r="L3482">
        <f t="shared" si="345"/>
        <v>-3.6217058208627903E-3</v>
      </c>
      <c r="M3482">
        <f t="shared" si="346"/>
        <v>-3.8520800326994195E-3</v>
      </c>
      <c r="N3482">
        <f t="shared" si="347"/>
        <v>7.6767892548533631E-3</v>
      </c>
      <c r="O3482">
        <f t="shared" si="348"/>
        <v>6.784646958223132E-3</v>
      </c>
    </row>
    <row r="3483" spans="1:15">
      <c r="A3483" s="2">
        <v>44635</v>
      </c>
      <c r="B3483" s="1">
        <v>131.6499938964844</v>
      </c>
      <c r="C3483" s="1">
        <v>57.900001525878913</v>
      </c>
      <c r="D3483" s="1">
        <v>120.59999847412109</v>
      </c>
      <c r="E3483" s="1">
        <v>63</v>
      </c>
      <c r="F3483" s="1">
        <v>24.70999908447266</v>
      </c>
      <c r="G3483" s="1">
        <v>33.779998779296882</v>
      </c>
      <c r="I3483" s="2">
        <v>44635</v>
      </c>
      <c r="J3483">
        <f t="shared" si="343"/>
        <v>-2.0461310453020295E-2</v>
      </c>
      <c r="K3483">
        <f t="shared" si="344"/>
        <v>-1.8644041934255704E-2</v>
      </c>
      <c r="L3483">
        <f t="shared" si="345"/>
        <v>-2.5848178503669824E-2</v>
      </c>
      <c r="M3483">
        <f t="shared" si="346"/>
        <v>-2.552206476311409E-2</v>
      </c>
      <c r="N3483">
        <f t="shared" si="347"/>
        <v>-9.2221910448989381E-3</v>
      </c>
      <c r="O3483">
        <f t="shared" si="348"/>
        <v>-1.0254974446670109E-2</v>
      </c>
    </row>
    <row r="3484" spans="1:15">
      <c r="A3484" s="2">
        <v>44636</v>
      </c>
      <c r="B3484" s="1">
        <v>132.19999694824219</v>
      </c>
      <c r="C3484" s="1">
        <v>58</v>
      </c>
      <c r="D3484" s="1">
        <v>121.1999969482422</v>
      </c>
      <c r="E3484" s="1">
        <v>63</v>
      </c>
      <c r="F3484" s="1">
        <v>25.10000038146973</v>
      </c>
      <c r="G3484" s="1">
        <v>33.709999084472663</v>
      </c>
      <c r="I3484" s="2">
        <v>44636</v>
      </c>
      <c r="J3484">
        <f t="shared" si="343"/>
        <v>4.1777673927599884E-3</v>
      </c>
      <c r="K3484">
        <f t="shared" si="344"/>
        <v>1.727089317543307E-3</v>
      </c>
      <c r="L3484">
        <f t="shared" si="345"/>
        <v>4.9751117886610791E-3</v>
      </c>
      <c r="M3484">
        <f t="shared" si="346"/>
        <v>0</v>
      </c>
      <c r="N3484">
        <f t="shared" si="347"/>
        <v>1.5783136845283836E-2</v>
      </c>
      <c r="O3484">
        <f t="shared" si="348"/>
        <v>-2.0722231306627586E-3</v>
      </c>
    </row>
    <row r="3485" spans="1:15">
      <c r="A3485" s="2">
        <v>44637</v>
      </c>
      <c r="B3485" s="1">
        <v>136.3999938964844</v>
      </c>
      <c r="C3485" s="1">
        <v>59.549999237060547</v>
      </c>
      <c r="D3485" s="1">
        <v>125.9499969482422</v>
      </c>
      <c r="E3485" s="1">
        <v>65.5</v>
      </c>
      <c r="F3485" s="1">
        <v>25.590000152587891</v>
      </c>
      <c r="G3485" s="1">
        <v>34.009998321533203</v>
      </c>
      <c r="I3485" s="2">
        <v>44637</v>
      </c>
      <c r="J3485">
        <f t="shared" si="343"/>
        <v>3.1770023034770285E-2</v>
      </c>
      <c r="K3485">
        <f t="shared" si="344"/>
        <v>2.6724124776905979E-2</v>
      </c>
      <c r="L3485">
        <f t="shared" si="345"/>
        <v>3.9191420128735333E-2</v>
      </c>
      <c r="M3485">
        <f t="shared" si="346"/>
        <v>3.968253968253968E-2</v>
      </c>
      <c r="N3485">
        <f t="shared" si="347"/>
        <v>1.9521902935105397E-2</v>
      </c>
      <c r="O3485">
        <f t="shared" si="348"/>
        <v>8.8994139782912051E-3</v>
      </c>
    </row>
    <row r="3486" spans="1:15">
      <c r="A3486" s="2">
        <v>44638</v>
      </c>
      <c r="B3486" s="1">
        <v>136.1000061035156</v>
      </c>
      <c r="C3486" s="1">
        <v>59.400001525878913</v>
      </c>
      <c r="D3486" s="1">
        <v>125.8000030517578</v>
      </c>
      <c r="E3486" s="1">
        <v>65.5</v>
      </c>
      <c r="F3486" s="1">
        <v>25.829999923706051</v>
      </c>
      <c r="G3486" s="1">
        <v>33.900001525878913</v>
      </c>
      <c r="I3486" s="2">
        <v>44638</v>
      </c>
      <c r="J3486">
        <f t="shared" si="343"/>
        <v>-2.1993240937860392E-3</v>
      </c>
      <c r="K3486">
        <f t="shared" si="344"/>
        <v>-2.5188532846912859E-3</v>
      </c>
      <c r="L3486">
        <f t="shared" si="345"/>
        <v>-1.1909003582274147E-3</v>
      </c>
      <c r="M3486">
        <f t="shared" si="346"/>
        <v>0</v>
      </c>
      <c r="N3486">
        <f t="shared" si="347"/>
        <v>9.3786545403318246E-3</v>
      </c>
      <c r="O3486">
        <f t="shared" si="348"/>
        <v>-3.2342487822072615E-3</v>
      </c>
    </row>
    <row r="3487" spans="1:15">
      <c r="A3487" s="2">
        <v>44641</v>
      </c>
      <c r="B3487" s="1">
        <v>137</v>
      </c>
      <c r="C3487" s="1">
        <v>59.75</v>
      </c>
      <c r="D3487" s="1">
        <v>126.25</v>
      </c>
      <c r="E3487" s="1">
        <v>65.900001525878906</v>
      </c>
      <c r="F3487" s="1">
        <v>25.89999961853027</v>
      </c>
      <c r="G3487" s="1">
        <v>33.950000762939453</v>
      </c>
      <c r="I3487" s="2">
        <v>44641</v>
      </c>
      <c r="J3487">
        <f t="shared" si="343"/>
        <v>6.6127395747497741E-3</v>
      </c>
      <c r="K3487">
        <f t="shared" si="344"/>
        <v>5.8922300526979303E-3</v>
      </c>
      <c r="L3487">
        <f t="shared" si="345"/>
        <v>3.5770821727012184E-3</v>
      </c>
      <c r="M3487">
        <f t="shared" si="346"/>
        <v>6.1068935248687981E-3</v>
      </c>
      <c r="N3487">
        <f t="shared" si="347"/>
        <v>2.7100152934950257E-3</v>
      </c>
      <c r="O3487">
        <f t="shared" si="348"/>
        <v>1.4749036817113671E-3</v>
      </c>
    </row>
    <row r="3488" spans="1:15">
      <c r="A3488" s="2">
        <v>44642</v>
      </c>
      <c r="B3488" s="1">
        <v>136.80000305175781</v>
      </c>
      <c r="C3488" s="1">
        <v>59.75</v>
      </c>
      <c r="D3488" s="1">
        <v>125.90000152587891</v>
      </c>
      <c r="E3488" s="1">
        <v>65.800003051757813</v>
      </c>
      <c r="F3488" s="1">
        <v>26</v>
      </c>
      <c r="G3488" s="1">
        <v>33.869998931884773</v>
      </c>
      <c r="I3488" s="2">
        <v>44642</v>
      </c>
      <c r="J3488">
        <f t="shared" si="343"/>
        <v>-1.4598317389940693E-3</v>
      </c>
      <c r="K3488">
        <f t="shared" si="344"/>
        <v>0</v>
      </c>
      <c r="L3488">
        <f t="shared" si="345"/>
        <v>-2.7722651415532178E-3</v>
      </c>
      <c r="M3488">
        <f t="shared" si="346"/>
        <v>-1.5174274932577109E-3</v>
      </c>
      <c r="N3488">
        <f t="shared" si="347"/>
        <v>3.8610186464321178E-3</v>
      </c>
      <c r="O3488">
        <f t="shared" si="348"/>
        <v>-2.3564603610263272E-3</v>
      </c>
    </row>
    <row r="3489" spans="1:15">
      <c r="A3489" s="2">
        <v>44643</v>
      </c>
      <c r="B3489" s="1">
        <v>138.1000061035156</v>
      </c>
      <c r="C3489" s="1">
        <v>60.5</v>
      </c>
      <c r="D3489" s="1">
        <v>127.25</v>
      </c>
      <c r="E3489" s="1">
        <v>66.300003051757813</v>
      </c>
      <c r="F3489" s="1">
        <v>26.45999908447266</v>
      </c>
      <c r="G3489" s="1">
        <v>33.959999084472663</v>
      </c>
      <c r="I3489" s="2">
        <v>44643</v>
      </c>
      <c r="J3489">
        <f t="shared" si="343"/>
        <v>9.5029460727857756E-3</v>
      </c>
      <c r="K3489">
        <f t="shared" si="344"/>
        <v>1.2552301255230125E-2</v>
      </c>
      <c r="L3489">
        <f t="shared" si="345"/>
        <v>1.0722783620011314E-2</v>
      </c>
      <c r="M3489">
        <f t="shared" si="346"/>
        <v>7.5987838421026146E-3</v>
      </c>
      <c r="N3489">
        <f t="shared" si="347"/>
        <v>1.7692272479717684E-2</v>
      </c>
      <c r="O3489">
        <f t="shared" si="348"/>
        <v>2.6572233665813809E-3</v>
      </c>
    </row>
    <row r="3490" spans="1:15">
      <c r="A3490" s="2">
        <v>44644</v>
      </c>
      <c r="B3490" s="1">
        <v>138</v>
      </c>
      <c r="C3490" s="1">
        <v>60.299999237060547</v>
      </c>
      <c r="D3490" s="1">
        <v>127.25</v>
      </c>
      <c r="E3490" s="1">
        <v>66.25</v>
      </c>
      <c r="F3490" s="1">
        <v>26.389999389648441</v>
      </c>
      <c r="G3490" s="1">
        <v>33.959999084472663</v>
      </c>
      <c r="I3490" s="2">
        <v>44644</v>
      </c>
      <c r="J3490">
        <f t="shared" si="343"/>
        <v>-7.2415712596446251E-4</v>
      </c>
      <c r="K3490">
        <f t="shared" si="344"/>
        <v>-3.3057977345364153E-3</v>
      </c>
      <c r="L3490">
        <f t="shared" si="345"/>
        <v>0</v>
      </c>
      <c r="M3490">
        <f t="shared" si="346"/>
        <v>-7.5419380778575648E-4</v>
      </c>
      <c r="N3490">
        <f t="shared" si="347"/>
        <v>-2.6454912035615372E-3</v>
      </c>
      <c r="O3490">
        <f t="shared" si="348"/>
        <v>0</v>
      </c>
    </row>
    <row r="3491" spans="1:15">
      <c r="A3491" s="2">
        <v>44645</v>
      </c>
      <c r="B3491" s="1">
        <v>138.19999694824219</v>
      </c>
      <c r="C3491" s="1">
        <v>59.75</v>
      </c>
      <c r="D3491" s="1">
        <v>128.05000305175781</v>
      </c>
      <c r="E3491" s="1">
        <v>66.800003051757813</v>
      </c>
      <c r="F3491" s="1">
        <v>26.29000091552734</v>
      </c>
      <c r="G3491" s="1">
        <v>33.810001373291023</v>
      </c>
      <c r="I3491" s="2">
        <v>44645</v>
      </c>
      <c r="J3491">
        <f t="shared" si="343"/>
        <v>1.4492532481317935E-3</v>
      </c>
      <c r="K3491">
        <f t="shared" si="344"/>
        <v>-9.1210488228748738E-3</v>
      </c>
      <c r="L3491">
        <f t="shared" si="345"/>
        <v>6.2868609175466602E-3</v>
      </c>
      <c r="M3491">
        <f t="shared" si="346"/>
        <v>8.3019328567216985E-3</v>
      </c>
      <c r="N3491">
        <f t="shared" si="347"/>
        <v>-3.7892564014353697E-3</v>
      </c>
      <c r="O3491">
        <f t="shared" si="348"/>
        <v>-4.4168938523388599E-3</v>
      </c>
    </row>
    <row r="3492" spans="1:15">
      <c r="A3492" s="2">
        <v>44648</v>
      </c>
      <c r="B3492" s="1">
        <v>136.69999694824219</v>
      </c>
      <c r="C3492" s="1">
        <v>59.349998474121087</v>
      </c>
      <c r="D3492" s="1">
        <v>126.4499969482422</v>
      </c>
      <c r="E3492" s="1">
        <v>65.650001525878906</v>
      </c>
      <c r="F3492" s="1">
        <v>26.29000091552734</v>
      </c>
      <c r="G3492" s="1">
        <v>33.779998779296882</v>
      </c>
      <c r="I3492" s="2">
        <v>44648</v>
      </c>
      <c r="J3492">
        <f t="shared" si="343"/>
        <v>-1.0853835261384056E-2</v>
      </c>
      <c r="K3492">
        <f t="shared" si="344"/>
        <v>-6.694586207178466E-3</v>
      </c>
      <c r="L3492">
        <f t="shared" si="345"/>
        <v>-1.2495166461408738E-2</v>
      </c>
      <c r="M3492">
        <f t="shared" si="346"/>
        <v>-1.7215590918279823E-2</v>
      </c>
      <c r="N3492">
        <f t="shared" si="347"/>
        <v>0</v>
      </c>
      <c r="O3492">
        <f t="shared" si="348"/>
        <v>-8.8738813296357496E-4</v>
      </c>
    </row>
    <row r="3493" spans="1:15">
      <c r="A3493" s="2">
        <v>44649</v>
      </c>
      <c r="B3493" s="1">
        <v>136.8500061035156</v>
      </c>
      <c r="C3493" s="1">
        <v>59.799999237060547</v>
      </c>
      <c r="D3493" s="1">
        <v>126.3000030517578</v>
      </c>
      <c r="E3493" s="1">
        <v>65.400001525878906</v>
      </c>
      <c r="F3493" s="1">
        <v>26.35000038146973</v>
      </c>
      <c r="G3493" s="1">
        <v>33.639999389648438</v>
      </c>
      <c r="I3493" s="2">
        <v>44649</v>
      </c>
      <c r="J3493">
        <f t="shared" si="343"/>
        <v>1.0973603410555017E-3</v>
      </c>
      <c r="K3493">
        <f t="shared" si="344"/>
        <v>7.5821528982124254E-3</v>
      </c>
      <c r="L3493">
        <f t="shared" si="345"/>
        <v>-1.1861913808174948E-3</v>
      </c>
      <c r="M3493">
        <f t="shared" si="346"/>
        <v>-3.8080730264941614E-3</v>
      </c>
      <c r="N3493">
        <f t="shared" si="347"/>
        <v>2.2822161982867474E-3</v>
      </c>
      <c r="O3493">
        <f t="shared" si="348"/>
        <v>-4.144446261325728E-3</v>
      </c>
    </row>
    <row r="3494" spans="1:15">
      <c r="A3494" s="2">
        <v>44650</v>
      </c>
      <c r="B3494" s="1">
        <v>138.55000305175781</v>
      </c>
      <c r="C3494" s="1">
        <v>60.299999237060547</v>
      </c>
      <c r="D3494" s="1">
        <v>128.05000305175781</v>
      </c>
      <c r="E3494" s="1">
        <v>66.5</v>
      </c>
      <c r="F3494" s="1">
        <v>26.610000610351559</v>
      </c>
      <c r="G3494" s="1">
        <v>33.700000762939453</v>
      </c>
      <c r="I3494" s="2">
        <v>44650</v>
      </c>
      <c r="J3494">
        <f t="shared" si="343"/>
        <v>1.2422337394390106E-2</v>
      </c>
      <c r="K3494">
        <f t="shared" si="344"/>
        <v>8.3612041200517139E-3</v>
      </c>
      <c r="L3494">
        <f t="shared" si="345"/>
        <v>1.3855898319201651E-2</v>
      </c>
      <c r="M3494">
        <f t="shared" si="346"/>
        <v>1.6819548141536699E-2</v>
      </c>
      <c r="N3494">
        <f t="shared" si="347"/>
        <v>9.8671812188917598E-3</v>
      </c>
      <c r="O3494">
        <f t="shared" si="348"/>
        <v>1.7836318186580883E-3</v>
      </c>
    </row>
    <row r="3495" spans="1:15">
      <c r="A3495" s="2">
        <v>44651</v>
      </c>
      <c r="B3495" s="1">
        <v>138.1000061035156</v>
      </c>
      <c r="C3495" s="1">
        <v>60.299999237060547</v>
      </c>
      <c r="D3495" s="1">
        <v>127.5500030517578</v>
      </c>
      <c r="E3495" s="1">
        <v>66.25</v>
      </c>
      <c r="F3495" s="1">
        <v>26.979999542236332</v>
      </c>
      <c r="G3495" s="1">
        <v>33.630001068115227</v>
      </c>
      <c r="I3495" s="2">
        <v>44651</v>
      </c>
      <c r="J3495">
        <f t="shared" si="343"/>
        <v>-3.2479028389058324E-3</v>
      </c>
      <c r="K3495">
        <f t="shared" si="344"/>
        <v>0</v>
      </c>
      <c r="L3495">
        <f t="shared" si="345"/>
        <v>-3.9047246238480306E-3</v>
      </c>
      <c r="M3495">
        <f t="shared" si="346"/>
        <v>-3.7593984962406013E-3</v>
      </c>
      <c r="N3495">
        <f t="shared" si="347"/>
        <v>1.3904506704176452E-2</v>
      </c>
      <c r="O3495">
        <f t="shared" si="348"/>
        <v>-2.0771422326258783E-3</v>
      </c>
    </row>
    <row r="3496" spans="1:15">
      <c r="A3496" s="2">
        <v>44652</v>
      </c>
      <c r="B3496" s="1">
        <v>136.94999694824219</v>
      </c>
      <c r="C3496" s="1">
        <v>60.150001525878913</v>
      </c>
      <c r="D3496" s="1">
        <v>126.09999847412109</v>
      </c>
      <c r="E3496" s="1">
        <v>65.300003051757813</v>
      </c>
      <c r="F3496" s="1">
        <v>27.030000686645511</v>
      </c>
      <c r="G3496" s="1">
        <v>33.549999237060547</v>
      </c>
      <c r="I3496" s="2">
        <v>44652</v>
      </c>
      <c r="J3496">
        <f t="shared" si="343"/>
        <v>-8.3273649851354596E-3</v>
      </c>
      <c r="K3496">
        <f t="shared" si="344"/>
        <v>-2.487524263341027E-3</v>
      </c>
      <c r="L3496">
        <f t="shared" si="345"/>
        <v>-1.1368126561692948E-2</v>
      </c>
      <c r="M3496">
        <f t="shared" si="346"/>
        <v>-1.4339576577240566E-2</v>
      </c>
      <c r="N3496">
        <f t="shared" si="347"/>
        <v>1.8532670592119353E-3</v>
      </c>
      <c r="O3496">
        <f t="shared" si="348"/>
        <v>-2.3788827985060795E-3</v>
      </c>
    </row>
    <row r="3497" spans="1:15">
      <c r="A3497" s="2">
        <v>44657</v>
      </c>
      <c r="B3497" s="1">
        <v>136.25</v>
      </c>
      <c r="C3497" s="1">
        <v>60.049999237060547</v>
      </c>
      <c r="D3497" s="1">
        <v>124.3000030517578</v>
      </c>
      <c r="E3497" s="1">
        <v>64.800003051757813</v>
      </c>
      <c r="F3497" s="1">
        <v>27.639999389648441</v>
      </c>
      <c r="G3497" s="1">
        <v>33.470001220703118</v>
      </c>
      <c r="I3497" s="2">
        <v>44657</v>
      </c>
      <c r="J3497">
        <f t="shared" si="343"/>
        <v>-5.1113323391072359E-3</v>
      </c>
      <c r="K3497">
        <f t="shared" si="344"/>
        <v>-1.6625484003577546E-3</v>
      </c>
      <c r="L3497">
        <f t="shared" si="345"/>
        <v>-1.4274349279494242E-2</v>
      </c>
      <c r="M3497">
        <f t="shared" si="346"/>
        <v>-7.6569674828911131E-3</v>
      </c>
      <c r="N3497">
        <f t="shared" si="347"/>
        <v>2.2567469016170121E-2</v>
      </c>
      <c r="O3497">
        <f t="shared" si="348"/>
        <v>-2.3844416744147126E-3</v>
      </c>
    </row>
    <row r="3498" spans="1:15">
      <c r="A3498" s="2">
        <v>44658</v>
      </c>
      <c r="B3498" s="1">
        <v>133.80000305175781</v>
      </c>
      <c r="C3498" s="1">
        <v>59.200000762939453</v>
      </c>
      <c r="D3498" s="1">
        <v>121.5500030517578</v>
      </c>
      <c r="E3498" s="1">
        <v>63.650001525878913</v>
      </c>
      <c r="F3498" s="1">
        <v>27.20000076293945</v>
      </c>
      <c r="G3498" s="1">
        <v>32.900001525878913</v>
      </c>
      <c r="I3498" s="2">
        <v>44658</v>
      </c>
      <c r="J3498">
        <f t="shared" si="343"/>
        <v>-1.798162897792431E-2</v>
      </c>
      <c r="K3498">
        <f t="shared" si="344"/>
        <v>-1.4154845710580916E-2</v>
      </c>
      <c r="L3498">
        <f t="shared" si="345"/>
        <v>-2.2123893262133838E-2</v>
      </c>
      <c r="M3498">
        <f t="shared" si="346"/>
        <v>-1.7746936291968329E-2</v>
      </c>
      <c r="N3498">
        <f t="shared" si="347"/>
        <v>-1.5918908698448704E-2</v>
      </c>
      <c r="O3498">
        <f t="shared" si="348"/>
        <v>-1.7030166538255963E-2</v>
      </c>
    </row>
    <row r="3499" spans="1:15">
      <c r="A3499" s="2">
        <v>44659</v>
      </c>
      <c r="B3499" s="1">
        <v>134.55000305175781</v>
      </c>
      <c r="C3499" s="1">
        <v>59.700000762939453</v>
      </c>
      <c r="D3499" s="1">
        <v>121.90000152587891</v>
      </c>
      <c r="E3499" s="1">
        <v>63.900001525878913</v>
      </c>
      <c r="F3499" s="1">
        <v>27.819999694824219</v>
      </c>
      <c r="G3499" s="1">
        <v>33.169998168945313</v>
      </c>
      <c r="I3499" s="2">
        <v>44659</v>
      </c>
      <c r="J3499">
        <f t="shared" si="343"/>
        <v>5.6053810380697656E-3</v>
      </c>
      <c r="K3499">
        <f t="shared" si="344"/>
        <v>8.445945837098897E-3</v>
      </c>
      <c r="L3499">
        <f t="shared" si="345"/>
        <v>2.8794608419061363E-3</v>
      </c>
      <c r="M3499">
        <f t="shared" si="346"/>
        <v>3.927729678032366E-3</v>
      </c>
      <c r="N3499">
        <f t="shared" si="347"/>
        <v>2.2794077738759855E-2</v>
      </c>
      <c r="O3499">
        <f t="shared" si="348"/>
        <v>8.206584515019601E-3</v>
      </c>
    </row>
    <row r="3500" spans="1:15">
      <c r="A3500" s="2">
        <v>44662</v>
      </c>
      <c r="B3500" s="1">
        <v>132.44999694824219</v>
      </c>
      <c r="C3500" s="1">
        <v>58.599998474121087</v>
      </c>
      <c r="D3500" s="1">
        <v>119.65000152587891</v>
      </c>
      <c r="E3500" s="1">
        <v>62.75</v>
      </c>
      <c r="F3500" s="1">
        <v>27.60000038146973</v>
      </c>
      <c r="G3500" s="1">
        <v>32.810001373291023</v>
      </c>
      <c r="I3500" s="2">
        <v>44662</v>
      </c>
      <c r="J3500">
        <f t="shared" si="343"/>
        <v>-1.5607625833407142E-2</v>
      </c>
      <c r="K3500">
        <f t="shared" si="344"/>
        <v>-1.8425498739712338E-2</v>
      </c>
      <c r="L3500">
        <f t="shared" si="345"/>
        <v>-1.8457752024903244E-2</v>
      </c>
      <c r="M3500">
        <f t="shared" si="346"/>
        <v>-1.7996893558964524E-2</v>
      </c>
      <c r="N3500">
        <f t="shared" si="347"/>
        <v>-7.9079552756220368E-3</v>
      </c>
      <c r="O3500">
        <f t="shared" si="348"/>
        <v>-1.0853084580249658E-2</v>
      </c>
    </row>
    <row r="3501" spans="1:15">
      <c r="A3501" s="2">
        <v>44663</v>
      </c>
      <c r="B3501" s="1">
        <v>132.55000305175781</v>
      </c>
      <c r="C3501" s="1">
        <v>58.400001525878913</v>
      </c>
      <c r="D3501" s="1">
        <v>119.5500030517578</v>
      </c>
      <c r="E3501" s="1">
        <v>62.5</v>
      </c>
      <c r="F3501" s="1">
        <v>27.280000686645511</v>
      </c>
      <c r="G3501" s="1">
        <v>32.689998626708977</v>
      </c>
      <c r="I3501" s="2">
        <v>44663</v>
      </c>
      <c r="J3501">
        <f t="shared" si="343"/>
        <v>7.5504798655982332E-4</v>
      </c>
      <c r="K3501">
        <f t="shared" si="344"/>
        <v>-3.4129172943664133E-3</v>
      </c>
      <c r="L3501">
        <f t="shared" si="345"/>
        <v>-8.3575823523478557E-4</v>
      </c>
      <c r="M3501">
        <f t="shared" si="346"/>
        <v>-3.9840637450199202E-3</v>
      </c>
      <c r="N3501">
        <f t="shared" si="347"/>
        <v>-1.1594191681209622E-2</v>
      </c>
      <c r="O3501">
        <f t="shared" si="348"/>
        <v>-3.6575050764774937E-3</v>
      </c>
    </row>
    <row r="3502" spans="1:15">
      <c r="A3502" s="2">
        <v>44664</v>
      </c>
      <c r="B3502" s="1">
        <v>135.05000305175781</v>
      </c>
      <c r="C3502" s="1">
        <v>59.450000762939453</v>
      </c>
      <c r="D3502" s="1">
        <v>122.5</v>
      </c>
      <c r="E3502" s="1">
        <v>63.799999237060547</v>
      </c>
      <c r="F3502" s="1">
        <v>27.39999961853027</v>
      </c>
      <c r="G3502" s="1">
        <v>33.110000610351563</v>
      </c>
      <c r="I3502" s="2">
        <v>44664</v>
      </c>
      <c r="J3502">
        <f t="shared" si="343"/>
        <v>1.8860806808309209E-2</v>
      </c>
      <c r="K3502">
        <f t="shared" si="344"/>
        <v>1.7979438520994755E-2</v>
      </c>
      <c r="L3502">
        <f t="shared" si="345"/>
        <v>2.4675841680782178E-2</v>
      </c>
      <c r="M3502">
        <f t="shared" si="346"/>
        <v>2.0799987792968749E-2</v>
      </c>
      <c r="N3502">
        <f t="shared" si="347"/>
        <v>4.3987877149688666E-3</v>
      </c>
      <c r="O3502">
        <f t="shared" si="348"/>
        <v>1.2848026958906862E-2</v>
      </c>
    </row>
    <row r="3503" spans="1:15">
      <c r="A3503" s="2">
        <v>44665</v>
      </c>
      <c r="B3503" s="1">
        <v>134.55000305175781</v>
      </c>
      <c r="C3503" s="1">
        <v>59.400001525878913</v>
      </c>
      <c r="D3503" s="1">
        <v>122.5500030517578</v>
      </c>
      <c r="E3503" s="1">
        <v>63.599998474121087</v>
      </c>
      <c r="F3503" s="1">
        <v>26.870000839233398</v>
      </c>
      <c r="G3503" s="1">
        <v>33.069999694824219</v>
      </c>
      <c r="I3503" s="2">
        <v>44665</v>
      </c>
      <c r="J3503">
        <f t="shared" si="343"/>
        <v>-3.7023323857932485E-3</v>
      </c>
      <c r="K3503">
        <f t="shared" si="344"/>
        <v>-8.4103004909814579E-4</v>
      </c>
      <c r="L3503">
        <f t="shared" si="345"/>
        <v>4.0818817761467994E-4</v>
      </c>
      <c r="M3503">
        <f t="shared" si="346"/>
        <v>-3.1348082340302368E-3</v>
      </c>
      <c r="N3503">
        <f t="shared" si="347"/>
        <v>-1.9343021411520021E-2</v>
      </c>
      <c r="O3503">
        <f t="shared" si="348"/>
        <v>-1.2081218601620262E-3</v>
      </c>
    </row>
    <row r="3504" spans="1:15">
      <c r="A3504" s="2">
        <v>44666</v>
      </c>
      <c r="B3504" s="1">
        <v>132.25</v>
      </c>
      <c r="C3504" s="1">
        <v>58.549999237060547</v>
      </c>
      <c r="D3504" s="1">
        <v>119.9499969482422</v>
      </c>
      <c r="E3504" s="1">
        <v>62.5</v>
      </c>
      <c r="F3504" s="1">
        <v>26.659999847412109</v>
      </c>
      <c r="G3504" s="1">
        <v>32.900001525878913</v>
      </c>
      <c r="I3504" s="2">
        <v>44666</v>
      </c>
      <c r="J3504">
        <f t="shared" si="343"/>
        <v>-1.7094039387520955E-2</v>
      </c>
      <c r="K3504">
        <f t="shared" si="344"/>
        <v>-1.4309802474467014E-2</v>
      </c>
      <c r="L3504">
        <f t="shared" si="345"/>
        <v>-2.1215879549325752E-2</v>
      </c>
      <c r="M3504">
        <f t="shared" si="346"/>
        <v>-1.7295573907421983E-2</v>
      </c>
      <c r="N3504">
        <f t="shared" si="347"/>
        <v>-7.815444185422675E-3</v>
      </c>
      <c r="O3504">
        <f t="shared" si="348"/>
        <v>-5.1405555039031881E-3</v>
      </c>
    </row>
    <row r="3505" spans="1:15">
      <c r="A3505" s="2">
        <v>44669</v>
      </c>
      <c r="B3505" s="1">
        <v>131.55000305175781</v>
      </c>
      <c r="C3505" s="1">
        <v>58.25</v>
      </c>
      <c r="D3505" s="1">
        <v>119.5</v>
      </c>
      <c r="E3505" s="1">
        <v>62.349998474121087</v>
      </c>
      <c r="F3505" s="1">
        <v>26.229999542236332</v>
      </c>
      <c r="G3505" s="1">
        <v>32.680000305175781</v>
      </c>
      <c r="I3505" s="2">
        <v>44669</v>
      </c>
      <c r="J3505">
        <f t="shared" si="343"/>
        <v>-5.2929825954040645E-3</v>
      </c>
      <c r="K3505">
        <f t="shared" si="344"/>
        <v>-5.1238128261264877E-3</v>
      </c>
      <c r="L3505">
        <f t="shared" si="345"/>
        <v>-3.7515378048435721E-3</v>
      </c>
      <c r="M3505">
        <f t="shared" si="346"/>
        <v>-2.4000244140626138E-3</v>
      </c>
      <c r="N3505">
        <f t="shared" si="347"/>
        <v>-1.6129043797332127E-2</v>
      </c>
      <c r="O3505">
        <f t="shared" si="348"/>
        <v>-6.6869668844872446E-3</v>
      </c>
    </row>
    <row r="3506" spans="1:15">
      <c r="A3506" s="2">
        <v>44670</v>
      </c>
      <c r="B3506" s="1">
        <v>132</v>
      </c>
      <c r="C3506" s="1">
        <v>58.75</v>
      </c>
      <c r="D3506" s="1">
        <v>120.4499969482422</v>
      </c>
      <c r="E3506" s="1">
        <v>62.700000762939453</v>
      </c>
      <c r="F3506" s="1">
        <v>26.260000228881839</v>
      </c>
      <c r="G3506" s="1">
        <v>32.849998474121087</v>
      </c>
      <c r="I3506" s="2">
        <v>44670</v>
      </c>
      <c r="J3506">
        <f t="shared" si="343"/>
        <v>3.4207292877457252E-3</v>
      </c>
      <c r="K3506">
        <f t="shared" si="344"/>
        <v>8.5836909871244635E-3</v>
      </c>
      <c r="L3506">
        <f t="shared" si="345"/>
        <v>7.9497652572569182E-3</v>
      </c>
      <c r="M3506">
        <f t="shared" si="346"/>
        <v>5.6135091801748482E-3</v>
      </c>
      <c r="N3506">
        <f t="shared" si="347"/>
        <v>1.1437547529194504E-3</v>
      </c>
      <c r="O3506">
        <f t="shared" si="348"/>
        <v>5.2019023059305626E-3</v>
      </c>
    </row>
    <row r="3507" spans="1:15">
      <c r="A3507" s="2">
        <v>44671</v>
      </c>
      <c r="B3507" s="1">
        <v>132.6499938964844</v>
      </c>
      <c r="C3507" s="1">
        <v>58.900001525878913</v>
      </c>
      <c r="D3507" s="1">
        <v>110.59999847412109</v>
      </c>
      <c r="E3507" s="1">
        <v>63.049999237060547</v>
      </c>
      <c r="F3507" s="1">
        <v>26.370000839233398</v>
      </c>
      <c r="G3507" s="1">
        <v>32.830001831054688</v>
      </c>
      <c r="I3507" s="2">
        <v>44671</v>
      </c>
      <c r="J3507">
        <f t="shared" si="343"/>
        <v>4.924196185487905E-3</v>
      </c>
      <c r="K3507">
        <f t="shared" si="344"/>
        <v>2.5532174617687378E-3</v>
      </c>
      <c r="L3507">
        <f t="shared" si="345"/>
        <v>-8.1776660221533154E-2</v>
      </c>
      <c r="M3507">
        <f t="shared" si="346"/>
        <v>5.582112756974158E-3</v>
      </c>
      <c r="N3507">
        <f t="shared" si="347"/>
        <v>4.1889036326273792E-3</v>
      </c>
      <c r="O3507">
        <f t="shared" si="348"/>
        <v>-6.0872584460399011E-4</v>
      </c>
    </row>
    <row r="3508" spans="1:15">
      <c r="A3508" s="2">
        <v>44672</v>
      </c>
      <c r="B3508" s="1">
        <v>132.75</v>
      </c>
      <c r="C3508" s="1">
        <v>59.200000762939453</v>
      </c>
      <c r="D3508" s="1">
        <v>110.5500030517578</v>
      </c>
      <c r="E3508" s="1">
        <v>63.099998474121087</v>
      </c>
      <c r="F3508" s="1">
        <v>26.170000076293949</v>
      </c>
      <c r="G3508" s="1">
        <v>32.900001525878913</v>
      </c>
      <c r="I3508" s="2">
        <v>44672</v>
      </c>
      <c r="J3508">
        <f t="shared" si="343"/>
        <v>7.5390959756574112E-4</v>
      </c>
      <c r="K3508">
        <f t="shared" si="344"/>
        <v>5.0933655227280257E-3</v>
      </c>
      <c r="L3508">
        <f t="shared" si="345"/>
        <v>-4.5203818311981004E-4</v>
      </c>
      <c r="M3508">
        <f t="shared" si="346"/>
        <v>7.9300932062740474E-4</v>
      </c>
      <c r="N3508">
        <f t="shared" si="347"/>
        <v>-7.5844048757817096E-3</v>
      </c>
      <c r="O3508">
        <f t="shared" si="348"/>
        <v>2.1321867474893485E-3</v>
      </c>
    </row>
    <row r="3509" spans="1:15">
      <c r="A3509" s="2">
        <v>44673</v>
      </c>
      <c r="B3509" s="1">
        <v>131.6000061035156</v>
      </c>
      <c r="C3509" s="1">
        <v>59</v>
      </c>
      <c r="D3509" s="1">
        <v>109.09999847412109</v>
      </c>
      <c r="E3509" s="1">
        <v>62.400001525878913</v>
      </c>
      <c r="F3509" s="1">
        <v>26.45000076293945</v>
      </c>
      <c r="G3509" s="1">
        <v>32.779998779296882</v>
      </c>
      <c r="I3509" s="2">
        <v>44673</v>
      </c>
      <c r="J3509">
        <f t="shared" si="343"/>
        <v>-8.6628542108052996E-3</v>
      </c>
      <c r="K3509">
        <f t="shared" si="344"/>
        <v>-3.3783912223301548E-3</v>
      </c>
      <c r="L3509">
        <f t="shared" si="345"/>
        <v>-1.3116278042596116E-2</v>
      </c>
      <c r="M3509">
        <f t="shared" si="346"/>
        <v>-1.1093454281607627E-2</v>
      </c>
      <c r="N3509">
        <f t="shared" si="347"/>
        <v>1.0699300184532246E-2</v>
      </c>
      <c r="O3509">
        <f t="shared" si="348"/>
        <v>-3.6474997269418945E-3</v>
      </c>
    </row>
    <row r="3510" spans="1:15">
      <c r="A3510" s="2">
        <v>44676</v>
      </c>
      <c r="B3510" s="1">
        <v>129.25</v>
      </c>
      <c r="C3510" s="1">
        <v>57.25</v>
      </c>
      <c r="D3510" s="1">
        <v>106.34999847412109</v>
      </c>
      <c r="E3510" s="1">
        <v>60.849998474121087</v>
      </c>
      <c r="F3510" s="1">
        <v>26.190000534057621</v>
      </c>
      <c r="G3510" s="1">
        <v>32.029998779296882</v>
      </c>
      <c r="I3510" s="2">
        <v>44676</v>
      </c>
      <c r="J3510">
        <f t="shared" si="343"/>
        <v>-1.7857188408236843E-2</v>
      </c>
      <c r="K3510">
        <f t="shared" si="344"/>
        <v>-2.9661016949152543E-2</v>
      </c>
      <c r="L3510">
        <f t="shared" si="345"/>
        <v>-2.5206233166468008E-2</v>
      </c>
      <c r="M3510">
        <f t="shared" si="346"/>
        <v>-2.4839791888706924E-2</v>
      </c>
      <c r="N3510">
        <f t="shared" si="347"/>
        <v>-9.8298760446967337E-3</v>
      </c>
      <c r="O3510">
        <f t="shared" si="348"/>
        <v>-2.2879805611026541E-2</v>
      </c>
    </row>
    <row r="3511" spans="1:15">
      <c r="A3511" s="2">
        <v>44677</v>
      </c>
      <c r="B3511" s="1">
        <v>129.25</v>
      </c>
      <c r="C3511" s="1">
        <v>57.400001525878913</v>
      </c>
      <c r="D3511" s="1">
        <v>106.1999969482422</v>
      </c>
      <c r="E3511" s="1">
        <v>60.849998474121087</v>
      </c>
      <c r="F3511" s="1">
        <v>26.39999961853027</v>
      </c>
      <c r="G3511" s="1">
        <v>31.930000305175781</v>
      </c>
      <c r="I3511" s="2">
        <v>44677</v>
      </c>
      <c r="J3511">
        <f t="shared" si="343"/>
        <v>0</v>
      </c>
      <c r="K3511">
        <f t="shared" si="344"/>
        <v>2.620113989151325E-3</v>
      </c>
      <c r="L3511">
        <f t="shared" si="345"/>
        <v>-1.4104516034891433E-3</v>
      </c>
      <c r="M3511">
        <f t="shared" si="346"/>
        <v>0</v>
      </c>
      <c r="N3511">
        <f t="shared" si="347"/>
        <v>8.0182924853157284E-3</v>
      </c>
      <c r="O3511">
        <f t="shared" si="348"/>
        <v>-3.1220255364398115E-3</v>
      </c>
    </row>
    <row r="3512" spans="1:15">
      <c r="A3512" s="2">
        <v>44678</v>
      </c>
      <c r="B3512" s="1">
        <v>126.5500030517578</v>
      </c>
      <c r="C3512" s="1">
        <v>56.299999237060547</v>
      </c>
      <c r="D3512" s="1">
        <v>103.5500030517578</v>
      </c>
      <c r="E3512" s="1">
        <v>59.299999237060547</v>
      </c>
      <c r="F3512" s="1">
        <v>26.10000038146973</v>
      </c>
      <c r="G3512" s="1">
        <v>31.479999542236332</v>
      </c>
      <c r="I3512" s="2">
        <v>44678</v>
      </c>
      <c r="J3512">
        <f t="shared" si="343"/>
        <v>-2.0889724938044113E-2</v>
      </c>
      <c r="K3512">
        <f t="shared" si="344"/>
        <v>-1.9163802431650251E-2</v>
      </c>
      <c r="L3512">
        <f t="shared" si="345"/>
        <v>-2.495286226586154E-2</v>
      </c>
      <c r="M3512">
        <f t="shared" si="346"/>
        <v>-2.5472461395701421E-2</v>
      </c>
      <c r="N3512">
        <f t="shared" si="347"/>
        <v>-1.1363607628614094E-2</v>
      </c>
      <c r="O3512">
        <f t="shared" si="348"/>
        <v>-1.409335291695896E-2</v>
      </c>
    </row>
    <row r="3513" spans="1:15">
      <c r="A3513" s="2">
        <v>44679</v>
      </c>
      <c r="B3513" s="1">
        <v>127.09999847412109</v>
      </c>
      <c r="C3513" s="1">
        <v>56.900001525878913</v>
      </c>
      <c r="D3513" s="1">
        <v>104.5500030517578</v>
      </c>
      <c r="E3513" s="1">
        <v>59.849998474121087</v>
      </c>
      <c r="F3513" s="1">
        <v>25.89999961853027</v>
      </c>
      <c r="G3513" s="1">
        <v>31.719999313354489</v>
      </c>
      <c r="I3513" s="2">
        <v>44679</v>
      </c>
      <c r="J3513">
        <f t="shared" si="343"/>
        <v>4.3460719802460406E-3</v>
      </c>
      <c r="K3513">
        <f t="shared" si="344"/>
        <v>1.0657234404070889E-2</v>
      </c>
      <c r="L3513">
        <f t="shared" si="345"/>
        <v>9.6571701644486297E-3</v>
      </c>
      <c r="M3513">
        <f t="shared" si="346"/>
        <v>9.274860778021872E-3</v>
      </c>
      <c r="N3513">
        <f t="shared" si="347"/>
        <v>-7.662864368440974E-3</v>
      </c>
      <c r="O3513">
        <f t="shared" si="348"/>
        <v>7.6238810231287393E-3</v>
      </c>
    </row>
    <row r="3514" spans="1:15">
      <c r="A3514" s="2">
        <v>44680</v>
      </c>
      <c r="B3514" s="1">
        <v>128.75</v>
      </c>
      <c r="C3514" s="1">
        <v>57.200000762939453</v>
      </c>
      <c r="D3514" s="1">
        <v>105.84999847412109</v>
      </c>
      <c r="E3514" s="1">
        <v>60.599998474121087</v>
      </c>
      <c r="F3514" s="1">
        <v>26.239999771118161</v>
      </c>
      <c r="G3514" s="1">
        <v>32.009998321533203</v>
      </c>
      <c r="I3514" s="2">
        <v>44680</v>
      </c>
      <c r="J3514">
        <f t="shared" si="343"/>
        <v>1.2981916173782363E-2</v>
      </c>
      <c r="K3514">
        <f t="shared" si="344"/>
        <v>5.2723941830492907E-3</v>
      </c>
      <c r="L3514">
        <f t="shared" si="345"/>
        <v>1.2434197842344669E-2</v>
      </c>
      <c r="M3514">
        <f t="shared" si="346"/>
        <v>1.2531328640288891E-2</v>
      </c>
      <c r="N3514">
        <f t="shared" si="347"/>
        <v>1.312741921218547E-2</v>
      </c>
      <c r="O3514">
        <f t="shared" si="348"/>
        <v>9.1424657773123454E-3</v>
      </c>
    </row>
    <row r="3515" spans="1:15">
      <c r="A3515" s="2">
        <v>44684</v>
      </c>
      <c r="B3515" s="1">
        <v>127.8000030517578</v>
      </c>
      <c r="C3515" s="1">
        <v>57.400001525878913</v>
      </c>
      <c r="D3515" s="1">
        <v>105.34999847412109</v>
      </c>
      <c r="E3515" s="1">
        <v>59.75</v>
      </c>
      <c r="F3515" s="1">
        <v>25.920000076293949</v>
      </c>
      <c r="G3515" s="1">
        <v>32.090000152587891</v>
      </c>
      <c r="I3515" s="2">
        <v>44684</v>
      </c>
      <c r="J3515">
        <f t="shared" si="343"/>
        <v>-7.3786170737258384E-3</v>
      </c>
      <c r="K3515">
        <f t="shared" si="344"/>
        <v>3.4965167879690492E-3</v>
      </c>
      <c r="L3515">
        <f t="shared" si="345"/>
        <v>-4.7236656325719576E-3</v>
      </c>
      <c r="M3515">
        <f t="shared" si="346"/>
        <v>-1.4026377813921465E-2</v>
      </c>
      <c r="N3515">
        <f t="shared" si="347"/>
        <v>-1.21951104274181E-2</v>
      </c>
      <c r="O3515">
        <f t="shared" si="348"/>
        <v>2.4992763276988389E-3</v>
      </c>
    </row>
    <row r="3516" spans="1:15">
      <c r="A3516" s="2">
        <v>44685</v>
      </c>
      <c r="B3516" s="1">
        <v>127.8000030517578</v>
      </c>
      <c r="C3516" s="1">
        <v>57.400001525878913</v>
      </c>
      <c r="D3516" s="1">
        <v>105.5500030517578</v>
      </c>
      <c r="E3516" s="1">
        <v>60.400001525878913</v>
      </c>
      <c r="F3516" s="1">
        <v>25.989999771118161</v>
      </c>
      <c r="G3516" s="1">
        <v>32.310001373291023</v>
      </c>
      <c r="I3516" s="2">
        <v>44685</v>
      </c>
      <c r="J3516">
        <f t="shared" si="343"/>
        <v>0</v>
      </c>
      <c r="K3516">
        <f t="shared" si="344"/>
        <v>0</v>
      </c>
      <c r="L3516">
        <f t="shared" si="345"/>
        <v>1.8984772713198951E-3</v>
      </c>
      <c r="M3516">
        <f t="shared" si="346"/>
        <v>1.0878686625588508E-2</v>
      </c>
      <c r="N3516">
        <f t="shared" si="347"/>
        <v>2.7006055022442818E-3</v>
      </c>
      <c r="O3516">
        <f t="shared" si="348"/>
        <v>6.8557562996892085E-3</v>
      </c>
    </row>
    <row r="3517" spans="1:15">
      <c r="A3517" s="2">
        <v>44686</v>
      </c>
      <c r="B3517" s="1">
        <v>129.25</v>
      </c>
      <c r="C3517" s="1">
        <v>58.049999237060547</v>
      </c>
      <c r="D3517" s="1">
        <v>107</v>
      </c>
      <c r="E3517" s="1">
        <v>60.900001525878913</v>
      </c>
      <c r="F3517" s="1">
        <v>25.70000076293945</v>
      </c>
      <c r="G3517" s="1">
        <v>32.540000915527337</v>
      </c>
      <c r="I3517" s="2">
        <v>44686</v>
      </c>
      <c r="J3517">
        <f t="shared" si="343"/>
        <v>1.1345828745050707E-2</v>
      </c>
      <c r="K3517">
        <f t="shared" si="344"/>
        <v>1.1324001635933419E-2</v>
      </c>
      <c r="L3517">
        <f t="shared" si="345"/>
        <v>1.3737535824903549E-2</v>
      </c>
      <c r="M3517">
        <f t="shared" si="346"/>
        <v>8.2781454862343104E-3</v>
      </c>
      <c r="N3517">
        <f t="shared" si="347"/>
        <v>-1.1158099681900627E-2</v>
      </c>
      <c r="O3517">
        <f t="shared" si="348"/>
        <v>7.1185246815384674E-3</v>
      </c>
    </row>
    <row r="3518" spans="1:15">
      <c r="A3518" s="2">
        <v>44687</v>
      </c>
      <c r="B3518" s="1">
        <v>126.65000152587891</v>
      </c>
      <c r="C3518" s="1">
        <v>57.150001525878913</v>
      </c>
      <c r="D3518" s="1">
        <v>104.8000030517578</v>
      </c>
      <c r="E3518" s="1">
        <v>60</v>
      </c>
      <c r="F3518" s="1">
        <v>25.20000076293945</v>
      </c>
      <c r="G3518" s="1">
        <v>32.25</v>
      </c>
      <c r="I3518" s="2">
        <v>44687</v>
      </c>
      <c r="J3518">
        <f t="shared" si="343"/>
        <v>-2.0116042352967843E-2</v>
      </c>
      <c r="K3518">
        <f t="shared" si="344"/>
        <v>-1.5503836744360417E-2</v>
      </c>
      <c r="L3518">
        <f t="shared" si="345"/>
        <v>-2.0560719142450484E-2</v>
      </c>
      <c r="M3518">
        <f t="shared" si="346"/>
        <v>-1.4778349808356996E-2</v>
      </c>
      <c r="N3518">
        <f t="shared" si="347"/>
        <v>-1.9455252340732313E-2</v>
      </c>
      <c r="O3518">
        <f t="shared" si="348"/>
        <v>-8.9121360592511502E-3</v>
      </c>
    </row>
    <row r="3519" spans="1:15">
      <c r="A3519" s="2">
        <v>44690</v>
      </c>
      <c r="B3519" s="1">
        <v>124.5500030517578</v>
      </c>
      <c r="C3519" s="1">
        <v>55.700000762939453</v>
      </c>
      <c r="D3519" s="1">
        <v>103</v>
      </c>
      <c r="E3519" s="1">
        <v>59.25</v>
      </c>
      <c r="F3519" s="1">
        <v>24.430000305175781</v>
      </c>
      <c r="G3519" s="1">
        <v>31.569999694824219</v>
      </c>
      <c r="I3519" s="2">
        <v>44690</v>
      </c>
      <c r="J3519">
        <f t="shared" si="343"/>
        <v>-1.6581116848166849E-2</v>
      </c>
      <c r="K3519">
        <f t="shared" si="344"/>
        <v>-2.5371841193790073E-2</v>
      </c>
      <c r="L3519">
        <f t="shared" si="345"/>
        <v>-1.7175601138759766E-2</v>
      </c>
      <c r="M3519">
        <f t="shared" si="346"/>
        <v>-1.2500000000000001E-2</v>
      </c>
      <c r="N3519">
        <f t="shared" si="347"/>
        <v>-3.0555572795699065E-2</v>
      </c>
      <c r="O3519">
        <f t="shared" si="348"/>
        <v>-2.108528078064438E-2</v>
      </c>
    </row>
    <row r="3520" spans="1:15">
      <c r="A3520" s="2">
        <v>44691</v>
      </c>
      <c r="B3520" s="1">
        <v>124</v>
      </c>
      <c r="C3520" s="1">
        <v>55.5</v>
      </c>
      <c r="D3520" s="1">
        <v>103</v>
      </c>
      <c r="E3520" s="1">
        <v>58.599998474121087</v>
      </c>
      <c r="F3520" s="1">
        <v>24.180000305175781</v>
      </c>
      <c r="G3520" s="1">
        <v>31.64999961853027</v>
      </c>
      <c r="I3520" s="2">
        <v>44691</v>
      </c>
      <c r="J3520">
        <f t="shared" si="343"/>
        <v>-4.4159216240985547E-3</v>
      </c>
      <c r="K3520">
        <f t="shared" si="344"/>
        <v>-3.5906779210050856E-3</v>
      </c>
      <c r="L3520">
        <f t="shared" si="345"/>
        <v>0</v>
      </c>
      <c r="M3520">
        <f t="shared" si="346"/>
        <v>-1.0970489888251703E-2</v>
      </c>
      <c r="N3520">
        <f t="shared" si="347"/>
        <v>-1.0233319561074036E-2</v>
      </c>
      <c r="O3520">
        <f t="shared" si="348"/>
        <v>2.534048922375087E-3</v>
      </c>
    </row>
    <row r="3521" spans="1:15">
      <c r="A3521" s="2">
        <v>44692</v>
      </c>
      <c r="B3521" s="1">
        <v>124.1999969482422</v>
      </c>
      <c r="C3521" s="1">
        <v>55.150001525878913</v>
      </c>
      <c r="D3521" s="1">
        <v>103.3000030517578</v>
      </c>
      <c r="E3521" s="1">
        <v>59.099998474121087</v>
      </c>
      <c r="F3521" s="1">
        <v>23.95999908447266</v>
      </c>
      <c r="G3521" s="1">
        <v>31.170000076293949</v>
      </c>
      <c r="I3521" s="2">
        <v>44692</v>
      </c>
      <c r="J3521">
        <f t="shared" si="343"/>
        <v>1.6128786148564653E-3</v>
      </c>
      <c r="K3521">
        <f t="shared" si="344"/>
        <v>-6.306278812992552E-3</v>
      </c>
      <c r="L3521">
        <f t="shared" si="345"/>
        <v>2.9126509879397891E-3</v>
      </c>
      <c r="M3521">
        <f t="shared" si="346"/>
        <v>8.5324234303659555E-3</v>
      </c>
      <c r="N3521">
        <f t="shared" si="347"/>
        <v>-9.0984788224353214E-3</v>
      </c>
      <c r="O3521">
        <f t="shared" si="348"/>
        <v>-1.5165862496734234E-2</v>
      </c>
    </row>
    <row r="3522" spans="1:15">
      <c r="A3522" s="2">
        <v>44693</v>
      </c>
      <c r="B3522" s="1">
        <v>121.25</v>
      </c>
      <c r="C3522" s="1">
        <v>54.200000762939453</v>
      </c>
      <c r="D3522" s="1">
        <v>100.84999847412109</v>
      </c>
      <c r="E3522" s="1">
        <v>57.599998474121087</v>
      </c>
      <c r="F3522" s="1">
        <v>23.110000610351559</v>
      </c>
      <c r="G3522" s="1">
        <v>30.629999160766602</v>
      </c>
      <c r="I3522" s="2">
        <v>44693</v>
      </c>
      <c r="J3522">
        <f t="shared" si="343"/>
        <v>-2.3751988894746529E-2</v>
      </c>
      <c r="K3522">
        <f t="shared" si="344"/>
        <v>-1.7225761317407693E-2</v>
      </c>
      <c r="L3522">
        <f t="shared" si="345"/>
        <v>-2.371737178370794E-2</v>
      </c>
      <c r="M3522">
        <f t="shared" si="346"/>
        <v>-2.5380711315192761E-2</v>
      </c>
      <c r="N3522">
        <f t="shared" si="347"/>
        <v>-3.5475730659436655E-2</v>
      </c>
      <c r="O3522">
        <f t="shared" si="348"/>
        <v>-1.7324379666525568E-2</v>
      </c>
    </row>
    <row r="3523" spans="1:15">
      <c r="A3523" s="2">
        <v>44694</v>
      </c>
      <c r="B3523" s="1">
        <v>122.34999847412109</v>
      </c>
      <c r="C3523" s="1">
        <v>55</v>
      </c>
      <c r="D3523" s="1">
        <v>102.40000152587891</v>
      </c>
      <c r="E3523" s="1">
        <v>58.349998474121087</v>
      </c>
      <c r="F3523" s="1">
        <v>23.14999961853027</v>
      </c>
      <c r="G3523" s="1">
        <v>30.79999923706055</v>
      </c>
      <c r="I3523" s="2">
        <v>44694</v>
      </c>
      <c r="J3523">
        <f t="shared" si="343"/>
        <v>9.072152363885309E-3</v>
      </c>
      <c r="K3523">
        <f t="shared" si="344"/>
        <v>1.4760133317333189E-2</v>
      </c>
      <c r="L3523">
        <f t="shared" si="345"/>
        <v>1.5369390929198234E-2</v>
      </c>
      <c r="M3523">
        <f t="shared" si="346"/>
        <v>1.302083367826763E-2</v>
      </c>
      <c r="N3523">
        <f t="shared" si="347"/>
        <v>1.730809481709592E-3</v>
      </c>
      <c r="O3523">
        <f t="shared" si="348"/>
        <v>5.5501169099507787E-3</v>
      </c>
    </row>
    <row r="3524" spans="1:15">
      <c r="A3524" s="2">
        <v>44697</v>
      </c>
      <c r="B3524" s="1">
        <v>123</v>
      </c>
      <c r="C3524" s="1">
        <v>55.549999237060547</v>
      </c>
      <c r="D3524" s="1">
        <v>103.34999847412109</v>
      </c>
      <c r="E3524" s="1">
        <v>59.25</v>
      </c>
      <c r="F3524" s="1">
        <v>23.020000457763668</v>
      </c>
      <c r="G3524" s="1">
        <v>30.719999313354489</v>
      </c>
      <c r="I3524" s="2">
        <v>44697</v>
      </c>
      <c r="J3524">
        <f t="shared" ref="J3524:J3587" si="349">(B3524-B3523)/B3523</f>
        <v>5.3126402450784796E-3</v>
      </c>
      <c r="K3524">
        <f t="shared" ref="K3524:K3587" si="350">(C3524-C3523)/C3523</f>
        <v>9.9999861283735798E-3</v>
      </c>
      <c r="L3524">
        <f t="shared" ref="L3524:L3587" si="351">(D3524-D3523)/D3523</f>
        <v>9.2773138094348635E-3</v>
      </c>
      <c r="M3524">
        <f t="shared" ref="M3524:M3587" si="352">(E3524-E3523)/E3523</f>
        <v>1.5424191078223844E-2</v>
      </c>
      <c r="N3524">
        <f t="shared" ref="N3524:N3587" si="353">(F3524-F3523)/F3523</f>
        <v>-5.6155145964902984E-3</v>
      </c>
      <c r="O3524">
        <f t="shared" ref="O3524:O3587" si="354">(G3524-G3523)/G3523</f>
        <v>-2.5974001846662616E-3</v>
      </c>
    </row>
    <row r="3525" spans="1:15">
      <c r="A3525" s="2">
        <v>44698</v>
      </c>
      <c r="B3525" s="1">
        <v>124.34999847412109</v>
      </c>
      <c r="C3525" s="1">
        <v>55.799999237060547</v>
      </c>
      <c r="D3525" s="1">
        <v>105.09999847412109</v>
      </c>
      <c r="E3525" s="1">
        <v>59.950000762939453</v>
      </c>
      <c r="F3525" s="1">
        <v>23</v>
      </c>
      <c r="G3525" s="1">
        <v>30.690000534057621</v>
      </c>
      <c r="I3525" s="2">
        <v>44698</v>
      </c>
      <c r="J3525">
        <f t="shared" si="349"/>
        <v>1.0975597350577997E-2</v>
      </c>
      <c r="K3525">
        <f t="shared" si="350"/>
        <v>4.5004501068149584E-3</v>
      </c>
      <c r="L3525">
        <f t="shared" si="351"/>
        <v>1.6932753031807746E-2</v>
      </c>
      <c r="M3525">
        <f t="shared" si="352"/>
        <v>1.1814358868176424E-2</v>
      </c>
      <c r="N3525">
        <f t="shared" si="353"/>
        <v>-8.6882959886836223E-4</v>
      </c>
      <c r="O3525">
        <f t="shared" si="354"/>
        <v>-9.7652278539690372E-4</v>
      </c>
    </row>
    <row r="3526" spans="1:15">
      <c r="A3526" s="2">
        <v>44699</v>
      </c>
      <c r="B3526" s="1">
        <v>125.6999969482422</v>
      </c>
      <c r="C3526" s="1">
        <v>56.700000762939453</v>
      </c>
      <c r="D3526" s="1">
        <v>106.0500030517578</v>
      </c>
      <c r="E3526" s="1">
        <v>60.900001525878913</v>
      </c>
      <c r="F3526" s="1">
        <v>23.719999313354489</v>
      </c>
      <c r="G3526" s="1">
        <v>31.010000228881839</v>
      </c>
      <c r="I3526" s="2">
        <v>44699</v>
      </c>
      <c r="J3526">
        <f t="shared" si="349"/>
        <v>1.0856441420882372E-2</v>
      </c>
      <c r="K3526">
        <f t="shared" si="350"/>
        <v>1.6129059824093232E-2</v>
      </c>
      <c r="L3526">
        <f t="shared" si="351"/>
        <v>9.0390541525138587E-3</v>
      </c>
      <c r="M3526">
        <f t="shared" si="352"/>
        <v>1.5846551306914113E-2</v>
      </c>
      <c r="N3526">
        <f t="shared" si="353"/>
        <v>3.1304317971934288E-2</v>
      </c>
      <c r="O3526">
        <f t="shared" si="354"/>
        <v>1.0426839011263796E-2</v>
      </c>
    </row>
    <row r="3527" spans="1:15">
      <c r="A3527" s="2">
        <v>44700</v>
      </c>
      <c r="B3527" s="1">
        <v>123.3000030517578</v>
      </c>
      <c r="C3527" s="1">
        <v>55.799999237060547</v>
      </c>
      <c r="D3527" s="1">
        <v>104.34999847412109</v>
      </c>
      <c r="E3527" s="1">
        <v>59.400001525878913</v>
      </c>
      <c r="F3527" s="1">
        <v>23.129999160766602</v>
      </c>
      <c r="G3527" s="1">
        <v>30.680000305175781</v>
      </c>
      <c r="I3527" s="2">
        <v>44700</v>
      </c>
      <c r="J3527">
        <f t="shared" si="349"/>
        <v>-1.9093030666282488E-2</v>
      </c>
      <c r="K3527">
        <f t="shared" si="350"/>
        <v>-1.5873042570877176E-2</v>
      </c>
      <c r="L3527">
        <f t="shared" si="351"/>
        <v>-1.603021714961211E-2</v>
      </c>
      <c r="M3527">
        <f t="shared" si="352"/>
        <v>-2.4630541254791076E-2</v>
      </c>
      <c r="N3527">
        <f t="shared" si="353"/>
        <v>-2.4873531604856065E-2</v>
      </c>
      <c r="O3527">
        <f t="shared" si="354"/>
        <v>-1.0641725935838776E-2</v>
      </c>
    </row>
    <row r="3528" spans="1:15">
      <c r="A3528" s="2">
        <v>44701</v>
      </c>
      <c r="B3528" s="1">
        <v>124.65000152587891</v>
      </c>
      <c r="C3528" s="1">
        <v>56.25</v>
      </c>
      <c r="D3528" s="1">
        <v>105.15000152587891</v>
      </c>
      <c r="E3528" s="1">
        <v>60.200000762939453</v>
      </c>
      <c r="F3528" s="1">
        <v>23.20999908447266</v>
      </c>
      <c r="G3528" s="1">
        <v>30.719999313354489</v>
      </c>
      <c r="I3528" s="2">
        <v>44701</v>
      </c>
      <c r="J3528">
        <f t="shared" si="349"/>
        <v>1.0948892463160909E-2</v>
      </c>
      <c r="K3528">
        <f t="shared" si="350"/>
        <v>8.0645299120466162E-3</v>
      </c>
      <c r="L3528">
        <f t="shared" si="351"/>
        <v>7.6665363052804839E-3</v>
      </c>
      <c r="M3528">
        <f t="shared" si="352"/>
        <v>1.3468000277946163E-2</v>
      </c>
      <c r="N3528">
        <f t="shared" si="353"/>
        <v>3.4587084569270166E-3</v>
      </c>
      <c r="O3528">
        <f t="shared" si="354"/>
        <v>1.3037486238864041E-3</v>
      </c>
    </row>
    <row r="3529" spans="1:15">
      <c r="A3529" s="2">
        <v>44704</v>
      </c>
      <c r="B3529" s="1">
        <v>124.90000152587891</v>
      </c>
      <c r="C3529" s="1">
        <v>55.75</v>
      </c>
      <c r="D3529" s="1">
        <v>104.8000030517578</v>
      </c>
      <c r="E3529" s="1">
        <v>60.400001525878913</v>
      </c>
      <c r="F3529" s="1">
        <v>23.260000228881839</v>
      </c>
      <c r="G3529" s="1">
        <v>30.860000610351559</v>
      </c>
      <c r="I3529" s="2">
        <v>44704</v>
      </c>
      <c r="J3529">
        <f t="shared" si="349"/>
        <v>2.0056156994759191E-3</v>
      </c>
      <c r="K3529">
        <f t="shared" si="350"/>
        <v>-8.8888888888888889E-3</v>
      </c>
      <c r="L3529">
        <f t="shared" si="351"/>
        <v>-3.3285636618366416E-3</v>
      </c>
      <c r="M3529">
        <f t="shared" si="352"/>
        <v>3.3222717675210635E-3</v>
      </c>
      <c r="N3529">
        <f t="shared" si="353"/>
        <v>2.1542932521109032E-3</v>
      </c>
      <c r="O3529">
        <f t="shared" si="354"/>
        <v>4.5573339884877355E-3</v>
      </c>
    </row>
    <row r="3530" spans="1:15">
      <c r="A3530" s="2">
        <v>44705</v>
      </c>
      <c r="B3530" s="1">
        <v>123.5</v>
      </c>
      <c r="C3530" s="1">
        <v>55.400001525878913</v>
      </c>
      <c r="D3530" s="1">
        <v>103.4499969482422</v>
      </c>
      <c r="E3530" s="1">
        <v>59.299999237060547</v>
      </c>
      <c r="F3530" s="1">
        <v>23.270000457763668</v>
      </c>
      <c r="G3530" s="1">
        <v>30.70000076293945</v>
      </c>
      <c r="I3530" s="2">
        <v>44705</v>
      </c>
      <c r="J3530">
        <f t="shared" si="349"/>
        <v>-1.1208979253605774E-2</v>
      </c>
      <c r="K3530">
        <f t="shared" si="350"/>
        <v>-6.277999535804245E-3</v>
      </c>
      <c r="L3530">
        <f t="shared" si="351"/>
        <v>-1.2881737253851664E-2</v>
      </c>
      <c r="M3530">
        <f t="shared" si="352"/>
        <v>-1.8211957964058341E-2</v>
      </c>
      <c r="N3530">
        <f t="shared" si="353"/>
        <v>4.2993244984630707E-4</v>
      </c>
      <c r="O3530">
        <f t="shared" si="354"/>
        <v>-5.1847000728327802E-3</v>
      </c>
    </row>
    <row r="3531" spans="1:15">
      <c r="A3531" s="2">
        <v>44706</v>
      </c>
      <c r="B3531" s="1">
        <v>124.4499969482422</v>
      </c>
      <c r="C3531" s="1">
        <v>55.75</v>
      </c>
      <c r="D3531" s="1">
        <v>104.40000152587891</v>
      </c>
      <c r="E3531" s="1">
        <v>59.900001525878913</v>
      </c>
      <c r="F3531" s="1">
        <v>23.170000076293949</v>
      </c>
      <c r="G3531" s="1">
        <v>30.879999160766602</v>
      </c>
      <c r="I3531" s="2">
        <v>44706</v>
      </c>
      <c r="J3531">
        <f t="shared" si="349"/>
        <v>7.6922829817182327E-3</v>
      </c>
      <c r="K3531">
        <f t="shared" si="350"/>
        <v>6.3176618137382621E-3</v>
      </c>
      <c r="L3531">
        <f t="shared" si="351"/>
        <v>9.1832248009829139E-3</v>
      </c>
      <c r="M3531">
        <f t="shared" si="352"/>
        <v>1.0118082572307771E-2</v>
      </c>
      <c r="N3531">
        <f t="shared" si="353"/>
        <v>-4.2973949077150068E-3</v>
      </c>
      <c r="O3531">
        <f t="shared" si="354"/>
        <v>5.8631398486622575E-3</v>
      </c>
    </row>
    <row r="3532" spans="1:15">
      <c r="A3532" s="2">
        <v>44707</v>
      </c>
      <c r="B3532" s="1">
        <v>122.90000152587891</v>
      </c>
      <c r="C3532" s="1">
        <v>55.75</v>
      </c>
      <c r="D3532" s="1">
        <v>102.6999969482422</v>
      </c>
      <c r="E3532" s="1">
        <v>59</v>
      </c>
      <c r="F3532" s="1">
        <v>23.079999923706051</v>
      </c>
      <c r="G3532" s="1">
        <v>30.79999923706055</v>
      </c>
      <c r="I3532" s="2">
        <v>44707</v>
      </c>
      <c r="J3532">
        <f t="shared" si="349"/>
        <v>-1.2454764647426441E-2</v>
      </c>
      <c r="K3532">
        <f t="shared" si="350"/>
        <v>0</v>
      </c>
      <c r="L3532">
        <f t="shared" si="351"/>
        <v>-1.6283568513313706E-2</v>
      </c>
      <c r="M3532">
        <f t="shared" si="352"/>
        <v>-1.5025066827253434E-2</v>
      </c>
      <c r="N3532">
        <f t="shared" si="353"/>
        <v>-3.8843397622592194E-3</v>
      </c>
      <c r="O3532">
        <f t="shared" si="354"/>
        <v>-2.5906711748778792E-3</v>
      </c>
    </row>
    <row r="3533" spans="1:15">
      <c r="A3533" s="2">
        <v>44708</v>
      </c>
      <c r="B3533" s="1">
        <v>125.5</v>
      </c>
      <c r="C3533" s="1">
        <v>56.349998474121087</v>
      </c>
      <c r="D3533" s="1">
        <v>105</v>
      </c>
      <c r="E3533" s="1">
        <v>60.299999237060547</v>
      </c>
      <c r="F3533" s="1">
        <v>23.559999465942379</v>
      </c>
      <c r="G3533" s="1">
        <v>31.079999923706051</v>
      </c>
      <c r="I3533" s="2">
        <v>44708</v>
      </c>
      <c r="J3533">
        <f t="shared" si="349"/>
        <v>2.1155398224902505E-2</v>
      </c>
      <c r="K3533">
        <f t="shared" si="350"/>
        <v>1.0762304468539671E-2</v>
      </c>
      <c r="L3533">
        <f t="shared" si="351"/>
        <v>2.2395356573544328E-2</v>
      </c>
      <c r="M3533">
        <f t="shared" si="352"/>
        <v>2.2033885373907575E-2</v>
      </c>
      <c r="N3533">
        <f t="shared" si="353"/>
        <v>2.0797207271361751E-2</v>
      </c>
      <c r="O3533">
        <f t="shared" si="354"/>
        <v>9.0909316097834755E-3</v>
      </c>
    </row>
    <row r="3534" spans="1:15">
      <c r="A3534" s="2">
        <v>44711</v>
      </c>
      <c r="B3534" s="1">
        <v>128.55000305175781</v>
      </c>
      <c r="C3534" s="1">
        <v>57.450000762939453</v>
      </c>
      <c r="D3534" s="1">
        <v>107.34999847412109</v>
      </c>
      <c r="E3534" s="1">
        <v>61.700000762939453</v>
      </c>
      <c r="F3534" s="1">
        <v>24</v>
      </c>
      <c r="G3534" s="1">
        <v>31.430000305175781</v>
      </c>
      <c r="I3534" s="2">
        <v>44711</v>
      </c>
      <c r="J3534">
        <f t="shared" si="349"/>
        <v>2.4302813161416834E-2</v>
      </c>
      <c r="K3534">
        <f t="shared" si="350"/>
        <v>1.952089296548155E-2</v>
      </c>
      <c r="L3534">
        <f t="shared" si="351"/>
        <v>2.238093784877232E-2</v>
      </c>
      <c r="M3534">
        <f t="shared" si="352"/>
        <v>2.3217272696389381E-2</v>
      </c>
      <c r="N3534">
        <f t="shared" si="353"/>
        <v>1.8675744653291363E-2</v>
      </c>
      <c r="O3534">
        <f t="shared" si="354"/>
        <v>1.1261273562705829E-2</v>
      </c>
    </row>
    <row r="3535" spans="1:15">
      <c r="A3535" s="2">
        <v>44712</v>
      </c>
      <c r="B3535" s="1">
        <v>129.80000305175781</v>
      </c>
      <c r="C3535" s="1">
        <v>57.450000762939453</v>
      </c>
      <c r="D3535" s="1">
        <v>109.1999969482422</v>
      </c>
      <c r="E3535" s="1">
        <v>62.099998474121087</v>
      </c>
      <c r="F3535" s="1">
        <v>24.20999908447266</v>
      </c>
      <c r="G3535" s="1">
        <v>31.39999961853027</v>
      </c>
      <c r="I3535" s="2">
        <v>44712</v>
      </c>
      <c r="J3535">
        <f t="shared" si="349"/>
        <v>9.7238426318567665E-3</v>
      </c>
      <c r="K3535">
        <f t="shared" si="350"/>
        <v>0</v>
      </c>
      <c r="L3535">
        <f t="shared" si="351"/>
        <v>1.7233334889772613E-2</v>
      </c>
      <c r="M3535">
        <f t="shared" si="352"/>
        <v>6.4829449957137606E-3</v>
      </c>
      <c r="N3535">
        <f t="shared" si="353"/>
        <v>8.7499618530274912E-3</v>
      </c>
      <c r="O3535">
        <f t="shared" si="354"/>
        <v>-9.545239056383642E-4</v>
      </c>
    </row>
    <row r="3536" spans="1:15">
      <c r="A3536" s="2">
        <v>44713</v>
      </c>
      <c r="B3536" s="1">
        <v>129.1499938964844</v>
      </c>
      <c r="C3536" s="1">
        <v>57.599998474121087</v>
      </c>
      <c r="D3536" s="1">
        <v>108.9499969482422</v>
      </c>
      <c r="E3536" s="1">
        <v>62.75</v>
      </c>
      <c r="F3536" s="1">
        <v>24.10000038146973</v>
      </c>
      <c r="G3536" s="1">
        <v>31.520000457763668</v>
      </c>
      <c r="I3536" s="2">
        <v>44713</v>
      </c>
      <c r="J3536">
        <f t="shared" si="349"/>
        <v>-5.0077745762010318E-3</v>
      </c>
      <c r="K3536">
        <f t="shared" si="350"/>
        <v>2.6109261825875531E-3</v>
      </c>
      <c r="L3536">
        <f t="shared" si="351"/>
        <v>-2.2893773533573737E-3</v>
      </c>
      <c r="M3536">
        <f t="shared" si="352"/>
        <v>1.0467013556365678E-2</v>
      </c>
      <c r="N3536">
        <f t="shared" si="353"/>
        <v>-4.5435236333188677E-3</v>
      </c>
      <c r="O3536">
        <f t="shared" si="354"/>
        <v>3.8216828245622534E-3</v>
      </c>
    </row>
    <row r="3537" spans="1:15">
      <c r="A3537" s="2">
        <v>44714</v>
      </c>
      <c r="B3537" s="1">
        <v>127.8000030517578</v>
      </c>
      <c r="C3537" s="1">
        <v>57.200000762939453</v>
      </c>
      <c r="D3537" s="1">
        <v>107.59999847412109</v>
      </c>
      <c r="E3537" s="1">
        <v>61.75</v>
      </c>
      <c r="F3537" s="1">
        <v>24</v>
      </c>
      <c r="G3537" s="1">
        <v>31.39999961853027</v>
      </c>
      <c r="I3537" s="2">
        <v>44714</v>
      </c>
      <c r="J3537">
        <f t="shared" si="349"/>
        <v>-1.0452891277785445E-2</v>
      </c>
      <c r="K3537">
        <f t="shared" si="350"/>
        <v>-6.944404891978377E-3</v>
      </c>
      <c r="L3537">
        <f t="shared" si="351"/>
        <v>-1.2390991389953305E-2</v>
      </c>
      <c r="M3537">
        <f t="shared" si="352"/>
        <v>-1.5936254980079681E-2</v>
      </c>
      <c r="N3537">
        <f t="shared" si="353"/>
        <v>-4.1493933563013343E-3</v>
      </c>
      <c r="O3537">
        <f t="shared" si="354"/>
        <v>-3.8071331691190099E-3</v>
      </c>
    </row>
    <row r="3538" spans="1:15">
      <c r="A3538" s="2">
        <v>44718</v>
      </c>
      <c r="B3538" s="1">
        <v>128.69999694824219</v>
      </c>
      <c r="C3538" s="1">
        <v>57.75</v>
      </c>
      <c r="D3538" s="1">
        <v>107.90000152587891</v>
      </c>
      <c r="E3538" s="1">
        <v>62.099998474121087</v>
      </c>
      <c r="F3538" s="1">
        <v>24.10000038146973</v>
      </c>
      <c r="G3538" s="1">
        <v>31.479999542236332</v>
      </c>
      <c r="I3538" s="2">
        <v>44718</v>
      </c>
      <c r="J3538">
        <f t="shared" si="349"/>
        <v>7.0422055946266302E-3</v>
      </c>
      <c r="K3538">
        <f t="shared" si="350"/>
        <v>9.6153711490314844E-3</v>
      </c>
      <c r="L3538">
        <f t="shared" si="351"/>
        <v>2.7881324908193778E-3</v>
      </c>
      <c r="M3538">
        <f t="shared" si="352"/>
        <v>5.6679914837422934E-3</v>
      </c>
      <c r="N3538">
        <f t="shared" si="353"/>
        <v>4.1666825612387548E-3</v>
      </c>
      <c r="O3538">
        <f t="shared" si="354"/>
        <v>2.547768301845805E-3</v>
      </c>
    </row>
    <row r="3539" spans="1:15">
      <c r="A3539" s="2">
        <v>44719</v>
      </c>
      <c r="B3539" s="1">
        <v>127.40000152587891</v>
      </c>
      <c r="C3539" s="1">
        <v>57.599998474121087</v>
      </c>
      <c r="D3539" s="1">
        <v>106.84999847412109</v>
      </c>
      <c r="E3539" s="1">
        <v>60.950000762939453</v>
      </c>
      <c r="F3539" s="1">
        <v>23.969999313354489</v>
      </c>
      <c r="G3539" s="1">
        <v>31.440000534057621</v>
      </c>
      <c r="I3539" s="2">
        <v>44719</v>
      </c>
      <c r="J3539">
        <f t="shared" si="349"/>
        <v>-1.010097477225338E-2</v>
      </c>
      <c r="K3539">
        <f t="shared" si="350"/>
        <v>-2.5974290195482832E-3</v>
      </c>
      <c r="L3539">
        <f t="shared" si="351"/>
        <v>-9.7312607683882023E-3</v>
      </c>
      <c r="M3539">
        <f t="shared" si="352"/>
        <v>-1.8518482116563525E-2</v>
      </c>
      <c r="N3539">
        <f t="shared" si="353"/>
        <v>-5.3942351061205011E-3</v>
      </c>
      <c r="O3539">
        <f t="shared" si="354"/>
        <v>-1.2706165425779234E-3</v>
      </c>
    </row>
    <row r="3540" spans="1:15">
      <c r="A3540" s="2">
        <v>44720</v>
      </c>
      <c r="B3540" s="1">
        <v>128.80000305175781</v>
      </c>
      <c r="C3540" s="1">
        <v>57.75</v>
      </c>
      <c r="D3540" s="1">
        <v>108.09999847412109</v>
      </c>
      <c r="E3540" s="1">
        <v>62.099998474121087</v>
      </c>
      <c r="F3540" s="1">
        <v>24</v>
      </c>
      <c r="G3540" s="1">
        <v>31.60000038146973</v>
      </c>
      <c r="I3540" s="2">
        <v>44720</v>
      </c>
      <c r="J3540">
        <f t="shared" si="349"/>
        <v>1.0989022834466155E-2</v>
      </c>
      <c r="K3540">
        <f t="shared" si="350"/>
        <v>2.604193226607585E-3</v>
      </c>
      <c r="L3540">
        <f t="shared" si="351"/>
        <v>1.1698643124480232E-2</v>
      </c>
      <c r="M3540">
        <f t="shared" si="352"/>
        <v>1.8867886739730572E-2</v>
      </c>
      <c r="N3540">
        <f t="shared" si="353"/>
        <v>1.251593137459832E-3</v>
      </c>
      <c r="O3540">
        <f t="shared" si="354"/>
        <v>5.0890535844230764E-3</v>
      </c>
    </row>
    <row r="3541" spans="1:15">
      <c r="A3541" s="2">
        <v>44721</v>
      </c>
      <c r="B3541" s="1">
        <v>128.3999938964844</v>
      </c>
      <c r="C3541" s="1">
        <v>57.700000762939453</v>
      </c>
      <c r="D3541" s="1">
        <v>107.8000030517578</v>
      </c>
      <c r="E3541" s="1">
        <v>61.799999237060547</v>
      </c>
      <c r="F3541" s="1">
        <v>23.860000610351559</v>
      </c>
      <c r="G3541" s="1">
        <v>31.29999923706055</v>
      </c>
      <c r="I3541" s="2">
        <v>44721</v>
      </c>
      <c r="J3541">
        <f t="shared" si="349"/>
        <v>-3.1056610698422644E-3</v>
      </c>
      <c r="K3541">
        <f t="shared" si="350"/>
        <v>-8.6578765472808438E-4</v>
      </c>
      <c r="L3541">
        <f t="shared" si="351"/>
        <v>-2.775165833467738E-3</v>
      </c>
      <c r="M3541">
        <f t="shared" si="352"/>
        <v>-4.8309057074382754E-3</v>
      </c>
      <c r="N3541">
        <f t="shared" si="353"/>
        <v>-5.8333079020183769E-3</v>
      </c>
      <c r="O3541">
        <f t="shared" si="354"/>
        <v>-9.4937069869499326E-3</v>
      </c>
    </row>
    <row r="3542" spans="1:15">
      <c r="A3542" s="2">
        <v>44722</v>
      </c>
      <c r="B3542" s="1">
        <v>127.09999847412109</v>
      </c>
      <c r="C3542" s="1">
        <v>57.299999237060547</v>
      </c>
      <c r="D3542" s="1">
        <v>106.6999969482422</v>
      </c>
      <c r="E3542" s="1">
        <v>61.299999237060547</v>
      </c>
      <c r="F3542" s="1">
        <v>23.770000457763668</v>
      </c>
      <c r="G3542" s="1">
        <v>31.079999923706051</v>
      </c>
      <c r="I3542" s="2">
        <v>44722</v>
      </c>
      <c r="J3542">
        <f t="shared" si="349"/>
        <v>-1.0124575421797614E-2</v>
      </c>
      <c r="K3542">
        <f t="shared" si="350"/>
        <v>-6.9324353655091471E-3</v>
      </c>
      <c r="L3542">
        <f t="shared" si="351"/>
        <v>-1.02041379626627E-2</v>
      </c>
      <c r="M3542">
        <f t="shared" si="352"/>
        <v>-8.0906149866124492E-3</v>
      </c>
      <c r="N3542">
        <f t="shared" si="353"/>
        <v>-3.7720096515355679E-3</v>
      </c>
      <c r="O3542">
        <f t="shared" si="354"/>
        <v>-7.0287322273800759E-3</v>
      </c>
    </row>
    <row r="3543" spans="1:15">
      <c r="A3543" s="2">
        <v>44725</v>
      </c>
      <c r="B3543" s="1">
        <v>123.5500030517578</v>
      </c>
      <c r="C3543" s="1">
        <v>56.200000762939453</v>
      </c>
      <c r="D3543" s="1">
        <v>103.5</v>
      </c>
      <c r="E3543" s="1">
        <v>59.700000762939453</v>
      </c>
      <c r="F3543" s="1">
        <v>23.35000038146973</v>
      </c>
      <c r="G3543" s="1">
        <v>30.510000228881839</v>
      </c>
      <c r="I3543" s="2">
        <v>44725</v>
      </c>
      <c r="J3543">
        <f t="shared" si="349"/>
        <v>-2.7930727497893024E-2</v>
      </c>
      <c r="K3543">
        <f t="shared" si="350"/>
        <v>-1.9197181304840851E-2</v>
      </c>
      <c r="L3543">
        <f t="shared" si="351"/>
        <v>-2.9990600185250699E-2</v>
      </c>
      <c r="M3543">
        <f t="shared" si="352"/>
        <v>-2.6101117357824895E-2</v>
      </c>
      <c r="N3543">
        <f t="shared" si="353"/>
        <v>-1.7669333959005429E-2</v>
      </c>
      <c r="O3543">
        <f t="shared" si="354"/>
        <v>-1.8339758565747242E-2</v>
      </c>
    </row>
    <row r="3544" spans="1:15">
      <c r="A3544" s="2">
        <v>44726</v>
      </c>
      <c r="B3544" s="1">
        <v>123.34999847412109</v>
      </c>
      <c r="C3544" s="1">
        <v>56.299999237060547</v>
      </c>
      <c r="D3544" s="1">
        <v>103.1999969482422</v>
      </c>
      <c r="E3544" s="1">
        <v>59.349998474121087</v>
      </c>
      <c r="F3544" s="1">
        <v>23.520000457763668</v>
      </c>
      <c r="G3544" s="1">
        <v>30.479999542236332</v>
      </c>
      <c r="I3544" s="2">
        <v>44726</v>
      </c>
      <c r="J3544">
        <f t="shared" si="349"/>
        <v>-1.6188148336420377E-3</v>
      </c>
      <c r="K3544">
        <f t="shared" si="350"/>
        <v>1.7793322555795547E-3</v>
      </c>
      <c r="L3544">
        <f t="shared" si="351"/>
        <v>-2.8985802102202735E-3</v>
      </c>
      <c r="M3544">
        <f t="shared" si="352"/>
        <v>-5.8626848299077544E-3</v>
      </c>
      <c r="N3544">
        <f t="shared" si="353"/>
        <v>7.2805170670938472E-3</v>
      </c>
      <c r="O3544">
        <f t="shared" si="354"/>
        <v>-9.8330666733683291E-4</v>
      </c>
    </row>
    <row r="3545" spans="1:15">
      <c r="A3545" s="2">
        <v>44727</v>
      </c>
      <c r="B3545" s="1">
        <v>122.75</v>
      </c>
      <c r="C3545" s="1">
        <v>55.5</v>
      </c>
      <c r="D3545" s="1">
        <v>102.65000152587891</v>
      </c>
      <c r="E3545" s="1">
        <v>59.099998474121087</v>
      </c>
      <c r="F3545" s="1">
        <v>23.45999908447266</v>
      </c>
      <c r="G3545" s="1">
        <v>30.389999389648441</v>
      </c>
      <c r="I3545" s="2">
        <v>44727</v>
      </c>
      <c r="J3545">
        <f t="shared" si="349"/>
        <v>-4.864195229373868E-3</v>
      </c>
      <c r="K3545">
        <f t="shared" si="350"/>
        <v>-1.4209578115481255E-2</v>
      </c>
      <c r="L3545">
        <f t="shared" si="351"/>
        <v>-5.3294131649939307E-3</v>
      </c>
      <c r="M3545">
        <f t="shared" si="352"/>
        <v>-4.2123000240515546E-3</v>
      </c>
      <c r="N3545">
        <f t="shared" si="353"/>
        <v>-2.5510787467354318E-3</v>
      </c>
      <c r="O3545">
        <f t="shared" si="354"/>
        <v>-2.9527609560222215E-3</v>
      </c>
    </row>
    <row r="3546" spans="1:15">
      <c r="A3546" s="2">
        <v>44728</v>
      </c>
      <c r="B3546" s="1">
        <v>122.5</v>
      </c>
      <c r="C3546" s="1">
        <v>55.049999237060547</v>
      </c>
      <c r="D3546" s="1">
        <v>101.90000152587891</v>
      </c>
      <c r="E3546" s="1">
        <v>59</v>
      </c>
      <c r="F3546" s="1">
        <v>23.45000076293945</v>
      </c>
      <c r="G3546" s="1">
        <v>29.940000534057621</v>
      </c>
      <c r="I3546" s="2">
        <v>44728</v>
      </c>
      <c r="J3546">
        <f t="shared" si="349"/>
        <v>-2.0366598778004071E-3</v>
      </c>
      <c r="K3546">
        <f t="shared" si="350"/>
        <v>-8.1081218547649214E-3</v>
      </c>
      <c r="L3546">
        <f t="shared" si="351"/>
        <v>-7.306380797382832E-3</v>
      </c>
      <c r="M3546">
        <f t="shared" si="352"/>
        <v>-1.6920216024180496E-3</v>
      </c>
      <c r="N3546">
        <f t="shared" si="353"/>
        <v>-4.2618593023849538E-4</v>
      </c>
      <c r="O3546">
        <f t="shared" si="354"/>
        <v>-1.4807465107883505E-2</v>
      </c>
    </row>
    <row r="3547" spans="1:15">
      <c r="A3547" s="2">
        <v>44729</v>
      </c>
      <c r="B3547" s="1">
        <v>120.84999847412109</v>
      </c>
      <c r="C3547" s="1">
        <v>54.150001525878913</v>
      </c>
      <c r="D3547" s="1">
        <v>100.3000030517578</v>
      </c>
      <c r="E3547" s="1">
        <v>57.900001525878913</v>
      </c>
      <c r="F3547" s="1">
        <v>23.030000686645511</v>
      </c>
      <c r="G3547" s="1">
        <v>29.620000839233398</v>
      </c>
      <c r="I3547" s="2">
        <v>44729</v>
      </c>
      <c r="J3547">
        <f t="shared" si="349"/>
        <v>-1.3469400211256378E-2</v>
      </c>
      <c r="K3547">
        <f t="shared" si="350"/>
        <v>-1.6348732491457341E-2</v>
      </c>
      <c r="L3547">
        <f t="shared" si="351"/>
        <v>-1.5701653092858554E-2</v>
      </c>
      <c r="M3547">
        <f t="shared" si="352"/>
        <v>-1.8644041934255704E-2</v>
      </c>
      <c r="N3547">
        <f t="shared" si="353"/>
        <v>-1.7910450431955181E-2</v>
      </c>
      <c r="O3547">
        <f t="shared" si="354"/>
        <v>-1.068803236861046E-2</v>
      </c>
    </row>
    <row r="3548" spans="1:15">
      <c r="A3548" s="2">
        <v>44732</v>
      </c>
      <c r="B3548" s="1">
        <v>119.75</v>
      </c>
      <c r="C3548" s="1">
        <v>52.900001525878913</v>
      </c>
      <c r="D3548" s="1">
        <v>99.400001525878906</v>
      </c>
      <c r="E3548" s="1">
        <v>57.450000762939453</v>
      </c>
      <c r="F3548" s="1">
        <v>22.760000228881839</v>
      </c>
      <c r="G3548" s="1">
        <v>28.870000839233398</v>
      </c>
      <c r="I3548" s="2">
        <v>44732</v>
      </c>
      <c r="J3548">
        <f t="shared" si="349"/>
        <v>-9.1021802896972988E-3</v>
      </c>
      <c r="K3548">
        <f t="shared" si="350"/>
        <v>-2.3084025203630152E-2</v>
      </c>
      <c r="L3548">
        <f t="shared" si="351"/>
        <v>-8.9730956978581987E-3</v>
      </c>
      <c r="M3548">
        <f t="shared" si="352"/>
        <v>-7.7720336974141258E-3</v>
      </c>
      <c r="N3548">
        <f t="shared" si="353"/>
        <v>-1.1723857998850951E-2</v>
      </c>
      <c r="O3548">
        <f t="shared" si="354"/>
        <v>-2.532072851958133E-2</v>
      </c>
    </row>
    <row r="3549" spans="1:15">
      <c r="A3549" s="2">
        <v>44733</v>
      </c>
      <c r="B3549" s="1">
        <v>122.1999969482422</v>
      </c>
      <c r="C3549" s="1">
        <v>54.450000762939453</v>
      </c>
      <c r="D3549" s="1">
        <v>101.5500030517578</v>
      </c>
      <c r="E3549" s="1">
        <v>57.849998474121087</v>
      </c>
      <c r="F3549" s="1">
        <v>23.54999923706055</v>
      </c>
      <c r="G3549" s="1">
        <v>29.280000686645511</v>
      </c>
      <c r="I3549" s="2">
        <v>44733</v>
      </c>
      <c r="J3549">
        <f t="shared" si="349"/>
        <v>2.0459264703483939E-2</v>
      </c>
      <c r="K3549">
        <f t="shared" si="350"/>
        <v>2.9300551840291976E-2</v>
      </c>
      <c r="L3549">
        <f t="shared" si="351"/>
        <v>2.1629793690889798E-2</v>
      </c>
      <c r="M3549">
        <f t="shared" si="352"/>
        <v>6.9625362205333321E-3</v>
      </c>
      <c r="N3549">
        <f t="shared" si="353"/>
        <v>3.4709973648252561E-2</v>
      </c>
      <c r="O3549">
        <f t="shared" si="354"/>
        <v>1.4201587651322005E-2</v>
      </c>
    </row>
    <row r="3550" spans="1:15">
      <c r="A3550" s="2">
        <v>44734</v>
      </c>
      <c r="B3550" s="1">
        <v>119.5</v>
      </c>
      <c r="C3550" s="1">
        <v>53.049999237060547</v>
      </c>
      <c r="D3550" s="1">
        <v>98.599998474121094</v>
      </c>
      <c r="E3550" s="1">
        <v>56.549999237060547</v>
      </c>
      <c r="F3550" s="1">
        <v>23.20999908447266</v>
      </c>
      <c r="G3550" s="1">
        <v>28.5</v>
      </c>
      <c r="I3550" s="2">
        <v>44734</v>
      </c>
      <c r="J3550">
        <f t="shared" si="349"/>
        <v>-2.2094901928563757E-2</v>
      </c>
      <c r="K3550">
        <f t="shared" si="350"/>
        <v>-2.5711689738520546E-2</v>
      </c>
      <c r="L3550">
        <f t="shared" si="351"/>
        <v>-2.9049773402105683E-2</v>
      </c>
      <c r="M3550">
        <f t="shared" si="352"/>
        <v>-2.2471897516852798E-2</v>
      </c>
      <c r="N3550">
        <f t="shared" si="353"/>
        <v>-1.4437374250646836E-2</v>
      </c>
      <c r="O3550">
        <f t="shared" si="354"/>
        <v>-2.6639367088582975E-2</v>
      </c>
    </row>
    <row r="3551" spans="1:15">
      <c r="A3551" s="2">
        <v>44735</v>
      </c>
      <c r="B3551" s="1">
        <v>117.90000152587891</v>
      </c>
      <c r="C3551" s="1">
        <v>53.150001525878913</v>
      </c>
      <c r="D3551" s="1">
        <v>97</v>
      </c>
      <c r="E3551" s="1">
        <v>55.799999237060547</v>
      </c>
      <c r="F3551" s="1">
        <v>23.180000305175781</v>
      </c>
      <c r="G3551" s="1">
        <v>28.04999923706055</v>
      </c>
      <c r="I3551" s="2">
        <v>44735</v>
      </c>
      <c r="J3551">
        <f t="shared" si="349"/>
        <v>-1.3389108570050995E-2</v>
      </c>
      <c r="K3551">
        <f t="shared" si="350"/>
        <v>1.8850573092658073E-3</v>
      </c>
      <c r="L3551">
        <f t="shared" si="351"/>
        <v>-1.6227165303060679E-2</v>
      </c>
      <c r="M3551">
        <f t="shared" si="352"/>
        <v>-1.3262599648427242E-2</v>
      </c>
      <c r="N3551">
        <f t="shared" si="353"/>
        <v>-1.2924937733818156E-3</v>
      </c>
      <c r="O3551">
        <f t="shared" si="354"/>
        <v>-1.5789500454015774E-2</v>
      </c>
    </row>
    <row r="3552" spans="1:15">
      <c r="A3552" s="2">
        <v>44736</v>
      </c>
      <c r="B3552" s="1">
        <v>118.15000152587891</v>
      </c>
      <c r="C3552" s="1">
        <v>53.799999237060547</v>
      </c>
      <c r="D3552" s="1">
        <v>97.050003051757813</v>
      </c>
      <c r="E3552" s="1">
        <v>56</v>
      </c>
      <c r="F3552" s="1">
        <v>23.409999847412109</v>
      </c>
      <c r="G3552" s="1">
        <v>28.10000038146973</v>
      </c>
      <c r="I3552" s="2">
        <v>44736</v>
      </c>
      <c r="J3552">
        <f t="shared" si="349"/>
        <v>2.1204410242957063E-3</v>
      </c>
      <c r="K3552">
        <f t="shared" si="350"/>
        <v>1.2229495625981262E-2</v>
      </c>
      <c r="L3552">
        <f t="shared" si="351"/>
        <v>5.1549537894652058E-4</v>
      </c>
      <c r="M3552">
        <f t="shared" si="352"/>
        <v>3.5842431124375198E-3</v>
      </c>
      <c r="N3552">
        <f t="shared" si="353"/>
        <v>9.9223269718841343E-3</v>
      </c>
      <c r="O3552">
        <f t="shared" si="354"/>
        <v>1.7825720416817905E-3</v>
      </c>
    </row>
    <row r="3553" spans="1:15">
      <c r="A3553" s="2">
        <v>44739</v>
      </c>
      <c r="B3553" s="1">
        <v>120.9499969482422</v>
      </c>
      <c r="C3553" s="1">
        <v>54.75</v>
      </c>
      <c r="D3553" s="1">
        <v>99.400001525878906</v>
      </c>
      <c r="E3553" s="1">
        <v>57.700000762939453</v>
      </c>
      <c r="F3553" s="1">
        <v>23.579999923706051</v>
      </c>
      <c r="G3553" s="1">
        <v>28.860000610351559</v>
      </c>
      <c r="I3553" s="2">
        <v>44739</v>
      </c>
      <c r="J3553">
        <f t="shared" si="349"/>
        <v>2.3698649057994303E-2</v>
      </c>
      <c r="K3553">
        <f t="shared" si="350"/>
        <v>1.765800699649523E-2</v>
      </c>
      <c r="L3553">
        <f t="shared" si="351"/>
        <v>2.4214306030138032E-2</v>
      </c>
      <c r="M3553">
        <f t="shared" si="352"/>
        <v>3.0357156481061662E-2</v>
      </c>
      <c r="N3553">
        <f t="shared" si="353"/>
        <v>7.2618572149514412E-3</v>
      </c>
      <c r="O3553">
        <f t="shared" si="354"/>
        <v>2.7046271123291641E-2</v>
      </c>
    </row>
    <row r="3554" spans="1:15">
      <c r="A3554" s="2">
        <v>44740</v>
      </c>
      <c r="B3554" s="1">
        <v>119.8000030517578</v>
      </c>
      <c r="C3554" s="1">
        <v>53.950000762939453</v>
      </c>
      <c r="D3554" s="1">
        <v>98.550003051757813</v>
      </c>
      <c r="E3554" s="1">
        <v>56.799999237060547</v>
      </c>
      <c r="F3554" s="1">
        <v>23.54000091552734</v>
      </c>
      <c r="G3554" s="1">
        <v>28.530000686645511</v>
      </c>
      <c r="I3554" s="2">
        <v>44740</v>
      </c>
      <c r="J3554">
        <f t="shared" si="349"/>
        <v>-9.5080109590785448E-3</v>
      </c>
      <c r="K3554">
        <f t="shared" si="350"/>
        <v>-1.4611858211151541E-2</v>
      </c>
      <c r="L3554">
        <f t="shared" si="351"/>
        <v>-8.5512923649180804E-3</v>
      </c>
      <c r="M3554">
        <f t="shared" si="352"/>
        <v>-1.559794651609389E-2</v>
      </c>
      <c r="N3554">
        <f t="shared" si="353"/>
        <v>-1.6963107849079383E-3</v>
      </c>
      <c r="O3554">
        <f t="shared" si="354"/>
        <v>-1.1434508549098318E-2</v>
      </c>
    </row>
    <row r="3555" spans="1:15">
      <c r="A3555" s="2">
        <v>44741</v>
      </c>
      <c r="B3555" s="1">
        <v>118.8000030517578</v>
      </c>
      <c r="C3555" s="1">
        <v>53.700000762939453</v>
      </c>
      <c r="D3555" s="1">
        <v>97.449996948242188</v>
      </c>
      <c r="E3555" s="1">
        <v>56.549999237060547</v>
      </c>
      <c r="F3555" s="1">
        <v>23.329999923706051</v>
      </c>
      <c r="G3555" s="1">
        <v>28.139999389648441</v>
      </c>
      <c r="I3555" s="2">
        <v>44741</v>
      </c>
      <c r="J3555">
        <f t="shared" si="349"/>
        <v>-8.3472451963792094E-3</v>
      </c>
      <c r="K3555">
        <f t="shared" si="350"/>
        <v>-4.6339202310398415E-3</v>
      </c>
      <c r="L3555">
        <f t="shared" si="351"/>
        <v>-1.1161908365826321E-2</v>
      </c>
      <c r="M3555">
        <f t="shared" si="352"/>
        <v>-4.4014085098240882E-3</v>
      </c>
      <c r="N3555">
        <f t="shared" si="353"/>
        <v>-8.9210273429840541E-3</v>
      </c>
      <c r="O3555">
        <f t="shared" si="354"/>
        <v>-1.366986637261542E-2</v>
      </c>
    </row>
    <row r="3556" spans="1:15">
      <c r="A3556" s="2">
        <v>44742</v>
      </c>
      <c r="B3556" s="1">
        <v>115.8000030517578</v>
      </c>
      <c r="C3556" s="1">
        <v>52.049999237060547</v>
      </c>
      <c r="D3556" s="1">
        <v>94.550003051757813</v>
      </c>
      <c r="E3556" s="1">
        <v>55.099998474121087</v>
      </c>
      <c r="F3556" s="1">
        <v>22.909999847412109</v>
      </c>
      <c r="G3556" s="1">
        <v>27.559999465942379</v>
      </c>
      <c r="I3556" s="2">
        <v>44742</v>
      </c>
      <c r="J3556">
        <f t="shared" si="349"/>
        <v>-2.5252524603833426E-2</v>
      </c>
      <c r="K3556">
        <f t="shared" si="350"/>
        <v>-3.0726284961575628E-2</v>
      </c>
      <c r="L3556">
        <f t="shared" si="351"/>
        <v>-2.9758788992313923E-2</v>
      </c>
      <c r="M3556">
        <f t="shared" si="352"/>
        <v>-2.5641039478373491E-2</v>
      </c>
      <c r="N3556">
        <f t="shared" si="353"/>
        <v>-1.800257512505055E-2</v>
      </c>
      <c r="O3556">
        <f t="shared" si="354"/>
        <v>-2.0611227302279905E-2</v>
      </c>
    </row>
    <row r="3557" spans="1:15">
      <c r="A3557" s="2">
        <v>44743</v>
      </c>
      <c r="B3557" s="1">
        <v>111.5500030517578</v>
      </c>
      <c r="C3557" s="1">
        <v>50.200000762939453</v>
      </c>
      <c r="D3557" s="1">
        <v>90.050003051757813</v>
      </c>
      <c r="E3557" s="1">
        <v>52.599998474121087</v>
      </c>
      <c r="F3557" s="1">
        <v>22.389999389648441</v>
      </c>
      <c r="G3557" s="1">
        <v>26.809999465942379</v>
      </c>
      <c r="I3557" s="2">
        <v>44743</v>
      </c>
      <c r="J3557">
        <f t="shared" si="349"/>
        <v>-3.6701208013789309E-2</v>
      </c>
      <c r="K3557">
        <f t="shared" si="350"/>
        <v>-3.554271856365103E-2</v>
      </c>
      <c r="L3557">
        <f t="shared" si="351"/>
        <v>-4.7593864143363862E-2</v>
      </c>
      <c r="M3557">
        <f t="shared" si="352"/>
        <v>-4.5372052073180714E-2</v>
      </c>
      <c r="N3557">
        <f t="shared" si="353"/>
        <v>-2.2697532135619244E-2</v>
      </c>
      <c r="O3557">
        <f t="shared" si="354"/>
        <v>-2.7213353212391097E-2</v>
      </c>
    </row>
    <row r="3558" spans="1:15">
      <c r="A3558" s="2">
        <v>44746</v>
      </c>
      <c r="B3558" s="1">
        <v>110.4499969482422</v>
      </c>
      <c r="C3558" s="1">
        <v>50</v>
      </c>
      <c r="D3558" s="1">
        <v>88.800003051757813</v>
      </c>
      <c r="E3558" s="1">
        <v>51.950000762939453</v>
      </c>
      <c r="F3558" s="1">
        <v>22.260000228881839</v>
      </c>
      <c r="G3558" s="1">
        <v>26.680000305175781</v>
      </c>
      <c r="I3558" s="2">
        <v>44746</v>
      </c>
      <c r="J3558">
        <f t="shared" si="349"/>
        <v>-9.8611033027512125E-3</v>
      </c>
      <c r="K3558">
        <f t="shared" si="350"/>
        <v>-3.9840788824669756E-3</v>
      </c>
      <c r="L3558">
        <f t="shared" si="351"/>
        <v>-1.3881176653392679E-2</v>
      </c>
      <c r="M3558">
        <f t="shared" si="352"/>
        <v>-1.2357371293488323E-2</v>
      </c>
      <c r="N3558">
        <f t="shared" si="353"/>
        <v>-5.8061261415980215E-3</v>
      </c>
      <c r="O3558">
        <f t="shared" si="354"/>
        <v>-4.8489057574111552E-3</v>
      </c>
    </row>
    <row r="3559" spans="1:15">
      <c r="A3559" s="2">
        <v>44747</v>
      </c>
      <c r="B3559" s="1">
        <v>111</v>
      </c>
      <c r="C3559" s="1">
        <v>50.349998474121087</v>
      </c>
      <c r="D3559" s="1">
        <v>89.849998474121094</v>
      </c>
      <c r="E3559" s="1">
        <v>52.25</v>
      </c>
      <c r="F3559" s="1">
        <v>22.5</v>
      </c>
      <c r="G3559" s="1">
        <v>26.95999908447266</v>
      </c>
      <c r="I3559" s="2">
        <v>44747</v>
      </c>
      <c r="J3559">
        <f t="shared" si="349"/>
        <v>4.9796565591172844E-3</v>
      </c>
      <c r="K3559">
        <f t="shared" si="350"/>
        <v>6.9999694824217328E-3</v>
      </c>
      <c r="L3559">
        <f t="shared" si="351"/>
        <v>1.182427236800074E-2</v>
      </c>
      <c r="M3559">
        <f t="shared" si="352"/>
        <v>5.7747686747785954E-3</v>
      </c>
      <c r="N3559">
        <f t="shared" si="353"/>
        <v>1.0781660765967392E-2</v>
      </c>
      <c r="O3559">
        <f t="shared" si="354"/>
        <v>1.0494706750155481E-2</v>
      </c>
    </row>
    <row r="3560" spans="1:15">
      <c r="A3560" s="2">
        <v>44748</v>
      </c>
      <c r="B3560" s="1">
        <v>108.84999847412109</v>
      </c>
      <c r="C3560" s="1">
        <v>49.650001525878913</v>
      </c>
      <c r="D3560" s="1">
        <v>87.300003051757813</v>
      </c>
      <c r="E3560" s="1">
        <v>51.049999237060547</v>
      </c>
      <c r="F3560" s="1">
        <v>22.069999694824219</v>
      </c>
      <c r="G3560" s="1">
        <v>26.319999694824219</v>
      </c>
      <c r="I3560" s="2">
        <v>44748</v>
      </c>
      <c r="J3560">
        <f t="shared" si="349"/>
        <v>-1.9369383116026182E-2</v>
      </c>
      <c r="K3560">
        <f t="shared" si="350"/>
        <v>-1.3902621041825016E-2</v>
      </c>
      <c r="L3560">
        <f t="shared" si="351"/>
        <v>-2.8380583925081977E-2</v>
      </c>
      <c r="M3560">
        <f t="shared" si="352"/>
        <v>-2.2966521778745513E-2</v>
      </c>
      <c r="N3560">
        <f t="shared" si="353"/>
        <v>-1.9111124674479167E-2</v>
      </c>
      <c r="O3560">
        <f t="shared" si="354"/>
        <v>-2.3738850570549249E-2</v>
      </c>
    </row>
    <row r="3561" spans="1:15">
      <c r="A3561" s="2">
        <v>44749</v>
      </c>
      <c r="B3561" s="1">
        <v>112.09999847412109</v>
      </c>
      <c r="C3561" s="1">
        <v>50.5</v>
      </c>
      <c r="D3561" s="1">
        <v>91.150001525878906</v>
      </c>
      <c r="E3561" s="1">
        <v>52.900001525878913</v>
      </c>
      <c r="F3561" s="1">
        <v>22.129999160766602</v>
      </c>
      <c r="G3561" s="1">
        <v>26.760000228881839</v>
      </c>
      <c r="I3561" s="2">
        <v>44749</v>
      </c>
      <c r="J3561">
        <f t="shared" si="349"/>
        <v>2.9857602623418338E-2</v>
      </c>
      <c r="K3561">
        <f t="shared" si="350"/>
        <v>1.7119807613259482E-2</v>
      </c>
      <c r="L3561">
        <f t="shared" si="351"/>
        <v>4.4100782812556534E-2</v>
      </c>
      <c r="M3561">
        <f t="shared" si="352"/>
        <v>3.6239026767219386E-2</v>
      </c>
      <c r="N3561">
        <f t="shared" si="353"/>
        <v>2.7185984038075759E-3</v>
      </c>
      <c r="O3561">
        <f t="shared" si="354"/>
        <v>1.6717345712741253E-2</v>
      </c>
    </row>
    <row r="3562" spans="1:15">
      <c r="A3562" s="2">
        <v>44750</v>
      </c>
      <c r="B3562" s="1">
        <v>113.25</v>
      </c>
      <c r="C3562" s="1">
        <v>51.349998474121087</v>
      </c>
      <c r="D3562" s="1">
        <v>93</v>
      </c>
      <c r="E3562" s="1">
        <v>53.650001525878913</v>
      </c>
      <c r="F3562" s="1">
        <v>22.180000305175781</v>
      </c>
      <c r="G3562" s="1">
        <v>27.25</v>
      </c>
      <c r="I3562" s="2">
        <v>44750</v>
      </c>
      <c r="J3562">
        <f t="shared" si="349"/>
        <v>1.0258711342840834E-2</v>
      </c>
      <c r="K3562">
        <f t="shared" si="350"/>
        <v>1.6831652952892805E-2</v>
      </c>
      <c r="L3562">
        <f t="shared" si="351"/>
        <v>2.0296197950099324E-2</v>
      </c>
      <c r="M3562">
        <f t="shared" si="352"/>
        <v>1.4177693352864966E-2</v>
      </c>
      <c r="N3562">
        <f t="shared" si="353"/>
        <v>2.2594282108164168E-3</v>
      </c>
      <c r="O3562">
        <f t="shared" si="354"/>
        <v>1.8310903098921052E-2</v>
      </c>
    </row>
    <row r="3563" spans="1:15">
      <c r="A3563" s="2">
        <v>44753</v>
      </c>
      <c r="B3563" s="1">
        <v>112.25</v>
      </c>
      <c r="C3563" s="1">
        <v>50.900001525878913</v>
      </c>
      <c r="D3563" s="1">
        <v>92.199996948242188</v>
      </c>
      <c r="E3563" s="1">
        <v>53.700000762939453</v>
      </c>
      <c r="F3563" s="1">
        <v>21.920000076293949</v>
      </c>
      <c r="G3563" s="1">
        <v>27.25</v>
      </c>
      <c r="I3563" s="2">
        <v>44753</v>
      </c>
      <c r="J3563">
        <f t="shared" si="349"/>
        <v>-8.8300220750551876E-3</v>
      </c>
      <c r="K3563">
        <f t="shared" si="350"/>
        <v>-8.7633293400964513E-3</v>
      </c>
      <c r="L3563">
        <f t="shared" si="351"/>
        <v>-8.602183352234543E-3</v>
      </c>
      <c r="M3563">
        <f t="shared" si="352"/>
        <v>9.3195220202224713E-4</v>
      </c>
      <c r="N3563">
        <f t="shared" si="353"/>
        <v>-1.1722282475404674E-2</v>
      </c>
      <c r="O3563">
        <f t="shared" si="354"/>
        <v>0</v>
      </c>
    </row>
    <row r="3564" spans="1:15">
      <c r="A3564" s="2">
        <v>44754</v>
      </c>
      <c r="B3564" s="1">
        <v>109.5500030517578</v>
      </c>
      <c r="C3564" s="1">
        <v>49.610000610351563</v>
      </c>
      <c r="D3564" s="1">
        <v>89.650001525878906</v>
      </c>
      <c r="E3564" s="1">
        <v>52.5</v>
      </c>
      <c r="F3564" s="1">
        <v>21.25</v>
      </c>
      <c r="G3564" s="1">
        <v>26.620000839233398</v>
      </c>
      <c r="I3564" s="2">
        <v>44754</v>
      </c>
      <c r="J3564">
        <f t="shared" si="349"/>
        <v>-2.4053424928661041E-2</v>
      </c>
      <c r="K3564">
        <f t="shared" si="350"/>
        <v>-2.5343828621920181E-2</v>
      </c>
      <c r="L3564">
        <f t="shared" si="351"/>
        <v>-2.7657218077726819E-2</v>
      </c>
      <c r="M3564">
        <f t="shared" si="352"/>
        <v>-2.2346382605037546E-2</v>
      </c>
      <c r="N3564">
        <f t="shared" si="353"/>
        <v>-3.0565696804834449E-2</v>
      </c>
      <c r="O3564">
        <f t="shared" si="354"/>
        <v>-2.3119235257489965E-2</v>
      </c>
    </row>
    <row r="3565" spans="1:15">
      <c r="A3565" s="2">
        <v>44755</v>
      </c>
      <c r="B3565" s="1">
        <v>113.4499969482422</v>
      </c>
      <c r="C3565" s="1">
        <v>50.75</v>
      </c>
      <c r="D3565" s="1">
        <v>93.099998474121094</v>
      </c>
      <c r="E3565" s="1">
        <v>54.049999237060547</v>
      </c>
      <c r="F3565" s="1">
        <v>21.89999961853027</v>
      </c>
      <c r="G3565" s="1">
        <v>27.079999923706051</v>
      </c>
      <c r="I3565" s="2">
        <v>44755</v>
      </c>
      <c r="J3565">
        <f t="shared" si="349"/>
        <v>3.5600125858890386E-2</v>
      </c>
      <c r="K3565">
        <f t="shared" si="350"/>
        <v>2.2979225471135484E-2</v>
      </c>
      <c r="L3565">
        <f t="shared" si="351"/>
        <v>3.8482954707438469E-2</v>
      </c>
      <c r="M3565">
        <f t="shared" si="352"/>
        <v>2.9523794991629465E-2</v>
      </c>
      <c r="N3565">
        <f t="shared" si="353"/>
        <v>3.0588217342600935E-2</v>
      </c>
      <c r="O3565">
        <f t="shared" si="354"/>
        <v>1.7280205483490876E-2</v>
      </c>
    </row>
    <row r="3566" spans="1:15">
      <c r="A3566" s="2">
        <v>44756</v>
      </c>
      <c r="B3566" s="1">
        <v>114</v>
      </c>
      <c r="C3566" s="1">
        <v>51.200000762939453</v>
      </c>
      <c r="D3566" s="1">
        <v>93.800003051757813</v>
      </c>
      <c r="E3566" s="1">
        <v>54.049999237060547</v>
      </c>
      <c r="F3566" s="1">
        <v>21.819999694824219</v>
      </c>
      <c r="G3566" s="1">
        <v>27.180000305175781</v>
      </c>
      <c r="I3566" s="2">
        <v>44756</v>
      </c>
      <c r="J3566">
        <f t="shared" si="349"/>
        <v>4.8479776690405632E-3</v>
      </c>
      <c r="K3566">
        <f t="shared" si="350"/>
        <v>8.8670101071813417E-3</v>
      </c>
      <c r="L3566">
        <f t="shared" si="351"/>
        <v>7.5188462847429402E-3</v>
      </c>
      <c r="M3566">
        <f t="shared" si="352"/>
        <v>0</v>
      </c>
      <c r="N3566">
        <f t="shared" si="353"/>
        <v>-3.6529646164176512E-3</v>
      </c>
      <c r="O3566">
        <f t="shared" si="354"/>
        <v>3.6927762832890177E-3</v>
      </c>
    </row>
    <row r="3567" spans="1:15">
      <c r="A3567" s="2">
        <v>44757</v>
      </c>
      <c r="B3567" s="1">
        <v>115.5</v>
      </c>
      <c r="C3567" s="1">
        <v>51</v>
      </c>
      <c r="D3567" s="1">
        <v>96.650001525878906</v>
      </c>
      <c r="E3567" s="1">
        <v>55.599998474121087</v>
      </c>
      <c r="F3567" s="1">
        <v>21.45000076293945</v>
      </c>
      <c r="G3567" s="1">
        <v>27.090000152587891</v>
      </c>
      <c r="I3567" s="2">
        <v>44757</v>
      </c>
      <c r="J3567">
        <f t="shared" si="349"/>
        <v>1.3157894736842105E-2</v>
      </c>
      <c r="K3567">
        <f t="shared" si="350"/>
        <v>-3.9062648429533118E-3</v>
      </c>
      <c r="L3567">
        <f t="shared" si="351"/>
        <v>3.0383778053274645E-2</v>
      </c>
      <c r="M3567">
        <f t="shared" si="352"/>
        <v>2.8677137075660667E-2</v>
      </c>
      <c r="N3567">
        <f t="shared" si="353"/>
        <v>-1.6956871542602919E-2</v>
      </c>
      <c r="O3567">
        <f t="shared" si="354"/>
        <v>-3.3112638549438224E-3</v>
      </c>
    </row>
    <row r="3568" spans="1:15">
      <c r="A3568" s="2">
        <v>44760</v>
      </c>
      <c r="B3568" s="1">
        <v>114.1999969482422</v>
      </c>
      <c r="C3568" s="1">
        <v>52.25</v>
      </c>
      <c r="D3568" s="1">
        <v>97.199996948242188</v>
      </c>
      <c r="E3568" s="1">
        <v>56.049999237060547</v>
      </c>
      <c r="F3568" s="1">
        <v>21.829999923706051</v>
      </c>
      <c r="G3568" s="1">
        <v>27.479999542236332</v>
      </c>
      <c r="I3568" s="2">
        <v>44760</v>
      </c>
      <c r="J3568">
        <f t="shared" si="349"/>
        <v>-1.1255437677556695E-2</v>
      </c>
      <c r="K3568">
        <f t="shared" si="350"/>
        <v>2.4509803921568627E-2</v>
      </c>
      <c r="L3568">
        <f t="shared" si="351"/>
        <v>5.6905888637364902E-3</v>
      </c>
      <c r="M3568">
        <f t="shared" si="352"/>
        <v>8.0935391239068503E-3</v>
      </c>
      <c r="N3568">
        <f t="shared" si="353"/>
        <v>1.7715577960405047E-2</v>
      </c>
      <c r="O3568">
        <f t="shared" si="354"/>
        <v>1.439643364532003E-2</v>
      </c>
    </row>
    <row r="3569" spans="1:15">
      <c r="A3569" s="2">
        <v>44761</v>
      </c>
      <c r="B3569" s="1">
        <v>114.3000030517578</v>
      </c>
      <c r="C3569" s="1">
        <v>52.200000762939453</v>
      </c>
      <c r="D3569" s="1">
        <v>96.75</v>
      </c>
      <c r="E3569" s="1">
        <v>55.849998474121087</v>
      </c>
      <c r="F3569" s="1">
        <v>21.780000686645511</v>
      </c>
      <c r="G3569" s="1">
        <v>27.680000305175781</v>
      </c>
      <c r="I3569" s="2">
        <v>44761</v>
      </c>
      <c r="J3569">
        <f t="shared" si="349"/>
        <v>8.7571021180430861E-4</v>
      </c>
      <c r="K3569">
        <f t="shared" si="350"/>
        <v>-9.5692319733104065E-4</v>
      </c>
      <c r="L3569">
        <f t="shared" si="351"/>
        <v>-4.6295983782983592E-3</v>
      </c>
      <c r="M3569">
        <f t="shared" si="352"/>
        <v>-3.5682563008353923E-3</v>
      </c>
      <c r="N3569">
        <f t="shared" si="353"/>
        <v>-2.2903910781164796E-3</v>
      </c>
      <c r="O3569">
        <f t="shared" si="354"/>
        <v>7.2780482631395792E-3</v>
      </c>
    </row>
    <row r="3570" spans="1:15">
      <c r="A3570" s="2">
        <v>44762</v>
      </c>
      <c r="B3570" s="1">
        <v>115.0500030517578</v>
      </c>
      <c r="C3570" s="1">
        <v>52.599998474121087</v>
      </c>
      <c r="D3570" s="1">
        <v>97.699996948242188</v>
      </c>
      <c r="E3570" s="1">
        <v>56.599998474121087</v>
      </c>
      <c r="F3570" s="1">
        <v>21.719999313354489</v>
      </c>
      <c r="G3570" s="1">
        <v>28</v>
      </c>
      <c r="I3570" s="2">
        <v>44762</v>
      </c>
      <c r="J3570">
        <f t="shared" si="349"/>
        <v>6.5616796148323976E-3</v>
      </c>
      <c r="K3570">
        <f t="shared" si="350"/>
        <v>7.6627912899499568E-3</v>
      </c>
      <c r="L3570">
        <f t="shared" si="351"/>
        <v>9.8190899043120155E-3</v>
      </c>
      <c r="M3570">
        <f t="shared" si="352"/>
        <v>1.3428827582645745E-2</v>
      </c>
      <c r="N3570">
        <f t="shared" si="353"/>
        <v>-2.7548839026351728E-3</v>
      </c>
      <c r="O3570">
        <f t="shared" si="354"/>
        <v>1.1560682489023788E-2</v>
      </c>
    </row>
    <row r="3571" spans="1:15">
      <c r="A3571" s="2">
        <v>44763</v>
      </c>
      <c r="B3571" s="1">
        <v>116.34999847412109</v>
      </c>
      <c r="C3571" s="1">
        <v>52.700000762939453</v>
      </c>
      <c r="D3571" s="1">
        <v>99.349998474121094</v>
      </c>
      <c r="E3571" s="1">
        <v>56.950000762939453</v>
      </c>
      <c r="F3571" s="1">
        <v>21.870000839233398</v>
      </c>
      <c r="G3571" s="1">
        <v>28.379999160766602</v>
      </c>
      <c r="I3571" s="2">
        <v>44763</v>
      </c>
      <c r="J3571">
        <f t="shared" si="349"/>
        <v>1.1299394940289255E-2</v>
      </c>
      <c r="K3571">
        <f t="shared" si="350"/>
        <v>1.9011842532194571E-3</v>
      </c>
      <c r="L3571">
        <f t="shared" si="351"/>
        <v>1.6888450127107123E-2</v>
      </c>
      <c r="M3571">
        <f t="shared" si="352"/>
        <v>6.1837861882345479E-3</v>
      </c>
      <c r="N3571">
        <f t="shared" si="353"/>
        <v>6.9061478186457272E-3</v>
      </c>
      <c r="O3571">
        <f t="shared" si="354"/>
        <v>1.3571398598807198E-2</v>
      </c>
    </row>
    <row r="3572" spans="1:15">
      <c r="A3572" s="2">
        <v>44764</v>
      </c>
      <c r="B3572" s="1">
        <v>116.8000030517578</v>
      </c>
      <c r="C3572" s="1">
        <v>52.799999237060547</v>
      </c>
      <c r="D3572" s="1">
        <v>99.300003051757813</v>
      </c>
      <c r="E3572" s="1">
        <v>56.950000762939453</v>
      </c>
      <c r="F3572" s="1">
        <v>22.10000038146973</v>
      </c>
      <c r="G3572" s="1">
        <v>28.39999961853027</v>
      </c>
      <c r="I3572" s="2">
        <v>44764</v>
      </c>
      <c r="J3572">
        <f t="shared" si="349"/>
        <v>3.8676801335480538E-3</v>
      </c>
      <c r="K3572">
        <f t="shared" si="350"/>
        <v>1.8975042253019528E-3</v>
      </c>
      <c r="L3572">
        <f t="shared" si="351"/>
        <v>-5.0322519507943594E-4</v>
      </c>
      <c r="M3572">
        <f t="shared" si="352"/>
        <v>0</v>
      </c>
      <c r="N3572">
        <f t="shared" si="353"/>
        <v>1.0516668194348079E-2</v>
      </c>
      <c r="O3572">
        <f t="shared" si="354"/>
        <v>7.0473778559224131E-4</v>
      </c>
    </row>
    <row r="3573" spans="1:15">
      <c r="A3573" s="2">
        <v>44767</v>
      </c>
      <c r="B3573" s="1">
        <v>116.6999969482422</v>
      </c>
      <c r="C3573" s="1">
        <v>53.049999237060547</v>
      </c>
      <c r="D3573" s="1">
        <v>98.849998474121094</v>
      </c>
      <c r="E3573" s="1">
        <v>57.049999237060547</v>
      </c>
      <c r="F3573" s="1">
        <v>22.170000076293949</v>
      </c>
      <c r="G3573" s="1">
        <v>28.329999923706051</v>
      </c>
      <c r="I3573" s="2">
        <v>44767</v>
      </c>
      <c r="J3573">
        <f t="shared" si="349"/>
        <v>-8.5621661731704484E-4</v>
      </c>
      <c r="K3573">
        <f t="shared" si="350"/>
        <v>4.7348485532652043E-3</v>
      </c>
      <c r="L3573">
        <f t="shared" si="351"/>
        <v>-4.5317680141677774E-3</v>
      </c>
      <c r="M3573">
        <f t="shared" si="352"/>
        <v>1.7558994342660016E-3</v>
      </c>
      <c r="N3573">
        <f t="shared" si="353"/>
        <v>3.1674069509479131E-3</v>
      </c>
      <c r="O3573">
        <f t="shared" si="354"/>
        <v>-2.464778019875245E-3</v>
      </c>
    </row>
    <row r="3574" spans="1:15">
      <c r="A3574" s="2">
        <v>44768</v>
      </c>
      <c r="B3574" s="1">
        <v>115.65000152587891</v>
      </c>
      <c r="C3574" s="1">
        <v>52.599998474121087</v>
      </c>
      <c r="D3574" s="1">
        <v>97.75</v>
      </c>
      <c r="E3574" s="1">
        <v>56</v>
      </c>
      <c r="F3574" s="1">
        <v>22.260000228881839</v>
      </c>
      <c r="G3574" s="1">
        <v>28.120000839233398</v>
      </c>
      <c r="I3574" s="2">
        <v>44768</v>
      </c>
      <c r="J3574">
        <f t="shared" si="349"/>
        <v>-8.9973903155197224E-3</v>
      </c>
      <c r="K3574">
        <f t="shared" si="350"/>
        <v>-8.4825781227361678E-3</v>
      </c>
      <c r="L3574">
        <f t="shared" si="351"/>
        <v>-1.1127956409721879E-2</v>
      </c>
      <c r="M3574">
        <f t="shared" si="352"/>
        <v>-1.840489484842011E-2</v>
      </c>
      <c r="N3574">
        <f t="shared" si="353"/>
        <v>4.0595467874682805E-3</v>
      </c>
      <c r="O3574">
        <f t="shared" si="354"/>
        <v>-7.4126044842283646E-3</v>
      </c>
    </row>
    <row r="3575" spans="1:15">
      <c r="A3575" s="2">
        <v>44769</v>
      </c>
      <c r="B3575" s="1">
        <v>116.6999969482422</v>
      </c>
      <c r="C3575" s="1">
        <v>52.849998474121087</v>
      </c>
      <c r="D3575" s="1">
        <v>98.900001525878906</v>
      </c>
      <c r="E3575" s="1">
        <v>56.599998474121087</v>
      </c>
      <c r="F3575" s="1">
        <v>22.370000839233398</v>
      </c>
      <c r="G3575" s="1">
        <v>28.25</v>
      </c>
      <c r="I3575" s="2">
        <v>44769</v>
      </c>
      <c r="J3575">
        <f t="shared" si="349"/>
        <v>9.0790783269323067E-3</v>
      </c>
      <c r="K3575">
        <f t="shared" si="350"/>
        <v>4.7528518489025938E-3</v>
      </c>
      <c r="L3575">
        <f t="shared" si="351"/>
        <v>1.1764721492367328E-2</v>
      </c>
      <c r="M3575">
        <f t="shared" si="352"/>
        <v>1.0714258466447977E-2</v>
      </c>
      <c r="N3575">
        <f t="shared" si="353"/>
        <v>4.9416266496186143E-3</v>
      </c>
      <c r="O3575">
        <f t="shared" si="354"/>
        <v>4.6230141140403171E-3</v>
      </c>
    </row>
    <row r="3576" spans="1:15">
      <c r="A3576" s="2">
        <v>44770</v>
      </c>
      <c r="B3576" s="1">
        <v>116.90000152587891</v>
      </c>
      <c r="C3576" s="1">
        <v>52.5</v>
      </c>
      <c r="D3576" s="1">
        <v>98.699996948242188</v>
      </c>
      <c r="E3576" s="1">
        <v>57.200000762939453</v>
      </c>
      <c r="F3576" s="1">
        <v>22.639999389648441</v>
      </c>
      <c r="G3576" s="1">
        <v>28.180000305175781</v>
      </c>
      <c r="I3576" s="2">
        <v>44770</v>
      </c>
      <c r="J3576">
        <f t="shared" si="349"/>
        <v>1.7138353287653374E-3</v>
      </c>
      <c r="K3576">
        <f t="shared" si="350"/>
        <v>-6.6224878756140255E-3</v>
      </c>
      <c r="L3576">
        <f t="shared" si="351"/>
        <v>-2.0222909459145363E-3</v>
      </c>
      <c r="M3576">
        <f t="shared" si="352"/>
        <v>1.0600747438053419E-2</v>
      </c>
      <c r="N3576">
        <f t="shared" si="353"/>
        <v>1.2069671000705034E-2</v>
      </c>
      <c r="O3576">
        <f t="shared" si="354"/>
        <v>-2.4778653035121682E-3</v>
      </c>
    </row>
    <row r="3577" spans="1:15">
      <c r="A3577" s="2">
        <v>44771</v>
      </c>
      <c r="B3577" s="1">
        <v>118</v>
      </c>
      <c r="C3577" s="1">
        <v>52.799999237060547</v>
      </c>
      <c r="D3577" s="1">
        <v>99.449996948242188</v>
      </c>
      <c r="E3577" s="1">
        <v>57.299999237060547</v>
      </c>
      <c r="F3577" s="1">
        <v>22.60000038146973</v>
      </c>
      <c r="G3577" s="1">
        <v>28.54999923706055</v>
      </c>
      <c r="I3577" s="2">
        <v>44771</v>
      </c>
      <c r="J3577">
        <f t="shared" si="349"/>
        <v>9.409738749041675E-3</v>
      </c>
      <c r="K3577">
        <f t="shared" si="350"/>
        <v>5.7142711821056551E-3</v>
      </c>
      <c r="L3577">
        <f t="shared" si="351"/>
        <v>7.5987844294797338E-3</v>
      </c>
      <c r="M3577">
        <f t="shared" si="352"/>
        <v>1.7482250487290889E-3</v>
      </c>
      <c r="N3577">
        <f t="shared" si="353"/>
        <v>-1.7667406915655422E-3</v>
      </c>
      <c r="O3577">
        <f t="shared" si="354"/>
        <v>1.3129841301556408E-2</v>
      </c>
    </row>
    <row r="3578" spans="1:15">
      <c r="A3578" s="2">
        <v>44774</v>
      </c>
      <c r="B3578" s="1">
        <v>117.65000152587891</v>
      </c>
      <c r="C3578" s="1">
        <v>53.150001525878913</v>
      </c>
      <c r="D3578" s="1">
        <v>99.099998474121094</v>
      </c>
      <c r="E3578" s="1">
        <v>56.849998474121087</v>
      </c>
      <c r="F3578" s="1">
        <v>22.70999908447266</v>
      </c>
      <c r="G3578" s="1">
        <v>28.760000228881839</v>
      </c>
      <c r="I3578" s="2">
        <v>44774</v>
      </c>
      <c r="J3578">
        <f t="shared" si="349"/>
        <v>-2.9660887637380827E-3</v>
      </c>
      <c r="K3578">
        <f t="shared" si="350"/>
        <v>6.6288313234046103E-3</v>
      </c>
      <c r="L3578">
        <f t="shared" si="351"/>
        <v>-3.519341225352145E-3</v>
      </c>
      <c r="M3578">
        <f t="shared" si="352"/>
        <v>-7.8534165607529061E-3</v>
      </c>
      <c r="N3578">
        <f t="shared" si="353"/>
        <v>4.8671991657628557E-3</v>
      </c>
      <c r="O3578">
        <f t="shared" si="354"/>
        <v>7.3555515738399132E-3</v>
      </c>
    </row>
    <row r="3579" spans="1:15">
      <c r="A3579" s="2">
        <v>44775</v>
      </c>
      <c r="B3579" s="1">
        <v>115.5500030517578</v>
      </c>
      <c r="C3579" s="1">
        <v>52.599998474121087</v>
      </c>
      <c r="D3579" s="1">
        <v>97.349998474121094</v>
      </c>
      <c r="E3579" s="1">
        <v>55.650001525878913</v>
      </c>
      <c r="F3579" s="1">
        <v>22.590000152587891</v>
      </c>
      <c r="G3579" s="1">
        <v>28.45000076293945</v>
      </c>
      <c r="I3579" s="2">
        <v>44775</v>
      </c>
      <c r="J3579">
        <f t="shared" si="349"/>
        <v>-1.7849540560007399E-2</v>
      </c>
      <c r="K3579">
        <f t="shared" si="350"/>
        <v>-1.0348128616516189E-2</v>
      </c>
      <c r="L3579">
        <f t="shared" si="351"/>
        <v>-1.765893064526125E-2</v>
      </c>
      <c r="M3579">
        <f t="shared" si="352"/>
        <v>-2.1108126305199967E-2</v>
      </c>
      <c r="N3579">
        <f t="shared" si="353"/>
        <v>-5.2839690322495506E-3</v>
      </c>
      <c r="O3579">
        <f t="shared" si="354"/>
        <v>-1.0778840871881398E-2</v>
      </c>
    </row>
    <row r="3580" spans="1:15">
      <c r="A3580" s="2">
        <v>44776</v>
      </c>
      <c r="B3580" s="1">
        <v>116.25</v>
      </c>
      <c r="C3580" s="1">
        <v>52.099998474121087</v>
      </c>
      <c r="D3580" s="1">
        <v>97.75</v>
      </c>
      <c r="E3580" s="1">
        <v>56.400001525878913</v>
      </c>
      <c r="F3580" s="1">
        <v>22.469999313354489</v>
      </c>
      <c r="G3580" s="1">
        <v>28.440000534057621</v>
      </c>
      <c r="I3580" s="2">
        <v>44776</v>
      </c>
      <c r="J3580">
        <f t="shared" si="349"/>
        <v>6.0579569861945841E-3</v>
      </c>
      <c r="K3580">
        <f t="shared" si="350"/>
        <v>-9.5057036978051877E-3</v>
      </c>
      <c r="L3580">
        <f t="shared" si="351"/>
        <v>4.1089012033753668E-3</v>
      </c>
      <c r="M3580">
        <f t="shared" si="352"/>
        <v>1.3477088579255969E-2</v>
      </c>
      <c r="N3580">
        <f t="shared" si="353"/>
        <v>-5.3121221081379585E-3</v>
      </c>
      <c r="O3580">
        <f t="shared" si="354"/>
        <v>-3.5150188448696581E-4</v>
      </c>
    </row>
    <row r="3581" spans="1:15">
      <c r="A3581" s="2">
        <v>44777</v>
      </c>
      <c r="B3581" s="1">
        <v>116.5500030517578</v>
      </c>
      <c r="C3581" s="1">
        <v>52</v>
      </c>
      <c r="D3581" s="1">
        <v>98.300003051757813</v>
      </c>
      <c r="E3581" s="1">
        <v>56.5</v>
      </c>
      <c r="F3581" s="1">
        <v>22.54999923706055</v>
      </c>
      <c r="G3581" s="1">
        <v>28.430000305175781</v>
      </c>
      <c r="I3581" s="2">
        <v>44777</v>
      </c>
      <c r="J3581">
        <f t="shared" si="349"/>
        <v>2.5806714129703078E-3</v>
      </c>
      <c r="K3581">
        <f t="shared" si="350"/>
        <v>-1.9193565652551316E-3</v>
      </c>
      <c r="L3581">
        <f t="shared" si="351"/>
        <v>5.6266296855019184E-3</v>
      </c>
      <c r="M3581">
        <f t="shared" si="352"/>
        <v>1.7730225428310095E-3</v>
      </c>
      <c r="N3581">
        <f t="shared" si="353"/>
        <v>3.5602993391511059E-3</v>
      </c>
      <c r="O3581">
        <f t="shared" si="354"/>
        <v>-3.516254815067237E-4</v>
      </c>
    </row>
    <row r="3582" spans="1:15">
      <c r="A3582" s="2">
        <v>44778</v>
      </c>
      <c r="B3582" s="1">
        <v>119.5</v>
      </c>
      <c r="C3582" s="1">
        <v>52.700000762939453</v>
      </c>
      <c r="D3582" s="1">
        <v>100.84999847412109</v>
      </c>
      <c r="E3582" s="1">
        <v>57.700000762939453</v>
      </c>
      <c r="F3582" s="1">
        <v>22.879999160766602</v>
      </c>
      <c r="G3582" s="1">
        <v>28.870000839233398</v>
      </c>
      <c r="I3582" s="2">
        <v>44778</v>
      </c>
      <c r="J3582">
        <f t="shared" si="349"/>
        <v>2.5310998464171296E-2</v>
      </c>
      <c r="K3582">
        <f t="shared" si="350"/>
        <v>1.3461553133451022E-2</v>
      </c>
      <c r="L3582">
        <f t="shared" si="351"/>
        <v>2.5940949574748583E-2</v>
      </c>
      <c r="M3582">
        <f t="shared" si="352"/>
        <v>2.1238951556450499E-2</v>
      </c>
      <c r="N3582">
        <f t="shared" si="353"/>
        <v>1.4634143453260154E-2</v>
      </c>
      <c r="O3582">
        <f t="shared" si="354"/>
        <v>1.5476627834489103E-2</v>
      </c>
    </row>
    <row r="3583" spans="1:15">
      <c r="A3583" s="2">
        <v>44781</v>
      </c>
      <c r="B3583" s="1">
        <v>119.25</v>
      </c>
      <c r="C3583" s="1">
        <v>53</v>
      </c>
      <c r="D3583" s="1">
        <v>100.5500030517578</v>
      </c>
      <c r="E3583" s="1">
        <v>57.75</v>
      </c>
      <c r="F3583" s="1">
        <v>23.04000091552734</v>
      </c>
      <c r="G3583" s="1">
        <v>28.870000839233398</v>
      </c>
      <c r="I3583" s="2">
        <v>44781</v>
      </c>
      <c r="J3583">
        <f t="shared" si="349"/>
        <v>-2.0920502092050207E-3</v>
      </c>
      <c r="K3583">
        <f t="shared" si="350"/>
        <v>5.6925850610521659E-3</v>
      </c>
      <c r="L3583">
        <f t="shared" si="351"/>
        <v>-2.9746695776130989E-3</v>
      </c>
      <c r="M3583">
        <f t="shared" si="352"/>
        <v>8.665378925377977E-4</v>
      </c>
      <c r="N3583">
        <f t="shared" si="353"/>
        <v>6.9930839436000104E-3</v>
      </c>
      <c r="O3583">
        <f t="shared" si="354"/>
        <v>0</v>
      </c>
    </row>
    <row r="3584" spans="1:15">
      <c r="A3584" s="2">
        <v>44782</v>
      </c>
      <c r="B3584" s="1">
        <v>119.15000152587891</v>
      </c>
      <c r="C3584" s="1">
        <v>53.200000762939453</v>
      </c>
      <c r="D3584" s="1">
        <v>100.1999969482422</v>
      </c>
      <c r="E3584" s="1">
        <v>57.349998474121087</v>
      </c>
      <c r="F3584" s="1">
        <v>23.360000610351559</v>
      </c>
      <c r="G3584" s="1">
        <v>29.069999694824219</v>
      </c>
      <c r="I3584" s="2">
        <v>44782</v>
      </c>
      <c r="J3584">
        <f t="shared" si="349"/>
        <v>-8.3856162784984279E-4</v>
      </c>
      <c r="K3584">
        <f t="shared" si="350"/>
        <v>3.7735993007443984E-3</v>
      </c>
      <c r="L3584">
        <f t="shared" si="351"/>
        <v>-3.4809158915234647E-3</v>
      </c>
      <c r="M3584">
        <f t="shared" si="352"/>
        <v>-6.9264333485526122E-3</v>
      </c>
      <c r="N3584">
        <f t="shared" si="353"/>
        <v>1.3888875091517964E-2</v>
      </c>
      <c r="O3584">
        <f t="shared" si="354"/>
        <v>6.9275666704875297E-3</v>
      </c>
    </row>
    <row r="3585" spans="1:15">
      <c r="A3585" s="2">
        <v>44783</v>
      </c>
      <c r="B3585" s="1">
        <v>117.90000152587891</v>
      </c>
      <c r="C3585" s="1">
        <v>53.25</v>
      </c>
      <c r="D3585" s="1">
        <v>98.900001525878906</v>
      </c>
      <c r="E3585" s="1">
        <v>56.799999237060547</v>
      </c>
      <c r="F3585" s="1">
        <v>23.670000076293949</v>
      </c>
      <c r="G3585" s="1">
        <v>28.809999465942379</v>
      </c>
      <c r="I3585" s="2">
        <v>44783</v>
      </c>
      <c r="J3585">
        <f t="shared" si="349"/>
        <v>-1.0490977624775816E-2</v>
      </c>
      <c r="K3585">
        <f t="shared" si="350"/>
        <v>9.3983526961483965E-4</v>
      </c>
      <c r="L3585">
        <f t="shared" si="351"/>
        <v>-1.2974006606355502E-2</v>
      </c>
      <c r="M3585">
        <f t="shared" si="352"/>
        <v>-9.590222348632221E-3</v>
      </c>
      <c r="N3585">
        <f t="shared" si="353"/>
        <v>1.3270524736417143E-2</v>
      </c>
      <c r="O3585">
        <f t="shared" si="354"/>
        <v>-8.943936415937815E-3</v>
      </c>
    </row>
    <row r="3586" spans="1:15">
      <c r="A3586" s="2">
        <v>44784</v>
      </c>
      <c r="B3586" s="1">
        <v>120.0500030517578</v>
      </c>
      <c r="C3586" s="1">
        <v>53.700000762939453</v>
      </c>
      <c r="D3586" s="1">
        <v>100.90000152587891</v>
      </c>
      <c r="E3586" s="1">
        <v>57.799999237060547</v>
      </c>
      <c r="F3586" s="1">
        <v>23.889999389648441</v>
      </c>
      <c r="G3586" s="1">
        <v>29.120000839233398</v>
      </c>
      <c r="I3586" s="2">
        <v>44784</v>
      </c>
      <c r="J3586">
        <f t="shared" si="349"/>
        <v>1.8235805751087877E-2</v>
      </c>
      <c r="K3586">
        <f t="shared" si="350"/>
        <v>8.45071855285358E-3</v>
      </c>
      <c r="L3586">
        <f t="shared" si="351"/>
        <v>2.0222446604074774E-2</v>
      </c>
      <c r="M3586">
        <f t="shared" si="352"/>
        <v>1.7605634039296353E-2</v>
      </c>
      <c r="N3586">
        <f t="shared" si="353"/>
        <v>9.2944365291670016E-3</v>
      </c>
      <c r="O3586">
        <f t="shared" si="354"/>
        <v>1.0760200591377519E-2</v>
      </c>
    </row>
    <row r="3587" spans="1:15">
      <c r="A3587" s="2">
        <v>44785</v>
      </c>
      <c r="B3587" s="1">
        <v>120.8000030517578</v>
      </c>
      <c r="C3587" s="1">
        <v>54.400001525878913</v>
      </c>
      <c r="D3587" s="1">
        <v>101.5</v>
      </c>
      <c r="E3587" s="1">
        <v>58.299999237060547</v>
      </c>
      <c r="F3587" s="1">
        <v>23.95999908447266</v>
      </c>
      <c r="G3587" s="1">
        <v>29.29999923706055</v>
      </c>
      <c r="I3587" s="2">
        <v>44785</v>
      </c>
      <c r="J3587">
        <f t="shared" si="349"/>
        <v>6.2473967591375112E-3</v>
      </c>
      <c r="K3587">
        <f t="shared" si="350"/>
        <v>1.3035395772704702E-2</v>
      </c>
      <c r="L3587">
        <f t="shared" si="351"/>
        <v>5.946466452403429E-3</v>
      </c>
      <c r="M3587">
        <f t="shared" si="352"/>
        <v>8.6505191453256462E-3</v>
      </c>
      <c r="N3587">
        <f t="shared" si="353"/>
        <v>2.9300835752448652E-3</v>
      </c>
      <c r="O3587">
        <f t="shared" si="354"/>
        <v>6.1812634835037511E-3</v>
      </c>
    </row>
    <row r="3588" spans="1:15">
      <c r="A3588" s="2">
        <v>44788</v>
      </c>
      <c r="B3588" s="1">
        <v>121.90000152587891</v>
      </c>
      <c r="C3588" s="1">
        <v>55.349998474121087</v>
      </c>
      <c r="D3588" s="1">
        <v>102.8000030517578</v>
      </c>
      <c r="E3588" s="1">
        <v>59.400001525878913</v>
      </c>
      <c r="F3588" s="1">
        <v>24.04000091552734</v>
      </c>
      <c r="G3588" s="1">
        <v>29.219999313354489</v>
      </c>
      <c r="I3588" s="2">
        <v>44788</v>
      </c>
      <c r="J3588">
        <f t="shared" ref="J3588:J3651" si="355">(B3588-B3587)/B3587</f>
        <v>9.1059474034102805E-3</v>
      </c>
      <c r="K3588">
        <f t="shared" ref="K3588:K3651" si="356">(C3588-C3587)/C3587</f>
        <v>1.7463178705799214E-2</v>
      </c>
      <c r="L3588">
        <f t="shared" ref="L3588:L3651" si="357">(D3588-D3587)/D3587</f>
        <v>1.2807911839978309E-2</v>
      </c>
      <c r="M3588">
        <f t="shared" ref="M3588:M3651" si="358">(E3588-E3587)/E3587</f>
        <v>1.8867964034536545E-2</v>
      </c>
      <c r="N3588">
        <f t="shared" ref="N3588:N3651" si="359">(F3588-F3587)/F3587</f>
        <v>3.3389747125043001E-3</v>
      </c>
      <c r="O3588">
        <f t="shared" ref="O3588:O3651" si="360">(G3588-G3587)/G3587</f>
        <v>-2.7303728938283612E-3</v>
      </c>
    </row>
    <row r="3589" spans="1:15">
      <c r="A3589" s="2">
        <v>44789</v>
      </c>
      <c r="B3589" s="1">
        <v>122.09999847412109</v>
      </c>
      <c r="C3589" s="1">
        <v>55.549999237060547</v>
      </c>
      <c r="D3589" s="1">
        <v>102.9499969482422</v>
      </c>
      <c r="E3589" s="1">
        <v>59</v>
      </c>
      <c r="F3589" s="1">
        <v>24.079999923706051</v>
      </c>
      <c r="G3589" s="1">
        <v>29.239999771118161</v>
      </c>
      <c r="I3589" s="2">
        <v>44789</v>
      </c>
      <c r="J3589">
        <f t="shared" si="355"/>
        <v>1.6406640339518693E-3</v>
      </c>
      <c r="K3589">
        <f t="shared" si="356"/>
        <v>3.6133833505518644E-3</v>
      </c>
      <c r="L3589">
        <f t="shared" si="357"/>
        <v>1.4590845528368751E-3</v>
      </c>
      <c r="M3589">
        <f t="shared" si="358"/>
        <v>-6.7340322492187802E-3</v>
      </c>
      <c r="N3589">
        <f t="shared" si="359"/>
        <v>1.663852190324824E-3</v>
      </c>
      <c r="O3589">
        <f t="shared" si="360"/>
        <v>6.8447837897556065E-4</v>
      </c>
    </row>
    <row r="3590" spans="1:15">
      <c r="A3590" s="2">
        <v>44790</v>
      </c>
      <c r="B3590" s="1">
        <v>122.15000152587891</v>
      </c>
      <c r="C3590" s="1">
        <v>55.599998474121087</v>
      </c>
      <c r="D3590" s="1">
        <v>103.15000152587891</v>
      </c>
      <c r="E3590" s="1">
        <v>59.150001525878913</v>
      </c>
      <c r="F3590" s="1">
        <v>24.159999847412109</v>
      </c>
      <c r="G3590" s="1">
        <v>29.280000686645511</v>
      </c>
      <c r="I3590" s="2">
        <v>44790</v>
      </c>
      <c r="J3590">
        <f t="shared" si="355"/>
        <v>4.0952540853971073E-4</v>
      </c>
      <c r="K3590">
        <f t="shared" si="356"/>
        <v>9.0007628707909051E-4</v>
      </c>
      <c r="L3590">
        <f t="shared" si="357"/>
        <v>1.9427351487660192E-3</v>
      </c>
      <c r="M3590">
        <f t="shared" si="358"/>
        <v>2.5423987437103958E-3</v>
      </c>
      <c r="N3590">
        <f t="shared" si="359"/>
        <v>3.3222559783856426E-3</v>
      </c>
      <c r="O3590">
        <f t="shared" si="360"/>
        <v>1.3680203775809122E-3</v>
      </c>
    </row>
    <row r="3591" spans="1:15">
      <c r="A3591" s="2">
        <v>44791</v>
      </c>
      <c r="B3591" s="1">
        <v>121.34999847412109</v>
      </c>
      <c r="C3591" s="1">
        <v>55.400001525878913</v>
      </c>
      <c r="D3591" s="1">
        <v>102.34999847412109</v>
      </c>
      <c r="E3591" s="1">
        <v>59</v>
      </c>
      <c r="F3591" s="1">
        <v>24.04000091552734</v>
      </c>
      <c r="G3591" s="1">
        <v>29.29000091552734</v>
      </c>
      <c r="I3591" s="2">
        <v>44791</v>
      </c>
      <c r="J3591">
        <f t="shared" si="355"/>
        <v>-6.5493495027777182E-3</v>
      </c>
      <c r="K3591">
        <f t="shared" si="356"/>
        <v>-3.5970675131450137E-3</v>
      </c>
      <c r="L3591">
        <f t="shared" si="357"/>
        <v>-7.7557250598498809E-3</v>
      </c>
      <c r="M3591">
        <f t="shared" si="358"/>
        <v>-2.5359513441987943E-3</v>
      </c>
      <c r="N3591">
        <f t="shared" si="359"/>
        <v>-4.9668432385202533E-3</v>
      </c>
      <c r="O3591">
        <f t="shared" si="360"/>
        <v>3.4153786363775245E-4</v>
      </c>
    </row>
    <row r="3592" spans="1:15">
      <c r="A3592" s="2">
        <v>44792</v>
      </c>
      <c r="B3592" s="1">
        <v>121.5500030517578</v>
      </c>
      <c r="C3592" s="1">
        <v>55.700000762939453</v>
      </c>
      <c r="D3592" s="1">
        <v>102.8000030517578</v>
      </c>
      <c r="E3592" s="1">
        <v>59.349998474121087</v>
      </c>
      <c r="F3592" s="1">
        <v>23.979999542236332</v>
      </c>
      <c r="G3592" s="1">
        <v>29.420000076293949</v>
      </c>
      <c r="I3592" s="2">
        <v>44792</v>
      </c>
      <c r="J3592">
        <f t="shared" si="355"/>
        <v>1.6481630008372617E-3</v>
      </c>
      <c r="K3592">
        <f t="shared" si="356"/>
        <v>5.4151485342541304E-3</v>
      </c>
      <c r="L3592">
        <f t="shared" si="357"/>
        <v>4.3967228563319121E-3</v>
      </c>
      <c r="M3592">
        <f t="shared" si="358"/>
        <v>5.9321775274760449E-3</v>
      </c>
      <c r="N3592">
        <f t="shared" si="359"/>
        <v>-2.4958972964203956E-3</v>
      </c>
      <c r="O3592">
        <f t="shared" si="360"/>
        <v>4.4383460806821946E-3</v>
      </c>
    </row>
    <row r="3593" spans="1:15">
      <c r="A3593" s="2">
        <v>44795</v>
      </c>
      <c r="B3593" s="1">
        <v>120.0500030517578</v>
      </c>
      <c r="C3593" s="1">
        <v>55.349998474121087</v>
      </c>
      <c r="D3593" s="1">
        <v>101.25</v>
      </c>
      <c r="E3593" s="1">
        <v>58.450000762939453</v>
      </c>
      <c r="F3593" s="1">
        <v>23.889999389648441</v>
      </c>
      <c r="G3593" s="1">
        <v>29.25</v>
      </c>
      <c r="I3593" s="2">
        <v>44795</v>
      </c>
      <c r="J3593">
        <f t="shared" si="355"/>
        <v>-1.2340600266059045E-2</v>
      </c>
      <c r="K3593">
        <f t="shared" si="356"/>
        <v>-6.2837034833802723E-3</v>
      </c>
      <c r="L3593">
        <f t="shared" si="357"/>
        <v>-1.5077850250426569E-2</v>
      </c>
      <c r="M3593">
        <f t="shared" si="358"/>
        <v>-1.5164241521826957E-2</v>
      </c>
      <c r="N3593">
        <f t="shared" si="359"/>
        <v>-3.7531340411150554E-3</v>
      </c>
      <c r="O3593">
        <f t="shared" si="360"/>
        <v>-5.7783846313083989E-3</v>
      </c>
    </row>
    <row r="3594" spans="1:15">
      <c r="A3594" s="2">
        <v>44796</v>
      </c>
      <c r="B3594" s="1">
        <v>118.1999969482422</v>
      </c>
      <c r="C3594" s="1">
        <v>54.75</v>
      </c>
      <c r="D3594" s="1">
        <v>99.849998474121094</v>
      </c>
      <c r="E3594" s="1">
        <v>57.75</v>
      </c>
      <c r="F3594" s="1">
        <v>23.620000839233398</v>
      </c>
      <c r="G3594" s="1">
        <v>28.930000305175781</v>
      </c>
      <c r="I3594" s="2">
        <v>44796</v>
      </c>
      <c r="J3594">
        <f t="shared" si="355"/>
        <v>-1.5410296180650604E-2</v>
      </c>
      <c r="K3594">
        <f t="shared" si="356"/>
        <v>-1.0840081132100051E-2</v>
      </c>
      <c r="L3594">
        <f t="shared" si="357"/>
        <v>-1.3827175564236112E-2</v>
      </c>
      <c r="M3594">
        <f t="shared" si="358"/>
        <v>-1.1976060800726156E-2</v>
      </c>
      <c r="N3594">
        <f t="shared" si="359"/>
        <v>-1.1301739527546126E-2</v>
      </c>
      <c r="O3594">
        <f t="shared" si="360"/>
        <v>-1.0940160506810898E-2</v>
      </c>
    </row>
    <row r="3595" spans="1:15">
      <c r="A3595" s="2">
        <v>44797</v>
      </c>
      <c r="B3595" s="1">
        <v>117.90000152587891</v>
      </c>
      <c r="C3595" s="1">
        <v>54.900001525878913</v>
      </c>
      <c r="D3595" s="1">
        <v>99.650001525878906</v>
      </c>
      <c r="E3595" s="1">
        <v>57.75</v>
      </c>
      <c r="F3595" s="1">
        <v>23.559999465942379</v>
      </c>
      <c r="G3595" s="1">
        <v>28.79999923706055</v>
      </c>
      <c r="I3595" s="2">
        <v>44797</v>
      </c>
      <c r="J3595">
        <f t="shared" si="355"/>
        <v>-2.5380324036273741E-3</v>
      </c>
      <c r="K3595">
        <f t="shared" si="356"/>
        <v>2.7397538973317507E-3</v>
      </c>
      <c r="L3595">
        <f t="shared" si="357"/>
        <v>-2.0029739739457508E-3</v>
      </c>
      <c r="M3595">
        <f t="shared" si="358"/>
        <v>0</v>
      </c>
      <c r="N3595">
        <f t="shared" si="359"/>
        <v>-2.5402782031809005E-3</v>
      </c>
      <c r="O3595">
        <f t="shared" si="360"/>
        <v>-4.4936421273377141E-3</v>
      </c>
    </row>
    <row r="3596" spans="1:15">
      <c r="A3596" s="2">
        <v>44798</v>
      </c>
      <c r="B3596" s="1">
        <v>119</v>
      </c>
      <c r="C3596" s="1">
        <v>55.299999237060547</v>
      </c>
      <c r="D3596" s="1">
        <v>100.6999969482422</v>
      </c>
      <c r="E3596" s="1">
        <v>58.049999237060547</v>
      </c>
      <c r="F3596" s="1">
        <v>23.70000076293945</v>
      </c>
      <c r="G3596" s="1">
        <v>28.940000534057621</v>
      </c>
      <c r="I3596" s="2">
        <v>44798</v>
      </c>
      <c r="J3596">
        <f t="shared" si="355"/>
        <v>9.3299275647561845E-3</v>
      </c>
      <c r="K3596">
        <f t="shared" si="356"/>
        <v>7.2859326059049653E-3</v>
      </c>
      <c r="L3596">
        <f t="shared" si="357"/>
        <v>1.0536832978277615E-2</v>
      </c>
      <c r="M3596">
        <f t="shared" si="358"/>
        <v>5.1947919837324131E-3</v>
      </c>
      <c r="N3596">
        <f t="shared" si="359"/>
        <v>5.9423302279548833E-3</v>
      </c>
      <c r="O3596">
        <f t="shared" si="360"/>
        <v>4.8611562745082713E-3</v>
      </c>
    </row>
    <row r="3597" spans="1:15">
      <c r="A3597" s="2">
        <v>44799</v>
      </c>
      <c r="B3597" s="1">
        <v>119.59999847412109</v>
      </c>
      <c r="C3597" s="1">
        <v>55.799999237060547</v>
      </c>
      <c r="D3597" s="1">
        <v>101.25</v>
      </c>
      <c r="E3597" s="1">
        <v>58.5</v>
      </c>
      <c r="F3597" s="1">
        <v>23.809999465942379</v>
      </c>
      <c r="G3597" s="1">
        <v>29.10000038146973</v>
      </c>
      <c r="I3597" s="2">
        <v>44799</v>
      </c>
      <c r="J3597">
        <f t="shared" si="355"/>
        <v>5.0420039842108714E-3</v>
      </c>
      <c r="K3597">
        <f t="shared" si="356"/>
        <v>9.0415914448135053E-3</v>
      </c>
      <c r="L3597">
        <f t="shared" si="357"/>
        <v>5.461798097575802E-3</v>
      </c>
      <c r="M3597">
        <f t="shared" si="358"/>
        <v>7.7519512291769604E-3</v>
      </c>
      <c r="N3597">
        <f t="shared" si="359"/>
        <v>4.6412953359452483E-3</v>
      </c>
      <c r="O3597">
        <f t="shared" si="360"/>
        <v>5.5286746530573095E-3</v>
      </c>
    </row>
    <row r="3598" spans="1:15">
      <c r="A3598" s="2">
        <v>44802</v>
      </c>
      <c r="B3598" s="1">
        <v>116.5500030517578</v>
      </c>
      <c r="C3598" s="1">
        <v>54.849998474121087</v>
      </c>
      <c r="D3598" s="1">
        <v>98.75</v>
      </c>
      <c r="E3598" s="1">
        <v>56.950000762939453</v>
      </c>
      <c r="F3598" s="1">
        <v>23.35000038146973</v>
      </c>
      <c r="G3598" s="1">
        <v>28.45000076293945</v>
      </c>
      <c r="I3598" s="2">
        <v>44802</v>
      </c>
      <c r="J3598">
        <f t="shared" si="355"/>
        <v>-2.5501634291602855E-2</v>
      </c>
      <c r="K3598">
        <f t="shared" si="356"/>
        <v>-1.7025103511264936E-2</v>
      </c>
      <c r="L3598">
        <f t="shared" si="357"/>
        <v>-2.4691358024691357E-2</v>
      </c>
      <c r="M3598">
        <f t="shared" si="358"/>
        <v>-2.6495713454026442E-2</v>
      </c>
      <c r="N3598">
        <f t="shared" si="359"/>
        <v>-1.9319575589685667E-2</v>
      </c>
      <c r="O3598">
        <f t="shared" si="360"/>
        <v>-2.2336756357714233E-2</v>
      </c>
    </row>
    <row r="3599" spans="1:15">
      <c r="A3599" s="2">
        <v>44803</v>
      </c>
      <c r="B3599" s="1">
        <v>116.75</v>
      </c>
      <c r="C3599" s="1">
        <v>55.200000762939453</v>
      </c>
      <c r="D3599" s="1">
        <v>98.949996948242188</v>
      </c>
      <c r="E3599" s="1">
        <v>57.400001525878913</v>
      </c>
      <c r="F3599" s="1">
        <v>23.319999694824219</v>
      </c>
      <c r="G3599" s="1">
        <v>28.670000076293949</v>
      </c>
      <c r="I3599" s="2">
        <v>44803</v>
      </c>
      <c r="J3599">
        <f t="shared" si="355"/>
        <v>1.7159754869623348E-3</v>
      </c>
      <c r="K3599">
        <f t="shared" si="356"/>
        <v>6.3810811040131924E-3</v>
      </c>
      <c r="L3599">
        <f t="shared" si="357"/>
        <v>2.0252855518196203E-3</v>
      </c>
      <c r="M3599">
        <f t="shared" si="358"/>
        <v>7.9016814207367118E-3</v>
      </c>
      <c r="N3599">
        <f t="shared" si="359"/>
        <v>-1.2848259595455739E-3</v>
      </c>
      <c r="O3599">
        <f t="shared" si="360"/>
        <v>7.7328403323307674E-3</v>
      </c>
    </row>
    <row r="3600" spans="1:15">
      <c r="A3600" s="2">
        <v>44804</v>
      </c>
      <c r="B3600" s="1">
        <v>117.59999847412109</v>
      </c>
      <c r="C3600" s="1">
        <v>55.400001525878913</v>
      </c>
      <c r="D3600" s="1">
        <v>99.849998474121094</v>
      </c>
      <c r="E3600" s="1">
        <v>57.400001525878913</v>
      </c>
      <c r="F3600" s="1">
        <v>23.39999961853027</v>
      </c>
      <c r="G3600" s="1">
        <v>28.79000091552734</v>
      </c>
      <c r="I3600" s="2">
        <v>44804</v>
      </c>
      <c r="J3600">
        <f t="shared" si="355"/>
        <v>7.280500849002944E-3</v>
      </c>
      <c r="K3600">
        <f t="shared" si="356"/>
        <v>3.623202177086528E-3</v>
      </c>
      <c r="L3600">
        <f t="shared" si="357"/>
        <v>9.0955184804065274E-3</v>
      </c>
      <c r="M3600">
        <f t="shared" si="358"/>
        <v>0</v>
      </c>
      <c r="N3600">
        <f t="shared" si="359"/>
        <v>3.4305285057017734E-3</v>
      </c>
      <c r="O3600">
        <f t="shared" si="360"/>
        <v>4.1855890796671158E-3</v>
      </c>
    </row>
    <row r="3601" spans="1:15">
      <c r="A3601" s="2">
        <v>44805</v>
      </c>
      <c r="B3601" s="1">
        <v>115.15000152587891</v>
      </c>
      <c r="C3601" s="1">
        <v>54.650001525878913</v>
      </c>
      <c r="D3601" s="1">
        <v>97.5</v>
      </c>
      <c r="E3601" s="1">
        <v>56.349998474121087</v>
      </c>
      <c r="F3601" s="1">
        <v>23.139999389648441</v>
      </c>
      <c r="G3601" s="1">
        <v>28.440000534057621</v>
      </c>
      <c r="I3601" s="2">
        <v>44805</v>
      </c>
      <c r="J3601">
        <f t="shared" si="355"/>
        <v>-2.0833307653327315E-2</v>
      </c>
      <c r="K3601">
        <f t="shared" si="356"/>
        <v>-1.353790576431038E-2</v>
      </c>
      <c r="L3601">
        <f t="shared" si="357"/>
        <v>-2.3535288032379503E-2</v>
      </c>
      <c r="M3601">
        <f t="shared" si="358"/>
        <v>-1.8292735607061451E-2</v>
      </c>
      <c r="N3601">
        <f t="shared" si="359"/>
        <v>-1.1111121073520734E-2</v>
      </c>
      <c r="O3601">
        <f t="shared" si="360"/>
        <v>-1.2157011821453378E-2</v>
      </c>
    </row>
    <row r="3602" spans="1:15">
      <c r="A3602" s="2">
        <v>44806</v>
      </c>
      <c r="B3602" s="1">
        <v>113.90000152587891</v>
      </c>
      <c r="C3602" s="1">
        <v>54.349998474121087</v>
      </c>
      <c r="D3602" s="1">
        <v>96.300003051757813</v>
      </c>
      <c r="E3602" s="1">
        <v>56.150001525878913</v>
      </c>
      <c r="F3602" s="1">
        <v>23.020000457763668</v>
      </c>
      <c r="G3602" s="1">
        <v>28.10000038146973</v>
      </c>
      <c r="I3602" s="2">
        <v>44806</v>
      </c>
      <c r="J3602">
        <f t="shared" si="355"/>
        <v>-1.0855405848336649E-2</v>
      </c>
      <c r="K3602">
        <f t="shared" si="356"/>
        <v>-5.4895341881328868E-3</v>
      </c>
      <c r="L3602">
        <f t="shared" si="357"/>
        <v>-1.2307661007612179E-2</v>
      </c>
      <c r="M3602">
        <f t="shared" si="358"/>
        <v>-3.5491917241847401E-3</v>
      </c>
      <c r="N3602">
        <f t="shared" si="359"/>
        <v>-5.1857793885013515E-3</v>
      </c>
      <c r="O3602">
        <f t="shared" si="360"/>
        <v>-1.1954998108411842E-2</v>
      </c>
    </row>
    <row r="3603" spans="1:15">
      <c r="A3603" s="2">
        <v>44809</v>
      </c>
      <c r="B3603" s="1">
        <v>114.15000152587891</v>
      </c>
      <c r="C3603" s="1">
        <v>54.25</v>
      </c>
      <c r="D3603" s="1">
        <v>96.300003051757813</v>
      </c>
      <c r="E3603" s="1">
        <v>56.150001525878913</v>
      </c>
      <c r="F3603" s="1">
        <v>23.04000091552734</v>
      </c>
      <c r="G3603" s="1">
        <v>28.180000305175781</v>
      </c>
      <c r="I3603" s="2">
        <v>44809</v>
      </c>
      <c r="J3603">
        <f t="shared" si="355"/>
        <v>2.1949077844673971E-3</v>
      </c>
      <c r="K3603">
        <f t="shared" si="356"/>
        <v>-1.8398983795501157E-3</v>
      </c>
      <c r="L3603">
        <f t="shared" si="357"/>
        <v>0</v>
      </c>
      <c r="M3603">
        <f t="shared" si="358"/>
        <v>0</v>
      </c>
      <c r="N3603">
        <f t="shared" si="359"/>
        <v>8.6882959886851652E-4</v>
      </c>
      <c r="O3603">
        <f t="shared" si="360"/>
        <v>2.8469723352319348E-3</v>
      </c>
    </row>
    <row r="3604" spans="1:15">
      <c r="A3604" s="2">
        <v>44810</v>
      </c>
      <c r="B3604" s="1">
        <v>114.90000152587891</v>
      </c>
      <c r="C3604" s="1">
        <v>53.849998474121087</v>
      </c>
      <c r="D3604" s="1">
        <v>96.599998474121094</v>
      </c>
      <c r="E3604" s="1">
        <v>56.099998474121087</v>
      </c>
      <c r="F3604" s="1">
        <v>23.20000076293945</v>
      </c>
      <c r="G3604" s="1">
        <v>28.079999923706051</v>
      </c>
      <c r="I3604" s="2">
        <v>44810</v>
      </c>
      <c r="J3604">
        <f t="shared" si="355"/>
        <v>6.5703021460754669E-3</v>
      </c>
      <c r="K3604">
        <f t="shared" si="356"/>
        <v>-7.3733000162011682E-3</v>
      </c>
      <c r="L3604">
        <f t="shared" si="357"/>
        <v>3.1152171636177873E-3</v>
      </c>
      <c r="M3604">
        <f t="shared" si="358"/>
        <v>-8.9052627602834275E-4</v>
      </c>
      <c r="N3604">
        <f t="shared" si="359"/>
        <v>6.9444375457589818E-3</v>
      </c>
      <c r="O3604">
        <f t="shared" si="360"/>
        <v>-3.5486295382105865E-3</v>
      </c>
    </row>
    <row r="3605" spans="1:15">
      <c r="A3605" s="2">
        <v>44811</v>
      </c>
      <c r="B3605" s="1">
        <v>112.1999969482422</v>
      </c>
      <c r="C3605" s="1">
        <v>53.400001525878913</v>
      </c>
      <c r="D3605" s="1">
        <v>94.099998474121094</v>
      </c>
      <c r="E3605" s="1">
        <v>54.900001525878913</v>
      </c>
      <c r="F3605" s="1">
        <v>22.79999923706055</v>
      </c>
      <c r="G3605" s="1">
        <v>27.89999961853027</v>
      </c>
      <c r="I3605" s="2">
        <v>44811</v>
      </c>
      <c r="J3605">
        <f t="shared" si="355"/>
        <v>-2.3498734045086875E-2</v>
      </c>
      <c r="K3605">
        <f t="shared" si="356"/>
        <v>-8.3564895263354578E-3</v>
      </c>
      <c r="L3605">
        <f t="shared" si="357"/>
        <v>-2.5879917593060252E-2</v>
      </c>
      <c r="M3605">
        <f t="shared" si="358"/>
        <v>-2.1390320514816617E-2</v>
      </c>
      <c r="N3605">
        <f t="shared" si="359"/>
        <v>-1.7241444513996593E-2</v>
      </c>
      <c r="O3605">
        <f t="shared" si="360"/>
        <v>-6.4102672957566187E-3</v>
      </c>
    </row>
    <row r="3606" spans="1:15">
      <c r="A3606" s="2">
        <v>44812</v>
      </c>
      <c r="B3606" s="1">
        <v>113</v>
      </c>
      <c r="C3606" s="1">
        <v>54.200000762939453</v>
      </c>
      <c r="D3606" s="1">
        <v>94.900001525878906</v>
      </c>
      <c r="E3606" s="1">
        <v>55.150001525878913</v>
      </c>
      <c r="F3606" s="1">
        <v>22.920000076293949</v>
      </c>
      <c r="G3606" s="1">
        <v>28.25</v>
      </c>
      <c r="I3606" s="2">
        <v>44812</v>
      </c>
      <c r="J3606">
        <f t="shared" si="355"/>
        <v>7.1301521703858806E-3</v>
      </c>
      <c r="K3606">
        <f t="shared" si="356"/>
        <v>1.4981258692901742E-2</v>
      </c>
      <c r="L3606">
        <f t="shared" si="357"/>
        <v>8.5016266177498964E-3</v>
      </c>
      <c r="M3606">
        <f t="shared" si="358"/>
        <v>4.5537339353652713E-3</v>
      </c>
      <c r="N3606">
        <f t="shared" si="359"/>
        <v>5.2631948793376068E-3</v>
      </c>
      <c r="O3606">
        <f t="shared" si="360"/>
        <v>1.254481671165584E-2</v>
      </c>
    </row>
    <row r="3607" spans="1:15">
      <c r="A3607" s="2">
        <v>44816</v>
      </c>
      <c r="B3607" s="1">
        <v>115.40000152587891</v>
      </c>
      <c r="C3607" s="1">
        <v>55.150001525878913</v>
      </c>
      <c r="D3607" s="1">
        <v>97.25</v>
      </c>
      <c r="E3607" s="1">
        <v>56.349998474121087</v>
      </c>
      <c r="F3607" s="1">
        <v>23.260000228881839</v>
      </c>
      <c r="G3607" s="1">
        <v>28.559999465942379</v>
      </c>
      <c r="I3607" s="2">
        <v>44816</v>
      </c>
      <c r="J3607">
        <f t="shared" si="355"/>
        <v>2.1238951556450499E-2</v>
      </c>
      <c r="K3607">
        <f t="shared" si="356"/>
        <v>1.752768910640027E-2</v>
      </c>
      <c r="L3607">
        <f t="shared" si="357"/>
        <v>2.4762891847586083E-2</v>
      </c>
      <c r="M3607">
        <f t="shared" si="358"/>
        <v>2.1758783590950213E-2</v>
      </c>
      <c r="N3607">
        <f t="shared" si="359"/>
        <v>1.4834212541715967E-2</v>
      </c>
      <c r="O3607">
        <f t="shared" si="360"/>
        <v>1.0973432422739089E-2</v>
      </c>
    </row>
    <row r="3608" spans="1:15">
      <c r="A3608" s="2">
        <v>44817</v>
      </c>
      <c r="B3608" s="1">
        <v>116</v>
      </c>
      <c r="C3608" s="1">
        <v>55.450000762939453</v>
      </c>
      <c r="D3608" s="1">
        <v>98.050003051757813</v>
      </c>
      <c r="E3608" s="1">
        <v>56.900001525878913</v>
      </c>
      <c r="F3608" s="1">
        <v>23.309999465942379</v>
      </c>
      <c r="G3608" s="1">
        <v>28.70999908447266</v>
      </c>
      <c r="I3608" s="2">
        <v>44817</v>
      </c>
      <c r="J3608">
        <f t="shared" si="355"/>
        <v>5.1992934678301694E-3</v>
      </c>
      <c r="K3608">
        <f t="shared" si="356"/>
        <v>5.439695897737489E-3</v>
      </c>
      <c r="L3608">
        <f t="shared" si="357"/>
        <v>8.226252460234576E-3</v>
      </c>
      <c r="M3608">
        <f t="shared" si="358"/>
        <v>9.760480330987361E-3</v>
      </c>
      <c r="N3608">
        <f t="shared" si="359"/>
        <v>2.1495802480025745E-3</v>
      </c>
      <c r="O3608">
        <f t="shared" si="360"/>
        <v>5.2520875817646338E-3</v>
      </c>
    </row>
    <row r="3609" spans="1:15">
      <c r="A3609" s="2">
        <v>44818</v>
      </c>
      <c r="B3609" s="1">
        <v>113.65000152587891</v>
      </c>
      <c r="C3609" s="1">
        <v>54.950000762939453</v>
      </c>
      <c r="D3609" s="1">
        <v>95.949996948242188</v>
      </c>
      <c r="E3609" s="1">
        <v>55.849998474121087</v>
      </c>
      <c r="F3609" s="1">
        <v>23.030000686645511</v>
      </c>
      <c r="G3609" s="1">
        <v>28.35000038146973</v>
      </c>
      <c r="I3609" s="2">
        <v>44818</v>
      </c>
      <c r="J3609">
        <f t="shared" si="355"/>
        <v>-2.025860753552667E-2</v>
      </c>
      <c r="K3609">
        <f t="shared" si="356"/>
        <v>-9.0171324277813145E-3</v>
      </c>
      <c r="L3609">
        <f t="shared" si="357"/>
        <v>-2.1417705641549968E-2</v>
      </c>
      <c r="M3609">
        <f t="shared" si="358"/>
        <v>-1.8453480203867317E-2</v>
      </c>
      <c r="N3609">
        <f t="shared" si="359"/>
        <v>-1.2011959919002429E-2</v>
      </c>
      <c r="O3609">
        <f t="shared" si="360"/>
        <v>-1.2539140177041287E-2</v>
      </c>
    </row>
    <row r="3610" spans="1:15">
      <c r="A3610" s="2">
        <v>44819</v>
      </c>
      <c r="B3610" s="1">
        <v>113.84999847412109</v>
      </c>
      <c r="C3610" s="1">
        <v>55.25</v>
      </c>
      <c r="D3610" s="1">
        <v>96.150001525878906</v>
      </c>
      <c r="E3610" s="1">
        <v>56</v>
      </c>
      <c r="F3610" s="1">
        <v>23.030000686645511</v>
      </c>
      <c r="G3610" s="1">
        <v>28.590000152587891</v>
      </c>
      <c r="I3610" s="2">
        <v>44819</v>
      </c>
      <c r="J3610">
        <f t="shared" si="355"/>
        <v>1.7597619494676979E-3</v>
      </c>
      <c r="K3610">
        <f t="shared" si="356"/>
        <v>5.459494684172575E-3</v>
      </c>
      <c r="L3610">
        <f t="shared" si="357"/>
        <v>2.084466743074585E-3</v>
      </c>
      <c r="M3610">
        <f t="shared" si="358"/>
        <v>2.6857928375489349E-3</v>
      </c>
      <c r="N3610">
        <f t="shared" si="359"/>
        <v>0</v>
      </c>
      <c r="O3610">
        <f t="shared" si="360"/>
        <v>8.465600278264207E-3</v>
      </c>
    </row>
    <row r="3611" spans="1:15">
      <c r="A3611" s="2">
        <v>44820</v>
      </c>
      <c r="B3611" s="1">
        <v>112.5500030517578</v>
      </c>
      <c r="C3611" s="1">
        <v>54.799999237060547</v>
      </c>
      <c r="D3611" s="1">
        <v>95.099998474121094</v>
      </c>
      <c r="E3611" s="1">
        <v>55.299999237060547</v>
      </c>
      <c r="F3611" s="1">
        <v>23.059999465942379</v>
      </c>
      <c r="G3611" s="1">
        <v>28.280000686645511</v>
      </c>
      <c r="I3611" s="2">
        <v>44820</v>
      </c>
      <c r="J3611">
        <f t="shared" si="355"/>
        <v>-1.1418493103087688E-2</v>
      </c>
      <c r="K3611">
        <f t="shared" si="356"/>
        <v>-8.1448101889493776E-3</v>
      </c>
      <c r="L3611">
        <f t="shared" si="357"/>
        <v>-1.092046838371815E-2</v>
      </c>
      <c r="M3611">
        <f t="shared" si="358"/>
        <v>-1.2500013623918806E-2</v>
      </c>
      <c r="N3611">
        <f t="shared" si="359"/>
        <v>1.3025956753124803E-3</v>
      </c>
      <c r="O3611">
        <f t="shared" si="360"/>
        <v>-1.084293334340255E-2</v>
      </c>
    </row>
    <row r="3612" spans="1:15">
      <c r="A3612" s="2">
        <v>44823</v>
      </c>
      <c r="B3612" s="1">
        <v>112.0500030517578</v>
      </c>
      <c r="C3612" s="1">
        <v>54.349998474121087</v>
      </c>
      <c r="D3612" s="1">
        <v>94.699996948242188</v>
      </c>
      <c r="E3612" s="1">
        <v>54.900001525878913</v>
      </c>
      <c r="F3612" s="1">
        <v>22.95999908447266</v>
      </c>
      <c r="G3612" s="1">
        <v>28.059999465942379</v>
      </c>
      <c r="I3612" s="2">
        <v>44823</v>
      </c>
      <c r="J3612">
        <f t="shared" si="355"/>
        <v>-4.442469892871238E-3</v>
      </c>
      <c r="K3612">
        <f t="shared" si="356"/>
        <v>-8.2116928686949767E-3</v>
      </c>
      <c r="L3612">
        <f t="shared" si="357"/>
        <v>-4.2061149558036632E-3</v>
      </c>
      <c r="M3612">
        <f t="shared" si="358"/>
        <v>-7.233231766729682E-3</v>
      </c>
      <c r="N3612">
        <f t="shared" si="359"/>
        <v>-4.3365300861091241E-3</v>
      </c>
      <c r="O3612">
        <f t="shared" si="360"/>
        <v>-7.7793923395136945E-3</v>
      </c>
    </row>
    <row r="3613" spans="1:15">
      <c r="A3613" s="2">
        <v>44824</v>
      </c>
      <c r="B3613" s="1">
        <v>113.0500030517578</v>
      </c>
      <c r="C3613" s="1">
        <v>54.650001525878913</v>
      </c>
      <c r="D3613" s="1">
        <v>95.75</v>
      </c>
      <c r="E3613" s="1">
        <v>55.599998474121087</v>
      </c>
      <c r="F3613" s="1">
        <v>23</v>
      </c>
      <c r="G3613" s="1">
        <v>27.979999542236332</v>
      </c>
      <c r="I3613" s="2">
        <v>44824</v>
      </c>
      <c r="J3613">
        <f t="shared" si="355"/>
        <v>8.924586994773066E-3</v>
      </c>
      <c r="K3613">
        <f t="shared" si="356"/>
        <v>5.5198355138993066E-3</v>
      </c>
      <c r="L3613">
        <f t="shared" si="357"/>
        <v>1.1087677778191338E-2</v>
      </c>
      <c r="M3613">
        <f t="shared" si="358"/>
        <v>1.2750399431450048E-2</v>
      </c>
      <c r="N3613">
        <f t="shared" si="359"/>
        <v>1.7422002230998315E-3</v>
      </c>
      <c r="O3613">
        <f t="shared" si="360"/>
        <v>-2.8510308349487643E-3</v>
      </c>
    </row>
    <row r="3614" spans="1:15">
      <c r="A3614" s="2">
        <v>44825</v>
      </c>
      <c r="B3614" s="1">
        <v>112.09999847412109</v>
      </c>
      <c r="C3614" s="1">
        <v>54.099998474121087</v>
      </c>
      <c r="D3614" s="1">
        <v>94.449996948242188</v>
      </c>
      <c r="E3614" s="1">
        <v>55.299999237060547</v>
      </c>
      <c r="F3614" s="1">
        <v>22.879999160766602</v>
      </c>
      <c r="G3614" s="1">
        <v>27.639999389648441</v>
      </c>
      <c r="I3614" s="2">
        <v>44825</v>
      </c>
      <c r="J3614">
        <f t="shared" si="355"/>
        <v>-8.4034016098324463E-3</v>
      </c>
      <c r="K3614">
        <f t="shared" si="356"/>
        <v>-1.0064099476692215E-2</v>
      </c>
      <c r="L3614">
        <f t="shared" si="357"/>
        <v>-1.3577055370838772E-2</v>
      </c>
      <c r="M3614">
        <f t="shared" si="358"/>
        <v>-5.3956698793827095E-3</v>
      </c>
      <c r="N3614">
        <f t="shared" si="359"/>
        <v>-5.2174277927564535E-3</v>
      </c>
      <c r="O3614">
        <f t="shared" si="360"/>
        <v>-1.2151542464275385E-2</v>
      </c>
    </row>
    <row r="3615" spans="1:15">
      <c r="A3615" s="2">
        <v>44826</v>
      </c>
      <c r="B3615" s="1">
        <v>110.75</v>
      </c>
      <c r="C3615" s="1">
        <v>53.799999237060547</v>
      </c>
      <c r="D3615" s="1">
        <v>93.550003051757813</v>
      </c>
      <c r="E3615" s="1">
        <v>54</v>
      </c>
      <c r="F3615" s="1">
        <v>22.60000038146973</v>
      </c>
      <c r="G3615" s="1">
        <v>27.170000076293949</v>
      </c>
      <c r="I3615" s="2">
        <v>44826</v>
      </c>
      <c r="J3615">
        <f t="shared" si="355"/>
        <v>-1.2042805463844394E-2</v>
      </c>
      <c r="K3615">
        <f t="shared" si="356"/>
        <v>-5.5452725604797455E-3</v>
      </c>
      <c r="L3615">
        <f t="shared" si="357"/>
        <v>-9.528786930269189E-3</v>
      </c>
      <c r="M3615">
        <f t="shared" si="358"/>
        <v>-2.3508123960141448E-2</v>
      </c>
      <c r="N3615">
        <f t="shared" si="359"/>
        <v>-1.2237709334229276E-2</v>
      </c>
      <c r="O3615">
        <f t="shared" si="360"/>
        <v>-1.7004317067044271E-2</v>
      </c>
    </row>
    <row r="3616" spans="1:15">
      <c r="A3616" s="2">
        <v>44827</v>
      </c>
      <c r="B3616" s="1">
        <v>109.6999969482422</v>
      </c>
      <c r="C3616" s="1">
        <v>53.150001525878913</v>
      </c>
      <c r="D3616" s="1">
        <v>92.099998474121094</v>
      </c>
      <c r="E3616" s="1">
        <v>53.5</v>
      </c>
      <c r="F3616" s="1">
        <v>22.659999847412109</v>
      </c>
      <c r="G3616" s="1">
        <v>27.059999465942379</v>
      </c>
      <c r="I3616" s="2">
        <v>44827</v>
      </c>
      <c r="J3616">
        <f t="shared" si="355"/>
        <v>-9.4808401964586748E-3</v>
      </c>
      <c r="K3616">
        <f t="shared" si="356"/>
        <v>-1.2081742014856341E-2</v>
      </c>
      <c r="L3616">
        <f t="shared" si="357"/>
        <v>-1.549978119011374E-2</v>
      </c>
      <c r="M3616">
        <f t="shared" si="358"/>
        <v>-9.2592592592592587E-3</v>
      </c>
      <c r="N3616">
        <f t="shared" si="359"/>
        <v>2.6548435809573803E-3</v>
      </c>
      <c r="O3616">
        <f t="shared" si="360"/>
        <v>-4.0486054487554471E-3</v>
      </c>
    </row>
    <row r="3617" spans="1:15">
      <c r="A3617" s="2">
        <v>44830</v>
      </c>
      <c r="B3617" s="1">
        <v>107.65000152587891</v>
      </c>
      <c r="C3617" s="1">
        <v>51.599998474121087</v>
      </c>
      <c r="D3617" s="1">
        <v>90.25</v>
      </c>
      <c r="E3617" s="1">
        <v>52.549999237060547</v>
      </c>
      <c r="F3617" s="1">
        <v>22.29999923706055</v>
      </c>
      <c r="G3617" s="1">
        <v>26.329999923706051</v>
      </c>
      <c r="I3617" s="2">
        <v>44830</v>
      </c>
      <c r="J3617">
        <f t="shared" si="355"/>
        <v>-1.8687287870486527E-2</v>
      </c>
      <c r="K3617">
        <f t="shared" si="356"/>
        <v>-2.9162803523215798E-2</v>
      </c>
      <c r="L3617">
        <f t="shared" si="357"/>
        <v>-2.0086845871565562E-2</v>
      </c>
      <c r="M3617">
        <f t="shared" si="358"/>
        <v>-1.7757023606344919E-2</v>
      </c>
      <c r="N3617">
        <f t="shared" si="359"/>
        <v>-1.588705263794046E-2</v>
      </c>
      <c r="O3617">
        <f t="shared" si="360"/>
        <v>-2.6977071568501064E-2</v>
      </c>
    </row>
    <row r="3618" spans="1:15">
      <c r="A3618" s="2">
        <v>44831</v>
      </c>
      <c r="B3618" s="1">
        <v>107.5</v>
      </c>
      <c r="C3618" s="1">
        <v>52.650001525878913</v>
      </c>
      <c r="D3618" s="1">
        <v>90.400001525878906</v>
      </c>
      <c r="E3618" s="1">
        <v>52.5</v>
      </c>
      <c r="F3618" s="1">
        <v>22.059999465942379</v>
      </c>
      <c r="G3618" s="1">
        <v>26.329999923706051</v>
      </c>
      <c r="I3618" s="2">
        <v>44831</v>
      </c>
      <c r="J3618">
        <f t="shared" si="355"/>
        <v>-1.3934187064813567E-3</v>
      </c>
      <c r="K3618">
        <f t="shared" si="356"/>
        <v>2.0348896953639138E-2</v>
      </c>
      <c r="L3618">
        <f t="shared" si="357"/>
        <v>1.6620667687413434E-3</v>
      </c>
      <c r="M3618">
        <f t="shared" si="358"/>
        <v>-9.5146028137875287E-4</v>
      </c>
      <c r="N3618">
        <f t="shared" si="359"/>
        <v>-1.076232194301216E-2</v>
      </c>
      <c r="O3618">
        <f t="shared" si="360"/>
        <v>0</v>
      </c>
    </row>
    <row r="3619" spans="1:15">
      <c r="A3619" s="2">
        <v>44832</v>
      </c>
      <c r="B3619" s="1">
        <v>105.25</v>
      </c>
      <c r="C3619" s="1">
        <v>51.75</v>
      </c>
      <c r="D3619" s="1">
        <v>88.150001525878906</v>
      </c>
      <c r="E3619" s="1">
        <v>51.950000762939453</v>
      </c>
      <c r="F3619" s="1">
        <v>21.680000305175781</v>
      </c>
      <c r="G3619" s="1">
        <v>25.829999923706051</v>
      </c>
      <c r="I3619" s="2">
        <v>44832</v>
      </c>
      <c r="J3619">
        <f t="shared" si="355"/>
        <v>-2.0930232558139535E-2</v>
      </c>
      <c r="K3619">
        <f t="shared" si="356"/>
        <v>-1.7094045580160866E-2</v>
      </c>
      <c r="L3619">
        <f t="shared" si="357"/>
        <v>-2.488938011086084E-2</v>
      </c>
      <c r="M3619">
        <f t="shared" si="358"/>
        <v>-1.0476175944010417E-2</v>
      </c>
      <c r="N3619">
        <f t="shared" si="359"/>
        <v>-1.7225710333912958E-2</v>
      </c>
      <c r="O3619">
        <f t="shared" si="360"/>
        <v>-1.8989745592434586E-2</v>
      </c>
    </row>
    <row r="3620" spans="1:15">
      <c r="A3620" s="2">
        <v>44833</v>
      </c>
      <c r="B3620" s="1">
        <v>104.90000152587891</v>
      </c>
      <c r="C3620" s="1">
        <v>50.799999237060547</v>
      </c>
      <c r="D3620" s="1">
        <v>87.599998474121094</v>
      </c>
      <c r="E3620" s="1">
        <v>51.299999237060547</v>
      </c>
      <c r="F3620" s="1">
        <v>21.729999542236332</v>
      </c>
      <c r="G3620" s="1">
        <v>25.809999465942379</v>
      </c>
      <c r="I3620" s="2">
        <v>44833</v>
      </c>
      <c r="J3620">
        <f t="shared" si="355"/>
        <v>-3.3254011792978027E-3</v>
      </c>
      <c r="K3620">
        <f t="shared" si="356"/>
        <v>-1.835750266549668E-2</v>
      </c>
      <c r="L3620">
        <f t="shared" si="357"/>
        <v>-6.2393992312790112E-3</v>
      </c>
      <c r="M3620">
        <f t="shared" si="358"/>
        <v>-1.251205998716E-2</v>
      </c>
      <c r="N3620">
        <f t="shared" si="359"/>
        <v>2.3062378393331408E-3</v>
      </c>
      <c r="O3620">
        <f t="shared" si="360"/>
        <v>-7.7431118167817009E-4</v>
      </c>
    </row>
    <row r="3621" spans="1:15">
      <c r="A3621" s="2">
        <v>44834</v>
      </c>
      <c r="B3621" s="1">
        <v>103.4499969482422</v>
      </c>
      <c r="C3621" s="1">
        <v>50.599998474121087</v>
      </c>
      <c r="D3621" s="1">
        <v>86.550003051757813</v>
      </c>
      <c r="E3621" s="1">
        <v>50.400001525878913</v>
      </c>
      <c r="F3621" s="1">
        <v>21.569999694824219</v>
      </c>
      <c r="G3621" s="1">
        <v>25.780000686645511</v>
      </c>
      <c r="I3621" s="2">
        <v>44834</v>
      </c>
      <c r="J3621">
        <f t="shared" si="355"/>
        <v>-1.382273171158141E-2</v>
      </c>
      <c r="K3621">
        <f t="shared" si="356"/>
        <v>-3.9370229516372118E-3</v>
      </c>
      <c r="L3621">
        <f t="shared" si="357"/>
        <v>-1.1986249322521077E-2</v>
      </c>
      <c r="M3621">
        <f t="shared" si="358"/>
        <v>-1.7543815293694004E-2</v>
      </c>
      <c r="N3621">
        <f t="shared" si="359"/>
        <v>-7.3630856319680631E-3</v>
      </c>
      <c r="O3621">
        <f t="shared" si="360"/>
        <v>-1.1622929065323239E-3</v>
      </c>
    </row>
    <row r="3622" spans="1:15">
      <c r="A3622" s="2">
        <v>44837</v>
      </c>
      <c r="B3622" s="1">
        <v>102.1999969482422</v>
      </c>
      <c r="C3622" s="1">
        <v>50.5</v>
      </c>
      <c r="D3622" s="1">
        <v>85.449996948242188</v>
      </c>
      <c r="E3622" s="1">
        <v>50.049999237060547</v>
      </c>
      <c r="F3622" s="1">
        <v>21.260000228881839</v>
      </c>
      <c r="G3622" s="1">
        <v>25.670000076293949</v>
      </c>
      <c r="I3622" s="2">
        <v>44837</v>
      </c>
      <c r="J3622">
        <f t="shared" si="355"/>
        <v>-1.2083132304251263E-2</v>
      </c>
      <c r="K3622">
        <f t="shared" si="356"/>
        <v>-1.9762544888658438E-3</v>
      </c>
      <c r="L3622">
        <f t="shared" si="357"/>
        <v>-1.2709486594215483E-2</v>
      </c>
      <c r="M3622">
        <f t="shared" si="358"/>
        <v>-6.9444896472602409E-3</v>
      </c>
      <c r="N3622">
        <f t="shared" si="359"/>
        <v>-1.4371788146884605E-2</v>
      </c>
      <c r="O3622">
        <f t="shared" si="360"/>
        <v>-4.266897107126329E-3</v>
      </c>
    </row>
    <row r="3623" spans="1:15">
      <c r="A3623" s="2">
        <v>44838</v>
      </c>
      <c r="B3623" s="1">
        <v>104.8000030517578</v>
      </c>
      <c r="C3623" s="1">
        <v>51.700000762939453</v>
      </c>
      <c r="D3623" s="1">
        <v>87.900001525878906</v>
      </c>
      <c r="E3623" s="1">
        <v>51.200000762939453</v>
      </c>
      <c r="F3623" s="1">
        <v>21.440000534057621</v>
      </c>
      <c r="G3623" s="1">
        <v>26.270000457763668</v>
      </c>
      <c r="I3623" s="2">
        <v>44838</v>
      </c>
      <c r="J3623">
        <f t="shared" si="355"/>
        <v>2.5440373592499562E-2</v>
      </c>
      <c r="K3623">
        <f t="shared" si="356"/>
        <v>2.3762391345335705E-2</v>
      </c>
      <c r="L3623">
        <f t="shared" si="357"/>
        <v>2.8671792453318728E-2</v>
      </c>
      <c r="M3623">
        <f t="shared" si="358"/>
        <v>2.2977053814365777E-2</v>
      </c>
      <c r="N3623">
        <f t="shared" si="359"/>
        <v>8.4666182143897512E-3</v>
      </c>
      <c r="O3623">
        <f t="shared" si="360"/>
        <v>2.3373602636792171E-2</v>
      </c>
    </row>
    <row r="3624" spans="1:15">
      <c r="A3624" s="2">
        <v>44839</v>
      </c>
      <c r="B3624" s="1">
        <v>107.25</v>
      </c>
      <c r="C3624" s="1">
        <v>51.950000762939453</v>
      </c>
      <c r="D3624" s="1">
        <v>90.599998474121094</v>
      </c>
      <c r="E3624" s="1">
        <v>53</v>
      </c>
      <c r="F3624" s="1">
        <v>21.659999847412109</v>
      </c>
      <c r="G3624" s="1">
        <v>26.620000839233398</v>
      </c>
      <c r="I3624" s="2">
        <v>44839</v>
      </c>
      <c r="J3624">
        <f t="shared" si="355"/>
        <v>2.3377832794835098E-2</v>
      </c>
      <c r="K3624">
        <f t="shared" si="356"/>
        <v>4.8355898706138826E-3</v>
      </c>
      <c r="L3624">
        <f t="shared" si="357"/>
        <v>3.0716688297750178E-2</v>
      </c>
      <c r="M3624">
        <f t="shared" si="358"/>
        <v>3.5156234574970087E-2</v>
      </c>
      <c r="N3624">
        <f t="shared" si="359"/>
        <v>1.0261161747874861E-2</v>
      </c>
      <c r="O3624">
        <f t="shared" si="360"/>
        <v>1.3323196626222108E-2</v>
      </c>
    </row>
    <row r="3625" spans="1:15">
      <c r="A3625" s="2">
        <v>44840</v>
      </c>
      <c r="B3625" s="1">
        <v>108</v>
      </c>
      <c r="C3625" s="1">
        <v>52.150001525878913</v>
      </c>
      <c r="D3625" s="1">
        <v>91.300003051757813</v>
      </c>
      <c r="E3625" s="1">
        <v>52.950000762939453</v>
      </c>
      <c r="F3625" s="1">
        <v>21.870000839233398</v>
      </c>
      <c r="G3625" s="1">
        <v>26.569999694824219</v>
      </c>
      <c r="I3625" s="2">
        <v>44840</v>
      </c>
      <c r="J3625">
        <f t="shared" si="355"/>
        <v>6.993006993006993E-3</v>
      </c>
      <c r="K3625">
        <f t="shared" si="356"/>
        <v>3.8498702599084182E-3</v>
      </c>
      <c r="L3625">
        <f t="shared" si="357"/>
        <v>7.7263199715910313E-3</v>
      </c>
      <c r="M3625">
        <f t="shared" si="358"/>
        <v>-9.4338183133107307E-4</v>
      </c>
      <c r="N3625">
        <f t="shared" si="359"/>
        <v>9.6953367174829191E-3</v>
      </c>
      <c r="O3625">
        <f t="shared" si="360"/>
        <v>-1.8783299336146684E-3</v>
      </c>
    </row>
    <row r="3626" spans="1:15">
      <c r="A3626" s="2">
        <v>44841</v>
      </c>
      <c r="B3626" s="1">
        <v>106.1999969482422</v>
      </c>
      <c r="C3626" s="1">
        <v>51.799999237060547</v>
      </c>
      <c r="D3626" s="1">
        <v>89.449996948242188</v>
      </c>
      <c r="E3626" s="1">
        <v>52.25</v>
      </c>
      <c r="F3626" s="1">
        <v>21.64999961853027</v>
      </c>
      <c r="G3626" s="1">
        <v>26.280000686645511</v>
      </c>
      <c r="I3626" s="2">
        <v>44841</v>
      </c>
      <c r="J3626">
        <f t="shared" si="355"/>
        <v>-1.6666694923683317E-2</v>
      </c>
      <c r="K3626">
        <f t="shared" si="356"/>
        <v>-6.711453088734453E-3</v>
      </c>
      <c r="L3626">
        <f t="shared" si="357"/>
        <v>-2.026293583437078E-2</v>
      </c>
      <c r="M3626">
        <f t="shared" si="358"/>
        <v>-1.3220033103935189E-2</v>
      </c>
      <c r="N3626">
        <f t="shared" si="359"/>
        <v>-1.005949758851679E-2</v>
      </c>
      <c r="O3626">
        <f t="shared" si="360"/>
        <v>-1.0914528095956231E-2</v>
      </c>
    </row>
    <row r="3627" spans="1:15">
      <c r="A3627" s="2">
        <v>44845</v>
      </c>
      <c r="B3627" s="1">
        <v>100.6999969482422</v>
      </c>
      <c r="C3627" s="1">
        <v>50.200000762939453</v>
      </c>
      <c r="D3627" s="1">
        <v>83.949996948242188</v>
      </c>
      <c r="E3627" s="1">
        <v>49.180000305175781</v>
      </c>
      <c r="F3627" s="1">
        <v>21.14999961853027</v>
      </c>
      <c r="G3627" s="1">
        <v>25.85000038146973</v>
      </c>
      <c r="I3627" s="2">
        <v>44845</v>
      </c>
      <c r="J3627">
        <f t="shared" si="355"/>
        <v>-5.178907870101436E-2</v>
      </c>
      <c r="K3627">
        <f t="shared" si="356"/>
        <v>-3.0888001885844962E-2</v>
      </c>
      <c r="L3627">
        <f t="shared" si="357"/>
        <v>-6.148686626766936E-2</v>
      </c>
      <c r="M3627">
        <f t="shared" si="358"/>
        <v>-5.8755975020559209E-2</v>
      </c>
      <c r="N3627">
        <f t="shared" si="359"/>
        <v>-2.3094688628633932E-2</v>
      </c>
      <c r="O3627">
        <f t="shared" si="360"/>
        <v>-1.6362263848580905E-2</v>
      </c>
    </row>
    <row r="3628" spans="1:15">
      <c r="A3628" s="2">
        <v>44846</v>
      </c>
      <c r="B3628" s="1">
        <v>100.1999969482422</v>
      </c>
      <c r="C3628" s="1">
        <v>50.200000762939453</v>
      </c>
      <c r="D3628" s="1">
        <v>83.400001525878906</v>
      </c>
      <c r="E3628" s="1">
        <v>48.990001678466797</v>
      </c>
      <c r="F3628" s="1">
        <v>21.170000076293949</v>
      </c>
      <c r="G3628" s="1">
        <v>25.819999694824219</v>
      </c>
      <c r="I3628" s="2">
        <v>44846</v>
      </c>
      <c r="J3628">
        <f t="shared" si="355"/>
        <v>-4.9652434473954361E-3</v>
      </c>
      <c r="K3628">
        <f t="shared" si="356"/>
        <v>0</v>
      </c>
      <c r="L3628">
        <f t="shared" si="357"/>
        <v>-6.5514644711943317E-3</v>
      </c>
      <c r="M3628">
        <f t="shared" si="358"/>
        <v>-3.8633311413173907E-3</v>
      </c>
      <c r="N3628">
        <f t="shared" si="359"/>
        <v>9.4564813827021851E-4</v>
      </c>
      <c r="O3628">
        <f t="shared" si="360"/>
        <v>-1.1605681316359672E-3</v>
      </c>
    </row>
    <row r="3629" spans="1:15">
      <c r="A3629" s="2">
        <v>44847</v>
      </c>
      <c r="B3629" s="1">
        <v>99</v>
      </c>
      <c r="C3629" s="1">
        <v>49.209999084472663</v>
      </c>
      <c r="D3629" s="1">
        <v>82.300003051757813</v>
      </c>
      <c r="E3629" s="1">
        <v>48.479999542236328</v>
      </c>
      <c r="F3629" s="1">
        <v>20.610000610351559</v>
      </c>
      <c r="G3629" s="1">
        <v>25.530000686645511</v>
      </c>
      <c r="I3629" s="2">
        <v>44847</v>
      </c>
      <c r="J3629">
        <f t="shared" si="355"/>
        <v>-1.1976017812276522E-2</v>
      </c>
      <c r="K3629">
        <f t="shared" si="356"/>
        <v>-1.9721148673720067E-2</v>
      </c>
      <c r="L3629">
        <f t="shared" si="357"/>
        <v>-1.3189429904024231E-2</v>
      </c>
      <c r="M3629">
        <f t="shared" si="358"/>
        <v>-1.0410331062606118E-2</v>
      </c>
      <c r="N3629">
        <f t="shared" si="359"/>
        <v>-2.645250183865017E-2</v>
      </c>
      <c r="O3629">
        <f t="shared" si="360"/>
        <v>-1.1231565128052248E-2</v>
      </c>
    </row>
    <row r="3630" spans="1:15">
      <c r="A3630" s="2">
        <v>44848</v>
      </c>
      <c r="B3630" s="1">
        <v>101.84999847412109</v>
      </c>
      <c r="C3630" s="1">
        <v>49.590000152587891</v>
      </c>
      <c r="D3630" s="1">
        <v>85.599998474121094</v>
      </c>
      <c r="E3630" s="1">
        <v>49.990001678466797</v>
      </c>
      <c r="F3630" s="1">
        <v>20.659999847412109</v>
      </c>
      <c r="G3630" s="1">
        <v>25.909999847412109</v>
      </c>
      <c r="I3630" s="2">
        <v>44848</v>
      </c>
      <c r="J3630">
        <f t="shared" si="355"/>
        <v>2.8787863374960542E-2</v>
      </c>
      <c r="K3630">
        <f t="shared" si="356"/>
        <v>7.7220295709196597E-3</v>
      </c>
      <c r="L3630">
        <f t="shared" si="357"/>
        <v>4.0097148238110523E-2</v>
      </c>
      <c r="M3630">
        <f t="shared" si="358"/>
        <v>3.1146909044727562E-2</v>
      </c>
      <c r="N3630">
        <f t="shared" si="359"/>
        <v>2.4259697030497834E-3</v>
      </c>
      <c r="O3630">
        <f t="shared" si="360"/>
        <v>1.4884416394292218E-2</v>
      </c>
    </row>
    <row r="3631" spans="1:15">
      <c r="A3631" s="2">
        <v>44851</v>
      </c>
      <c r="B3631" s="1">
        <v>99.949996948242188</v>
      </c>
      <c r="C3631" s="1">
        <v>49.189998626708977</v>
      </c>
      <c r="D3631" s="1">
        <v>83.949996948242188</v>
      </c>
      <c r="E3631" s="1">
        <v>48.919998168945313</v>
      </c>
      <c r="F3631" s="1">
        <v>20.54000091552734</v>
      </c>
      <c r="G3631" s="1">
        <v>25.770000457763668</v>
      </c>
      <c r="I3631" s="2">
        <v>44851</v>
      </c>
      <c r="J3631">
        <f t="shared" si="355"/>
        <v>-1.8654899895375793E-2</v>
      </c>
      <c r="K3631">
        <f t="shared" si="356"/>
        <v>-8.0661731124846339E-3</v>
      </c>
      <c r="L3631">
        <f t="shared" si="357"/>
        <v>-1.9275719103870555E-2</v>
      </c>
      <c r="M3631">
        <f t="shared" si="358"/>
        <v>-2.1404350341968255E-2</v>
      </c>
      <c r="N3631">
        <f t="shared" si="359"/>
        <v>-5.808273609440532E-3</v>
      </c>
      <c r="O3631">
        <f t="shared" si="360"/>
        <v>-5.4032956570018737E-3</v>
      </c>
    </row>
    <row r="3632" spans="1:15">
      <c r="A3632" s="2">
        <v>44852</v>
      </c>
      <c r="B3632" s="1">
        <v>101.09999847412109</v>
      </c>
      <c r="C3632" s="1">
        <v>49.799999237060547</v>
      </c>
      <c r="D3632" s="1">
        <v>85.050003051757813</v>
      </c>
      <c r="E3632" s="1">
        <v>49.509998321533203</v>
      </c>
      <c r="F3632" s="1">
        <v>20.680000305175781</v>
      </c>
      <c r="G3632" s="1">
        <v>25.840000152587891</v>
      </c>
      <c r="I3632" s="2">
        <v>44852</v>
      </c>
      <c r="J3632">
        <f t="shared" si="355"/>
        <v>1.1505768494164334E-2</v>
      </c>
      <c r="K3632">
        <f t="shared" si="356"/>
        <v>1.2400907245001508E-2</v>
      </c>
      <c r="L3632">
        <f t="shared" si="357"/>
        <v>1.3103110702836753E-2</v>
      </c>
      <c r="M3632">
        <f t="shared" si="358"/>
        <v>1.2060510520673445E-2</v>
      </c>
      <c r="N3632">
        <f t="shared" si="359"/>
        <v>6.8159388222133743E-3</v>
      </c>
      <c r="O3632">
        <f t="shared" si="360"/>
        <v>2.7163249352265208E-3</v>
      </c>
    </row>
    <row r="3633" spans="1:15">
      <c r="A3633" s="2">
        <v>44853</v>
      </c>
      <c r="B3633" s="1">
        <v>99.75</v>
      </c>
      <c r="C3633" s="1">
        <v>49.680000305175781</v>
      </c>
      <c r="D3633" s="1">
        <v>83.699996948242188</v>
      </c>
      <c r="E3633" s="1">
        <v>49.5</v>
      </c>
      <c r="F3633" s="1">
        <v>20.430000305175781</v>
      </c>
      <c r="G3633" s="1">
        <v>23.95000076293945</v>
      </c>
      <c r="I3633" s="2">
        <v>44853</v>
      </c>
      <c r="J3633">
        <f t="shared" si="355"/>
        <v>-1.335310083576962E-2</v>
      </c>
      <c r="K3633">
        <f t="shared" si="356"/>
        <v>-2.4096171430352934E-3</v>
      </c>
      <c r="L3633">
        <f t="shared" si="357"/>
        <v>-1.5873087067311081E-2</v>
      </c>
      <c r="M3633">
        <f t="shared" si="358"/>
        <v>-2.0194550337632695E-4</v>
      </c>
      <c r="N3633">
        <f t="shared" si="359"/>
        <v>-1.2088974676534706E-2</v>
      </c>
      <c r="O3633">
        <f t="shared" si="360"/>
        <v>-7.3142390808351318E-2</v>
      </c>
    </row>
    <row r="3634" spans="1:15">
      <c r="A3634" s="2">
        <v>44854</v>
      </c>
      <c r="B3634" s="1">
        <v>99.199996948242188</v>
      </c>
      <c r="C3634" s="1">
        <v>49.009998321533203</v>
      </c>
      <c r="D3634" s="1">
        <v>83.050003051757813</v>
      </c>
      <c r="E3634" s="1">
        <v>49.009998321533203</v>
      </c>
      <c r="F3634" s="1">
        <v>20.360000610351559</v>
      </c>
      <c r="G3634" s="1">
        <v>23.64999961853027</v>
      </c>
      <c r="I3634" s="2">
        <v>44854</v>
      </c>
      <c r="J3634">
        <f t="shared" si="355"/>
        <v>-5.513815055216165E-3</v>
      </c>
      <c r="K3634">
        <f t="shared" si="356"/>
        <v>-1.3486352244904791E-2</v>
      </c>
      <c r="L3634">
        <f t="shared" si="357"/>
        <v>-7.7657577082865803E-3</v>
      </c>
      <c r="M3634">
        <f t="shared" si="358"/>
        <v>-9.899023807410038E-3</v>
      </c>
      <c r="N3634">
        <f t="shared" si="359"/>
        <v>-3.4263188339986672E-3</v>
      </c>
      <c r="O3634">
        <f t="shared" si="360"/>
        <v>-1.2526143417640532E-2</v>
      </c>
    </row>
    <row r="3635" spans="1:15">
      <c r="A3635" s="2">
        <v>44855</v>
      </c>
      <c r="B3635" s="1">
        <v>98.900001525878906</v>
      </c>
      <c r="C3635" s="1">
        <v>48.639999389648438</v>
      </c>
      <c r="D3635" s="1">
        <v>82.349998474121094</v>
      </c>
      <c r="E3635" s="1">
        <v>48.380001068115227</v>
      </c>
      <c r="F3635" s="1">
        <v>20.409999847412109</v>
      </c>
      <c r="G3635" s="1">
        <v>23.579999923706051</v>
      </c>
      <c r="I3635" s="2">
        <v>44855</v>
      </c>
      <c r="J3635">
        <f t="shared" si="355"/>
        <v>-3.0241474958895868E-3</v>
      </c>
      <c r="K3635">
        <f t="shared" si="356"/>
        <v>-7.5494581627480201E-3</v>
      </c>
      <c r="L3635">
        <f t="shared" si="357"/>
        <v>-8.4287122446036165E-3</v>
      </c>
      <c r="M3635">
        <f t="shared" si="358"/>
        <v>-1.285446388479426E-2</v>
      </c>
      <c r="N3635">
        <f t="shared" si="359"/>
        <v>2.455758131712899E-3</v>
      </c>
      <c r="O3635">
        <f t="shared" si="360"/>
        <v>-2.9598180107103479E-3</v>
      </c>
    </row>
    <row r="3636" spans="1:15">
      <c r="A3636" s="2">
        <v>44858</v>
      </c>
      <c r="B3636" s="1">
        <v>98.599998474121094</v>
      </c>
      <c r="C3636" s="1">
        <v>48.880001068115227</v>
      </c>
      <c r="D3636" s="1">
        <v>82.5</v>
      </c>
      <c r="E3636" s="1">
        <v>48.419998168945313</v>
      </c>
      <c r="F3636" s="1">
        <v>20.420000076293949</v>
      </c>
      <c r="G3636" s="1">
        <v>23.690000534057621</v>
      </c>
      <c r="I3636" s="2">
        <v>44858</v>
      </c>
      <c r="J3636">
        <f t="shared" si="355"/>
        <v>-3.0333978476159221E-3</v>
      </c>
      <c r="K3636">
        <f t="shared" si="356"/>
        <v>4.9342450961844982E-3</v>
      </c>
      <c r="L3636">
        <f t="shared" si="357"/>
        <v>1.821512187714794E-3</v>
      </c>
      <c r="M3636">
        <f t="shared" si="358"/>
        <v>8.2672798567681857E-4</v>
      </c>
      <c r="N3636">
        <f t="shared" si="359"/>
        <v>4.8996712183255956E-4</v>
      </c>
      <c r="O3636">
        <f t="shared" si="360"/>
        <v>4.6649962132095249E-3</v>
      </c>
    </row>
    <row r="3637" spans="1:15">
      <c r="A3637" s="2">
        <v>44859</v>
      </c>
      <c r="B3637" s="1">
        <v>96.699996948242188</v>
      </c>
      <c r="C3637" s="1">
        <v>48.479999542236328</v>
      </c>
      <c r="D3637" s="1">
        <v>80.099998474121094</v>
      </c>
      <c r="E3637" s="1">
        <v>47.400001525878913</v>
      </c>
      <c r="F3637" s="1">
        <v>20.370000839233398</v>
      </c>
      <c r="G3637" s="1">
        <v>23.39999961853027</v>
      </c>
      <c r="I3637" s="2">
        <v>44859</v>
      </c>
      <c r="J3637">
        <f t="shared" si="355"/>
        <v>-1.9269792649921666E-2</v>
      </c>
      <c r="K3637">
        <f t="shared" si="356"/>
        <v>-8.1833370936610517E-3</v>
      </c>
      <c r="L3637">
        <f t="shared" si="357"/>
        <v>-2.9090927586410985E-2</v>
      </c>
      <c r="M3637">
        <f t="shared" si="358"/>
        <v>-2.106560680790329E-2</v>
      </c>
      <c r="N3637">
        <f t="shared" si="359"/>
        <v>-2.4485424521910604E-3</v>
      </c>
      <c r="O3637">
        <f t="shared" si="360"/>
        <v>-1.2241490459674528E-2</v>
      </c>
    </row>
    <row r="3638" spans="1:15">
      <c r="A3638" s="2">
        <v>44860</v>
      </c>
      <c r="B3638" s="1">
        <v>97.599998474121094</v>
      </c>
      <c r="C3638" s="1">
        <v>48.270000457763672</v>
      </c>
      <c r="D3638" s="1">
        <v>80.400001525878906</v>
      </c>
      <c r="E3638" s="1">
        <v>47.680000305175781</v>
      </c>
      <c r="F3638" s="1">
        <v>20.70999908447266</v>
      </c>
      <c r="G3638" s="1">
        <v>23.409999847412109</v>
      </c>
      <c r="I3638" s="2">
        <v>44860</v>
      </c>
      <c r="J3638">
        <f t="shared" si="355"/>
        <v>9.3071515437650326E-3</v>
      </c>
      <c r="K3638">
        <f t="shared" si="356"/>
        <v>-4.3316643245778635E-3</v>
      </c>
      <c r="L3638">
        <f t="shared" si="357"/>
        <v>3.7453565227562173E-3</v>
      </c>
      <c r="M3638">
        <f t="shared" si="358"/>
        <v>5.9071470523898049E-3</v>
      </c>
      <c r="N3638">
        <f t="shared" si="359"/>
        <v>1.6691125735469377E-2</v>
      </c>
      <c r="O3638">
        <f t="shared" si="360"/>
        <v>4.2736021559249899E-4</v>
      </c>
    </row>
    <row r="3639" spans="1:15">
      <c r="A3639" s="2">
        <v>44861</v>
      </c>
      <c r="B3639" s="1">
        <v>99</v>
      </c>
      <c r="C3639" s="1">
        <v>49.259998321533203</v>
      </c>
      <c r="D3639" s="1">
        <v>82.150001525878906</v>
      </c>
      <c r="E3639" s="1">
        <v>48.319999694824219</v>
      </c>
      <c r="F3639" s="1">
        <v>20.739999771118161</v>
      </c>
      <c r="G3639" s="1">
        <v>23.579999923706051</v>
      </c>
      <c r="I3639" s="2">
        <v>44861</v>
      </c>
      <c r="J3639">
        <f t="shared" si="355"/>
        <v>1.4344278153345673E-2</v>
      </c>
      <c r="K3639">
        <f t="shared" si="356"/>
        <v>2.0509588862253708E-2</v>
      </c>
      <c r="L3639">
        <f t="shared" si="357"/>
        <v>2.1766168741137591E-2</v>
      </c>
      <c r="M3639">
        <f t="shared" si="358"/>
        <v>1.342280590503612E-2</v>
      </c>
      <c r="N3639">
        <f t="shared" si="359"/>
        <v>1.4486087866606304E-3</v>
      </c>
      <c r="O3639">
        <f t="shared" si="360"/>
        <v>7.2618572149514412E-3</v>
      </c>
    </row>
    <row r="3640" spans="1:15">
      <c r="A3640" s="2">
        <v>44862</v>
      </c>
      <c r="B3640" s="1">
        <v>97.75</v>
      </c>
      <c r="C3640" s="1">
        <v>48.75</v>
      </c>
      <c r="D3640" s="1">
        <v>80.75</v>
      </c>
      <c r="E3640" s="1">
        <v>47.75</v>
      </c>
      <c r="F3640" s="1">
        <v>20.639999389648441</v>
      </c>
      <c r="G3640" s="1">
        <v>23.309999465942379</v>
      </c>
      <c r="I3640" s="2">
        <v>44862</v>
      </c>
      <c r="J3640">
        <f t="shared" si="355"/>
        <v>-1.2626262626262626E-2</v>
      </c>
      <c r="K3640">
        <f t="shared" si="356"/>
        <v>-1.0353194050156224E-2</v>
      </c>
      <c r="L3640">
        <f t="shared" si="357"/>
        <v>-1.7042014605902076E-2</v>
      </c>
      <c r="M3640">
        <f t="shared" si="358"/>
        <v>-1.1796351374672588E-2</v>
      </c>
      <c r="N3640">
        <f t="shared" si="359"/>
        <v>-4.8216192176133337E-3</v>
      </c>
      <c r="O3640">
        <f t="shared" si="360"/>
        <v>-1.145040112965514E-2</v>
      </c>
    </row>
    <row r="3641" spans="1:15">
      <c r="A3641" s="2">
        <v>44865</v>
      </c>
      <c r="B3641" s="1">
        <v>99.050003051757813</v>
      </c>
      <c r="C3641" s="1">
        <v>49.299999237060547</v>
      </c>
      <c r="D3641" s="1">
        <v>82.449996948242188</v>
      </c>
      <c r="E3641" s="1">
        <v>48.639999389648438</v>
      </c>
      <c r="F3641" s="1">
        <v>20.70000076293945</v>
      </c>
      <c r="G3641" s="1">
        <v>23.479999542236332</v>
      </c>
      <c r="I3641" s="2">
        <v>44865</v>
      </c>
      <c r="J3641">
        <f t="shared" si="355"/>
        <v>1.3299263956601663E-2</v>
      </c>
      <c r="K3641">
        <f t="shared" si="356"/>
        <v>1.1282035632011219E-2</v>
      </c>
      <c r="L3641">
        <f t="shared" si="357"/>
        <v>2.1052593786280958E-2</v>
      </c>
      <c r="M3641">
        <f t="shared" si="358"/>
        <v>1.8638730673265706E-2</v>
      </c>
      <c r="N3641">
        <f t="shared" si="359"/>
        <v>2.9070433655681671E-3</v>
      </c>
      <c r="O3641">
        <f t="shared" si="360"/>
        <v>7.2930107331119851E-3</v>
      </c>
    </row>
    <row r="3642" spans="1:15">
      <c r="A3642" s="2">
        <v>44866</v>
      </c>
      <c r="B3642" s="1">
        <v>99.599998474121094</v>
      </c>
      <c r="C3642" s="1">
        <v>49.799999237060547</v>
      </c>
      <c r="D3642" s="1">
        <v>83.099998474121094</v>
      </c>
      <c r="E3642" s="1">
        <v>48.810001373291023</v>
      </c>
      <c r="F3642" s="1">
        <v>20.920000076293949</v>
      </c>
      <c r="G3642" s="1">
        <v>23.54999923706055</v>
      </c>
      <c r="I3642" s="2">
        <v>44866</v>
      </c>
      <c r="J3642">
        <f t="shared" si="355"/>
        <v>5.552704749296024E-3</v>
      </c>
      <c r="K3642">
        <f t="shared" si="356"/>
        <v>1.0141987986566384E-2</v>
      </c>
      <c r="L3642">
        <f t="shared" si="357"/>
        <v>7.8835845959696442E-3</v>
      </c>
      <c r="M3642">
        <f t="shared" si="358"/>
        <v>3.4951066154570109E-3</v>
      </c>
      <c r="N3642">
        <f t="shared" si="359"/>
        <v>1.0627985760675831E-2</v>
      </c>
      <c r="O3642">
        <f t="shared" si="360"/>
        <v>2.9812477082165945E-3</v>
      </c>
    </row>
    <row r="3643" spans="1:15">
      <c r="A3643" s="2">
        <v>44867</v>
      </c>
      <c r="B3643" s="1">
        <v>100</v>
      </c>
      <c r="C3643" s="1">
        <v>50.25</v>
      </c>
      <c r="D3643" s="1">
        <v>83.900001525878906</v>
      </c>
      <c r="E3643" s="1">
        <v>49.020000457763672</v>
      </c>
      <c r="F3643" s="1">
        <v>20.85000038146973</v>
      </c>
      <c r="G3643" s="1">
        <v>23.670000076293949</v>
      </c>
      <c r="I3643" s="2">
        <v>44867</v>
      </c>
      <c r="J3643">
        <f t="shared" si="355"/>
        <v>4.0160796386240708E-3</v>
      </c>
      <c r="K3643">
        <f t="shared" si="356"/>
        <v>9.0361600368171913E-3</v>
      </c>
      <c r="L3643">
        <f t="shared" si="357"/>
        <v>9.6269923760221067E-3</v>
      </c>
      <c r="M3643">
        <f t="shared" si="358"/>
        <v>4.3023781717728303E-3</v>
      </c>
      <c r="N3643">
        <f t="shared" si="359"/>
        <v>-3.3460657059719975E-3</v>
      </c>
      <c r="O3643">
        <f t="shared" si="360"/>
        <v>5.0955772025908837E-3</v>
      </c>
    </row>
    <row r="3644" spans="1:15">
      <c r="A3644" s="2">
        <v>44868</v>
      </c>
      <c r="B3644" s="1">
        <v>98.699996948242188</v>
      </c>
      <c r="C3644" s="1">
        <v>50.049999237060547</v>
      </c>
      <c r="D3644" s="1">
        <v>82.599998474121094</v>
      </c>
      <c r="E3644" s="1">
        <v>48.740001678466797</v>
      </c>
      <c r="F3644" s="1">
        <v>20.739999771118161</v>
      </c>
      <c r="G3644" s="1">
        <v>23.579999923706051</v>
      </c>
      <c r="I3644" s="2">
        <v>44868</v>
      </c>
      <c r="J3644">
        <f t="shared" si="355"/>
        <v>-1.3000030517578125E-2</v>
      </c>
      <c r="K3644">
        <f t="shared" si="356"/>
        <v>-3.9801146853622512E-3</v>
      </c>
      <c r="L3644">
        <f t="shared" si="357"/>
        <v>-1.549467256394301E-2</v>
      </c>
      <c r="M3644">
        <f t="shared" si="358"/>
        <v>-5.7119293488812981E-3</v>
      </c>
      <c r="N3644">
        <f t="shared" si="359"/>
        <v>-5.275808553429657E-3</v>
      </c>
      <c r="O3644">
        <f t="shared" si="360"/>
        <v>-3.8022878030336367E-3</v>
      </c>
    </row>
    <row r="3645" spans="1:15">
      <c r="A3645" s="2">
        <v>44869</v>
      </c>
      <c r="B3645" s="1">
        <v>98.849998474121094</v>
      </c>
      <c r="C3645" s="1">
        <v>50.400001525878913</v>
      </c>
      <c r="D3645" s="1">
        <v>82.550003051757813</v>
      </c>
      <c r="E3645" s="1">
        <v>48.650001525878913</v>
      </c>
      <c r="F3645" s="1">
        <v>20.909999847412109</v>
      </c>
      <c r="G3645" s="1">
        <v>23.639999389648441</v>
      </c>
      <c r="I3645" s="2">
        <v>44869</v>
      </c>
      <c r="J3645">
        <f t="shared" si="355"/>
        <v>1.5197723456624457E-3</v>
      </c>
      <c r="K3645">
        <f t="shared" si="356"/>
        <v>6.9930528302426052E-3</v>
      </c>
      <c r="L3645">
        <f t="shared" si="357"/>
        <v>-6.052714683638283E-4</v>
      </c>
      <c r="M3645">
        <f t="shared" si="358"/>
        <v>-1.8465356891369446E-3</v>
      </c>
      <c r="N3645">
        <f t="shared" si="359"/>
        <v>8.1967250805221985E-3</v>
      </c>
      <c r="O3645">
        <f t="shared" si="360"/>
        <v>2.5445066215657496E-3</v>
      </c>
    </row>
    <row r="3646" spans="1:15">
      <c r="A3646" s="2">
        <v>44872</v>
      </c>
      <c r="B3646" s="1">
        <v>100.5500030517578</v>
      </c>
      <c r="C3646" s="1">
        <v>51.5</v>
      </c>
      <c r="D3646" s="1">
        <v>84.050003051757813</v>
      </c>
      <c r="E3646" s="1">
        <v>49.840000152587891</v>
      </c>
      <c r="F3646" s="1">
        <v>21.190000534057621</v>
      </c>
      <c r="G3646" s="1">
        <v>24.059999465942379</v>
      </c>
      <c r="I3646" s="2">
        <v>44872</v>
      </c>
      <c r="J3646">
        <f t="shared" si="355"/>
        <v>1.7197820980055609E-2</v>
      </c>
      <c r="K3646">
        <f t="shared" si="356"/>
        <v>2.1825365889250419E-2</v>
      </c>
      <c r="L3646">
        <f t="shared" si="357"/>
        <v>1.8170804900631183E-2</v>
      </c>
      <c r="M3646">
        <f t="shared" si="358"/>
        <v>2.4460402659514175E-2</v>
      </c>
      <c r="N3646">
        <f t="shared" si="359"/>
        <v>1.3390755078372953E-2</v>
      </c>
      <c r="O3646">
        <f t="shared" si="360"/>
        <v>1.7766501147958962E-2</v>
      </c>
    </row>
    <row r="3647" spans="1:15">
      <c r="A3647" s="2">
        <v>44873</v>
      </c>
      <c r="B3647" s="1">
        <v>101.59999847412109</v>
      </c>
      <c r="C3647" s="1">
        <v>51.700000762939453</v>
      </c>
      <c r="D3647" s="1">
        <v>85</v>
      </c>
      <c r="E3647" s="1">
        <v>50.150001525878913</v>
      </c>
      <c r="F3647" s="1">
        <v>21.329999923706051</v>
      </c>
      <c r="G3647" s="1">
        <v>24.229999542236332</v>
      </c>
      <c r="I3647" s="2">
        <v>44873</v>
      </c>
      <c r="J3647">
        <f t="shared" si="355"/>
        <v>1.0442520044706648E-2</v>
      </c>
      <c r="K3647">
        <f t="shared" si="356"/>
        <v>3.8835099599893812E-3</v>
      </c>
      <c r="L3647">
        <f t="shared" si="357"/>
        <v>1.1302759235561019E-2</v>
      </c>
      <c r="M3647">
        <f t="shared" si="358"/>
        <v>6.219931226764377E-3</v>
      </c>
      <c r="N3647">
        <f t="shared" si="359"/>
        <v>6.6068610722032038E-3</v>
      </c>
      <c r="O3647">
        <f t="shared" si="360"/>
        <v>7.0656724882555552E-3</v>
      </c>
    </row>
    <row r="3648" spans="1:15">
      <c r="A3648" s="2">
        <v>44874</v>
      </c>
      <c r="B3648" s="1">
        <v>104.5</v>
      </c>
      <c r="C3648" s="1">
        <v>52.200000762939453</v>
      </c>
      <c r="D3648" s="1">
        <v>88.150001525878906</v>
      </c>
      <c r="E3648" s="1">
        <v>51.599998474121087</v>
      </c>
      <c r="F3648" s="1">
        <v>21.469999313354489</v>
      </c>
      <c r="G3648" s="1">
        <v>24.610000610351559</v>
      </c>
      <c r="I3648" s="2">
        <v>44874</v>
      </c>
      <c r="J3648">
        <f t="shared" si="355"/>
        <v>2.854332253378504E-2</v>
      </c>
      <c r="K3648">
        <f t="shared" si="356"/>
        <v>9.6711797412277652E-3</v>
      </c>
      <c r="L3648">
        <f t="shared" si="357"/>
        <v>3.7058841480928306E-2</v>
      </c>
      <c r="M3648">
        <f t="shared" si="358"/>
        <v>2.8913198487021605E-2</v>
      </c>
      <c r="N3648">
        <f t="shared" si="359"/>
        <v>6.5634969596433477E-3</v>
      </c>
      <c r="O3648">
        <f t="shared" si="360"/>
        <v>1.5683081935384747E-2</v>
      </c>
    </row>
    <row r="3649" spans="1:15">
      <c r="A3649" s="2">
        <v>44875</v>
      </c>
      <c r="B3649" s="1">
        <v>103.5</v>
      </c>
      <c r="C3649" s="1">
        <v>51.900001525878913</v>
      </c>
      <c r="D3649" s="1">
        <v>87.099998474121094</v>
      </c>
      <c r="E3649" s="1">
        <v>51.099998474121087</v>
      </c>
      <c r="F3649" s="1">
        <v>21.309999465942379</v>
      </c>
      <c r="G3649" s="1">
        <v>24.530000686645511</v>
      </c>
      <c r="I3649" s="2">
        <v>44875</v>
      </c>
      <c r="J3649">
        <f t="shared" si="355"/>
        <v>-9.5693779904306216E-3</v>
      </c>
      <c r="K3649">
        <f t="shared" si="356"/>
        <v>-5.7471117370850857E-3</v>
      </c>
      <c r="L3649">
        <f t="shared" si="357"/>
        <v>-1.1911548877847207E-2</v>
      </c>
      <c r="M3649">
        <f t="shared" si="358"/>
        <v>-9.6899227671637372E-3</v>
      </c>
      <c r="N3649">
        <f t="shared" si="359"/>
        <v>-7.4522520973062329E-3</v>
      </c>
      <c r="O3649">
        <f t="shared" si="360"/>
        <v>-3.2507079123109688E-3</v>
      </c>
    </row>
    <row r="3650" spans="1:15">
      <c r="A3650" s="2">
        <v>44876</v>
      </c>
      <c r="B3650" s="1">
        <v>109</v>
      </c>
      <c r="C3650" s="1">
        <v>53</v>
      </c>
      <c r="D3650" s="1">
        <v>92.150001525878906</v>
      </c>
      <c r="E3650" s="1">
        <v>53.799999237060547</v>
      </c>
      <c r="F3650" s="1">
        <v>21.989999771118161</v>
      </c>
      <c r="G3650" s="1">
        <v>25</v>
      </c>
      <c r="I3650" s="2">
        <v>44876</v>
      </c>
      <c r="J3650">
        <f t="shared" si="355"/>
        <v>5.3140096618357488E-2</v>
      </c>
      <c r="K3650">
        <f t="shared" si="356"/>
        <v>2.1194574986141263E-2</v>
      </c>
      <c r="L3650">
        <f t="shared" si="357"/>
        <v>5.7979370151863496E-2</v>
      </c>
      <c r="M3650">
        <f t="shared" si="358"/>
        <v>5.2837589893605173E-2</v>
      </c>
      <c r="N3650">
        <f t="shared" si="359"/>
        <v>3.1909916575200162E-2</v>
      </c>
      <c r="O3650">
        <f t="shared" si="360"/>
        <v>1.9160183456919472E-2</v>
      </c>
    </row>
    <row r="3651" spans="1:15">
      <c r="A3651" s="2">
        <v>44879</v>
      </c>
      <c r="B3651" s="1">
        <v>110</v>
      </c>
      <c r="C3651" s="1">
        <v>54</v>
      </c>
      <c r="D3651" s="1">
        <v>93.099998474121094</v>
      </c>
      <c r="E3651" s="1">
        <v>54.25</v>
      </c>
      <c r="F3651" s="1">
        <v>22.239999771118161</v>
      </c>
      <c r="G3651" s="1">
        <v>25.420000076293949</v>
      </c>
      <c r="I3651" s="2">
        <v>44879</v>
      </c>
      <c r="J3651">
        <f t="shared" si="355"/>
        <v>9.1743119266055051E-3</v>
      </c>
      <c r="K3651">
        <f t="shared" si="356"/>
        <v>1.8867924528301886E-2</v>
      </c>
      <c r="L3651">
        <f t="shared" si="357"/>
        <v>1.0309245062523363E-2</v>
      </c>
      <c r="M3651">
        <f t="shared" si="358"/>
        <v>8.3643265673034924E-3</v>
      </c>
      <c r="N3651">
        <f t="shared" si="359"/>
        <v>1.136880412015065E-2</v>
      </c>
      <c r="O3651">
        <f t="shared" si="360"/>
        <v>1.6800003051757953E-2</v>
      </c>
    </row>
    <row r="3652" spans="1:15">
      <c r="A3652" s="2">
        <v>44880</v>
      </c>
      <c r="B3652" s="1">
        <v>114.6999969482422</v>
      </c>
      <c r="C3652" s="1">
        <v>54.349998474121087</v>
      </c>
      <c r="D3652" s="1">
        <v>98.050003051757813</v>
      </c>
      <c r="E3652" s="1">
        <v>56.599998474121087</v>
      </c>
      <c r="F3652" s="1">
        <v>22.379999160766602</v>
      </c>
      <c r="G3652" s="1">
        <v>25.54999923706055</v>
      </c>
      <c r="I3652" s="2">
        <v>44880</v>
      </c>
      <c r="J3652">
        <f t="shared" ref="J3652:J3715" si="361">(B3652-B3651)/B3651</f>
        <v>4.2727244984020016E-2</v>
      </c>
      <c r="K3652">
        <f t="shared" ref="K3652:K3715" si="362">(C3652-C3651)/C3651</f>
        <v>6.4814532244645675E-3</v>
      </c>
      <c r="L3652">
        <f t="shared" ref="L3652:L3715" si="363">(D3652-D3651)/D3651</f>
        <v>5.3168685915850646E-2</v>
      </c>
      <c r="M3652">
        <f t="shared" ref="M3652:M3715" si="364">(E3652-E3651)/E3651</f>
        <v>4.3317944223430167E-2</v>
      </c>
      <c r="N3652">
        <f t="shared" ref="N3652:N3715" si="365">(F3652-F3651)/F3651</f>
        <v>6.2949366496959413E-3</v>
      </c>
      <c r="O3652">
        <f t="shared" ref="O3652:O3715" si="366">(G3652-G3651)/G3651</f>
        <v>5.1140503688603643E-3</v>
      </c>
    </row>
    <row r="3653" spans="1:15">
      <c r="A3653" s="2">
        <v>44881</v>
      </c>
      <c r="B3653" s="1">
        <v>114.5</v>
      </c>
      <c r="C3653" s="1">
        <v>51.700000762939453</v>
      </c>
      <c r="D3653" s="1">
        <v>98.5</v>
      </c>
      <c r="E3653" s="1">
        <v>55.049999237060547</v>
      </c>
      <c r="F3653" s="1">
        <v>21.319999694824219</v>
      </c>
      <c r="G3653" s="1">
        <v>25.530000686645511</v>
      </c>
      <c r="I3653" s="2">
        <v>44881</v>
      </c>
      <c r="J3653">
        <f t="shared" si="361"/>
        <v>-1.7436526029939593E-3</v>
      </c>
      <c r="K3653">
        <f t="shared" si="362"/>
        <v>-4.875800893432293E-2</v>
      </c>
      <c r="L3653">
        <f t="shared" si="363"/>
        <v>4.5894638881821036E-3</v>
      </c>
      <c r="M3653">
        <f t="shared" si="364"/>
        <v>-2.7385146269380867E-2</v>
      </c>
      <c r="N3653">
        <f t="shared" si="365"/>
        <v>-4.7363695517943609E-2</v>
      </c>
      <c r="O3653">
        <f t="shared" si="366"/>
        <v>-7.8272215311971311E-4</v>
      </c>
    </row>
    <row r="3654" spans="1:15">
      <c r="A3654" s="2">
        <v>44882</v>
      </c>
      <c r="B3654" s="1">
        <v>114.5500030517578</v>
      </c>
      <c r="C3654" s="1">
        <v>51.799999237060547</v>
      </c>
      <c r="D3654" s="1">
        <v>98.5</v>
      </c>
      <c r="E3654" s="1">
        <v>54.900001525878913</v>
      </c>
      <c r="F3654" s="1">
        <v>21.180000305175781</v>
      </c>
      <c r="G3654" s="1">
        <v>25.579999923706051</v>
      </c>
      <c r="I3654" s="2">
        <v>44882</v>
      </c>
      <c r="J3654">
        <f t="shared" si="361"/>
        <v>4.3670787561395888E-4</v>
      </c>
      <c r="K3654">
        <f t="shared" si="362"/>
        <v>1.9342064341472216E-3</v>
      </c>
      <c r="L3654">
        <f t="shared" si="363"/>
        <v>0</v>
      </c>
      <c r="M3654">
        <f t="shared" si="364"/>
        <v>-2.7247541010073737E-3</v>
      </c>
      <c r="N3654">
        <f t="shared" si="365"/>
        <v>-6.566575593452033E-3</v>
      </c>
      <c r="O3654">
        <f t="shared" si="366"/>
        <v>1.9584502826391959E-3</v>
      </c>
    </row>
    <row r="3655" spans="1:15">
      <c r="A3655" s="2">
        <v>44883</v>
      </c>
      <c r="B3655" s="1">
        <v>114.25</v>
      </c>
      <c r="C3655" s="1">
        <v>51.75</v>
      </c>
      <c r="D3655" s="1">
        <v>98.449996948242188</v>
      </c>
      <c r="E3655" s="1">
        <v>55.150001525878913</v>
      </c>
      <c r="F3655" s="1">
        <v>21.030000686645511</v>
      </c>
      <c r="G3655" s="1">
        <v>25.430000305175781</v>
      </c>
      <c r="I3655" s="2">
        <v>44883</v>
      </c>
      <c r="J3655">
        <f t="shared" si="361"/>
        <v>-2.6189702642106971E-3</v>
      </c>
      <c r="K3655">
        <f t="shared" si="362"/>
        <v>-9.6523625090663495E-4</v>
      </c>
      <c r="L3655">
        <f t="shared" si="363"/>
        <v>-5.0764519551078685E-4</v>
      </c>
      <c r="M3655">
        <f t="shared" si="364"/>
        <v>4.5537339353652713E-3</v>
      </c>
      <c r="N3655">
        <f t="shared" si="365"/>
        <v>-7.0821348616134962E-3</v>
      </c>
      <c r="O3655">
        <f t="shared" si="366"/>
        <v>-5.8639413204711931E-3</v>
      </c>
    </row>
    <row r="3656" spans="1:15">
      <c r="A3656" s="2">
        <v>44886</v>
      </c>
      <c r="B3656" s="1">
        <v>113.84999847412109</v>
      </c>
      <c r="C3656" s="1">
        <v>51.599998474121087</v>
      </c>
      <c r="D3656" s="1">
        <v>97.699996948242188</v>
      </c>
      <c r="E3656" s="1">
        <v>54.700000762939453</v>
      </c>
      <c r="F3656" s="1">
        <v>21.129999160766602</v>
      </c>
      <c r="G3656" s="1">
        <v>25.219999313354489</v>
      </c>
      <c r="I3656" s="2">
        <v>44886</v>
      </c>
      <c r="J3656">
        <f t="shared" si="361"/>
        <v>-3.5011074475177792E-3</v>
      </c>
      <c r="K3656">
        <f t="shared" si="362"/>
        <v>-2.898580210220548E-3</v>
      </c>
      <c r="L3656">
        <f t="shared" si="363"/>
        <v>-7.6180804799241908E-3</v>
      </c>
      <c r="M3656">
        <f t="shared" si="364"/>
        <v>-8.1595784313496199E-3</v>
      </c>
      <c r="N3656">
        <f t="shared" si="365"/>
        <v>4.755039032623109E-3</v>
      </c>
      <c r="O3656">
        <f t="shared" si="366"/>
        <v>-8.2580019387003701E-3</v>
      </c>
    </row>
    <row r="3657" spans="1:15">
      <c r="A3657" s="2">
        <v>44887</v>
      </c>
      <c r="B3657" s="1">
        <v>114.8000030517578</v>
      </c>
      <c r="C3657" s="1">
        <v>51.450000762939453</v>
      </c>
      <c r="D3657" s="1">
        <v>98.699996948242188</v>
      </c>
      <c r="E3657" s="1">
        <v>55.049999237060547</v>
      </c>
      <c r="F3657" s="1">
        <v>21.260000228881839</v>
      </c>
      <c r="G3657" s="1">
        <v>25.10000038146973</v>
      </c>
      <c r="I3657" s="2">
        <v>44887</v>
      </c>
      <c r="J3657">
        <f t="shared" si="361"/>
        <v>8.3443530115869715E-3</v>
      </c>
      <c r="K3657">
        <f t="shared" si="362"/>
        <v>-2.9069324732027223E-3</v>
      </c>
      <c r="L3657">
        <f t="shared" si="363"/>
        <v>1.0235414854002121E-2</v>
      </c>
      <c r="M3657">
        <f t="shared" si="364"/>
        <v>6.3985094924939381E-3</v>
      </c>
      <c r="N3657">
        <f t="shared" si="365"/>
        <v>6.1524407609357167E-3</v>
      </c>
      <c r="O3657">
        <f t="shared" si="366"/>
        <v>-4.7580862471005977E-3</v>
      </c>
    </row>
    <row r="3658" spans="1:15">
      <c r="A3658" s="2">
        <v>44888</v>
      </c>
      <c r="B3658" s="1">
        <v>115.59999847412109</v>
      </c>
      <c r="C3658" s="1">
        <v>51.700000762939453</v>
      </c>
      <c r="D3658" s="1">
        <v>99.099998474121094</v>
      </c>
      <c r="E3658" s="1">
        <v>55.25</v>
      </c>
      <c r="F3658" s="1">
        <v>21.610000610351559</v>
      </c>
      <c r="G3658" s="1">
        <v>25.29999923706055</v>
      </c>
      <c r="I3658" s="2">
        <v>44888</v>
      </c>
      <c r="J3658">
        <f t="shared" si="361"/>
        <v>6.9686010548502863E-3</v>
      </c>
      <c r="K3658">
        <f t="shared" si="362"/>
        <v>4.8590864196853501E-3</v>
      </c>
      <c r="L3658">
        <f t="shared" si="363"/>
        <v>4.052700488822357E-3</v>
      </c>
      <c r="M3658">
        <f t="shared" si="364"/>
        <v>3.6330747631474875E-3</v>
      </c>
      <c r="N3658">
        <f t="shared" si="365"/>
        <v>1.6462858781828318E-2</v>
      </c>
      <c r="O3658">
        <f t="shared" si="366"/>
        <v>7.968081774949733E-3</v>
      </c>
    </row>
    <row r="3659" spans="1:15">
      <c r="A3659" s="2">
        <v>44889</v>
      </c>
      <c r="B3659" s="1">
        <v>116.6999969482422</v>
      </c>
      <c r="C3659" s="1">
        <v>52</v>
      </c>
      <c r="D3659" s="1">
        <v>100</v>
      </c>
      <c r="E3659" s="1">
        <v>55.700000762939453</v>
      </c>
      <c r="F3659" s="1">
        <v>21.620000839233398</v>
      </c>
      <c r="G3659" s="1">
        <v>25.54000091552734</v>
      </c>
      <c r="I3659" s="2">
        <v>44889</v>
      </c>
      <c r="J3659">
        <f t="shared" si="361"/>
        <v>9.5155578602136425E-3</v>
      </c>
      <c r="K3659">
        <f t="shared" si="362"/>
        <v>5.8026930876874929E-3</v>
      </c>
      <c r="L3659">
        <f t="shared" si="363"/>
        <v>9.0817511577856586E-3</v>
      </c>
      <c r="M3659">
        <f t="shared" si="364"/>
        <v>8.1448101889493776E-3</v>
      </c>
      <c r="N3659">
        <f t="shared" si="365"/>
        <v>4.6275930584884899E-4</v>
      </c>
      <c r="O3659">
        <f t="shared" si="366"/>
        <v>9.4862326365300741E-3</v>
      </c>
    </row>
    <row r="3660" spans="1:15">
      <c r="A3660" s="2">
        <v>44890</v>
      </c>
      <c r="B3660" s="1">
        <v>116.6999969482422</v>
      </c>
      <c r="C3660" s="1">
        <v>52.400001525878913</v>
      </c>
      <c r="D3660" s="1">
        <v>99.849998474121094</v>
      </c>
      <c r="E3660" s="1">
        <v>55.75</v>
      </c>
      <c r="F3660" s="1">
        <v>21.680000305175781</v>
      </c>
      <c r="G3660" s="1">
        <v>25.520000457763668</v>
      </c>
      <c r="I3660" s="2">
        <v>44890</v>
      </c>
      <c r="J3660">
        <f t="shared" si="361"/>
        <v>0</v>
      </c>
      <c r="K3660">
        <f t="shared" si="362"/>
        <v>7.6923370361329495E-3</v>
      </c>
      <c r="L3660">
        <f t="shared" si="363"/>
        <v>-1.5000152587890626E-3</v>
      </c>
      <c r="M3660">
        <f t="shared" si="364"/>
        <v>8.9765235863002648E-4</v>
      </c>
      <c r="N3660">
        <f t="shared" si="365"/>
        <v>2.7751833308675426E-3</v>
      </c>
      <c r="O3660">
        <f t="shared" si="366"/>
        <v>-7.8310325163349404E-4</v>
      </c>
    </row>
    <row r="3661" spans="1:15">
      <c r="A3661" s="2">
        <v>44893</v>
      </c>
      <c r="B3661" s="1">
        <v>114.34999847412109</v>
      </c>
      <c r="C3661" s="1">
        <v>52.150001525878913</v>
      </c>
      <c r="D3661" s="1">
        <v>97.599998474121094</v>
      </c>
      <c r="E3661" s="1">
        <v>54.799999237060547</v>
      </c>
      <c r="F3661" s="1">
        <v>21.559999465942379</v>
      </c>
      <c r="G3661" s="1">
        <v>25.319999694824219</v>
      </c>
      <c r="I3661" s="2">
        <v>44893</v>
      </c>
      <c r="J3661">
        <f t="shared" si="361"/>
        <v>-2.0137091136029416E-2</v>
      </c>
      <c r="K3661">
        <f t="shared" si="362"/>
        <v>-4.7709922274817478E-3</v>
      </c>
      <c r="L3661">
        <f t="shared" si="363"/>
        <v>-2.2533801045406626E-2</v>
      </c>
      <c r="M3661">
        <f t="shared" si="364"/>
        <v>-1.704037242940723E-2</v>
      </c>
      <c r="N3661">
        <f t="shared" si="365"/>
        <v>-5.5350939826672215E-3</v>
      </c>
      <c r="O3661">
        <f t="shared" si="366"/>
        <v>-7.8370203507815983E-3</v>
      </c>
    </row>
    <row r="3662" spans="1:15">
      <c r="A3662" s="2">
        <v>44894</v>
      </c>
      <c r="B3662" s="1">
        <v>115.40000152587891</v>
      </c>
      <c r="C3662" s="1">
        <v>52.5</v>
      </c>
      <c r="D3662" s="1">
        <v>98.300003051757813</v>
      </c>
      <c r="E3662" s="1">
        <v>55.049999237060547</v>
      </c>
      <c r="F3662" s="1">
        <v>21.920000076293949</v>
      </c>
      <c r="G3662" s="1">
        <v>25.469999313354489</v>
      </c>
      <c r="I3662" s="2">
        <v>44894</v>
      </c>
      <c r="J3662">
        <f t="shared" si="361"/>
        <v>9.1823617469959304E-3</v>
      </c>
      <c r="K3662">
        <f t="shared" si="362"/>
        <v>6.7113799401789746E-3</v>
      </c>
      <c r="L3662">
        <f t="shared" si="363"/>
        <v>7.1721781616864155E-3</v>
      </c>
      <c r="M3662">
        <f t="shared" si="364"/>
        <v>4.5620438591343661E-3</v>
      </c>
      <c r="N3662">
        <f t="shared" si="365"/>
        <v>1.6697616849214246E-2</v>
      </c>
      <c r="O3662">
        <f t="shared" si="366"/>
        <v>5.924155621571039E-3</v>
      </c>
    </row>
    <row r="3663" spans="1:15">
      <c r="A3663" s="2">
        <v>44895</v>
      </c>
      <c r="B3663" s="1">
        <v>116.34999847412109</v>
      </c>
      <c r="C3663" s="1">
        <v>52.799999237060547</v>
      </c>
      <c r="D3663" s="1">
        <v>99.050003051757813</v>
      </c>
      <c r="E3663" s="1">
        <v>55.450000762939453</v>
      </c>
      <c r="F3663" s="1">
        <v>22.229999542236332</v>
      </c>
      <c r="G3663" s="1">
        <v>25.64999961853027</v>
      </c>
      <c r="I3663" s="2">
        <v>44895</v>
      </c>
      <c r="J3663">
        <f t="shared" si="361"/>
        <v>8.232209148014152E-3</v>
      </c>
      <c r="K3663">
        <f t="shared" si="362"/>
        <v>5.7142711821056551E-3</v>
      </c>
      <c r="L3663">
        <f t="shared" si="363"/>
        <v>7.6297047478737431E-3</v>
      </c>
      <c r="M3663">
        <f t="shared" si="364"/>
        <v>7.266149526294975E-3</v>
      </c>
      <c r="N3663">
        <f t="shared" si="365"/>
        <v>1.4142311353257758E-2</v>
      </c>
      <c r="O3663">
        <f t="shared" si="366"/>
        <v>7.0671499814844154E-3</v>
      </c>
    </row>
    <row r="3664" spans="1:15">
      <c r="A3664" s="2">
        <v>44896</v>
      </c>
      <c r="B3664" s="1">
        <v>118.34999847412109</v>
      </c>
      <c r="C3664" s="1">
        <v>53.400001525878913</v>
      </c>
      <c r="D3664" s="1">
        <v>100.90000152587891</v>
      </c>
      <c r="E3664" s="1">
        <v>56.5</v>
      </c>
      <c r="F3664" s="1">
        <v>22.20000076293945</v>
      </c>
      <c r="G3664" s="1">
        <v>25.819999694824219</v>
      </c>
      <c r="I3664" s="2">
        <v>44896</v>
      </c>
      <c r="J3664">
        <f t="shared" si="361"/>
        <v>1.7189514621651206E-2</v>
      </c>
      <c r="K3664">
        <f t="shared" si="362"/>
        <v>1.1363679876669815E-2</v>
      </c>
      <c r="L3664">
        <f t="shared" si="363"/>
        <v>1.8677419657972059E-2</v>
      </c>
      <c r="M3664">
        <f t="shared" si="364"/>
        <v>1.8935964339288597E-2</v>
      </c>
      <c r="N3664">
        <f t="shared" si="365"/>
        <v>-1.3494727806847376E-3</v>
      </c>
      <c r="O3664">
        <f t="shared" si="366"/>
        <v>6.6276833848814606E-3</v>
      </c>
    </row>
    <row r="3665" spans="1:15">
      <c r="A3665" s="2">
        <v>44897</v>
      </c>
      <c r="B3665" s="1">
        <v>117.3000030517578</v>
      </c>
      <c r="C3665" s="1">
        <v>53.299999237060547</v>
      </c>
      <c r="D3665" s="1">
        <v>100.5</v>
      </c>
      <c r="E3665" s="1">
        <v>56.25</v>
      </c>
      <c r="F3665" s="1">
        <v>22.079999923706051</v>
      </c>
      <c r="G3665" s="1">
        <v>25.729999542236332</v>
      </c>
      <c r="I3665" s="2">
        <v>44897</v>
      </c>
      <c r="J3665">
        <f t="shared" si="361"/>
        <v>-8.8719512961623892E-3</v>
      </c>
      <c r="K3665">
        <f t="shared" si="362"/>
        <v>-1.8727019842855808E-3</v>
      </c>
      <c r="L3665">
        <f t="shared" si="363"/>
        <v>-3.9643361727434026E-3</v>
      </c>
      <c r="M3665">
        <f t="shared" si="364"/>
        <v>-4.4247787610619468E-3</v>
      </c>
      <c r="N3665">
        <f t="shared" si="365"/>
        <v>-5.4054430229447167E-3</v>
      </c>
      <c r="O3665">
        <f t="shared" si="366"/>
        <v>-3.4856759741142898E-3</v>
      </c>
    </row>
    <row r="3666" spans="1:15">
      <c r="A3666" s="2">
        <v>44900</v>
      </c>
      <c r="B3666" s="1">
        <v>117.4499969482422</v>
      </c>
      <c r="C3666" s="1">
        <v>53.599998474121087</v>
      </c>
      <c r="D3666" s="1">
        <v>100</v>
      </c>
      <c r="E3666" s="1">
        <v>56.349998474121087</v>
      </c>
      <c r="F3666" s="1">
        <v>21.969999313354489</v>
      </c>
      <c r="G3666" s="1">
        <v>25.870000839233398</v>
      </c>
      <c r="I3666" s="2">
        <v>44900</v>
      </c>
      <c r="J3666">
        <f t="shared" si="361"/>
        <v>1.2787203118675085E-3</v>
      </c>
      <c r="K3666">
        <f t="shared" si="362"/>
        <v>5.628503590145351E-3</v>
      </c>
      <c r="L3666">
        <f t="shared" si="363"/>
        <v>-4.9751243781094526E-3</v>
      </c>
      <c r="M3666">
        <f t="shared" si="364"/>
        <v>1.7777506510415404E-3</v>
      </c>
      <c r="N3666">
        <f t="shared" si="365"/>
        <v>-4.9819117179190318E-3</v>
      </c>
      <c r="O3666">
        <f t="shared" si="366"/>
        <v>5.441169820747634E-3</v>
      </c>
    </row>
    <row r="3667" spans="1:15">
      <c r="A3667" s="2">
        <v>44901</v>
      </c>
      <c r="B3667" s="1">
        <v>115.3000030517578</v>
      </c>
      <c r="C3667" s="1">
        <v>53</v>
      </c>
      <c r="D3667" s="1">
        <v>98.550003051757813</v>
      </c>
      <c r="E3667" s="1">
        <v>55.299999237060547</v>
      </c>
      <c r="F3667" s="1">
        <v>21.809999465942379</v>
      </c>
      <c r="G3667" s="1">
        <v>25.610000610351559</v>
      </c>
      <c r="I3667" s="2">
        <v>44901</v>
      </c>
      <c r="J3667">
        <f t="shared" si="361"/>
        <v>-1.8305610492538892E-2</v>
      </c>
      <c r="K3667">
        <f t="shared" si="362"/>
        <v>-1.1194001701525706E-2</v>
      </c>
      <c r="L3667">
        <f t="shared" si="363"/>
        <v>-1.4499969482421875E-2</v>
      </c>
      <c r="M3667">
        <f t="shared" si="364"/>
        <v>-1.8633527337942258E-2</v>
      </c>
      <c r="N3667">
        <f t="shared" si="365"/>
        <v>-7.2826514525584571E-3</v>
      </c>
      <c r="O3667">
        <f t="shared" si="366"/>
        <v>-1.0050259777631458E-2</v>
      </c>
    </row>
    <row r="3668" spans="1:15">
      <c r="A3668" s="2">
        <v>44902</v>
      </c>
      <c r="B3668" s="1">
        <v>114.59999847412109</v>
      </c>
      <c r="C3668" s="1">
        <v>52.700000762939453</v>
      </c>
      <c r="D3668" s="1">
        <v>97.449996948242188</v>
      </c>
      <c r="E3668" s="1">
        <v>54.950000762939453</v>
      </c>
      <c r="F3668" s="1">
        <v>21.909999847412109</v>
      </c>
      <c r="G3668" s="1">
        <v>25.440000534057621</v>
      </c>
      <c r="I3668" s="2">
        <v>44902</v>
      </c>
      <c r="J3668">
        <f t="shared" si="361"/>
        <v>-6.0711583617432752E-3</v>
      </c>
      <c r="K3668">
        <f t="shared" si="362"/>
        <v>-5.660362963406545E-3</v>
      </c>
      <c r="L3668">
        <f t="shared" si="363"/>
        <v>-1.1161908365826321E-2</v>
      </c>
      <c r="M3668">
        <f t="shared" si="364"/>
        <v>-6.3290864186221242E-3</v>
      </c>
      <c r="N3668">
        <f t="shared" si="365"/>
        <v>4.5850703309684489E-3</v>
      </c>
      <c r="O3668">
        <f t="shared" si="366"/>
        <v>-6.6380348396096562E-3</v>
      </c>
    </row>
    <row r="3669" spans="1:15">
      <c r="A3669" s="2">
        <v>44903</v>
      </c>
      <c r="B3669" s="1">
        <v>113.25</v>
      </c>
      <c r="C3669" s="1">
        <v>52.5</v>
      </c>
      <c r="D3669" s="1">
        <v>96.699996948242188</v>
      </c>
      <c r="E3669" s="1">
        <v>54.299999237060547</v>
      </c>
      <c r="F3669" s="1">
        <v>21.760000228881839</v>
      </c>
      <c r="G3669" s="1">
        <v>25.29000091552734</v>
      </c>
      <c r="I3669" s="2">
        <v>44903</v>
      </c>
      <c r="J3669">
        <f t="shared" si="361"/>
        <v>-1.1780091554067076E-2</v>
      </c>
      <c r="K3669">
        <f t="shared" si="362"/>
        <v>-3.7950808357502131E-3</v>
      </c>
      <c r="L3669">
        <f t="shared" si="363"/>
        <v>-7.6962547304987739E-3</v>
      </c>
      <c r="M3669">
        <f t="shared" si="364"/>
        <v>-1.1828963000075044E-2</v>
      </c>
      <c r="N3669">
        <f t="shared" si="365"/>
        <v>-6.8461715917349508E-3</v>
      </c>
      <c r="O3669">
        <f t="shared" si="366"/>
        <v>-5.8962112964372629E-3</v>
      </c>
    </row>
    <row r="3670" spans="1:15">
      <c r="A3670" s="2">
        <v>44904</v>
      </c>
      <c r="B3670" s="1">
        <v>115</v>
      </c>
      <c r="C3670" s="1">
        <v>52.549999237060547</v>
      </c>
      <c r="D3670" s="1">
        <v>98.300003051757813</v>
      </c>
      <c r="E3670" s="1">
        <v>55.049999237060547</v>
      </c>
      <c r="F3670" s="1">
        <v>21.879999160766602</v>
      </c>
      <c r="G3670" s="1">
        <v>25.510000228881839</v>
      </c>
      <c r="I3670" s="2">
        <v>44904</v>
      </c>
      <c r="J3670">
        <f t="shared" si="361"/>
        <v>1.5452538631346579E-2</v>
      </c>
      <c r="K3670">
        <f t="shared" si="362"/>
        <v>9.5236642020089281E-4</v>
      </c>
      <c r="L3670">
        <f t="shared" si="363"/>
        <v>1.6546082254501146E-2</v>
      </c>
      <c r="M3670">
        <f t="shared" si="364"/>
        <v>1.3812154890199593E-2</v>
      </c>
      <c r="N3670">
        <f t="shared" si="365"/>
        <v>5.5146567381689935E-3</v>
      </c>
      <c r="O3670">
        <f t="shared" si="366"/>
        <v>8.6990630838382453E-3</v>
      </c>
    </row>
    <row r="3671" spans="1:15">
      <c r="A3671" s="2">
        <v>44907</v>
      </c>
      <c r="B3671" s="1">
        <v>113.90000152587891</v>
      </c>
      <c r="C3671" s="1">
        <v>52.299999237060547</v>
      </c>
      <c r="D3671" s="1">
        <v>97.150001525878906</v>
      </c>
      <c r="E3671" s="1">
        <v>54.450000762939453</v>
      </c>
      <c r="F3671" s="1">
        <v>21.760000228881839</v>
      </c>
      <c r="G3671" s="1">
        <v>25.5</v>
      </c>
      <c r="I3671" s="2">
        <v>44907</v>
      </c>
      <c r="J3671">
        <f t="shared" si="361"/>
        <v>-9.5652041227921192E-3</v>
      </c>
      <c r="K3671">
        <f t="shared" si="362"/>
        <v>-4.7573739986601013E-3</v>
      </c>
      <c r="L3671">
        <f t="shared" si="363"/>
        <v>-1.1698896136080453E-2</v>
      </c>
      <c r="M3671">
        <f t="shared" si="364"/>
        <v>-1.089915499430498E-2</v>
      </c>
      <c r="N3671">
        <f t="shared" si="365"/>
        <v>-5.4844120880924987E-3</v>
      </c>
      <c r="O3671">
        <f t="shared" si="366"/>
        <v>-3.9201210474774749E-4</v>
      </c>
    </row>
    <row r="3672" spans="1:15">
      <c r="A3672" s="2">
        <v>44908</v>
      </c>
      <c r="B3672" s="1">
        <v>113.40000152587891</v>
      </c>
      <c r="C3672" s="1">
        <v>52.299999237060547</v>
      </c>
      <c r="D3672" s="1">
        <v>96.699996948242188</v>
      </c>
      <c r="E3672" s="1">
        <v>54.099998474121087</v>
      </c>
      <c r="F3672" s="1">
        <v>21.75</v>
      </c>
      <c r="G3672" s="1">
        <v>25.530000686645511</v>
      </c>
      <c r="I3672" s="2">
        <v>44908</v>
      </c>
      <c r="J3672">
        <f t="shared" si="361"/>
        <v>-4.3898155689347943E-3</v>
      </c>
      <c r="K3672">
        <f t="shared" si="362"/>
        <v>0</v>
      </c>
      <c r="L3672">
        <f t="shared" si="363"/>
        <v>-4.6320593985461353E-3</v>
      </c>
      <c r="M3672">
        <f t="shared" si="364"/>
        <v>-6.4279574639894239E-3</v>
      </c>
      <c r="N3672">
        <f t="shared" si="365"/>
        <v>-4.5956933716233527E-4</v>
      </c>
      <c r="O3672">
        <f t="shared" si="366"/>
        <v>1.1764975155102496E-3</v>
      </c>
    </row>
    <row r="3673" spans="1:15">
      <c r="A3673" s="2">
        <v>44909</v>
      </c>
      <c r="B3673" s="1">
        <v>114.8000030517578</v>
      </c>
      <c r="C3673" s="1">
        <v>53</v>
      </c>
      <c r="D3673" s="1">
        <v>98.150001525878906</v>
      </c>
      <c r="E3673" s="1">
        <v>54.900001525878913</v>
      </c>
      <c r="F3673" s="1">
        <v>21.89999961853027</v>
      </c>
      <c r="G3673" s="1">
        <v>25.680000305175781</v>
      </c>
      <c r="I3673" s="2">
        <v>44909</v>
      </c>
      <c r="J3673">
        <f t="shared" si="361"/>
        <v>1.2345692301947623E-2</v>
      </c>
      <c r="K3673">
        <f t="shared" si="362"/>
        <v>1.3384336006709199E-2</v>
      </c>
      <c r="L3673">
        <f t="shared" si="363"/>
        <v>1.4994877180945733E-2</v>
      </c>
      <c r="M3673">
        <f t="shared" si="364"/>
        <v>1.4787487510568246E-2</v>
      </c>
      <c r="N3673">
        <f t="shared" si="365"/>
        <v>6.8965341852997644E-3</v>
      </c>
      <c r="O3673">
        <f t="shared" si="366"/>
        <v>5.8754255580076497E-3</v>
      </c>
    </row>
    <row r="3674" spans="1:15">
      <c r="A3674" s="2">
        <v>44910</v>
      </c>
      <c r="B3674" s="1">
        <v>114.90000152587891</v>
      </c>
      <c r="C3674" s="1">
        <v>52.950000762939453</v>
      </c>
      <c r="D3674" s="1">
        <v>98.150001525878906</v>
      </c>
      <c r="E3674" s="1">
        <v>54.950000762939453</v>
      </c>
      <c r="F3674" s="1">
        <v>21.860000610351559</v>
      </c>
      <c r="G3674" s="1">
        <v>25.70000076293945</v>
      </c>
      <c r="I3674" s="2">
        <v>44910</v>
      </c>
      <c r="J3674">
        <f t="shared" si="361"/>
        <v>8.7106682458905045E-4</v>
      </c>
      <c r="K3674">
        <f t="shared" si="362"/>
        <v>-9.4338183133107307E-4</v>
      </c>
      <c r="L3674">
        <f t="shared" si="363"/>
        <v>0</v>
      </c>
      <c r="M3674">
        <f t="shared" si="364"/>
        <v>9.1073289017981163E-4</v>
      </c>
      <c r="N3674">
        <f t="shared" si="365"/>
        <v>-1.8264387614357095E-3</v>
      </c>
      <c r="O3674">
        <f t="shared" si="366"/>
        <v>7.7883401580946426E-4</v>
      </c>
    </row>
    <row r="3675" spans="1:15">
      <c r="A3675" s="2">
        <v>44911</v>
      </c>
      <c r="B3675" s="1">
        <v>113</v>
      </c>
      <c r="C3675" s="1">
        <v>52.650001525878913</v>
      </c>
      <c r="D3675" s="1">
        <v>96.599998474121094</v>
      </c>
      <c r="E3675" s="1">
        <v>54.200000762939453</v>
      </c>
      <c r="F3675" s="1">
        <v>21.70000076293945</v>
      </c>
      <c r="G3675" s="1">
        <v>25.70000076293945</v>
      </c>
      <c r="I3675" s="2">
        <v>44911</v>
      </c>
      <c r="J3675">
        <f t="shared" si="361"/>
        <v>-1.6536131424253891E-2</v>
      </c>
      <c r="K3675">
        <f t="shared" si="362"/>
        <v>-5.6657078892907971E-3</v>
      </c>
      <c r="L3675">
        <f t="shared" si="363"/>
        <v>-1.5792185712285783E-2</v>
      </c>
      <c r="M3675">
        <f t="shared" si="364"/>
        <v>-1.3648771421052116E-2</v>
      </c>
      <c r="N3675">
        <f t="shared" si="365"/>
        <v>-7.3192974814622483E-3</v>
      </c>
      <c r="O3675">
        <f t="shared" si="366"/>
        <v>0</v>
      </c>
    </row>
    <row r="3676" spans="1:15">
      <c r="A3676" s="2">
        <v>44914</v>
      </c>
      <c r="B3676" s="1">
        <v>112.34999847412109</v>
      </c>
      <c r="C3676" s="1">
        <v>52.049999237060547</v>
      </c>
      <c r="D3676" s="1">
        <v>95.849998474121094</v>
      </c>
      <c r="E3676" s="1">
        <v>53.799999237060547</v>
      </c>
      <c r="F3676" s="1">
        <v>21.64999961853027</v>
      </c>
      <c r="G3676" s="1">
        <v>25.729999542236332</v>
      </c>
      <c r="I3676" s="2">
        <v>44914</v>
      </c>
      <c r="J3676">
        <f t="shared" si="361"/>
        <v>-5.7522258927336836E-3</v>
      </c>
      <c r="K3676">
        <f t="shared" si="362"/>
        <v>-1.1396054538069652E-2</v>
      </c>
      <c r="L3676">
        <f t="shared" si="363"/>
        <v>-7.7639752779180759E-3</v>
      </c>
      <c r="M3676">
        <f t="shared" si="364"/>
        <v>-7.3801018496002834E-3</v>
      </c>
      <c r="N3676">
        <f t="shared" si="365"/>
        <v>-2.304200122175784E-3</v>
      </c>
      <c r="O3676">
        <f t="shared" si="366"/>
        <v>1.1672676422695553E-3</v>
      </c>
    </row>
    <row r="3677" spans="1:15">
      <c r="A3677" s="2">
        <v>44915</v>
      </c>
      <c r="B3677" s="1">
        <v>110.3000030517578</v>
      </c>
      <c r="C3677" s="1">
        <v>51</v>
      </c>
      <c r="D3677" s="1">
        <v>93.800003051757813</v>
      </c>
      <c r="E3677" s="1">
        <v>52.75</v>
      </c>
      <c r="F3677" s="1">
        <v>21.45999908447266</v>
      </c>
      <c r="G3677" s="1">
        <v>25.29999923706055</v>
      </c>
      <c r="I3677" s="2">
        <v>44915</v>
      </c>
      <c r="J3677">
        <f t="shared" si="361"/>
        <v>-1.8246510460215939E-2</v>
      </c>
      <c r="K3677">
        <f t="shared" si="362"/>
        <v>-2.0172896300696356E-2</v>
      </c>
      <c r="L3677">
        <f t="shared" si="363"/>
        <v>-2.1387537350005981E-2</v>
      </c>
      <c r="M3677">
        <f t="shared" si="364"/>
        <v>-1.9516714720271718E-2</v>
      </c>
      <c r="N3677">
        <f t="shared" si="365"/>
        <v>-8.7760063466693228E-3</v>
      </c>
      <c r="O3677">
        <f t="shared" si="366"/>
        <v>-1.6712021485656335E-2</v>
      </c>
    </row>
    <row r="3678" spans="1:15">
      <c r="A3678" s="2">
        <v>44916</v>
      </c>
      <c r="B3678" s="1">
        <v>110.75</v>
      </c>
      <c r="C3678" s="1">
        <v>51.400001525878913</v>
      </c>
      <c r="D3678" s="1">
        <v>93.800003051757813</v>
      </c>
      <c r="E3678" s="1">
        <v>52.849998474121087</v>
      </c>
      <c r="F3678" s="1">
        <v>21.510000228881839</v>
      </c>
      <c r="G3678" s="1">
        <v>25.340000152587891</v>
      </c>
      <c r="I3678" s="2">
        <v>44916</v>
      </c>
      <c r="J3678">
        <f t="shared" si="361"/>
        <v>4.0797546309318108E-3</v>
      </c>
      <c r="K3678">
        <f t="shared" si="362"/>
        <v>7.8431671740963396E-3</v>
      </c>
      <c r="L3678">
        <f t="shared" si="363"/>
        <v>0</v>
      </c>
      <c r="M3678">
        <f t="shared" si="364"/>
        <v>1.8957056705419268E-3</v>
      </c>
      <c r="N3678">
        <f t="shared" si="365"/>
        <v>2.329969549968803E-3</v>
      </c>
      <c r="O3678">
        <f t="shared" si="366"/>
        <v>1.5810639025136846E-3</v>
      </c>
    </row>
    <row r="3679" spans="1:15">
      <c r="A3679" s="2">
        <v>44917</v>
      </c>
      <c r="B3679" s="1">
        <v>112.59999847412109</v>
      </c>
      <c r="C3679" s="1">
        <v>51.75</v>
      </c>
      <c r="D3679" s="1">
        <v>95.349998474121094</v>
      </c>
      <c r="E3679" s="1">
        <v>53.599998474121087</v>
      </c>
      <c r="F3679" s="1">
        <v>21.54999923706055</v>
      </c>
      <c r="G3679" s="1">
        <v>25.670000076293949</v>
      </c>
      <c r="I3679" s="2">
        <v>44917</v>
      </c>
      <c r="J3679">
        <f t="shared" si="361"/>
        <v>1.6704275161364277E-2</v>
      </c>
      <c r="K3679">
        <f t="shared" si="362"/>
        <v>6.8093086328970074E-3</v>
      </c>
      <c r="L3679">
        <f t="shared" si="363"/>
        <v>1.6524470916147102E-2</v>
      </c>
      <c r="M3679">
        <f t="shared" si="364"/>
        <v>1.4191107316062657E-2</v>
      </c>
      <c r="N3679">
        <f t="shared" si="365"/>
        <v>1.8595540563966892E-3</v>
      </c>
      <c r="O3679">
        <f t="shared" si="366"/>
        <v>1.3022885624266914E-2</v>
      </c>
    </row>
    <row r="3680" spans="1:15">
      <c r="A3680" s="2">
        <v>44918</v>
      </c>
      <c r="B3680" s="1">
        <v>110.6999969482422</v>
      </c>
      <c r="C3680" s="1">
        <v>51.299999237060547</v>
      </c>
      <c r="D3680" s="1">
        <v>93.650001525878906</v>
      </c>
      <c r="E3680" s="1">
        <v>52.75</v>
      </c>
      <c r="F3680" s="1">
        <v>21.54999923706055</v>
      </c>
      <c r="G3680" s="1">
        <v>25.60000038146973</v>
      </c>
      <c r="I3680" s="2">
        <v>44918</v>
      </c>
      <c r="J3680">
        <f t="shared" si="361"/>
        <v>-1.6873903655652094E-2</v>
      </c>
      <c r="K3680">
        <f t="shared" si="362"/>
        <v>-8.695666916704408E-3</v>
      </c>
      <c r="L3680">
        <f t="shared" si="363"/>
        <v>-1.782901914469965E-2</v>
      </c>
      <c r="M3680">
        <f t="shared" si="364"/>
        <v>-1.5858180938782659E-2</v>
      </c>
      <c r="N3680">
        <f t="shared" si="365"/>
        <v>0</v>
      </c>
      <c r="O3680">
        <f t="shared" si="366"/>
        <v>-2.7269066854761306E-3</v>
      </c>
    </row>
    <row r="3681" spans="1:15">
      <c r="A3681" s="2">
        <v>44921</v>
      </c>
      <c r="B3681" s="1">
        <v>111.09999847412109</v>
      </c>
      <c r="C3681" s="1">
        <v>51.549999237060547</v>
      </c>
      <c r="D3681" s="1">
        <v>93.75</v>
      </c>
      <c r="E3681" s="1">
        <v>52.799999237060547</v>
      </c>
      <c r="F3681" s="1">
        <v>21.579999923706051</v>
      </c>
      <c r="G3681" s="1">
        <v>25.579999923706051</v>
      </c>
      <c r="I3681" s="2">
        <v>44921</v>
      </c>
      <c r="J3681">
        <f t="shared" si="361"/>
        <v>3.6133833505516068E-3</v>
      </c>
      <c r="K3681">
        <f t="shared" si="362"/>
        <v>4.8732944194547481E-3</v>
      </c>
      <c r="L3681">
        <f t="shared" si="363"/>
        <v>1.0677893485507369E-3</v>
      </c>
      <c r="M3681">
        <f t="shared" si="364"/>
        <v>9.4785283527103084E-4</v>
      </c>
      <c r="N3681">
        <f t="shared" si="365"/>
        <v>1.3921432810961362E-3</v>
      </c>
      <c r="O3681">
        <f t="shared" si="366"/>
        <v>-7.8126786975191165E-4</v>
      </c>
    </row>
    <row r="3682" spans="1:15">
      <c r="A3682" s="2">
        <v>44922</v>
      </c>
      <c r="B3682" s="1">
        <v>111.59999847412109</v>
      </c>
      <c r="C3682" s="1">
        <v>51.75</v>
      </c>
      <c r="D3682" s="1">
        <v>94.199996948242188</v>
      </c>
      <c r="E3682" s="1">
        <v>53</v>
      </c>
      <c r="F3682" s="1">
        <v>21.620000839233398</v>
      </c>
      <c r="G3682" s="1">
        <v>25.629999160766602</v>
      </c>
      <c r="I3682" s="2">
        <v>44922</v>
      </c>
      <c r="J3682">
        <f t="shared" si="361"/>
        <v>4.5004501068149584E-3</v>
      </c>
      <c r="K3682">
        <f t="shared" si="362"/>
        <v>3.8797432764202198E-3</v>
      </c>
      <c r="L3682">
        <f t="shared" si="363"/>
        <v>4.7999674479166669E-3</v>
      </c>
      <c r="M3682">
        <f t="shared" si="364"/>
        <v>3.7878932922232266E-3</v>
      </c>
      <c r="N3682">
        <f t="shared" si="365"/>
        <v>1.853610549989183E-3</v>
      </c>
      <c r="O3682">
        <f t="shared" si="366"/>
        <v>1.954622252137462E-3</v>
      </c>
    </row>
    <row r="3683" spans="1:15">
      <c r="A3683" s="2">
        <v>44923</v>
      </c>
      <c r="B3683" s="1">
        <v>110</v>
      </c>
      <c r="C3683" s="1">
        <v>51.450000762939453</v>
      </c>
      <c r="D3683" s="1">
        <v>92.599998474121094</v>
      </c>
      <c r="E3683" s="1">
        <v>52</v>
      </c>
      <c r="F3683" s="1">
        <v>21.530000686645511</v>
      </c>
      <c r="G3683" s="1">
        <v>25.379999160766602</v>
      </c>
      <c r="I3683" s="2">
        <v>44923</v>
      </c>
      <c r="J3683">
        <f t="shared" si="361"/>
        <v>-1.4336904085998865E-2</v>
      </c>
      <c r="K3683">
        <f t="shared" si="362"/>
        <v>-5.7970867064839979E-3</v>
      </c>
      <c r="L3683">
        <f t="shared" si="363"/>
        <v>-1.698512235621628E-2</v>
      </c>
      <c r="M3683">
        <f t="shared" si="364"/>
        <v>-1.8867924528301886E-2</v>
      </c>
      <c r="N3683">
        <f t="shared" si="365"/>
        <v>-4.1628191070448772E-3</v>
      </c>
      <c r="O3683">
        <f t="shared" si="366"/>
        <v>-9.7541946229436557E-3</v>
      </c>
    </row>
    <row r="3684" spans="1:15">
      <c r="A3684" s="2">
        <v>44924</v>
      </c>
      <c r="B3684" s="1">
        <v>109.5</v>
      </c>
      <c r="C3684" s="1">
        <v>51.099998474121087</v>
      </c>
      <c r="D3684" s="1">
        <v>92</v>
      </c>
      <c r="E3684" s="1">
        <v>51.75</v>
      </c>
      <c r="F3684" s="1">
        <v>21.35000038146973</v>
      </c>
      <c r="G3684" s="1">
        <v>25.29000091552734</v>
      </c>
      <c r="I3684" s="2">
        <v>44924</v>
      </c>
      <c r="J3684">
        <f t="shared" si="361"/>
        <v>-4.5454545454545452E-3</v>
      </c>
      <c r="K3684">
        <f t="shared" si="362"/>
        <v>-6.8027654738244568E-3</v>
      </c>
      <c r="L3684">
        <f t="shared" si="363"/>
        <v>-6.4794652700645048E-3</v>
      </c>
      <c r="M3684">
        <f t="shared" si="364"/>
        <v>-4.807692307692308E-3</v>
      </c>
      <c r="N3684">
        <f t="shared" si="365"/>
        <v>-8.3604412185379392E-3</v>
      </c>
      <c r="O3684">
        <f t="shared" si="366"/>
        <v>-3.5460302685267299E-3</v>
      </c>
    </row>
    <row r="3685" spans="1:15">
      <c r="A3685" s="2">
        <v>44925</v>
      </c>
      <c r="B3685" s="1">
        <v>110.1999969482422</v>
      </c>
      <c r="C3685" s="1">
        <v>51.25</v>
      </c>
      <c r="D3685" s="1">
        <v>92.5</v>
      </c>
      <c r="E3685" s="1">
        <v>51.400001525878913</v>
      </c>
      <c r="F3685" s="1">
        <v>21.5</v>
      </c>
      <c r="G3685" s="1">
        <v>25.39999961853027</v>
      </c>
      <c r="I3685" s="2">
        <v>44925</v>
      </c>
      <c r="J3685">
        <f t="shared" si="361"/>
        <v>6.3926661939927099E-3</v>
      </c>
      <c r="K3685">
        <f t="shared" si="362"/>
        <v>2.9354506919384671E-3</v>
      </c>
      <c r="L3685">
        <f t="shared" si="363"/>
        <v>5.434782608695652E-3</v>
      </c>
      <c r="M3685">
        <f t="shared" si="364"/>
        <v>-6.7632555385717229E-3</v>
      </c>
      <c r="N3685">
        <f t="shared" si="365"/>
        <v>7.0257431311551077E-3</v>
      </c>
      <c r="O3685">
        <f t="shared" si="366"/>
        <v>4.3494938323783774E-3</v>
      </c>
    </row>
    <row r="3686" spans="1:15">
      <c r="A3686" s="2">
        <v>44929</v>
      </c>
      <c r="B3686" s="1">
        <v>110.75</v>
      </c>
      <c r="C3686" s="1">
        <v>51.400001525878913</v>
      </c>
      <c r="D3686" s="1">
        <v>93.300003051757813</v>
      </c>
      <c r="E3686" s="1">
        <v>52.349998474121087</v>
      </c>
      <c r="F3686" s="1">
        <v>21.489999771118161</v>
      </c>
      <c r="G3686" s="1">
        <v>25.489999771118161</v>
      </c>
      <c r="I3686" s="2">
        <v>44929</v>
      </c>
      <c r="J3686">
        <f t="shared" si="361"/>
        <v>4.9909534209526254E-3</v>
      </c>
      <c r="K3686">
        <f t="shared" si="362"/>
        <v>2.9268590415397729E-3</v>
      </c>
      <c r="L3686">
        <f t="shared" si="363"/>
        <v>8.6486816406249993E-3</v>
      </c>
      <c r="M3686">
        <f t="shared" si="364"/>
        <v>1.8482430350977092E-2</v>
      </c>
      <c r="N3686">
        <f t="shared" si="365"/>
        <v>-4.6512692473672047E-4</v>
      </c>
      <c r="O3686">
        <f t="shared" si="366"/>
        <v>3.5433131472266668E-3</v>
      </c>
    </row>
    <row r="3687" spans="1:15">
      <c r="A3687" s="2">
        <v>44930</v>
      </c>
      <c r="B3687" s="1">
        <v>110.5</v>
      </c>
      <c r="C3687" s="1">
        <v>51.700000762939453</v>
      </c>
      <c r="D3687" s="1">
        <v>92.900001525878906</v>
      </c>
      <c r="E3687" s="1">
        <v>52.299999237060547</v>
      </c>
      <c r="F3687" s="1">
        <v>21.610000610351559</v>
      </c>
      <c r="G3687" s="1">
        <v>25.45000076293945</v>
      </c>
      <c r="I3687" s="2">
        <v>44930</v>
      </c>
      <c r="J3687">
        <f t="shared" si="361"/>
        <v>-2.257336343115124E-3</v>
      </c>
      <c r="K3687">
        <f t="shared" si="362"/>
        <v>5.836560859039973E-3</v>
      </c>
      <c r="L3687">
        <f t="shared" si="363"/>
        <v>-4.2872616591127762E-3</v>
      </c>
      <c r="M3687">
        <f t="shared" si="364"/>
        <v>-9.5509529165042093E-4</v>
      </c>
      <c r="N3687">
        <f t="shared" si="365"/>
        <v>5.5840316664254016E-3</v>
      </c>
      <c r="O3687">
        <f t="shared" si="366"/>
        <v>-1.5692039442084433E-3</v>
      </c>
    </row>
    <row r="3688" spans="1:15">
      <c r="A3688" s="2">
        <v>44931</v>
      </c>
      <c r="B3688" s="1">
        <v>111.3000030517578</v>
      </c>
      <c r="C3688" s="1">
        <v>51.75</v>
      </c>
      <c r="D3688" s="1">
        <v>93.650001525878906</v>
      </c>
      <c r="E3688" s="1">
        <v>52.700000762939453</v>
      </c>
      <c r="F3688" s="1">
        <v>21.690000534057621</v>
      </c>
      <c r="G3688" s="1">
        <v>25.45999908447266</v>
      </c>
      <c r="I3688" s="2">
        <v>44931</v>
      </c>
      <c r="J3688">
        <f t="shared" si="361"/>
        <v>7.2398466222425182E-3</v>
      </c>
      <c r="K3688">
        <f t="shared" si="362"/>
        <v>9.671032170736108E-4</v>
      </c>
      <c r="L3688">
        <f t="shared" si="363"/>
        <v>8.0731968534045132E-3</v>
      </c>
      <c r="M3688">
        <f t="shared" si="364"/>
        <v>7.6482128434804892E-3</v>
      </c>
      <c r="N3688">
        <f t="shared" si="365"/>
        <v>3.7019861844770361E-3</v>
      </c>
      <c r="O3688">
        <f t="shared" si="366"/>
        <v>3.9286134512694741E-4</v>
      </c>
    </row>
    <row r="3689" spans="1:15">
      <c r="A3689" s="2">
        <v>44932</v>
      </c>
      <c r="B3689" s="1">
        <v>111.8000030517578</v>
      </c>
      <c r="C3689" s="1">
        <v>51.849998474121087</v>
      </c>
      <c r="D3689" s="1">
        <v>94.150001525878906</v>
      </c>
      <c r="E3689" s="1">
        <v>53.049999237060547</v>
      </c>
      <c r="F3689" s="1">
        <v>21.829999923706051</v>
      </c>
      <c r="G3689" s="1">
        <v>25.659999847412109</v>
      </c>
      <c r="I3689" s="2">
        <v>44932</v>
      </c>
      <c r="J3689">
        <f t="shared" si="361"/>
        <v>4.4923628597519907E-3</v>
      </c>
      <c r="K3689">
        <f t="shared" si="362"/>
        <v>1.9323376641755873E-3</v>
      </c>
      <c r="L3689">
        <f t="shared" si="363"/>
        <v>5.3390282098589375E-3</v>
      </c>
      <c r="M3689">
        <f t="shared" si="364"/>
        <v>6.6413371737031419E-3</v>
      </c>
      <c r="N3689">
        <f t="shared" si="365"/>
        <v>6.4545590687562901E-3</v>
      </c>
      <c r="O3689">
        <f t="shared" si="366"/>
        <v>7.8554897930622637E-3</v>
      </c>
    </row>
    <row r="3690" spans="1:15">
      <c r="A3690" s="2">
        <v>44935</v>
      </c>
      <c r="B3690" s="1">
        <v>115.8000030517578</v>
      </c>
      <c r="C3690" s="1">
        <v>52.5</v>
      </c>
      <c r="D3690" s="1">
        <v>97.949996948242188</v>
      </c>
      <c r="E3690" s="1">
        <v>54.400001525878913</v>
      </c>
      <c r="F3690" s="1">
        <v>22.260000228881839</v>
      </c>
      <c r="G3690" s="1">
        <v>25.940000534057621</v>
      </c>
      <c r="I3690" s="2">
        <v>44935</v>
      </c>
      <c r="J3690">
        <f t="shared" si="361"/>
        <v>3.5778174336437187E-2</v>
      </c>
      <c r="K3690">
        <f t="shared" si="362"/>
        <v>1.2536191803425729E-2</v>
      </c>
      <c r="L3690">
        <f t="shared" si="363"/>
        <v>4.0361076588180202E-2</v>
      </c>
      <c r="M3690">
        <f t="shared" si="364"/>
        <v>2.5447734368208238E-2</v>
      </c>
      <c r="N3690">
        <f t="shared" si="365"/>
        <v>1.9697677813953367E-2</v>
      </c>
      <c r="O3690">
        <f t="shared" si="366"/>
        <v>1.0911951999631454E-2</v>
      </c>
    </row>
    <row r="3691" spans="1:15">
      <c r="A3691" s="2">
        <v>44936</v>
      </c>
      <c r="B3691" s="1">
        <v>116.25</v>
      </c>
      <c r="C3691" s="1">
        <v>52.599998474121087</v>
      </c>
      <c r="D3691" s="1">
        <v>98.699996948242188</v>
      </c>
      <c r="E3691" s="1">
        <v>55.200000762939453</v>
      </c>
      <c r="F3691" s="1">
        <v>22.280000686645511</v>
      </c>
      <c r="G3691" s="1">
        <v>26.059999465942379</v>
      </c>
      <c r="I3691" s="2">
        <v>44936</v>
      </c>
      <c r="J3691">
        <f t="shared" si="361"/>
        <v>3.8859839065899827E-3</v>
      </c>
      <c r="K3691">
        <f t="shared" si="362"/>
        <v>1.9047328404016503E-3</v>
      </c>
      <c r="L3691">
        <f t="shared" si="363"/>
        <v>7.6569680792977247E-3</v>
      </c>
      <c r="M3691">
        <f t="shared" si="364"/>
        <v>1.4705867915830258E-2</v>
      </c>
      <c r="N3691">
        <f t="shared" si="365"/>
        <v>8.9849315175305976E-4</v>
      </c>
      <c r="O3691">
        <f t="shared" si="366"/>
        <v>4.6260188671626021E-3</v>
      </c>
    </row>
    <row r="3692" spans="1:15">
      <c r="A3692" s="2">
        <v>44937</v>
      </c>
      <c r="B3692" s="1">
        <v>116.34999847412109</v>
      </c>
      <c r="C3692" s="1">
        <v>52.599998474121087</v>
      </c>
      <c r="D3692" s="1">
        <v>98.550003051757813</v>
      </c>
      <c r="E3692" s="1">
        <v>55.049999237060547</v>
      </c>
      <c r="F3692" s="1">
        <v>22.180000305175781</v>
      </c>
      <c r="G3692" s="1">
        <v>26.069999694824219</v>
      </c>
      <c r="I3692" s="2">
        <v>44937</v>
      </c>
      <c r="J3692">
        <f t="shared" si="361"/>
        <v>8.6020192792338711E-4</v>
      </c>
      <c r="K3692">
        <f t="shared" si="362"/>
        <v>0</v>
      </c>
      <c r="L3692">
        <f t="shared" si="363"/>
        <v>-1.5196950468299518E-3</v>
      </c>
      <c r="M3692">
        <f t="shared" si="364"/>
        <v>-2.7174189095231912E-3</v>
      </c>
      <c r="N3692">
        <f t="shared" si="365"/>
        <v>-4.4883473244087327E-3</v>
      </c>
      <c r="O3692">
        <f t="shared" si="366"/>
        <v>3.8373864492624859E-4</v>
      </c>
    </row>
    <row r="3693" spans="1:15">
      <c r="A3693" s="2">
        <v>44938</v>
      </c>
      <c r="B3693" s="1">
        <v>115.84999847412109</v>
      </c>
      <c r="C3693" s="1">
        <v>52.349998474121087</v>
      </c>
      <c r="D3693" s="1">
        <v>98.550003051757813</v>
      </c>
      <c r="E3693" s="1">
        <v>55.150001525878913</v>
      </c>
      <c r="F3693" s="1">
        <v>22.079999923706051</v>
      </c>
      <c r="G3693" s="1">
        <v>25.989999771118161</v>
      </c>
      <c r="I3693" s="2">
        <v>44938</v>
      </c>
      <c r="J3693">
        <f t="shared" si="361"/>
        <v>-4.2973786554128014E-3</v>
      </c>
      <c r="K3693">
        <f t="shared" si="362"/>
        <v>-4.7528518489025938E-3</v>
      </c>
      <c r="L3693">
        <f t="shared" si="363"/>
        <v>0</v>
      </c>
      <c r="M3693">
        <f t="shared" si="364"/>
        <v>1.816572029142615E-3</v>
      </c>
      <c r="N3693">
        <f t="shared" si="365"/>
        <v>-4.5085834127060256E-3</v>
      </c>
      <c r="O3693">
        <f t="shared" si="366"/>
        <v>-3.0686584059278275E-3</v>
      </c>
    </row>
    <row r="3694" spans="1:15">
      <c r="A3694" s="2">
        <v>44939</v>
      </c>
      <c r="B3694" s="1">
        <v>117.1999969482422</v>
      </c>
      <c r="C3694" s="1">
        <v>52.450000762939453</v>
      </c>
      <c r="D3694" s="1">
        <v>100</v>
      </c>
      <c r="E3694" s="1">
        <v>55.700000762939453</v>
      </c>
      <c r="F3694" s="1">
        <v>22.10000038146973</v>
      </c>
      <c r="G3694" s="1">
        <v>25.979999542236332</v>
      </c>
      <c r="I3694" s="2">
        <v>44939</v>
      </c>
      <c r="J3694">
        <f t="shared" si="361"/>
        <v>1.1652986550730724E-2</v>
      </c>
      <c r="K3694">
        <f t="shared" si="362"/>
        <v>1.9102634524010927E-3</v>
      </c>
      <c r="L3694">
        <f t="shared" si="363"/>
        <v>1.4713312058251877E-2</v>
      </c>
      <c r="M3694">
        <f t="shared" si="364"/>
        <v>9.9727873407665247E-3</v>
      </c>
      <c r="N3694">
        <f t="shared" si="365"/>
        <v>9.0581783662986419E-4</v>
      </c>
      <c r="O3694">
        <f t="shared" si="366"/>
        <v>-3.847721804500268E-4</v>
      </c>
    </row>
    <row r="3695" spans="1:15">
      <c r="A3695" s="2">
        <v>44942</v>
      </c>
      <c r="B3695" s="1">
        <v>118.09999847412109</v>
      </c>
      <c r="C3695" s="1">
        <v>52.400001525878913</v>
      </c>
      <c r="D3695" s="1">
        <v>100.6999969482422</v>
      </c>
      <c r="E3695" s="1">
        <v>55.849998474121087</v>
      </c>
      <c r="F3695" s="1">
        <v>22.239999771118161</v>
      </c>
      <c r="G3695" s="1">
        <v>26.020000457763668</v>
      </c>
      <c r="I3695" s="2">
        <v>44942</v>
      </c>
      <c r="J3695">
        <f t="shared" si="361"/>
        <v>7.6791941067741688E-3</v>
      </c>
      <c r="K3695">
        <f t="shared" si="362"/>
        <v>-9.5327428662057595E-4</v>
      </c>
      <c r="L3695">
        <f t="shared" si="363"/>
        <v>6.9999694824220172E-3</v>
      </c>
      <c r="M3695">
        <f t="shared" si="364"/>
        <v>2.692957075889952E-3</v>
      </c>
      <c r="N3695">
        <f t="shared" si="365"/>
        <v>6.3348139018955044E-3</v>
      </c>
      <c r="O3695">
        <f t="shared" si="366"/>
        <v>1.5396811482735464E-3</v>
      </c>
    </row>
    <row r="3696" spans="1:15">
      <c r="A3696" s="2">
        <v>44943</v>
      </c>
      <c r="B3696" s="1">
        <v>118.09999847412109</v>
      </c>
      <c r="C3696" s="1">
        <v>52.5</v>
      </c>
      <c r="D3696" s="1">
        <v>100.40000152587891</v>
      </c>
      <c r="E3696" s="1">
        <v>55.799999237060547</v>
      </c>
      <c r="F3696" s="1">
        <v>22.360000610351559</v>
      </c>
      <c r="G3696" s="1">
        <v>26.059999465942379</v>
      </c>
      <c r="I3696" s="2">
        <v>44943</v>
      </c>
      <c r="J3696">
        <f t="shared" si="361"/>
        <v>0</v>
      </c>
      <c r="K3696">
        <f t="shared" si="362"/>
        <v>1.9083677711669563E-3</v>
      </c>
      <c r="L3696">
        <f t="shared" si="363"/>
        <v>-2.979100610275958E-3</v>
      </c>
      <c r="M3696">
        <f t="shared" si="364"/>
        <v>-8.9524151166642642E-4</v>
      </c>
      <c r="N3696">
        <f t="shared" si="365"/>
        <v>5.3957212440818815E-3</v>
      </c>
      <c r="O3696">
        <f t="shared" si="366"/>
        <v>1.5372408714457309E-3</v>
      </c>
    </row>
    <row r="3697" spans="1:15">
      <c r="A3697" s="2">
        <v>44956</v>
      </c>
      <c r="B3697" s="1">
        <v>120.6999969482422</v>
      </c>
      <c r="C3697" s="1">
        <v>53.849998474121087</v>
      </c>
      <c r="D3697" s="1">
        <v>106.1999969482422</v>
      </c>
      <c r="E3697" s="1">
        <v>58.599998474121087</v>
      </c>
      <c r="F3697" s="1">
        <v>22.680000305175781</v>
      </c>
      <c r="G3697" s="1">
        <v>26.530000686645511</v>
      </c>
      <c r="I3697" s="2">
        <v>44956</v>
      </c>
      <c r="J3697">
        <f t="shared" si="361"/>
        <v>2.2015228685128545E-2</v>
      </c>
      <c r="K3697">
        <f t="shared" si="362"/>
        <v>2.5714256649925459E-2</v>
      </c>
      <c r="L3697">
        <f t="shared" si="363"/>
        <v>5.7768877830826529E-2</v>
      </c>
      <c r="M3697">
        <f t="shared" si="364"/>
        <v>5.0179198482871508E-2</v>
      </c>
      <c r="N3697">
        <f t="shared" si="365"/>
        <v>1.4311256086284653E-2</v>
      </c>
      <c r="O3697">
        <f t="shared" si="366"/>
        <v>1.8035350358213676E-2</v>
      </c>
    </row>
    <row r="3698" spans="1:15">
      <c r="A3698" s="2">
        <v>44957</v>
      </c>
      <c r="B3698" s="1">
        <v>118.3000030517578</v>
      </c>
      <c r="C3698" s="1">
        <v>53.700000762939453</v>
      </c>
      <c r="D3698" s="1">
        <v>104.1999969482422</v>
      </c>
      <c r="E3698" s="1">
        <v>57.5</v>
      </c>
      <c r="F3698" s="1">
        <v>22.360000610351559</v>
      </c>
      <c r="G3698" s="1">
        <v>26.54000091552734</v>
      </c>
      <c r="I3698" s="2">
        <v>44957</v>
      </c>
      <c r="J3698">
        <f t="shared" si="361"/>
        <v>-1.9883959877095552E-2</v>
      </c>
      <c r="K3698">
        <f t="shared" si="362"/>
        <v>-2.7854728956718268E-3</v>
      </c>
      <c r="L3698">
        <f t="shared" si="363"/>
        <v>-1.8832392254914312E-2</v>
      </c>
      <c r="M3698">
        <f t="shared" si="364"/>
        <v>-1.8771305507915118E-2</v>
      </c>
      <c r="N3698">
        <f t="shared" si="365"/>
        <v>-1.4109333797107378E-2</v>
      </c>
      <c r="O3698">
        <f t="shared" si="366"/>
        <v>3.7694039287615542E-4</v>
      </c>
    </row>
    <row r="3699" spans="1:15">
      <c r="A3699" s="2">
        <v>44958</v>
      </c>
      <c r="B3699" s="1">
        <v>119</v>
      </c>
      <c r="C3699" s="1">
        <v>54.150001525878913</v>
      </c>
      <c r="D3699" s="1">
        <v>105.0500030517578</v>
      </c>
      <c r="E3699" s="1">
        <v>58</v>
      </c>
      <c r="F3699" s="1">
        <v>22.39999961853027</v>
      </c>
      <c r="G3699" s="1">
        <v>26.670000076293949</v>
      </c>
      <c r="I3699" s="2">
        <v>44958</v>
      </c>
      <c r="J3699">
        <f t="shared" si="361"/>
        <v>5.9171338139014582E-3</v>
      </c>
      <c r="K3699">
        <f t="shared" si="362"/>
        <v>8.3799023565382137E-3</v>
      </c>
      <c r="L3699">
        <f t="shared" si="363"/>
        <v>8.1574484492337191E-3</v>
      </c>
      <c r="M3699">
        <f t="shared" si="364"/>
        <v>8.6956521739130436E-3</v>
      </c>
      <c r="N3699">
        <f t="shared" si="365"/>
        <v>1.788864359878121E-3</v>
      </c>
      <c r="O3699">
        <f t="shared" si="366"/>
        <v>4.8982349767196917E-3</v>
      </c>
    </row>
    <row r="3700" spans="1:15">
      <c r="A3700" s="2">
        <v>44959</v>
      </c>
      <c r="B3700" s="1">
        <v>121</v>
      </c>
      <c r="C3700" s="1">
        <v>54.849998474121087</v>
      </c>
      <c r="D3700" s="1">
        <v>107.0500030517578</v>
      </c>
      <c r="E3700" s="1">
        <v>59.349998474121087</v>
      </c>
      <c r="F3700" s="1">
        <v>22.45999908447266</v>
      </c>
      <c r="G3700" s="1">
        <v>26.989999771118161</v>
      </c>
      <c r="I3700" s="2">
        <v>44959</v>
      </c>
      <c r="J3700">
        <f t="shared" si="361"/>
        <v>1.680672268907563E-2</v>
      </c>
      <c r="K3700">
        <f t="shared" si="362"/>
        <v>1.2926997756549215E-2</v>
      </c>
      <c r="L3700">
        <f t="shared" si="363"/>
        <v>1.9038552516886711E-2</v>
      </c>
      <c r="M3700">
        <f t="shared" si="364"/>
        <v>2.327583576070839E-2</v>
      </c>
      <c r="N3700">
        <f t="shared" si="365"/>
        <v>2.6785476323292305E-3</v>
      </c>
      <c r="O3700">
        <f t="shared" si="366"/>
        <v>1.1998488710491173E-2</v>
      </c>
    </row>
    <row r="3701" spans="1:15">
      <c r="A3701" s="2">
        <v>44960</v>
      </c>
      <c r="B3701" s="1">
        <v>121</v>
      </c>
      <c r="C3701" s="1">
        <v>54.950000762939453</v>
      </c>
      <c r="D3701" s="1">
        <v>107.1999969482422</v>
      </c>
      <c r="E3701" s="1">
        <v>59.400001525878913</v>
      </c>
      <c r="F3701" s="1">
        <v>22.409999847412109</v>
      </c>
      <c r="G3701" s="1">
        <v>27</v>
      </c>
      <c r="I3701" s="2">
        <v>44960</v>
      </c>
      <c r="J3701">
        <f t="shared" si="361"/>
        <v>0</v>
      </c>
      <c r="K3701">
        <f t="shared" si="362"/>
        <v>1.8231958359223803E-3</v>
      </c>
      <c r="L3701">
        <f t="shared" si="363"/>
        <v>1.4011573302980906E-3</v>
      </c>
      <c r="M3701">
        <f t="shared" si="364"/>
        <v>8.425114244885784E-4</v>
      </c>
      <c r="N3701">
        <f t="shared" si="365"/>
        <v>-2.226145997268386E-3</v>
      </c>
      <c r="O3701">
        <f t="shared" si="366"/>
        <v>3.7051607879377146E-4</v>
      </c>
    </row>
    <row r="3702" spans="1:15">
      <c r="A3702" s="2">
        <v>44963</v>
      </c>
      <c r="B3702" s="1">
        <v>119.25</v>
      </c>
      <c r="C3702" s="1">
        <v>54.849998474121087</v>
      </c>
      <c r="D3702" s="1">
        <v>105.59999847412109</v>
      </c>
      <c r="E3702" s="1">
        <v>58.599998474121087</v>
      </c>
      <c r="F3702" s="1">
        <v>22.29999923706055</v>
      </c>
      <c r="G3702" s="1">
        <v>26.920000076293949</v>
      </c>
      <c r="I3702" s="2">
        <v>44963</v>
      </c>
      <c r="J3702">
        <f t="shared" si="361"/>
        <v>-1.4462809917355372E-2</v>
      </c>
      <c r="K3702">
        <f t="shared" si="362"/>
        <v>-1.81987784221856E-3</v>
      </c>
      <c r="L3702">
        <f t="shared" si="363"/>
        <v>-1.4925359325276956E-2</v>
      </c>
      <c r="M3702">
        <f t="shared" si="364"/>
        <v>-1.346806449843756E-2</v>
      </c>
      <c r="N3702">
        <f t="shared" si="365"/>
        <v>-4.9085502499127296E-3</v>
      </c>
      <c r="O3702">
        <f t="shared" si="366"/>
        <v>-2.9629601372611531E-3</v>
      </c>
    </row>
    <row r="3703" spans="1:15">
      <c r="A3703" s="2">
        <v>44964</v>
      </c>
      <c r="B3703" s="1">
        <v>119</v>
      </c>
      <c r="C3703" s="1">
        <v>55.049999237060547</v>
      </c>
      <c r="D3703" s="1">
        <v>105.25</v>
      </c>
      <c r="E3703" s="1">
        <v>58.5</v>
      </c>
      <c r="F3703" s="1">
        <v>22.309999465942379</v>
      </c>
      <c r="G3703" s="1">
        <v>26.940000534057621</v>
      </c>
      <c r="I3703" s="2">
        <v>44964</v>
      </c>
      <c r="J3703">
        <f t="shared" si="361"/>
        <v>-2.0964360587002098E-3</v>
      </c>
      <c r="K3703">
        <f t="shared" si="362"/>
        <v>3.6463221240347543E-3</v>
      </c>
      <c r="L3703">
        <f t="shared" si="363"/>
        <v>-3.3143795376745794E-3</v>
      </c>
      <c r="M3703">
        <f t="shared" si="364"/>
        <v>-1.7064586471832067E-3</v>
      </c>
      <c r="N3703">
        <f t="shared" si="365"/>
        <v>4.4844077237497706E-4</v>
      </c>
      <c r="O3703">
        <f t="shared" si="366"/>
        <v>7.4295905300849165E-4</v>
      </c>
    </row>
    <row r="3704" spans="1:15">
      <c r="A3704" s="2">
        <v>44965</v>
      </c>
      <c r="B3704" s="1">
        <v>120.84999847412109</v>
      </c>
      <c r="C3704" s="1">
        <v>55.400001525878913</v>
      </c>
      <c r="D3704" s="1">
        <v>107.5500030517578</v>
      </c>
      <c r="E3704" s="1">
        <v>59.650001525878913</v>
      </c>
      <c r="F3704" s="1">
        <v>22.260000228881839</v>
      </c>
      <c r="G3704" s="1">
        <v>27.14999961853027</v>
      </c>
      <c r="I3704" s="2">
        <v>44965</v>
      </c>
      <c r="J3704">
        <f t="shared" si="361"/>
        <v>1.554620566488314E-2</v>
      </c>
      <c r="K3704">
        <f t="shared" si="362"/>
        <v>6.3578981592926033E-3</v>
      </c>
      <c r="L3704">
        <f t="shared" si="363"/>
        <v>2.1852760586772432E-2</v>
      </c>
      <c r="M3704">
        <f t="shared" si="364"/>
        <v>1.9658145741519886E-2</v>
      </c>
      <c r="N3704">
        <f t="shared" si="365"/>
        <v>-2.2411133239544339E-3</v>
      </c>
      <c r="O3704">
        <f t="shared" si="366"/>
        <v>7.7950660842477613E-3</v>
      </c>
    </row>
    <row r="3705" spans="1:15">
      <c r="A3705" s="2">
        <v>44966</v>
      </c>
      <c r="B3705" s="1">
        <v>120.90000152587891</v>
      </c>
      <c r="C3705" s="1">
        <v>55.599998474121087</v>
      </c>
      <c r="D3705" s="1">
        <v>107.4499969482422</v>
      </c>
      <c r="E3705" s="1">
        <v>59.25</v>
      </c>
      <c r="F3705" s="1">
        <v>22.25</v>
      </c>
      <c r="G3705" s="1">
        <v>27.14999961853027</v>
      </c>
      <c r="I3705" s="2">
        <v>44966</v>
      </c>
      <c r="J3705">
        <f t="shared" si="361"/>
        <v>4.1376129407664152E-4</v>
      </c>
      <c r="K3705">
        <f t="shared" si="362"/>
        <v>3.6100531179362699E-3</v>
      </c>
      <c r="L3705">
        <f t="shared" si="363"/>
        <v>-9.2985681708878461E-4</v>
      </c>
      <c r="M3705">
        <f t="shared" si="364"/>
        <v>-6.7058091474712584E-3</v>
      </c>
      <c r="N3705">
        <f t="shared" si="365"/>
        <v>-4.4924657587668948E-4</v>
      </c>
      <c r="O3705">
        <f t="shared" si="366"/>
        <v>0</v>
      </c>
    </row>
    <row r="3706" spans="1:15">
      <c r="A3706" s="2">
        <v>44967</v>
      </c>
      <c r="B3706" s="1">
        <v>121</v>
      </c>
      <c r="C3706" s="1">
        <v>55.099998474121087</v>
      </c>
      <c r="D3706" s="1">
        <v>107.6999969482422</v>
      </c>
      <c r="E3706" s="1">
        <v>59.549999237060547</v>
      </c>
      <c r="F3706" s="1">
        <v>22.309999465942379</v>
      </c>
      <c r="G3706" s="1">
        <v>27.020000457763668</v>
      </c>
      <c r="I3706" s="2">
        <v>44967</v>
      </c>
      <c r="J3706">
        <f t="shared" si="361"/>
        <v>8.2711722794882566E-4</v>
      </c>
      <c r="K3706">
        <f t="shared" si="362"/>
        <v>-8.9928060021930399E-3</v>
      </c>
      <c r="L3706">
        <f t="shared" si="363"/>
        <v>2.3266636305296776E-3</v>
      </c>
      <c r="M3706">
        <f t="shared" si="364"/>
        <v>5.0632782626252636E-3</v>
      </c>
      <c r="N3706">
        <f t="shared" si="365"/>
        <v>2.6966052108934498E-3</v>
      </c>
      <c r="O3706">
        <f t="shared" si="366"/>
        <v>-4.7881827842780238E-3</v>
      </c>
    </row>
    <row r="3707" spans="1:15">
      <c r="A3707" s="2">
        <v>44970</v>
      </c>
      <c r="B3707" s="1">
        <v>120.75</v>
      </c>
      <c r="C3707" s="1">
        <v>55.049999237060547</v>
      </c>
      <c r="D3707" s="1">
        <v>106.9499969482422</v>
      </c>
      <c r="E3707" s="1">
        <v>59.150001525878913</v>
      </c>
      <c r="F3707" s="1">
        <v>22.530000686645511</v>
      </c>
      <c r="G3707" s="1">
        <v>26.969999313354489</v>
      </c>
      <c r="I3707" s="2">
        <v>44970</v>
      </c>
      <c r="J3707">
        <f t="shared" si="361"/>
        <v>-2.0661157024793389E-3</v>
      </c>
      <c r="K3707">
        <f t="shared" si="362"/>
        <v>-9.0742719501204702E-4</v>
      </c>
      <c r="L3707">
        <f t="shared" si="363"/>
        <v>-6.963788498159664E-3</v>
      </c>
      <c r="M3707">
        <f t="shared" si="364"/>
        <v>-6.7170061512393372E-3</v>
      </c>
      <c r="N3707">
        <f t="shared" si="365"/>
        <v>9.8611038085849277E-3</v>
      </c>
      <c r="O3707">
        <f t="shared" si="366"/>
        <v>-1.8505234478933118E-3</v>
      </c>
    </row>
    <row r="3708" spans="1:15">
      <c r="A3708" s="2">
        <v>44971</v>
      </c>
      <c r="B3708" s="1">
        <v>121.65000152587891</v>
      </c>
      <c r="C3708" s="1">
        <v>55.400001525878913</v>
      </c>
      <c r="D3708" s="1">
        <v>107.84999847412109</v>
      </c>
      <c r="E3708" s="1">
        <v>59.75</v>
      </c>
      <c r="F3708" s="1">
        <v>22.54000091552734</v>
      </c>
      <c r="G3708" s="1">
        <v>27.129999160766602</v>
      </c>
      <c r="I3708" s="2">
        <v>44971</v>
      </c>
      <c r="J3708">
        <f t="shared" si="361"/>
        <v>7.4534287857466359E-3</v>
      </c>
      <c r="K3708">
        <f t="shared" si="362"/>
        <v>6.3578981592926033E-3</v>
      </c>
      <c r="L3708">
        <f t="shared" si="363"/>
        <v>8.4151617724163401E-3</v>
      </c>
      <c r="M3708">
        <f t="shared" si="364"/>
        <v>1.0143676392951221E-2</v>
      </c>
      <c r="N3708">
        <f t="shared" si="365"/>
        <v>4.4386278637605157E-4</v>
      </c>
      <c r="O3708">
        <f t="shared" si="366"/>
        <v>5.9325121055115214E-3</v>
      </c>
    </row>
    <row r="3709" spans="1:15">
      <c r="A3709" s="2">
        <v>44972</v>
      </c>
      <c r="B3709" s="1">
        <v>118.84999847412109</v>
      </c>
      <c r="C3709" s="1">
        <v>54.849998474121087</v>
      </c>
      <c r="D3709" s="1">
        <v>105.0500030517578</v>
      </c>
      <c r="E3709" s="1">
        <v>58.299999237060547</v>
      </c>
      <c r="F3709" s="1">
        <v>22.409999847412109</v>
      </c>
      <c r="G3709" s="1">
        <v>27.04999923706055</v>
      </c>
      <c r="I3709" s="2">
        <v>44972</v>
      </c>
      <c r="J3709">
        <f t="shared" si="361"/>
        <v>-2.3016876421182459E-2</v>
      </c>
      <c r="K3709">
        <f t="shared" si="362"/>
        <v>-9.9278526463741096E-3</v>
      </c>
      <c r="L3709">
        <f t="shared" si="363"/>
        <v>-2.5961942160204685E-2</v>
      </c>
      <c r="M3709">
        <f t="shared" si="364"/>
        <v>-2.4267795195639381E-2</v>
      </c>
      <c r="N3709">
        <f t="shared" si="365"/>
        <v>-5.7675715543416758E-3</v>
      </c>
      <c r="O3709">
        <f t="shared" si="366"/>
        <v>-2.9487624836251787E-3</v>
      </c>
    </row>
    <row r="3710" spans="1:15">
      <c r="A3710" s="2">
        <v>44973</v>
      </c>
      <c r="B3710" s="1">
        <v>120.3000030517578</v>
      </c>
      <c r="C3710" s="1">
        <v>55.700000762939453</v>
      </c>
      <c r="D3710" s="1">
        <v>106.4499969482422</v>
      </c>
      <c r="E3710" s="1">
        <v>59.150001525878913</v>
      </c>
      <c r="F3710" s="1">
        <v>22.54999923706055</v>
      </c>
      <c r="G3710" s="1">
        <v>27.329999923706051</v>
      </c>
      <c r="I3710" s="2">
        <v>44973</v>
      </c>
      <c r="J3710">
        <f t="shared" si="361"/>
        <v>1.2200291091736402E-2</v>
      </c>
      <c r="K3710">
        <f t="shared" si="362"/>
        <v>1.5496851640194815E-2</v>
      </c>
      <c r="L3710">
        <f t="shared" si="363"/>
        <v>1.3326928660769585E-2</v>
      </c>
      <c r="M3710">
        <f t="shared" si="364"/>
        <v>1.4579799312896579E-2</v>
      </c>
      <c r="N3710">
        <f t="shared" si="365"/>
        <v>6.2471838733460803E-3</v>
      </c>
      <c r="O3710">
        <f t="shared" si="366"/>
        <v>1.0351227155004077E-2</v>
      </c>
    </row>
    <row r="3711" spans="1:15">
      <c r="A3711" s="2">
        <v>44974</v>
      </c>
      <c r="B3711" s="1">
        <v>118.75</v>
      </c>
      <c r="C3711" s="1">
        <v>55.5</v>
      </c>
      <c r="D3711" s="1">
        <v>104.90000152587891</v>
      </c>
      <c r="E3711" s="1">
        <v>58.450000762939453</v>
      </c>
      <c r="F3711" s="1">
        <v>22.559999465942379</v>
      </c>
      <c r="G3711" s="1">
        <v>27.239999771118161</v>
      </c>
      <c r="I3711" s="2">
        <v>44974</v>
      </c>
      <c r="J3711">
        <f t="shared" si="361"/>
        <v>-1.2884480568890144E-2</v>
      </c>
      <c r="K3711">
        <f t="shared" si="362"/>
        <v>-3.5906779210050856E-3</v>
      </c>
      <c r="L3711">
        <f t="shared" si="363"/>
        <v>-1.4560784093934071E-2</v>
      </c>
      <c r="M3711">
        <f t="shared" si="364"/>
        <v>-1.1834332119724469E-2</v>
      </c>
      <c r="N3711">
        <f t="shared" si="365"/>
        <v>4.4346914501857814E-4</v>
      </c>
      <c r="O3711">
        <f t="shared" si="366"/>
        <v>-3.2930901148603541E-3</v>
      </c>
    </row>
    <row r="3712" spans="1:15">
      <c r="A3712" s="2">
        <v>44977</v>
      </c>
      <c r="B3712" s="1">
        <v>119</v>
      </c>
      <c r="C3712" s="1">
        <v>56.049999237060547</v>
      </c>
      <c r="D3712" s="1">
        <v>104.90000152587891</v>
      </c>
      <c r="E3712" s="1">
        <v>58.700000762939453</v>
      </c>
      <c r="F3712" s="1">
        <v>22.739999771118161</v>
      </c>
      <c r="G3712" s="1">
        <v>27.409999847412109</v>
      </c>
      <c r="I3712" s="2">
        <v>44977</v>
      </c>
      <c r="J3712">
        <f t="shared" si="361"/>
        <v>2.1052631578947368E-3</v>
      </c>
      <c r="K3712">
        <f t="shared" si="362"/>
        <v>9.9098961632530964E-3</v>
      </c>
      <c r="L3712">
        <f t="shared" si="363"/>
        <v>0</v>
      </c>
      <c r="M3712">
        <f t="shared" si="364"/>
        <v>4.2771599099535665E-3</v>
      </c>
      <c r="N3712">
        <f t="shared" si="365"/>
        <v>7.978737120429371E-3</v>
      </c>
      <c r="O3712">
        <f t="shared" si="366"/>
        <v>6.2408251733612483E-3</v>
      </c>
    </row>
    <row r="3713" spans="1:15">
      <c r="A3713" s="2">
        <v>44978</v>
      </c>
      <c r="B3713" s="1">
        <v>118.9499969482422</v>
      </c>
      <c r="C3713" s="1">
        <v>56.25</v>
      </c>
      <c r="D3713" s="1">
        <v>104.75</v>
      </c>
      <c r="E3713" s="1">
        <v>58.599998474121087</v>
      </c>
      <c r="F3713" s="1">
        <v>22.54999923706055</v>
      </c>
      <c r="G3713" s="1">
        <v>27.530000686645511</v>
      </c>
      <c r="I3713" s="2">
        <v>44978</v>
      </c>
      <c r="J3713">
        <f t="shared" si="361"/>
        <v>-4.2019371225040581E-4</v>
      </c>
      <c r="K3713">
        <f t="shared" si="362"/>
        <v>3.5682563008352657E-3</v>
      </c>
      <c r="L3713">
        <f t="shared" si="363"/>
        <v>-1.4299477950140999E-3</v>
      </c>
      <c r="M3713">
        <f t="shared" si="364"/>
        <v>-1.7036164824294762E-3</v>
      </c>
      <c r="N3713">
        <f t="shared" si="365"/>
        <v>-8.3553445897096186E-3</v>
      </c>
      <c r="O3713">
        <f t="shared" si="366"/>
        <v>4.3779948887789494E-3</v>
      </c>
    </row>
    <row r="3714" spans="1:15">
      <c r="A3714" s="2">
        <v>44979</v>
      </c>
      <c r="B3714" s="1">
        <v>117.65000152587891</v>
      </c>
      <c r="C3714" s="1">
        <v>55.799999237060547</v>
      </c>
      <c r="D3714" s="1">
        <v>103.4499969482422</v>
      </c>
      <c r="E3714" s="1">
        <v>57.950000762939453</v>
      </c>
      <c r="F3714" s="1">
        <v>22.520000457763668</v>
      </c>
      <c r="G3714" s="1">
        <v>27.39999961853027</v>
      </c>
      <c r="I3714" s="2">
        <v>44979</v>
      </c>
      <c r="J3714">
        <f t="shared" si="361"/>
        <v>-1.0928923545319236E-2</v>
      </c>
      <c r="K3714">
        <f t="shared" si="362"/>
        <v>-8.0000135633680556E-3</v>
      </c>
      <c r="L3714">
        <f t="shared" si="363"/>
        <v>-1.241053032704342E-2</v>
      </c>
      <c r="M3714">
        <f t="shared" si="364"/>
        <v>-1.1092111401140825E-2</v>
      </c>
      <c r="N3714">
        <f t="shared" si="365"/>
        <v>-1.3303228519662036E-3</v>
      </c>
      <c r="O3714">
        <f t="shared" si="366"/>
        <v>-4.7221600026440798E-3</v>
      </c>
    </row>
    <row r="3715" spans="1:15">
      <c r="A3715" s="2">
        <v>44980</v>
      </c>
      <c r="B3715" s="1">
        <v>119.40000152587891</v>
      </c>
      <c r="C3715" s="1">
        <v>56.549999237060547</v>
      </c>
      <c r="D3715" s="1">
        <v>105.59999847412109</v>
      </c>
      <c r="E3715" s="1">
        <v>58.900001525878913</v>
      </c>
      <c r="F3715" s="1">
        <v>22.620000839233398</v>
      </c>
      <c r="G3715" s="1">
        <v>27.739999771118161</v>
      </c>
      <c r="I3715" s="2">
        <v>44980</v>
      </c>
      <c r="J3715">
        <f t="shared" si="361"/>
        <v>1.4874627941377977E-2</v>
      </c>
      <c r="K3715">
        <f t="shared" si="362"/>
        <v>1.3440860398827288E-2</v>
      </c>
      <c r="L3715">
        <f t="shared" si="363"/>
        <v>2.0783002313229399E-2</v>
      </c>
      <c r="M3715">
        <f t="shared" si="364"/>
        <v>1.6393455572601315E-2</v>
      </c>
      <c r="N3715">
        <f t="shared" si="365"/>
        <v>4.4405141845925422E-3</v>
      </c>
      <c r="O3715">
        <f t="shared" si="366"/>
        <v>1.2408764865746671E-2</v>
      </c>
    </row>
    <row r="3716" spans="1:15">
      <c r="A3716" s="2">
        <v>44981</v>
      </c>
      <c r="B3716" s="1">
        <v>118.8000030517578</v>
      </c>
      <c r="C3716" s="1">
        <v>56.450000762939453</v>
      </c>
      <c r="D3716" s="1">
        <v>104.59999847412109</v>
      </c>
      <c r="E3716" s="1">
        <v>58.700000762939453</v>
      </c>
      <c r="F3716" s="1">
        <v>22.5</v>
      </c>
      <c r="G3716" s="1">
        <v>27.670000076293949</v>
      </c>
      <c r="I3716" s="2">
        <v>44981</v>
      </c>
      <c r="J3716">
        <f t="shared" ref="J3716:J3779" si="367">(B3716-B3715)/B3715</f>
        <v>-5.0251127843667868E-3</v>
      </c>
      <c r="K3716">
        <f t="shared" ref="K3716:K3779" si="368">(C3716-C3715)/C3715</f>
        <v>-1.7683196369622381E-3</v>
      </c>
      <c r="L3716">
        <f t="shared" ref="L3716:L3779" si="369">(D3716-D3715)/D3715</f>
        <v>-9.4696971065304086E-3</v>
      </c>
      <c r="M3716">
        <f t="shared" ref="M3716:M3779" si="370">(E3716-E3715)/E3715</f>
        <v>-3.3955986037043791E-3</v>
      </c>
      <c r="N3716">
        <f t="shared" ref="N3716:N3779" si="371">(F3716-F3715)/F3715</f>
        <v>-5.3050766923607821E-3</v>
      </c>
      <c r="O3716">
        <f t="shared" ref="O3716:O3779" si="372">(G3716-G3715)/G3715</f>
        <v>-2.5234208868701101E-3</v>
      </c>
    </row>
    <row r="3717" spans="1:15">
      <c r="A3717" s="2">
        <v>44986</v>
      </c>
      <c r="B3717" s="1">
        <v>119.34999847412109</v>
      </c>
      <c r="C3717" s="1">
        <v>56.200000762939453</v>
      </c>
      <c r="D3717" s="1">
        <v>106.15000152587891</v>
      </c>
      <c r="E3717" s="1">
        <v>59.200000762939453</v>
      </c>
      <c r="F3717" s="1">
        <v>22.45000076293945</v>
      </c>
      <c r="G3717" s="1">
        <v>27.719999313354489</v>
      </c>
      <c r="I3717" s="2">
        <v>44986</v>
      </c>
      <c r="J3717">
        <f t="shared" si="367"/>
        <v>4.6295909784082922E-3</v>
      </c>
      <c r="K3717">
        <f t="shared" si="368"/>
        <v>-4.428697902943696E-3</v>
      </c>
      <c r="L3717">
        <f t="shared" si="369"/>
        <v>1.4818385032207206E-2</v>
      </c>
      <c r="M3717">
        <f t="shared" si="370"/>
        <v>8.517887453174916E-3</v>
      </c>
      <c r="N3717">
        <f t="shared" si="371"/>
        <v>-2.2221883138022411E-3</v>
      </c>
      <c r="O3717">
        <f t="shared" si="372"/>
        <v>1.8069836256840569E-3</v>
      </c>
    </row>
    <row r="3718" spans="1:15">
      <c r="A3718" s="2">
        <v>44987</v>
      </c>
      <c r="B3718" s="1">
        <v>119.25</v>
      </c>
      <c r="C3718" s="1">
        <v>56.150001525878913</v>
      </c>
      <c r="D3718" s="1">
        <v>105.84999847412109</v>
      </c>
      <c r="E3718" s="1">
        <v>59.150001525878913</v>
      </c>
      <c r="F3718" s="1">
        <v>22.360000610351559</v>
      </c>
      <c r="G3718" s="1">
        <v>27.780000686645511</v>
      </c>
      <c r="I3718" s="2">
        <v>44987</v>
      </c>
      <c r="J3718">
        <f t="shared" si="367"/>
        <v>-8.3785903141654942E-4</v>
      </c>
      <c r="K3718">
        <f t="shared" si="368"/>
        <v>-8.8966612778965093E-4</v>
      </c>
      <c r="L3718">
        <f t="shared" si="369"/>
        <v>-2.8262180635454165E-3</v>
      </c>
      <c r="M3718">
        <f t="shared" si="370"/>
        <v>-8.4458169621917352E-4</v>
      </c>
      <c r="N3718">
        <f t="shared" si="371"/>
        <v>-4.0089153465180825E-3</v>
      </c>
      <c r="O3718">
        <f t="shared" si="372"/>
        <v>2.1645517596429464E-3</v>
      </c>
    </row>
    <row r="3719" spans="1:15">
      <c r="A3719" s="2">
        <v>44988</v>
      </c>
      <c r="B3719" s="1">
        <v>119.34999847412109</v>
      </c>
      <c r="C3719" s="1">
        <v>56.5</v>
      </c>
      <c r="D3719" s="1">
        <v>105.8000030517578</v>
      </c>
      <c r="E3719" s="1">
        <v>59.150001525878913</v>
      </c>
      <c r="F3719" s="1">
        <v>22.340000152587891</v>
      </c>
      <c r="G3719" s="1">
        <v>27.95000076293945</v>
      </c>
      <c r="I3719" s="2">
        <v>44988</v>
      </c>
      <c r="J3719">
        <f t="shared" si="367"/>
        <v>8.3856162784984279E-4</v>
      </c>
      <c r="K3719">
        <f t="shared" si="368"/>
        <v>6.2332763064979835E-3</v>
      </c>
      <c r="L3719">
        <f t="shared" si="369"/>
        <v>-4.7232331680683654E-4</v>
      </c>
      <c r="M3719">
        <f t="shared" si="370"/>
        <v>0</v>
      </c>
      <c r="N3719">
        <f t="shared" si="371"/>
        <v>-8.9447483084634238E-4</v>
      </c>
      <c r="O3719">
        <f t="shared" si="372"/>
        <v>6.1195130342693322E-3</v>
      </c>
    </row>
    <row r="3720" spans="1:15">
      <c r="A3720" s="2">
        <v>44991</v>
      </c>
      <c r="B3720" s="1">
        <v>120.5</v>
      </c>
      <c r="C3720" s="1">
        <v>57.049999237060547</v>
      </c>
      <c r="D3720" s="1">
        <v>106.75</v>
      </c>
      <c r="E3720" s="1">
        <v>59.900001525878913</v>
      </c>
      <c r="F3720" s="1">
        <v>22.520000457763668</v>
      </c>
      <c r="G3720" s="1">
        <v>28.25</v>
      </c>
      <c r="I3720" s="2">
        <v>44991</v>
      </c>
      <c r="J3720">
        <f t="shared" si="367"/>
        <v>9.6355386726566516E-3</v>
      </c>
      <c r="K3720">
        <f t="shared" si="368"/>
        <v>9.7344997709831304E-3</v>
      </c>
      <c r="L3720">
        <f t="shared" si="369"/>
        <v>8.9791769455569801E-3</v>
      </c>
      <c r="M3720">
        <f t="shared" si="370"/>
        <v>1.2679627737150015E-2</v>
      </c>
      <c r="N3720">
        <f t="shared" si="371"/>
        <v>8.0573099349297121E-3</v>
      </c>
      <c r="O3720">
        <f t="shared" si="372"/>
        <v>1.0733425004350521E-2</v>
      </c>
    </row>
    <row r="3721" spans="1:15">
      <c r="A3721" s="2">
        <v>44992</v>
      </c>
      <c r="B3721" s="1">
        <v>121.3000030517578</v>
      </c>
      <c r="C3721" s="1">
        <v>57.200000762939453</v>
      </c>
      <c r="D3721" s="1">
        <v>107.34999847412109</v>
      </c>
      <c r="E3721" s="1">
        <v>60.150001525878913</v>
      </c>
      <c r="F3721" s="1">
        <v>22.569999694824219</v>
      </c>
      <c r="G3721" s="1">
        <v>28.379999160766602</v>
      </c>
      <c r="I3721" s="2">
        <v>44992</v>
      </c>
      <c r="J3721">
        <f t="shared" si="367"/>
        <v>6.6390294751684509E-3</v>
      </c>
      <c r="K3721">
        <f t="shared" si="368"/>
        <v>2.6292993494286144E-3</v>
      </c>
      <c r="L3721">
        <f t="shared" si="369"/>
        <v>5.6205946053498245E-3</v>
      </c>
      <c r="M3721">
        <f t="shared" si="370"/>
        <v>4.1736225981896038E-3</v>
      </c>
      <c r="N3721">
        <f t="shared" si="371"/>
        <v>2.2202147444145997E-3</v>
      </c>
      <c r="O3721">
        <f t="shared" si="372"/>
        <v>4.6017402041274892E-3</v>
      </c>
    </row>
    <row r="3722" spans="1:15">
      <c r="A3722" s="2">
        <v>44993</v>
      </c>
      <c r="B3722" s="1">
        <v>120.3000030517578</v>
      </c>
      <c r="C3722" s="1">
        <v>57.299999237060547</v>
      </c>
      <c r="D3722" s="1">
        <v>106.25</v>
      </c>
      <c r="E3722" s="1">
        <v>59.700000762939453</v>
      </c>
      <c r="F3722" s="1">
        <v>22.54000091552734</v>
      </c>
      <c r="G3722" s="1">
        <v>28.370000839233398</v>
      </c>
      <c r="I3722" s="2">
        <v>44993</v>
      </c>
      <c r="J3722">
        <f t="shared" si="367"/>
        <v>-8.2440228758552253E-3</v>
      </c>
      <c r="K3722">
        <f t="shared" si="368"/>
        <v>1.7482250487290889E-3</v>
      </c>
      <c r="L3722">
        <f t="shared" si="369"/>
        <v>-1.0246842009841954E-2</v>
      </c>
      <c r="M3722">
        <f t="shared" si="370"/>
        <v>-7.4813092522674676E-3</v>
      </c>
      <c r="N3722">
        <f t="shared" si="371"/>
        <v>-1.3291439832743069E-3</v>
      </c>
      <c r="O3722">
        <f t="shared" si="372"/>
        <v>-3.523016853018487E-4</v>
      </c>
    </row>
    <row r="3723" spans="1:15">
      <c r="A3723" s="2">
        <v>44994</v>
      </c>
      <c r="B3723" s="1">
        <v>120.1999969482422</v>
      </c>
      <c r="C3723" s="1">
        <v>57.099998474121087</v>
      </c>
      <c r="D3723" s="1">
        <v>106.59999847412109</v>
      </c>
      <c r="E3723" s="1">
        <v>60</v>
      </c>
      <c r="F3723" s="1">
        <v>22.479999542236332</v>
      </c>
      <c r="G3723" s="1">
        <v>28.239999771118161</v>
      </c>
      <c r="I3723" s="2">
        <v>44994</v>
      </c>
      <c r="J3723">
        <f t="shared" si="367"/>
        <v>-8.3130591004698488E-4</v>
      </c>
      <c r="K3723">
        <f t="shared" si="368"/>
        <v>-3.4904147574596049E-3</v>
      </c>
      <c r="L3723">
        <f t="shared" si="369"/>
        <v>3.2941032858455881E-3</v>
      </c>
      <c r="M3723">
        <f t="shared" si="370"/>
        <v>5.025112784366668E-3</v>
      </c>
      <c r="N3723">
        <f t="shared" si="371"/>
        <v>-2.6619951576698836E-3</v>
      </c>
      <c r="O3723">
        <f t="shared" si="372"/>
        <v>-4.5823427659352428E-3</v>
      </c>
    </row>
    <row r="3724" spans="1:15">
      <c r="A3724" s="2">
        <v>44995</v>
      </c>
      <c r="B3724" s="1">
        <v>118.3000030517578</v>
      </c>
      <c r="C3724" s="1">
        <v>56.099998474121087</v>
      </c>
      <c r="D3724" s="1">
        <v>104.90000152587891</v>
      </c>
      <c r="E3724" s="1">
        <v>58.650001525878913</v>
      </c>
      <c r="F3724" s="1">
        <v>22.190000534057621</v>
      </c>
      <c r="G3724" s="1">
        <v>27.860000610351559</v>
      </c>
      <c r="I3724" s="2">
        <v>44995</v>
      </c>
      <c r="J3724">
        <f t="shared" si="367"/>
        <v>-1.58069379760678E-2</v>
      </c>
      <c r="K3724">
        <f t="shared" si="368"/>
        <v>-1.7513135319140522E-2</v>
      </c>
      <c r="L3724">
        <f t="shared" si="369"/>
        <v>-1.5947438767129906E-2</v>
      </c>
      <c r="M3724">
        <f t="shared" si="370"/>
        <v>-2.2499974568684779E-2</v>
      </c>
      <c r="N3724">
        <f t="shared" si="371"/>
        <v>-1.2900312014413037E-2</v>
      </c>
      <c r="O3724">
        <f t="shared" si="372"/>
        <v>-1.3456061042721302E-2</v>
      </c>
    </row>
    <row r="3725" spans="1:15">
      <c r="A3725" s="2">
        <v>44998</v>
      </c>
      <c r="B3725" s="1">
        <v>118.8000030517578</v>
      </c>
      <c r="C3725" s="1">
        <v>55.950000762939453</v>
      </c>
      <c r="D3725" s="1">
        <v>105.34999847412109</v>
      </c>
      <c r="E3725" s="1">
        <v>58.75</v>
      </c>
      <c r="F3725" s="1">
        <v>22.069999694824219</v>
      </c>
      <c r="G3725" s="1">
        <v>27.930000305175781</v>
      </c>
      <c r="I3725" s="2">
        <v>44998</v>
      </c>
      <c r="J3725">
        <f t="shared" si="367"/>
        <v>4.2265425790500065E-3</v>
      </c>
      <c r="K3725">
        <f t="shared" si="368"/>
        <v>-2.6737560652666937E-3</v>
      </c>
      <c r="L3725">
        <f t="shared" si="369"/>
        <v>4.289770654876234E-3</v>
      </c>
      <c r="M3725">
        <f t="shared" si="370"/>
        <v>1.7050037769728446E-3</v>
      </c>
      <c r="N3725">
        <f t="shared" si="371"/>
        <v>-5.4078790601749874E-3</v>
      </c>
      <c r="O3725">
        <f t="shared" si="372"/>
        <v>2.5125518051214066E-3</v>
      </c>
    </row>
    <row r="3726" spans="1:15">
      <c r="A3726" s="2">
        <v>44999</v>
      </c>
      <c r="B3726" s="1">
        <v>117.5</v>
      </c>
      <c r="C3726" s="1">
        <v>55.650001525878913</v>
      </c>
      <c r="D3726" s="1">
        <v>104.1999969482422</v>
      </c>
      <c r="E3726" s="1">
        <v>58.349998474121087</v>
      </c>
      <c r="F3726" s="1">
        <v>21.729999542236332</v>
      </c>
      <c r="G3726" s="1">
        <v>27.659999847412109</v>
      </c>
      <c r="I3726" s="2">
        <v>44999</v>
      </c>
      <c r="J3726">
        <f t="shared" si="367"/>
        <v>-1.0942786349857446E-2</v>
      </c>
      <c r="K3726">
        <f t="shared" si="368"/>
        <v>-5.3619165856965516E-3</v>
      </c>
      <c r="L3726">
        <f t="shared" si="369"/>
        <v>-1.0916008946705266E-2</v>
      </c>
      <c r="M3726">
        <f t="shared" si="370"/>
        <v>-6.8085366107049081E-3</v>
      </c>
      <c r="N3726">
        <f t="shared" si="371"/>
        <v>-1.5405534992717863E-2</v>
      </c>
      <c r="O3726">
        <f t="shared" si="372"/>
        <v>-9.6670409886689974E-3</v>
      </c>
    </row>
    <row r="3727" spans="1:15">
      <c r="A3727" s="2">
        <v>45000</v>
      </c>
      <c r="B3727" s="1">
        <v>117.59999847412109</v>
      </c>
      <c r="C3727" s="1">
        <v>55.200000762939453</v>
      </c>
      <c r="D3727" s="1">
        <v>104.3000030517578</v>
      </c>
      <c r="E3727" s="1">
        <v>58.599998474121087</v>
      </c>
      <c r="F3727" s="1">
        <v>21.70000076293945</v>
      </c>
      <c r="G3727" s="1">
        <v>27.659999847412109</v>
      </c>
      <c r="I3727" s="2">
        <v>45000</v>
      </c>
      <c r="J3727">
        <f t="shared" si="367"/>
        <v>8.5105084358377662E-4</v>
      </c>
      <c r="K3727">
        <f t="shared" si="368"/>
        <v>-8.0862668571571629E-3</v>
      </c>
      <c r="L3727">
        <f t="shared" si="369"/>
        <v>9.5975150138700299E-4</v>
      </c>
      <c r="M3727">
        <f t="shared" si="370"/>
        <v>4.2844902577140248E-3</v>
      </c>
      <c r="N3727">
        <f t="shared" si="371"/>
        <v>-1.3805236966790472E-3</v>
      </c>
      <c r="O3727">
        <f t="shared" si="372"/>
        <v>0</v>
      </c>
    </row>
    <row r="3728" spans="1:15">
      <c r="A3728" s="2">
        <v>45001</v>
      </c>
      <c r="B3728" s="1">
        <v>117.0500030517578</v>
      </c>
      <c r="C3728" s="1">
        <v>55.049999237060547</v>
      </c>
      <c r="D3728" s="1">
        <v>103.9499969482422</v>
      </c>
      <c r="E3728" s="1">
        <v>58.150001525878913</v>
      </c>
      <c r="F3728" s="1">
        <v>21.329999923706051</v>
      </c>
      <c r="G3728" s="1">
        <v>27.5</v>
      </c>
      <c r="I3728" s="2">
        <v>45001</v>
      </c>
      <c r="J3728">
        <f t="shared" si="367"/>
        <v>-4.676831883499784E-3</v>
      </c>
      <c r="K3728">
        <f t="shared" si="368"/>
        <v>-2.7174189095231912E-3</v>
      </c>
      <c r="L3728">
        <f t="shared" si="369"/>
        <v>-3.35576311864449E-3</v>
      </c>
      <c r="M3728">
        <f t="shared" si="370"/>
        <v>-7.6791290095493915E-3</v>
      </c>
      <c r="N3728">
        <f t="shared" si="371"/>
        <v>-1.7050729319111724E-2</v>
      </c>
      <c r="O3728">
        <f t="shared" si="372"/>
        <v>-5.7845209072580339E-3</v>
      </c>
    </row>
    <row r="3729" spans="1:15">
      <c r="A3729" s="2">
        <v>45002</v>
      </c>
      <c r="B3729" s="1">
        <v>118.9499969482422</v>
      </c>
      <c r="C3729" s="1">
        <v>55.400001525878913</v>
      </c>
      <c r="D3729" s="1">
        <v>106.25</v>
      </c>
      <c r="E3729" s="1">
        <v>58.950000762939453</v>
      </c>
      <c r="F3729" s="1">
        <v>21.39999961853027</v>
      </c>
      <c r="G3729" s="1">
        <v>27.760000228881839</v>
      </c>
      <c r="I3729" s="2">
        <v>45002</v>
      </c>
      <c r="J3729">
        <f t="shared" si="367"/>
        <v>1.6232326757345355E-2</v>
      </c>
      <c r="K3729">
        <f t="shared" si="368"/>
        <v>6.3578981592926033E-3</v>
      </c>
      <c r="L3729">
        <f t="shared" si="369"/>
        <v>2.21260521335368E-2</v>
      </c>
      <c r="M3729">
        <f t="shared" si="370"/>
        <v>1.3757510164544198E-2</v>
      </c>
      <c r="N3729">
        <f t="shared" si="371"/>
        <v>3.2817484798216738E-3</v>
      </c>
      <c r="O3729">
        <f t="shared" si="372"/>
        <v>9.4545537775214353E-3</v>
      </c>
    </row>
    <row r="3730" spans="1:15">
      <c r="A3730" s="2">
        <v>45005</v>
      </c>
      <c r="B3730" s="1">
        <v>118.09999847412109</v>
      </c>
      <c r="C3730" s="1">
        <v>55.599998474121087</v>
      </c>
      <c r="D3730" s="1">
        <v>105.65000152587891</v>
      </c>
      <c r="E3730" s="1">
        <v>58.950000762939453</v>
      </c>
      <c r="F3730" s="1">
        <v>21.260000228881839</v>
      </c>
      <c r="G3730" s="1">
        <v>27.760000228881839</v>
      </c>
      <c r="I3730" s="2">
        <v>45005</v>
      </c>
      <c r="J3730">
        <f t="shared" si="367"/>
        <v>-7.1458469603068696E-3</v>
      </c>
      <c r="K3730">
        <f t="shared" si="368"/>
        <v>3.6100531179362699E-3</v>
      </c>
      <c r="L3730">
        <f t="shared" si="369"/>
        <v>-5.6470444623161762E-3</v>
      </c>
      <c r="M3730">
        <f t="shared" si="370"/>
        <v>0</v>
      </c>
      <c r="N3730">
        <f t="shared" si="371"/>
        <v>-6.5420276702811177E-3</v>
      </c>
      <c r="O3730">
        <f t="shared" si="372"/>
        <v>0</v>
      </c>
    </row>
    <row r="3731" spans="1:15">
      <c r="A3731" s="2">
        <v>45006</v>
      </c>
      <c r="B3731" s="1">
        <v>118.65000152587891</v>
      </c>
      <c r="C3731" s="1">
        <v>56.150001525878913</v>
      </c>
      <c r="D3731" s="1">
        <v>106.1999969482422</v>
      </c>
      <c r="E3731" s="1">
        <v>59.200000762939453</v>
      </c>
      <c r="F3731" s="1">
        <v>21.45999908447266</v>
      </c>
      <c r="G3731" s="1">
        <v>27.840000152587891</v>
      </c>
      <c r="I3731" s="2">
        <v>45006</v>
      </c>
      <c r="J3731">
        <f t="shared" si="367"/>
        <v>4.6570961800506128E-3</v>
      </c>
      <c r="K3731">
        <f t="shared" si="368"/>
        <v>9.8921414901445466E-3</v>
      </c>
      <c r="L3731">
        <f t="shared" si="369"/>
        <v>5.2058250300031882E-3</v>
      </c>
      <c r="M3731">
        <f t="shared" si="370"/>
        <v>4.2408820485914126E-3</v>
      </c>
      <c r="N3731">
        <f t="shared" si="371"/>
        <v>9.4072837929286869E-3</v>
      </c>
      <c r="O3731">
        <f t="shared" si="372"/>
        <v>2.8818416083015103E-3</v>
      </c>
    </row>
    <row r="3732" spans="1:15">
      <c r="A3732" s="2">
        <v>45007</v>
      </c>
      <c r="B3732" s="1">
        <v>120.90000152587891</v>
      </c>
      <c r="C3732" s="1">
        <v>56.650001525878913</v>
      </c>
      <c r="D3732" s="1">
        <v>108.40000152587891</v>
      </c>
      <c r="E3732" s="1">
        <v>60.549999237060547</v>
      </c>
      <c r="F3732" s="1">
        <v>21.770000457763668</v>
      </c>
      <c r="G3732" s="1">
        <v>28.04999923706055</v>
      </c>
      <c r="I3732" s="2">
        <v>45007</v>
      </c>
      <c r="J3732">
        <f t="shared" si="367"/>
        <v>1.8963337303533449E-2</v>
      </c>
      <c r="K3732">
        <f t="shared" si="368"/>
        <v>8.9047192593495403E-3</v>
      </c>
      <c r="L3732">
        <f t="shared" si="369"/>
        <v>2.0715674584330754E-2</v>
      </c>
      <c r="M3732">
        <f t="shared" si="370"/>
        <v>2.280402798518583E-2</v>
      </c>
      <c r="N3732">
        <f t="shared" si="371"/>
        <v>1.4445544572054964E-2</v>
      </c>
      <c r="O3732">
        <f t="shared" si="372"/>
        <v>7.5430705216120181E-3</v>
      </c>
    </row>
    <row r="3733" spans="1:15">
      <c r="A3733" s="2">
        <v>45008</v>
      </c>
      <c r="B3733" s="1">
        <v>121.84999847412109</v>
      </c>
      <c r="C3733" s="1">
        <v>56.900001525878913</v>
      </c>
      <c r="D3733" s="1">
        <v>109.34999847412109</v>
      </c>
      <c r="E3733" s="1">
        <v>61.150001525878913</v>
      </c>
      <c r="F3733" s="1">
        <v>21.860000610351559</v>
      </c>
      <c r="G3733" s="1">
        <v>28.120000839233398</v>
      </c>
      <c r="I3733" s="2">
        <v>45008</v>
      </c>
      <c r="J3733">
        <f t="shared" si="367"/>
        <v>7.8577083230130362E-3</v>
      </c>
      <c r="K3733">
        <f t="shared" si="368"/>
        <v>4.4130625466231406E-3</v>
      </c>
      <c r="L3733">
        <f t="shared" si="369"/>
        <v>8.763809362266381E-3</v>
      </c>
      <c r="M3733">
        <f t="shared" si="370"/>
        <v>9.9092039038561376E-3</v>
      </c>
      <c r="N3733">
        <f t="shared" si="371"/>
        <v>4.1341364582192534E-3</v>
      </c>
      <c r="O3733">
        <f t="shared" si="372"/>
        <v>2.4956008583543799E-3</v>
      </c>
    </row>
    <row r="3734" spans="1:15">
      <c r="A3734" s="2">
        <v>45009</v>
      </c>
      <c r="B3734" s="1">
        <v>122.1999969482422</v>
      </c>
      <c r="C3734" s="1">
        <v>57.400001525878913</v>
      </c>
      <c r="D3734" s="1">
        <v>110.09999847412109</v>
      </c>
      <c r="E3734" s="1">
        <v>61.299999237060547</v>
      </c>
      <c r="F3734" s="1">
        <v>21.829999923706051</v>
      </c>
      <c r="G3734" s="1">
        <v>28.260000228881839</v>
      </c>
      <c r="I3734" s="2">
        <v>45009</v>
      </c>
      <c r="J3734">
        <f t="shared" si="367"/>
        <v>2.8723715921542812E-3</v>
      </c>
      <c r="K3734">
        <f t="shared" si="368"/>
        <v>8.7873459857921634E-3</v>
      </c>
      <c r="L3734">
        <f t="shared" si="369"/>
        <v>6.8587106581212793E-3</v>
      </c>
      <c r="M3734">
        <f t="shared" si="370"/>
        <v>2.4529469736505882E-3</v>
      </c>
      <c r="N3734">
        <f t="shared" si="371"/>
        <v>-1.3724009976148546E-3</v>
      </c>
      <c r="O3734">
        <f t="shared" si="372"/>
        <v>4.9786410195661176E-3</v>
      </c>
    </row>
    <row r="3735" spans="1:15">
      <c r="A3735" s="2">
        <v>45012</v>
      </c>
      <c r="B3735" s="1">
        <v>121.4499969482422</v>
      </c>
      <c r="C3735" s="1">
        <v>57.049999237060547</v>
      </c>
      <c r="D3735" s="1">
        <v>109.3000030517578</v>
      </c>
      <c r="E3735" s="1">
        <v>61.200000762939453</v>
      </c>
      <c r="F3735" s="1">
        <v>21.840000152587891</v>
      </c>
      <c r="G3735" s="1">
        <v>28.309999465942379</v>
      </c>
      <c r="I3735" s="2">
        <v>45012</v>
      </c>
      <c r="J3735">
        <f t="shared" si="367"/>
        <v>-6.1374796950090143E-3</v>
      </c>
      <c r="K3735">
        <f t="shared" si="368"/>
        <v>-6.0976006884001076E-3</v>
      </c>
      <c r="L3735">
        <f t="shared" si="369"/>
        <v>-7.2660802311576202E-3</v>
      </c>
      <c r="M3735">
        <f t="shared" si="370"/>
        <v>-1.6312964986243753E-3</v>
      </c>
      <c r="N3735">
        <f t="shared" si="371"/>
        <v>4.5809569018733025E-4</v>
      </c>
      <c r="O3735">
        <f t="shared" si="372"/>
        <v>1.7692581972961322E-3</v>
      </c>
    </row>
    <row r="3736" spans="1:15">
      <c r="A3736" s="2">
        <v>45013</v>
      </c>
      <c r="B3736" s="1">
        <v>120.40000152587891</v>
      </c>
      <c r="C3736" s="1">
        <v>56.900001525878913</v>
      </c>
      <c r="D3736" s="1">
        <v>107.65000152587891</v>
      </c>
      <c r="E3736" s="1">
        <v>60.349998474121087</v>
      </c>
      <c r="F3736" s="1">
        <v>21.840000152587891</v>
      </c>
      <c r="G3736" s="1">
        <v>28.059999465942379</v>
      </c>
      <c r="I3736" s="2">
        <v>45013</v>
      </c>
      <c r="J3736">
        <f t="shared" si="367"/>
        <v>-8.64549566691852E-3</v>
      </c>
      <c r="K3736">
        <f t="shared" si="368"/>
        <v>-2.6292324835684262E-3</v>
      </c>
      <c r="L3736">
        <f t="shared" si="369"/>
        <v>-1.5096079412711015E-2</v>
      </c>
      <c r="M3736">
        <f t="shared" si="370"/>
        <v>-1.3888926114737856E-2</v>
      </c>
      <c r="N3736">
        <f t="shared" si="371"/>
        <v>0</v>
      </c>
      <c r="O3736">
        <f t="shared" si="372"/>
        <v>-8.8308020033965769E-3</v>
      </c>
    </row>
    <row r="3737" spans="1:15">
      <c r="A3737" s="2">
        <v>45014</v>
      </c>
      <c r="B3737" s="1">
        <v>120.59999847412109</v>
      </c>
      <c r="C3737" s="1">
        <v>56.799999237060547</v>
      </c>
      <c r="D3737" s="1">
        <v>108.09999847412109</v>
      </c>
      <c r="E3737" s="1">
        <v>60.400001525878913</v>
      </c>
      <c r="F3737" s="1">
        <v>21.889999389648441</v>
      </c>
      <c r="G3737" s="1">
        <v>28.14999961853027</v>
      </c>
      <c r="I3737" s="2">
        <v>45014</v>
      </c>
      <c r="J3737">
        <f t="shared" si="367"/>
        <v>1.6611042002287679E-3</v>
      </c>
      <c r="K3737">
        <f t="shared" si="368"/>
        <v>-1.7575094224362023E-3</v>
      </c>
      <c r="L3737">
        <f t="shared" si="369"/>
        <v>4.1801852472246265E-3</v>
      </c>
      <c r="M3737">
        <f t="shared" si="370"/>
        <v>8.2855100285161918E-4</v>
      </c>
      <c r="N3737">
        <f t="shared" si="371"/>
        <v>2.2893423402575324E-3</v>
      </c>
      <c r="O3737">
        <f t="shared" si="372"/>
        <v>3.2074181860597558E-3</v>
      </c>
    </row>
    <row r="3738" spans="1:15">
      <c r="A3738" s="2">
        <v>45015</v>
      </c>
      <c r="B3738" s="1">
        <v>121.1999969482422</v>
      </c>
      <c r="C3738" s="1">
        <v>57.349998474121087</v>
      </c>
      <c r="D3738" s="1">
        <v>109.15000152587891</v>
      </c>
      <c r="E3738" s="1">
        <v>60.950000762939453</v>
      </c>
      <c r="F3738" s="1">
        <v>21.829999923706051</v>
      </c>
      <c r="G3738" s="1">
        <v>28.29000091552734</v>
      </c>
      <c r="I3738" s="2">
        <v>45015</v>
      </c>
      <c r="J3738">
        <f t="shared" si="367"/>
        <v>4.9751117886610791E-3</v>
      </c>
      <c r="K3738">
        <f t="shared" si="368"/>
        <v>9.6830852895800623E-3</v>
      </c>
      <c r="L3738">
        <f t="shared" si="369"/>
        <v>9.7132568601208721E-3</v>
      </c>
      <c r="M3738">
        <f t="shared" si="370"/>
        <v>9.1059474034100429E-3</v>
      </c>
      <c r="N3738">
        <f t="shared" si="371"/>
        <v>-2.7409532944419842E-3</v>
      </c>
      <c r="O3738">
        <f t="shared" si="372"/>
        <v>4.9734031578782621E-3</v>
      </c>
    </row>
    <row r="3739" spans="1:15">
      <c r="A3739" s="2">
        <v>45016</v>
      </c>
      <c r="B3739" s="1">
        <v>121.59999847412109</v>
      </c>
      <c r="C3739" s="1">
        <v>57.599998474121087</v>
      </c>
      <c r="D3739" s="1">
        <v>109.59999847412109</v>
      </c>
      <c r="E3739" s="1">
        <v>61.25</v>
      </c>
      <c r="F3739" s="1">
        <v>21.879999160766602</v>
      </c>
      <c r="G3739" s="1">
        <v>28.430000305175781</v>
      </c>
      <c r="I3739" s="2">
        <v>45016</v>
      </c>
      <c r="J3739">
        <f t="shared" si="367"/>
        <v>3.30034270586418E-3</v>
      </c>
      <c r="K3739">
        <f t="shared" si="368"/>
        <v>4.3591980235677128E-3</v>
      </c>
      <c r="L3739">
        <f t="shared" si="369"/>
        <v>4.1227388176947989E-3</v>
      </c>
      <c r="M3739">
        <f t="shared" si="370"/>
        <v>4.9220546891766553E-3</v>
      </c>
      <c r="N3739">
        <f t="shared" si="371"/>
        <v>2.2903910781169679E-3</v>
      </c>
      <c r="O3739">
        <f t="shared" si="372"/>
        <v>4.9487234046571042E-3</v>
      </c>
    </row>
    <row r="3740" spans="1:15">
      <c r="A3740" s="2">
        <v>45022</v>
      </c>
      <c r="B3740" s="1">
        <v>121</v>
      </c>
      <c r="C3740" s="1">
        <v>57.450000762939453</v>
      </c>
      <c r="D3740" s="1">
        <v>108.5500030517578</v>
      </c>
      <c r="E3740" s="1">
        <v>60.700000762939453</v>
      </c>
      <c r="F3740" s="1">
        <v>22.010000228881839</v>
      </c>
      <c r="G3740" s="1">
        <v>28.469999313354489</v>
      </c>
      <c r="I3740" s="2">
        <v>45022</v>
      </c>
      <c r="J3740">
        <f t="shared" si="367"/>
        <v>-4.9341980398855461E-3</v>
      </c>
      <c r="K3740">
        <f t="shared" si="368"/>
        <v>-2.6041269992224999E-3</v>
      </c>
      <c r="L3740">
        <f t="shared" si="369"/>
        <v>-9.5802503374233343E-3</v>
      </c>
      <c r="M3740">
        <f t="shared" si="370"/>
        <v>-8.9795793805803568E-3</v>
      </c>
      <c r="N3740">
        <f t="shared" si="371"/>
        <v>5.9415481307853544E-3</v>
      </c>
      <c r="O3740">
        <f t="shared" si="372"/>
        <v>1.4069295726115566E-3</v>
      </c>
    </row>
    <row r="3741" spans="1:15">
      <c r="A3741" s="2">
        <v>45023</v>
      </c>
      <c r="B3741" s="1">
        <v>121</v>
      </c>
      <c r="C3741" s="1">
        <v>57.799999237060547</v>
      </c>
      <c r="D3741" s="1">
        <v>108.59999847412109</v>
      </c>
      <c r="E3741" s="1">
        <v>60.299999237060547</v>
      </c>
      <c r="F3741" s="1">
        <v>21.930000305175781</v>
      </c>
      <c r="G3741" s="1">
        <v>28.430000305175781</v>
      </c>
      <c r="I3741" s="2">
        <v>45023</v>
      </c>
      <c r="J3741">
        <f t="shared" si="367"/>
        <v>0</v>
      </c>
      <c r="K3741">
        <f t="shared" si="368"/>
        <v>6.0922274930042307E-3</v>
      </c>
      <c r="L3741">
        <f t="shared" si="369"/>
        <v>4.6057504336924902E-4</v>
      </c>
      <c r="M3741">
        <f t="shared" si="370"/>
        <v>-6.589810887170997E-3</v>
      </c>
      <c r="N3741">
        <f t="shared" si="371"/>
        <v>-3.6347079906469599E-3</v>
      </c>
      <c r="O3741">
        <f t="shared" si="372"/>
        <v>-1.4049529028244464E-3</v>
      </c>
    </row>
    <row r="3742" spans="1:15">
      <c r="A3742" s="2">
        <v>45026</v>
      </c>
      <c r="B3742" s="1">
        <v>121</v>
      </c>
      <c r="C3742" s="1">
        <v>57.950000762939453</v>
      </c>
      <c r="D3742" s="1">
        <v>108.6999969482422</v>
      </c>
      <c r="E3742" s="1">
        <v>60.950000762939453</v>
      </c>
      <c r="F3742" s="1">
        <v>22.04999923706055</v>
      </c>
      <c r="G3742" s="1">
        <v>28.5</v>
      </c>
      <c r="I3742" s="2">
        <v>45026</v>
      </c>
      <c r="J3742">
        <f t="shared" si="367"/>
        <v>0</v>
      </c>
      <c r="K3742">
        <f t="shared" si="368"/>
        <v>2.5951821428870777E-3</v>
      </c>
      <c r="L3742">
        <f t="shared" si="369"/>
        <v>9.2079627556290581E-4</v>
      </c>
      <c r="M3742">
        <f t="shared" si="370"/>
        <v>1.0779461593747642E-2</v>
      </c>
      <c r="N3742">
        <f t="shared" si="371"/>
        <v>5.4719074425387849E-3</v>
      </c>
      <c r="O3742">
        <f t="shared" si="372"/>
        <v>2.4621770690405184E-3</v>
      </c>
    </row>
    <row r="3743" spans="1:15">
      <c r="A3743" s="2">
        <v>45027</v>
      </c>
      <c r="B3743" s="1">
        <v>120.84999847412109</v>
      </c>
      <c r="C3743" s="1">
        <v>58.599998474121087</v>
      </c>
      <c r="D3743" s="1">
        <v>108.5</v>
      </c>
      <c r="E3743" s="1">
        <v>61</v>
      </c>
      <c r="F3743" s="1">
        <v>22.14999961853027</v>
      </c>
      <c r="G3743" s="1">
        <v>28.70000076293945</v>
      </c>
      <c r="I3743" s="2">
        <v>45027</v>
      </c>
      <c r="J3743">
        <f t="shared" si="367"/>
        <v>-1.2396820320570764E-3</v>
      </c>
      <c r="K3743">
        <f t="shared" si="368"/>
        <v>1.1216526361071667E-2</v>
      </c>
      <c r="L3743">
        <f t="shared" si="369"/>
        <v>-1.8398983795503766E-3</v>
      </c>
      <c r="M3743">
        <f t="shared" si="370"/>
        <v>8.2033201697593466E-4</v>
      </c>
      <c r="N3743">
        <f t="shared" si="371"/>
        <v>4.5351648494229308E-3</v>
      </c>
      <c r="O3743">
        <f t="shared" si="372"/>
        <v>7.0175706294543713E-3</v>
      </c>
    </row>
    <row r="3744" spans="1:15">
      <c r="A3744" s="2">
        <v>45028</v>
      </c>
      <c r="B3744" s="1">
        <v>120.5500030517578</v>
      </c>
      <c r="C3744" s="1">
        <v>58.849998474121087</v>
      </c>
      <c r="D3744" s="1">
        <v>108.0500030517578</v>
      </c>
      <c r="E3744" s="1">
        <v>60.549999237060547</v>
      </c>
      <c r="F3744" s="1">
        <v>22.139999389648441</v>
      </c>
      <c r="G3744" s="1">
        <v>28.85000038146973</v>
      </c>
      <c r="I3744" s="2">
        <v>45028</v>
      </c>
      <c r="J3744">
        <f t="shared" si="367"/>
        <v>-2.482378371130362E-3</v>
      </c>
      <c r="K3744">
        <f t="shared" si="368"/>
        <v>4.2662117151829777E-3</v>
      </c>
      <c r="L3744">
        <f t="shared" si="369"/>
        <v>-4.1474373109880343E-3</v>
      </c>
      <c r="M3744">
        <f t="shared" si="370"/>
        <v>-7.3770616875320182E-3</v>
      </c>
      <c r="N3744">
        <f t="shared" si="371"/>
        <v>-4.5147760966383178E-4</v>
      </c>
      <c r="O3744">
        <f t="shared" si="372"/>
        <v>5.2264674056725566E-3</v>
      </c>
    </row>
    <row r="3745" spans="1:15">
      <c r="A3745" s="2">
        <v>45029</v>
      </c>
      <c r="B3745" s="1">
        <v>119.5</v>
      </c>
      <c r="C3745" s="1">
        <v>58.299999237060547</v>
      </c>
      <c r="D3745" s="1">
        <v>106.8000030517578</v>
      </c>
      <c r="E3745" s="1">
        <v>60.200000762939453</v>
      </c>
      <c r="F3745" s="1">
        <v>22.25</v>
      </c>
      <c r="G3745" s="1">
        <v>28.70999908447266</v>
      </c>
      <c r="I3745" s="2">
        <v>45029</v>
      </c>
      <c r="J3745">
        <f t="shared" si="367"/>
        <v>-8.7101039002627188E-3</v>
      </c>
      <c r="K3745">
        <f t="shared" si="368"/>
        <v>-9.3457816707063889E-3</v>
      </c>
      <c r="L3745">
        <f t="shared" si="369"/>
        <v>-1.1568717859278807E-2</v>
      </c>
      <c r="M3745">
        <f t="shared" si="370"/>
        <v>-5.7803216933299626E-3</v>
      </c>
      <c r="N3745">
        <f t="shared" si="371"/>
        <v>4.9684107219528538E-3</v>
      </c>
      <c r="O3745">
        <f t="shared" si="372"/>
        <v>-4.8527312008977558E-3</v>
      </c>
    </row>
    <row r="3746" spans="1:15">
      <c r="A3746" s="2">
        <v>45030</v>
      </c>
      <c r="B3746" s="1">
        <v>120.65000152587891</v>
      </c>
      <c r="C3746" s="1">
        <v>58.650001525878913</v>
      </c>
      <c r="D3746" s="1">
        <v>107.90000152587891</v>
      </c>
      <c r="E3746" s="1">
        <v>60.799999237060547</v>
      </c>
      <c r="F3746" s="1">
        <v>22.420000076293949</v>
      </c>
      <c r="G3746" s="1">
        <v>28.739999771118161</v>
      </c>
      <c r="I3746" s="2">
        <v>45030</v>
      </c>
      <c r="J3746">
        <f t="shared" si="367"/>
        <v>9.6234437312042367E-3</v>
      </c>
      <c r="K3746">
        <f t="shared" si="368"/>
        <v>6.0034698696166469E-3</v>
      </c>
      <c r="L3746">
        <f t="shared" si="369"/>
        <v>1.0299610886602903E-2</v>
      </c>
      <c r="M3746">
        <f t="shared" si="370"/>
        <v>9.9667519354994273E-3</v>
      </c>
      <c r="N3746">
        <f t="shared" si="371"/>
        <v>7.640452867143769E-3</v>
      </c>
      <c r="O3746">
        <f t="shared" si="372"/>
        <v>1.0449560293342571E-3</v>
      </c>
    </row>
    <row r="3747" spans="1:15">
      <c r="A3747" s="2">
        <v>45033</v>
      </c>
      <c r="B3747" s="1">
        <v>120.34999847412109</v>
      </c>
      <c r="C3747" s="1">
        <v>58.799999237060547</v>
      </c>
      <c r="D3747" s="1">
        <v>107.5500030517578</v>
      </c>
      <c r="E3747" s="1">
        <v>60.099998474121087</v>
      </c>
      <c r="F3747" s="1">
        <v>22.420000076293949</v>
      </c>
      <c r="G3747" s="1">
        <v>28.79999923706055</v>
      </c>
      <c r="I3747" s="2">
        <v>45033</v>
      </c>
      <c r="J3747">
        <f t="shared" si="367"/>
        <v>-2.4865565517084814E-3</v>
      </c>
      <c r="K3747">
        <f t="shared" si="368"/>
        <v>2.5575056654593272E-3</v>
      </c>
      <c r="L3747">
        <f t="shared" si="369"/>
        <v>-3.2437300201257529E-3</v>
      </c>
      <c r="M3747">
        <f t="shared" si="370"/>
        <v>-1.1513170587554479E-2</v>
      </c>
      <c r="N3747">
        <f t="shared" si="371"/>
        <v>0</v>
      </c>
      <c r="O3747">
        <f t="shared" si="372"/>
        <v>2.0876641064794125E-3</v>
      </c>
    </row>
    <row r="3748" spans="1:15">
      <c r="A3748" s="2">
        <v>45034</v>
      </c>
      <c r="B3748" s="1">
        <v>119.9499969482422</v>
      </c>
      <c r="C3748" s="1">
        <v>58.5</v>
      </c>
      <c r="D3748" s="1">
        <v>107.15000152587891</v>
      </c>
      <c r="E3748" s="1">
        <v>60.150001525878913</v>
      </c>
      <c r="F3748" s="1">
        <v>22.420000076293949</v>
      </c>
      <c r="G3748" s="1">
        <v>28.670000076293949</v>
      </c>
      <c r="I3748" s="2">
        <v>45034</v>
      </c>
      <c r="J3748">
        <f t="shared" si="367"/>
        <v>-3.3236521059441851E-3</v>
      </c>
      <c r="K3748">
        <f t="shared" si="368"/>
        <v>-5.1020279073653958E-3</v>
      </c>
      <c r="L3748">
        <f t="shared" si="369"/>
        <v>-3.7192144540097657E-3</v>
      </c>
      <c r="M3748">
        <f t="shared" si="370"/>
        <v>8.3199755453168447E-4</v>
      </c>
      <c r="N3748">
        <f t="shared" si="371"/>
        <v>0</v>
      </c>
      <c r="O3748">
        <f t="shared" si="372"/>
        <v>-4.5138598684167823E-3</v>
      </c>
    </row>
    <row r="3749" spans="1:15">
      <c r="A3749" s="2">
        <v>45035</v>
      </c>
      <c r="B3749" s="1">
        <v>119.0500030517578</v>
      </c>
      <c r="C3749" s="1">
        <v>58.450000762939453</v>
      </c>
      <c r="D3749" s="1">
        <v>106.15000152587891</v>
      </c>
      <c r="E3749" s="1">
        <v>59.599998474121087</v>
      </c>
      <c r="F3749" s="1">
        <v>22.35000038146973</v>
      </c>
      <c r="G3749" s="1">
        <v>28.54999923706055</v>
      </c>
      <c r="I3749" s="2">
        <v>45035</v>
      </c>
      <c r="J3749">
        <f t="shared" si="367"/>
        <v>-7.5030756096871442E-3</v>
      </c>
      <c r="K3749">
        <f t="shared" si="368"/>
        <v>-8.5468781300080125E-4</v>
      </c>
      <c r="L3749">
        <f t="shared" si="369"/>
        <v>-9.3327110196865428E-3</v>
      </c>
      <c r="M3749">
        <f t="shared" si="370"/>
        <v>-9.143857652625223E-3</v>
      </c>
      <c r="N3749">
        <f t="shared" si="371"/>
        <v>-3.1221986880470062E-3</v>
      </c>
      <c r="O3749">
        <f t="shared" si="372"/>
        <v>-4.1855890796673638E-3</v>
      </c>
    </row>
    <row r="3750" spans="1:15">
      <c r="A3750" s="2">
        <v>45036</v>
      </c>
      <c r="B3750" s="1">
        <v>118.90000152587891</v>
      </c>
      <c r="C3750" s="1">
        <v>57.700000762939453</v>
      </c>
      <c r="D3750" s="1">
        <v>106.15000152587891</v>
      </c>
      <c r="E3750" s="1">
        <v>59.799999237060547</v>
      </c>
      <c r="F3750" s="1">
        <v>22.20999908447266</v>
      </c>
      <c r="G3750" s="1">
        <v>28.430000305175781</v>
      </c>
      <c r="I3750" s="2">
        <v>45036</v>
      </c>
      <c r="J3750">
        <f t="shared" si="367"/>
        <v>-1.2599875853315002E-3</v>
      </c>
      <c r="K3750">
        <f t="shared" si="368"/>
        <v>-1.2831479729860699E-2</v>
      </c>
      <c r="L3750">
        <f t="shared" si="369"/>
        <v>0</v>
      </c>
      <c r="M3750">
        <f t="shared" si="370"/>
        <v>3.3557175848972975E-3</v>
      </c>
      <c r="N3750">
        <f t="shared" si="371"/>
        <v>-6.26404002718249E-3</v>
      </c>
      <c r="O3750">
        <f t="shared" si="372"/>
        <v>-4.2031150645005771E-3</v>
      </c>
    </row>
    <row r="3751" spans="1:15">
      <c r="A3751" s="2">
        <v>45037</v>
      </c>
      <c r="B3751" s="1">
        <v>118.59999847412109</v>
      </c>
      <c r="C3751" s="1">
        <v>57.049999237060547</v>
      </c>
      <c r="D3751" s="1">
        <v>101.59999847412109</v>
      </c>
      <c r="E3751" s="1">
        <v>59</v>
      </c>
      <c r="F3751" s="1">
        <v>22.20999908447266</v>
      </c>
      <c r="G3751" s="1">
        <v>28.190000534057621</v>
      </c>
      <c r="I3751" s="2">
        <v>45037</v>
      </c>
      <c r="J3751">
        <f t="shared" si="367"/>
        <v>-2.5231543137744705E-3</v>
      </c>
      <c r="K3751">
        <f t="shared" si="368"/>
        <v>-1.126519094080152E-2</v>
      </c>
      <c r="L3751">
        <f t="shared" si="369"/>
        <v>-4.2863900012743206E-2</v>
      </c>
      <c r="M3751">
        <f t="shared" si="370"/>
        <v>-1.3377913833897744E-2</v>
      </c>
      <c r="N3751">
        <f t="shared" si="371"/>
        <v>0</v>
      </c>
      <c r="O3751">
        <f t="shared" si="372"/>
        <v>-8.4417787035502671E-3</v>
      </c>
    </row>
    <row r="3752" spans="1:15">
      <c r="A3752" s="2">
        <v>45040</v>
      </c>
      <c r="B3752" s="1">
        <v>118.15000152587891</v>
      </c>
      <c r="C3752" s="1">
        <v>57.349998474121087</v>
      </c>
      <c r="D3752" s="1">
        <v>100.9499969482422</v>
      </c>
      <c r="E3752" s="1">
        <v>58.900001525878913</v>
      </c>
      <c r="F3752" s="1">
        <v>22.329999923706051</v>
      </c>
      <c r="G3752" s="1">
        <v>28.270000457763668</v>
      </c>
      <c r="I3752" s="2">
        <v>45040</v>
      </c>
      <c r="J3752">
        <f t="shared" si="367"/>
        <v>-3.7942407591209058E-3</v>
      </c>
      <c r="K3752">
        <f t="shared" si="368"/>
        <v>5.2585318329970406E-3</v>
      </c>
      <c r="L3752">
        <f t="shared" si="369"/>
        <v>-6.3976529098517289E-3</v>
      </c>
      <c r="M3752">
        <f t="shared" si="370"/>
        <v>-1.6948893918828246E-3</v>
      </c>
      <c r="N3752">
        <f t="shared" si="371"/>
        <v>5.4030096434036189E-3</v>
      </c>
      <c r="O3752">
        <f t="shared" si="372"/>
        <v>2.8378830149150243E-3</v>
      </c>
    </row>
    <row r="3753" spans="1:15">
      <c r="A3753" s="2">
        <v>45041</v>
      </c>
      <c r="B3753" s="1">
        <v>116.59999847412109</v>
      </c>
      <c r="C3753" s="1">
        <v>56.349998474121087</v>
      </c>
      <c r="D3753" s="1">
        <v>99.300003051757813</v>
      </c>
      <c r="E3753" s="1">
        <v>58</v>
      </c>
      <c r="F3753" s="1">
        <v>22.260000228881839</v>
      </c>
      <c r="G3753" s="1">
        <v>27.79999923706055</v>
      </c>
      <c r="I3753" s="2">
        <v>45041</v>
      </c>
      <c r="J3753">
        <f t="shared" si="367"/>
        <v>-1.3118942291492977E-2</v>
      </c>
      <c r="K3753">
        <f t="shared" si="368"/>
        <v>-1.7436792094270851E-2</v>
      </c>
      <c r="L3753">
        <f t="shared" si="369"/>
        <v>-1.6344665144768188E-2</v>
      </c>
      <c r="M3753">
        <f t="shared" si="370"/>
        <v>-1.5280161333841042E-2</v>
      </c>
      <c r="N3753">
        <f t="shared" si="371"/>
        <v>-3.1347825823276575E-3</v>
      </c>
      <c r="O3753">
        <f t="shared" si="372"/>
        <v>-1.6625440859306513E-2</v>
      </c>
    </row>
    <row r="3754" spans="1:15">
      <c r="A3754" s="2">
        <v>45042</v>
      </c>
      <c r="B3754" s="1">
        <v>116.09999847412109</v>
      </c>
      <c r="C3754" s="1">
        <v>56.349998474121087</v>
      </c>
      <c r="D3754" s="1">
        <v>98.75</v>
      </c>
      <c r="E3754" s="1">
        <v>57.400001525878913</v>
      </c>
      <c r="F3754" s="1">
        <v>22.280000686645511</v>
      </c>
      <c r="G3754" s="1">
        <v>27.840000152587891</v>
      </c>
      <c r="I3754" s="2">
        <v>45042</v>
      </c>
      <c r="J3754">
        <f t="shared" si="367"/>
        <v>-4.2881647216399662E-3</v>
      </c>
      <c r="K3754">
        <f t="shared" si="368"/>
        <v>0</v>
      </c>
      <c r="L3754">
        <f t="shared" si="369"/>
        <v>-5.5388019622832864E-3</v>
      </c>
      <c r="M3754">
        <f t="shared" si="370"/>
        <v>-1.034480127794977E-2</v>
      </c>
      <c r="N3754">
        <f t="shared" si="371"/>
        <v>8.9849315175305976E-4</v>
      </c>
      <c r="O3754">
        <f t="shared" si="372"/>
        <v>1.4388818929899265E-3</v>
      </c>
    </row>
    <row r="3755" spans="1:15">
      <c r="A3755" s="2">
        <v>45043</v>
      </c>
      <c r="B3755" s="1">
        <v>116</v>
      </c>
      <c r="C3755" s="1">
        <v>56.950000762939453</v>
      </c>
      <c r="D3755" s="1">
        <v>99.050003051757813</v>
      </c>
      <c r="E3755" s="1">
        <v>58</v>
      </c>
      <c r="F3755" s="1">
        <v>22.20999908447266</v>
      </c>
      <c r="G3755" s="1">
        <v>28.020000457763668</v>
      </c>
      <c r="I3755" s="2">
        <v>45043</v>
      </c>
      <c r="J3755">
        <f t="shared" si="367"/>
        <v>-8.6131331124335536E-4</v>
      </c>
      <c r="K3755">
        <f t="shared" si="368"/>
        <v>1.0647778262033484E-2</v>
      </c>
      <c r="L3755">
        <f t="shared" si="369"/>
        <v>3.0380055874208861E-3</v>
      </c>
      <c r="M3755">
        <f t="shared" si="370"/>
        <v>1.0452934811344492E-2</v>
      </c>
      <c r="N3755">
        <f t="shared" si="371"/>
        <v>-3.1419030527593326E-3</v>
      </c>
      <c r="O3755">
        <f t="shared" si="372"/>
        <v>6.4655281677161057E-3</v>
      </c>
    </row>
    <row r="3756" spans="1:15">
      <c r="A3756" s="2">
        <v>45044</v>
      </c>
      <c r="B3756" s="1">
        <v>117.40000152587891</v>
      </c>
      <c r="C3756" s="1">
        <v>57.400001525878913</v>
      </c>
      <c r="D3756" s="1">
        <v>100.3000030517578</v>
      </c>
      <c r="E3756" s="1">
        <v>58.450000762939453</v>
      </c>
      <c r="F3756" s="1">
        <v>22.309999465942379</v>
      </c>
      <c r="G3756" s="1">
        <v>28.229999542236332</v>
      </c>
      <c r="I3756" s="2">
        <v>45044</v>
      </c>
      <c r="J3756">
        <f t="shared" si="367"/>
        <v>1.2068978671369881E-2</v>
      </c>
      <c r="K3756">
        <f t="shared" si="368"/>
        <v>7.9016814207367118E-3</v>
      </c>
      <c r="L3756">
        <f t="shared" si="369"/>
        <v>1.2619888556154894E-2</v>
      </c>
      <c r="M3756">
        <f t="shared" si="370"/>
        <v>7.7586338437836749E-3</v>
      </c>
      <c r="N3756">
        <f t="shared" si="371"/>
        <v>4.5024937231821502E-3</v>
      </c>
      <c r="O3756">
        <f t="shared" si="372"/>
        <v>7.4946138844361673E-3</v>
      </c>
    </row>
    <row r="3757" spans="1:15">
      <c r="A3757" s="2">
        <v>45048</v>
      </c>
      <c r="B3757" s="1">
        <v>117.6999969482422</v>
      </c>
      <c r="C3757" s="1">
        <v>57.900001525878913</v>
      </c>
      <c r="D3757" s="1">
        <v>100.6999969482422</v>
      </c>
      <c r="E3757" s="1">
        <v>58.75</v>
      </c>
      <c r="F3757" s="1">
        <v>22.389999389648441</v>
      </c>
      <c r="G3757" s="1">
        <v>28.440000534057621</v>
      </c>
      <c r="I3757" s="2">
        <v>45048</v>
      </c>
      <c r="J3757">
        <f t="shared" si="367"/>
        <v>2.5553272441582241E-3</v>
      </c>
      <c r="K3757">
        <f t="shared" si="368"/>
        <v>8.7108011621667633E-3</v>
      </c>
      <c r="L3757">
        <f t="shared" si="369"/>
        <v>3.9879749183855421E-3</v>
      </c>
      <c r="M3757">
        <f t="shared" si="370"/>
        <v>5.1325788390881094E-3</v>
      </c>
      <c r="N3757">
        <f t="shared" si="371"/>
        <v>3.585832614123847E-3</v>
      </c>
      <c r="O3757">
        <f t="shared" si="372"/>
        <v>7.4389300469911782E-3</v>
      </c>
    </row>
    <row r="3758" spans="1:15">
      <c r="A3758" s="2">
        <v>45049</v>
      </c>
      <c r="B3758" s="1">
        <v>117.1999969482422</v>
      </c>
      <c r="C3758" s="1">
        <v>57.75</v>
      </c>
      <c r="D3758" s="1">
        <v>100.25</v>
      </c>
      <c r="E3758" s="1">
        <v>58.549999237060547</v>
      </c>
      <c r="F3758" s="1">
        <v>22.379999160766602</v>
      </c>
      <c r="G3758" s="1">
        <v>28.420000076293949</v>
      </c>
      <c r="I3758" s="2">
        <v>45049</v>
      </c>
      <c r="J3758">
        <f t="shared" si="367"/>
        <v>-4.2480884703834931E-3</v>
      </c>
      <c r="K3758">
        <f t="shared" si="368"/>
        <v>-2.5906998605495523E-3</v>
      </c>
      <c r="L3758">
        <f t="shared" si="369"/>
        <v>-4.4686887972150702E-3</v>
      </c>
      <c r="M3758">
        <f t="shared" si="370"/>
        <v>-3.4042683053523938E-3</v>
      </c>
      <c r="N3758">
        <f t="shared" si="371"/>
        <v>-4.466381935884684E-4</v>
      </c>
      <c r="O3758">
        <f t="shared" si="372"/>
        <v>-7.0325096301319761E-4</v>
      </c>
    </row>
    <row r="3759" spans="1:15">
      <c r="A3759" s="2">
        <v>45050</v>
      </c>
      <c r="B3759" s="1">
        <v>117.5</v>
      </c>
      <c r="C3759" s="1">
        <v>57.900001525878913</v>
      </c>
      <c r="D3759" s="1">
        <v>100.65000152587891</v>
      </c>
      <c r="E3759" s="1">
        <v>58.700000762939453</v>
      </c>
      <c r="F3759" s="1">
        <v>22.430000305175781</v>
      </c>
      <c r="G3759" s="1">
        <v>28.45000076293945</v>
      </c>
      <c r="I3759" s="2">
        <v>45050</v>
      </c>
      <c r="J3759">
        <f t="shared" si="367"/>
        <v>2.559753067999528E-3</v>
      </c>
      <c r="K3759">
        <f t="shared" si="368"/>
        <v>2.5974290195482832E-3</v>
      </c>
      <c r="L3759">
        <f t="shared" si="369"/>
        <v>3.9900401583930802E-3</v>
      </c>
      <c r="M3759">
        <f t="shared" si="370"/>
        <v>2.5619389894707186E-3</v>
      </c>
      <c r="N3759">
        <f t="shared" si="371"/>
        <v>2.2341888420100795E-3</v>
      </c>
      <c r="O3759">
        <f t="shared" si="372"/>
        <v>1.0556188094638769E-3</v>
      </c>
    </row>
    <row r="3760" spans="1:15">
      <c r="A3760" s="2">
        <v>45051</v>
      </c>
      <c r="B3760" s="1">
        <v>117.8000030517578</v>
      </c>
      <c r="C3760" s="1">
        <v>57.849998474121087</v>
      </c>
      <c r="D3760" s="1">
        <v>100.75</v>
      </c>
      <c r="E3760" s="1">
        <v>58.849998474121087</v>
      </c>
      <c r="F3760" s="1">
        <v>22.469999313354489</v>
      </c>
      <c r="G3760" s="1">
        <v>28.469999313354489</v>
      </c>
      <c r="I3760" s="2">
        <v>45051</v>
      </c>
      <c r="J3760">
        <f t="shared" si="367"/>
        <v>2.5532174617684963E-3</v>
      </c>
      <c r="K3760">
        <f t="shared" si="368"/>
        <v>-8.6361054300624512E-4</v>
      </c>
      <c r="L3760">
        <f t="shared" si="369"/>
        <v>9.9352680183896827E-4</v>
      </c>
      <c r="M3760">
        <f t="shared" si="370"/>
        <v>2.5553272441579821E-3</v>
      </c>
      <c r="N3760">
        <f t="shared" si="371"/>
        <v>1.7832816600308965E-3</v>
      </c>
      <c r="O3760">
        <f t="shared" si="372"/>
        <v>7.0293672684502301E-4</v>
      </c>
    </row>
    <row r="3761" spans="1:15">
      <c r="A3761" s="2">
        <v>45054</v>
      </c>
      <c r="B3761" s="1">
        <v>118.5500030517578</v>
      </c>
      <c r="C3761" s="1">
        <v>58.150001525878913</v>
      </c>
      <c r="D3761" s="1">
        <v>101.40000152587891</v>
      </c>
      <c r="E3761" s="1">
        <v>59.349998474121087</v>
      </c>
      <c r="F3761" s="1">
        <v>22.639999389648441</v>
      </c>
      <c r="G3761" s="1">
        <v>28.670000076293949</v>
      </c>
      <c r="I3761" s="2">
        <v>45054</v>
      </c>
      <c r="J3761">
        <f t="shared" si="367"/>
        <v>6.366723094824305E-3</v>
      </c>
      <c r="K3761">
        <f t="shared" si="368"/>
        <v>5.1858783002739686E-3</v>
      </c>
      <c r="L3761">
        <f t="shared" si="369"/>
        <v>6.4516280484258684E-3</v>
      </c>
      <c r="M3761">
        <f t="shared" si="370"/>
        <v>8.496176940766988E-3</v>
      </c>
      <c r="N3761">
        <f t="shared" si="371"/>
        <v>7.5656467062247337E-3</v>
      </c>
      <c r="O3761">
        <f t="shared" si="372"/>
        <v>7.0249654992315157E-3</v>
      </c>
    </row>
    <row r="3762" spans="1:15">
      <c r="A3762" s="2">
        <v>45055</v>
      </c>
      <c r="B3762" s="1">
        <v>118.90000152587891</v>
      </c>
      <c r="C3762" s="1">
        <v>57.950000762939453</v>
      </c>
      <c r="D3762" s="1">
        <v>102</v>
      </c>
      <c r="E3762" s="1">
        <v>59.5</v>
      </c>
      <c r="F3762" s="1">
        <v>22.70000076293945</v>
      </c>
      <c r="G3762" s="1">
        <v>28.639999389648441</v>
      </c>
      <c r="I3762" s="2">
        <v>45055</v>
      </c>
      <c r="J3762">
        <f t="shared" si="367"/>
        <v>2.952327837294968E-3</v>
      </c>
      <c r="K3762">
        <f t="shared" si="368"/>
        <v>-3.4393939413819696E-3</v>
      </c>
      <c r="L3762">
        <f t="shared" si="369"/>
        <v>5.9171446261562875E-3</v>
      </c>
      <c r="M3762">
        <f t="shared" si="370"/>
        <v>2.5274057242700666E-3</v>
      </c>
      <c r="N3762">
        <f t="shared" si="371"/>
        <v>2.6502374076230145E-3</v>
      </c>
      <c r="O3762">
        <f t="shared" si="372"/>
        <v>-1.0464139018372084E-3</v>
      </c>
    </row>
    <row r="3763" spans="1:15">
      <c r="A3763" s="2">
        <v>45056</v>
      </c>
      <c r="B3763" s="1">
        <v>117.8000030517578</v>
      </c>
      <c r="C3763" s="1">
        <v>57.75</v>
      </c>
      <c r="D3763" s="1">
        <v>100.65000152587891</v>
      </c>
      <c r="E3763" s="1">
        <v>58.650001525878913</v>
      </c>
      <c r="F3763" s="1">
        <v>22.629999160766602</v>
      </c>
      <c r="G3763" s="1">
        <v>28.54000091552734</v>
      </c>
      <c r="I3763" s="2">
        <v>45056</v>
      </c>
      <c r="J3763">
        <f t="shared" si="367"/>
        <v>-9.2514588730403871E-3</v>
      </c>
      <c r="K3763">
        <f t="shared" si="368"/>
        <v>-3.4512641985564711E-3</v>
      </c>
      <c r="L3763">
        <f t="shared" si="369"/>
        <v>-1.3235279158049939E-2</v>
      </c>
      <c r="M3763">
        <f t="shared" si="370"/>
        <v>-1.4285688640690531E-2</v>
      </c>
      <c r="N3763">
        <f t="shared" si="371"/>
        <v>-3.0837709171857939E-3</v>
      </c>
      <c r="O3763">
        <f t="shared" si="372"/>
        <v>-3.4915669082466539E-3</v>
      </c>
    </row>
    <row r="3764" spans="1:15">
      <c r="A3764" s="2">
        <v>45057</v>
      </c>
      <c r="B3764" s="1">
        <v>117.5500030517578</v>
      </c>
      <c r="C3764" s="1">
        <v>57.400001525878913</v>
      </c>
      <c r="D3764" s="1">
        <v>100.34999847412109</v>
      </c>
      <c r="E3764" s="1">
        <v>58.700000762939453</v>
      </c>
      <c r="F3764" s="1">
        <v>22.670000076293949</v>
      </c>
      <c r="G3764" s="1">
        <v>28.39999961853027</v>
      </c>
      <c r="I3764" s="2">
        <v>45057</v>
      </c>
      <c r="J3764">
        <f t="shared" si="367"/>
        <v>-2.1222410316081015E-3</v>
      </c>
      <c r="K3764">
        <f t="shared" si="368"/>
        <v>-6.0605796384603748E-3</v>
      </c>
      <c r="L3764">
        <f t="shared" si="369"/>
        <v>-2.9806562067530261E-3</v>
      </c>
      <c r="M3764">
        <f t="shared" si="370"/>
        <v>8.5250188848636171E-4</v>
      </c>
      <c r="N3764">
        <f t="shared" si="371"/>
        <v>1.767605700874107E-3</v>
      </c>
      <c r="O3764">
        <f t="shared" si="372"/>
        <v>-4.905441223055528E-3</v>
      </c>
    </row>
    <row r="3765" spans="1:15">
      <c r="A3765" s="2">
        <v>45058</v>
      </c>
      <c r="B3765" s="1">
        <v>117.1999969482422</v>
      </c>
      <c r="C3765" s="1">
        <v>57.549999237060547</v>
      </c>
      <c r="D3765" s="1">
        <v>100.09999847412109</v>
      </c>
      <c r="E3765" s="1">
        <v>58.5</v>
      </c>
      <c r="F3765" s="1">
        <v>22.520000457763668</v>
      </c>
      <c r="G3765" s="1">
        <v>28.45000076293945</v>
      </c>
      <c r="I3765" s="2">
        <v>45058</v>
      </c>
      <c r="J3765">
        <f t="shared" si="367"/>
        <v>-2.9775082469499156E-3</v>
      </c>
      <c r="K3765">
        <f t="shared" si="368"/>
        <v>2.6132004737666552E-3</v>
      </c>
      <c r="L3765">
        <f t="shared" si="369"/>
        <v>-2.4912805560676878E-3</v>
      </c>
      <c r="M3765">
        <f t="shared" si="370"/>
        <v>-3.4071679785347571E-3</v>
      </c>
      <c r="N3765">
        <f t="shared" si="371"/>
        <v>-6.6166571691870157E-3</v>
      </c>
      <c r="O3765">
        <f t="shared" si="372"/>
        <v>1.760603700028053E-3</v>
      </c>
    </row>
    <row r="3766" spans="1:15">
      <c r="A3766" s="2">
        <v>45061</v>
      </c>
      <c r="B3766" s="1">
        <v>117.1999969482422</v>
      </c>
      <c r="C3766" s="1">
        <v>57.349998474121087</v>
      </c>
      <c r="D3766" s="1">
        <v>99.900001525878906</v>
      </c>
      <c r="E3766" s="1">
        <v>58.25</v>
      </c>
      <c r="F3766" s="1">
        <v>22.510000228881839</v>
      </c>
      <c r="G3766" s="1">
        <v>28.420000076293949</v>
      </c>
      <c r="I3766" s="2">
        <v>45061</v>
      </c>
      <c r="J3766">
        <f t="shared" si="367"/>
        <v>0</v>
      </c>
      <c r="K3766">
        <f t="shared" si="368"/>
        <v>-3.4752522257318376E-3</v>
      </c>
      <c r="L3766">
        <f t="shared" si="369"/>
        <v>-1.9979715413671341E-3</v>
      </c>
      <c r="M3766">
        <f t="shared" si="370"/>
        <v>-4.2735042735042739E-3</v>
      </c>
      <c r="N3766">
        <f t="shared" si="371"/>
        <v>-4.4405988803527304E-4</v>
      </c>
      <c r="O3766">
        <f t="shared" si="372"/>
        <v>-1.054505653461397E-3</v>
      </c>
    </row>
    <row r="3767" spans="1:15">
      <c r="A3767" s="2">
        <v>45062</v>
      </c>
      <c r="B3767" s="1">
        <v>118.59999847412109</v>
      </c>
      <c r="C3767" s="1">
        <v>58.049999237060547</v>
      </c>
      <c r="D3767" s="1">
        <v>101.5500030517578</v>
      </c>
      <c r="E3767" s="1">
        <v>59.099998474121087</v>
      </c>
      <c r="F3767" s="1">
        <v>22.719999313354489</v>
      </c>
      <c r="G3767" s="1">
        <v>28.64999961853027</v>
      </c>
      <c r="I3767" s="2">
        <v>45062</v>
      </c>
      <c r="J3767">
        <f t="shared" si="367"/>
        <v>1.1945405821957146E-2</v>
      </c>
      <c r="K3767">
        <f t="shared" si="368"/>
        <v>1.2205767769206345E-2</v>
      </c>
      <c r="L3767">
        <f t="shared" si="369"/>
        <v>1.6516531538304954E-2</v>
      </c>
      <c r="M3767">
        <f t="shared" si="370"/>
        <v>1.4592248482765436E-2</v>
      </c>
      <c r="N3767">
        <f t="shared" si="371"/>
        <v>9.3291462611007105E-3</v>
      </c>
      <c r="O3767">
        <f t="shared" si="372"/>
        <v>8.0928762005236989E-3</v>
      </c>
    </row>
    <row r="3768" spans="1:15">
      <c r="A3768" s="2">
        <v>45063</v>
      </c>
      <c r="B3768" s="1">
        <v>120.5500030517578</v>
      </c>
      <c r="C3768" s="1">
        <v>58.450000762939453</v>
      </c>
      <c r="D3768" s="1">
        <v>103.3000030517578</v>
      </c>
      <c r="E3768" s="1">
        <v>60</v>
      </c>
      <c r="F3768" s="1">
        <v>22.95999908447266</v>
      </c>
      <c r="G3768" s="1">
        <v>28.760000228881839</v>
      </c>
      <c r="I3768" s="2">
        <v>45063</v>
      </c>
      <c r="J3768">
        <f t="shared" si="367"/>
        <v>1.6441860056703138E-2</v>
      </c>
      <c r="K3768">
        <f t="shared" si="368"/>
        <v>6.8906379179336048E-3</v>
      </c>
      <c r="L3768">
        <f t="shared" si="369"/>
        <v>1.7232889683992069E-2</v>
      </c>
      <c r="M3768">
        <f t="shared" si="370"/>
        <v>1.5228452607710458E-2</v>
      </c>
      <c r="N3768">
        <f t="shared" si="371"/>
        <v>1.0563370526912946E-2</v>
      </c>
      <c r="O3768">
        <f t="shared" si="372"/>
        <v>3.8394628906180971E-3</v>
      </c>
    </row>
    <row r="3769" spans="1:15">
      <c r="A3769" s="2">
        <v>45064</v>
      </c>
      <c r="B3769" s="1">
        <v>122.15000152587891</v>
      </c>
      <c r="C3769" s="1">
        <v>58.900001525878913</v>
      </c>
      <c r="D3769" s="1">
        <v>104.90000152587891</v>
      </c>
      <c r="E3769" s="1">
        <v>61.049999237060547</v>
      </c>
      <c r="F3769" s="1">
        <v>23.10000038146973</v>
      </c>
      <c r="G3769" s="1">
        <v>29.04999923706055</v>
      </c>
      <c r="I3769" s="2">
        <v>45064</v>
      </c>
      <c r="J3769">
        <f t="shared" si="367"/>
        <v>1.3272488043274069E-2</v>
      </c>
      <c r="K3769">
        <f t="shared" si="368"/>
        <v>7.6989008907727115E-3</v>
      </c>
      <c r="L3769">
        <f t="shared" si="369"/>
        <v>1.5488852147656173E-2</v>
      </c>
      <c r="M3769">
        <f t="shared" si="370"/>
        <v>1.7499987284342447E-2</v>
      </c>
      <c r="N3769">
        <f t="shared" si="371"/>
        <v>6.0976177081709946E-3</v>
      </c>
      <c r="O3769">
        <f t="shared" si="372"/>
        <v>1.0083414668664827E-2</v>
      </c>
    </row>
    <row r="3770" spans="1:15">
      <c r="A3770" s="2">
        <v>45065</v>
      </c>
      <c r="B3770" s="1">
        <v>122.5</v>
      </c>
      <c r="C3770" s="1">
        <v>59.450000762939453</v>
      </c>
      <c r="D3770" s="1">
        <v>105.5500030517578</v>
      </c>
      <c r="E3770" s="1">
        <v>61.049999237060547</v>
      </c>
      <c r="F3770" s="1">
        <v>23.159999847412109</v>
      </c>
      <c r="G3770" s="1">
        <v>29.309999465942379</v>
      </c>
      <c r="I3770" s="2">
        <v>45065</v>
      </c>
      <c r="J3770">
        <f t="shared" si="367"/>
        <v>2.865316985255563E-3</v>
      </c>
      <c r="K3770">
        <f t="shared" si="368"/>
        <v>9.3378475859442287E-3</v>
      </c>
      <c r="L3770">
        <f t="shared" si="369"/>
        <v>6.1963919582835869E-3</v>
      </c>
      <c r="M3770">
        <f t="shared" si="370"/>
        <v>0</v>
      </c>
      <c r="N3770">
        <f t="shared" si="371"/>
        <v>2.597379435132365E-3</v>
      </c>
      <c r="O3770">
        <f t="shared" si="372"/>
        <v>8.9500941724684601E-3</v>
      </c>
    </row>
    <row r="3771" spans="1:15">
      <c r="A3771" s="2">
        <v>45068</v>
      </c>
      <c r="B3771" s="1">
        <v>122.3000030517578</v>
      </c>
      <c r="C3771" s="1">
        <v>59.549999237060547</v>
      </c>
      <c r="D3771" s="1">
        <v>105.5</v>
      </c>
      <c r="E3771" s="1">
        <v>61.049999237060547</v>
      </c>
      <c r="F3771" s="1">
        <v>23.25</v>
      </c>
      <c r="G3771" s="1">
        <v>29.35000038146973</v>
      </c>
      <c r="I3771" s="2">
        <v>45068</v>
      </c>
      <c r="J3771">
        <f t="shared" si="367"/>
        <v>-1.6326281489159324E-3</v>
      </c>
      <c r="K3771">
        <f t="shared" si="368"/>
        <v>1.6820600981965305E-3</v>
      </c>
      <c r="L3771">
        <f t="shared" si="369"/>
        <v>-4.737380418007061E-4</v>
      </c>
      <c r="M3771">
        <f t="shared" si="370"/>
        <v>0</v>
      </c>
      <c r="N3771">
        <f t="shared" si="371"/>
        <v>3.8860169767206288E-3</v>
      </c>
      <c r="O3771">
        <f t="shared" si="372"/>
        <v>1.3647531987788367E-3</v>
      </c>
    </row>
    <row r="3772" spans="1:15">
      <c r="A3772" s="2">
        <v>45069</v>
      </c>
      <c r="B3772" s="1">
        <v>122.1999969482422</v>
      </c>
      <c r="C3772" s="1">
        <v>59.799999237060547</v>
      </c>
      <c r="D3772" s="1">
        <v>105.40000152587891</v>
      </c>
      <c r="E3772" s="1">
        <v>60.700000762939453</v>
      </c>
      <c r="F3772" s="1">
        <v>23.25</v>
      </c>
      <c r="G3772" s="1">
        <v>29.370000839233398</v>
      </c>
      <c r="I3772" s="2">
        <v>45069</v>
      </c>
      <c r="J3772">
        <f t="shared" si="367"/>
        <v>-8.1771137383597318E-4</v>
      </c>
      <c r="K3772">
        <f t="shared" si="368"/>
        <v>4.1981528665480513E-3</v>
      </c>
      <c r="L3772">
        <f t="shared" si="369"/>
        <v>-9.4785283527103084E-4</v>
      </c>
      <c r="M3772">
        <f t="shared" si="370"/>
        <v>-5.732980810729091E-3</v>
      </c>
      <c r="N3772">
        <f t="shared" si="371"/>
        <v>0</v>
      </c>
      <c r="O3772">
        <f t="shared" si="372"/>
        <v>6.8144659297162096E-4</v>
      </c>
    </row>
    <row r="3773" spans="1:15">
      <c r="A3773" s="2">
        <v>45070</v>
      </c>
      <c r="B3773" s="1">
        <v>121.59999847412109</v>
      </c>
      <c r="C3773" s="1">
        <v>59.549999237060547</v>
      </c>
      <c r="D3773" s="1">
        <v>105</v>
      </c>
      <c r="E3773" s="1">
        <v>60.450000762939453</v>
      </c>
      <c r="F3773" s="1">
        <v>23.139999389648441</v>
      </c>
      <c r="G3773" s="1">
        <v>29.430000305175781</v>
      </c>
      <c r="I3773" s="2">
        <v>45070</v>
      </c>
      <c r="J3773">
        <f t="shared" si="367"/>
        <v>-4.9099712692729216E-3</v>
      </c>
      <c r="K3773">
        <f t="shared" si="368"/>
        <v>-4.180602060025857E-3</v>
      </c>
      <c r="L3773">
        <f t="shared" si="369"/>
        <v>-3.7950808357502131E-3</v>
      </c>
      <c r="M3773">
        <f t="shared" si="370"/>
        <v>-4.1186160932083242E-3</v>
      </c>
      <c r="N3773">
        <f t="shared" si="371"/>
        <v>-4.7312090473788796E-3</v>
      </c>
      <c r="O3773">
        <f t="shared" si="372"/>
        <v>2.0428826771510876E-3</v>
      </c>
    </row>
    <row r="3774" spans="1:15">
      <c r="A3774" s="2">
        <v>45071</v>
      </c>
      <c r="B3774" s="1">
        <v>123.0500030517578</v>
      </c>
      <c r="C3774" s="1">
        <v>60.299999237060547</v>
      </c>
      <c r="D3774" s="1">
        <v>107.0500030517578</v>
      </c>
      <c r="E3774" s="1">
        <v>62.150001525878913</v>
      </c>
      <c r="F3774" s="1">
        <v>22.930000305175781</v>
      </c>
      <c r="G3774" s="1">
        <v>29.780000686645511</v>
      </c>
      <c r="I3774" s="2">
        <v>45071</v>
      </c>
      <c r="J3774">
        <f t="shared" si="367"/>
        <v>1.1924379899933094E-2</v>
      </c>
      <c r="K3774">
        <f t="shared" si="368"/>
        <v>1.2594458599644153E-2</v>
      </c>
      <c r="L3774">
        <f t="shared" si="369"/>
        <v>1.9523838588169508E-2</v>
      </c>
      <c r="M3774">
        <f t="shared" si="370"/>
        <v>2.8122427485256424E-2</v>
      </c>
      <c r="N3774">
        <f t="shared" si="371"/>
        <v>-9.0751551431155954E-3</v>
      </c>
      <c r="O3774">
        <f t="shared" si="372"/>
        <v>1.1892639410138789E-2</v>
      </c>
    </row>
    <row r="3775" spans="1:15">
      <c r="A3775" s="2">
        <v>45072</v>
      </c>
      <c r="B3775" s="1">
        <v>125.9499969482422</v>
      </c>
      <c r="C3775" s="1">
        <v>60.700000762939453</v>
      </c>
      <c r="D3775" s="1">
        <v>110.5</v>
      </c>
      <c r="E3775" s="1">
        <v>63.549999237060547</v>
      </c>
      <c r="F3775" s="1">
        <v>22.95000076293945</v>
      </c>
      <c r="G3775" s="1">
        <v>30.129999160766602</v>
      </c>
      <c r="I3775" s="2">
        <v>45072</v>
      </c>
      <c r="J3775">
        <f t="shared" si="367"/>
        <v>2.3567605238210325E-2</v>
      </c>
      <c r="K3775">
        <f t="shared" si="368"/>
        <v>6.6335245595337293E-3</v>
      </c>
      <c r="L3775">
        <f t="shared" si="369"/>
        <v>3.2227901446898195E-2</v>
      </c>
      <c r="M3775">
        <f t="shared" si="370"/>
        <v>2.2526109039573913E-2</v>
      </c>
      <c r="N3775">
        <f t="shared" si="371"/>
        <v>8.7223975130753921E-4</v>
      </c>
      <c r="O3775">
        <f t="shared" si="372"/>
        <v>1.1752802755241133E-2</v>
      </c>
    </row>
    <row r="3776" spans="1:15">
      <c r="A3776" s="2">
        <v>45075</v>
      </c>
      <c r="B3776" s="1">
        <v>126.75</v>
      </c>
      <c r="C3776" s="1">
        <v>62</v>
      </c>
      <c r="D3776" s="1">
        <v>111.6999969482422</v>
      </c>
      <c r="E3776" s="1">
        <v>63.900001525878913</v>
      </c>
      <c r="F3776" s="1">
        <v>23.139999389648441</v>
      </c>
      <c r="G3776" s="1">
        <v>30.64999961853027</v>
      </c>
      <c r="I3776" s="2">
        <v>45075</v>
      </c>
      <c r="J3776">
        <f t="shared" si="367"/>
        <v>6.351751259561768E-3</v>
      </c>
      <c r="K3776">
        <f t="shared" si="368"/>
        <v>2.1416791115664448E-2</v>
      </c>
      <c r="L3776">
        <f t="shared" si="369"/>
        <v>1.0859700889069698E-2</v>
      </c>
      <c r="M3776">
        <f t="shared" si="370"/>
        <v>5.5075105117271999E-3</v>
      </c>
      <c r="N3776">
        <f t="shared" si="371"/>
        <v>8.2788069887914182E-3</v>
      </c>
      <c r="O3776">
        <f t="shared" si="372"/>
        <v>1.7258561973037833E-2</v>
      </c>
    </row>
    <row r="3777" spans="1:15">
      <c r="A3777" s="2">
        <v>45076</v>
      </c>
      <c r="B3777" s="1">
        <v>126.75</v>
      </c>
      <c r="C3777" s="1">
        <v>61.950000762939453</v>
      </c>
      <c r="D3777" s="1">
        <v>111.75</v>
      </c>
      <c r="E3777" s="1">
        <v>64.150001525878906</v>
      </c>
      <c r="F3777" s="1">
        <v>23.059999465942379</v>
      </c>
      <c r="G3777" s="1">
        <v>30.520000457763668</v>
      </c>
      <c r="I3777" s="2">
        <v>45076</v>
      </c>
      <c r="J3777">
        <f t="shared" si="367"/>
        <v>0</v>
      </c>
      <c r="K3777">
        <f t="shared" si="368"/>
        <v>-8.0643930742817541E-4</v>
      </c>
      <c r="L3777">
        <f t="shared" si="369"/>
        <v>4.4765490710772283E-4</v>
      </c>
      <c r="M3777">
        <f t="shared" si="370"/>
        <v>3.9123629738685561E-3</v>
      </c>
      <c r="N3777">
        <f t="shared" si="371"/>
        <v>-3.4572137344934134E-3</v>
      </c>
      <c r="O3777">
        <f t="shared" si="372"/>
        <v>-4.2414082344068649E-3</v>
      </c>
    </row>
    <row r="3778" spans="1:15">
      <c r="A3778" s="2">
        <v>45077</v>
      </c>
      <c r="B3778" s="1">
        <v>126.15000152587891</v>
      </c>
      <c r="C3778" s="1">
        <v>62</v>
      </c>
      <c r="D3778" s="1">
        <v>110.90000152587891</v>
      </c>
      <c r="E3778" s="1">
        <v>63.700000762939453</v>
      </c>
      <c r="F3778" s="1">
        <v>23.04000091552734</v>
      </c>
      <c r="G3778" s="1">
        <v>30.489999771118161</v>
      </c>
      <c r="I3778" s="2">
        <v>45077</v>
      </c>
      <c r="J3778">
        <f t="shared" si="367"/>
        <v>-4.7337157721585301E-3</v>
      </c>
      <c r="K3778">
        <f t="shared" si="368"/>
        <v>8.0709017667128231E-4</v>
      </c>
      <c r="L3778">
        <f t="shared" si="369"/>
        <v>-7.6062503277055365E-3</v>
      </c>
      <c r="M3778">
        <f t="shared" si="370"/>
        <v>-7.0148207675087464E-3</v>
      </c>
      <c r="N3778">
        <f t="shared" si="371"/>
        <v>-8.6723984727645755E-4</v>
      </c>
      <c r="O3778">
        <f t="shared" si="372"/>
        <v>-9.8298447560724879E-4</v>
      </c>
    </row>
    <row r="3779" spans="1:15">
      <c r="A3779" s="2">
        <v>45078</v>
      </c>
      <c r="B3779" s="1">
        <v>125.15000152587891</v>
      </c>
      <c r="C3779" s="1">
        <v>62</v>
      </c>
      <c r="D3779" s="1">
        <v>110</v>
      </c>
      <c r="E3779" s="1">
        <v>63.650001525878913</v>
      </c>
      <c r="F3779" s="1">
        <v>22.930000305175781</v>
      </c>
      <c r="G3779" s="1">
        <v>30.469999313354489</v>
      </c>
      <c r="I3779" s="2">
        <v>45078</v>
      </c>
      <c r="J3779">
        <f t="shared" si="367"/>
        <v>-7.9270708514011089E-3</v>
      </c>
      <c r="K3779">
        <f t="shared" si="368"/>
        <v>0</v>
      </c>
      <c r="L3779">
        <f t="shared" si="369"/>
        <v>-8.1154329440553501E-3</v>
      </c>
      <c r="M3779">
        <f t="shared" si="370"/>
        <v>-7.8491736988532722E-4</v>
      </c>
      <c r="N3779">
        <f t="shared" si="371"/>
        <v>-4.7743318567937329E-3</v>
      </c>
      <c r="O3779">
        <f t="shared" si="372"/>
        <v>-6.5596778989212819E-4</v>
      </c>
    </row>
    <row r="3780" spans="1:15">
      <c r="A3780" s="2">
        <v>45079</v>
      </c>
      <c r="B3780" s="1">
        <v>126.75</v>
      </c>
      <c r="C3780" s="1">
        <v>63.049999237060547</v>
      </c>
      <c r="D3780" s="1">
        <v>111.6999969482422</v>
      </c>
      <c r="E3780" s="1">
        <v>64.900001525878906</v>
      </c>
      <c r="F3780" s="1">
        <v>22.989999771118161</v>
      </c>
      <c r="G3780" s="1">
        <v>30.930000305175781</v>
      </c>
      <c r="I3780" s="2">
        <v>45079</v>
      </c>
      <c r="J3780">
        <f t="shared" ref="J3780:J3843" si="373">(B3780-B3779)/B3779</f>
        <v>1.2784646061632217E-2</v>
      </c>
      <c r="K3780">
        <f t="shared" ref="K3780:K3843" si="374">(C3780-C3779)/C3779</f>
        <v>1.6935471565492691E-2</v>
      </c>
      <c r="L3780">
        <f t="shared" ref="L3780:L3843" si="375">(D3780-D3779)/D3779</f>
        <v>1.5454517711292743E-2</v>
      </c>
      <c r="M3780">
        <f t="shared" ref="M3780:M3843" si="376">(E3780-E3779)/E3779</f>
        <v>1.9638648390161721E-2</v>
      </c>
      <c r="N3780">
        <f t="shared" ref="N3780:N3843" si="377">(F3780-F3779)/F3779</f>
        <v>2.6166360725619407E-3</v>
      </c>
      <c r="O3780">
        <f t="shared" ref="O3780:O3843" si="378">(G3780-G3779)/G3779</f>
        <v>1.5096849431817411E-2</v>
      </c>
    </row>
    <row r="3781" spans="1:15">
      <c r="A3781" s="2">
        <v>45082</v>
      </c>
      <c r="B3781" s="1">
        <v>126.34999847412109</v>
      </c>
      <c r="C3781" s="1">
        <v>63.700000762939453</v>
      </c>
      <c r="D3781" s="1">
        <v>111.15000152587891</v>
      </c>
      <c r="E3781" s="1">
        <v>64.050003051757813</v>
      </c>
      <c r="F3781" s="1">
        <v>23.309999465942379</v>
      </c>
      <c r="G3781" s="1">
        <v>31.10000038146973</v>
      </c>
      <c r="I3781" s="2">
        <v>45082</v>
      </c>
      <c r="J3781">
        <f t="shared" si="373"/>
        <v>-3.155830578926282E-3</v>
      </c>
      <c r="K3781">
        <f t="shared" si="374"/>
        <v>1.0309302676356543E-2</v>
      </c>
      <c r="L3781">
        <f t="shared" si="375"/>
        <v>-4.9238624654407443E-3</v>
      </c>
      <c r="M3781">
        <f t="shared" si="376"/>
        <v>-1.3097048599947359E-2</v>
      </c>
      <c r="N3781">
        <f t="shared" si="377"/>
        <v>1.3919082123098907E-2</v>
      </c>
      <c r="O3781">
        <f t="shared" si="378"/>
        <v>5.4962843393668286E-3</v>
      </c>
    </row>
    <row r="3782" spans="1:15">
      <c r="A3782" s="2">
        <v>45083</v>
      </c>
      <c r="B3782" s="1">
        <v>126.6999969482422</v>
      </c>
      <c r="C3782" s="1">
        <v>63.5</v>
      </c>
      <c r="D3782" s="1">
        <v>111.59999847412109</v>
      </c>
      <c r="E3782" s="1">
        <v>64.300003051757813</v>
      </c>
      <c r="F3782" s="1">
        <v>23.25</v>
      </c>
      <c r="G3782" s="1">
        <v>31.14999961853027</v>
      </c>
      <c r="I3782" s="2">
        <v>45083</v>
      </c>
      <c r="J3782">
        <f t="shared" si="373"/>
        <v>2.7700710593423108E-3</v>
      </c>
      <c r="K3782">
        <f t="shared" si="374"/>
        <v>-3.1397293648984257E-3</v>
      </c>
      <c r="L3782">
        <f t="shared" si="375"/>
        <v>4.0485554841617824E-3</v>
      </c>
      <c r="M3782">
        <f t="shared" si="376"/>
        <v>3.9032004385382915E-3</v>
      </c>
      <c r="N3782">
        <f t="shared" si="377"/>
        <v>-2.5739797218804266E-3</v>
      </c>
      <c r="O3782">
        <f t="shared" si="378"/>
        <v>1.6076924902653938E-3</v>
      </c>
    </row>
    <row r="3783" spans="1:15">
      <c r="A3783" s="2">
        <v>45084</v>
      </c>
      <c r="B3783" s="1">
        <v>128.1000061035156</v>
      </c>
      <c r="C3783" s="1">
        <v>64.150001525878906</v>
      </c>
      <c r="D3783" s="1">
        <v>113.15000152587891</v>
      </c>
      <c r="E3783" s="1">
        <v>65</v>
      </c>
      <c r="F3783" s="1">
        <v>23.440000534057621</v>
      </c>
      <c r="G3783" s="1">
        <v>31.45999908447266</v>
      </c>
      <c r="I3783" s="2">
        <v>45084</v>
      </c>
      <c r="J3783">
        <f t="shared" si="373"/>
        <v>1.1049796282515366E-2</v>
      </c>
      <c r="K3783">
        <f t="shared" si="374"/>
        <v>1.023624450203002E-2</v>
      </c>
      <c r="L3783">
        <f t="shared" si="375"/>
        <v>1.3888916424288683E-2</v>
      </c>
      <c r="M3783">
        <f t="shared" si="376"/>
        <v>1.0886421695481572E-2</v>
      </c>
      <c r="N3783">
        <f t="shared" si="377"/>
        <v>8.1720659809729358E-3</v>
      </c>
      <c r="O3783">
        <f t="shared" si="378"/>
        <v>9.9518288840677819E-3</v>
      </c>
    </row>
    <row r="3784" spans="1:15">
      <c r="A3784" s="2">
        <v>45085</v>
      </c>
      <c r="B3784" s="1">
        <v>126.84999847412109</v>
      </c>
      <c r="C3784" s="1">
        <v>63.25</v>
      </c>
      <c r="D3784" s="1">
        <v>111.5500030517578</v>
      </c>
      <c r="E3784" s="1">
        <v>65</v>
      </c>
      <c r="F3784" s="1">
        <v>23.270000457763668</v>
      </c>
      <c r="G3784" s="1">
        <v>31.239999771118161</v>
      </c>
      <c r="I3784" s="2">
        <v>45085</v>
      </c>
      <c r="J3784">
        <f t="shared" si="373"/>
        <v>-9.7580606544576693E-3</v>
      </c>
      <c r="K3784">
        <f t="shared" si="374"/>
        <v>-1.4029641535017493E-2</v>
      </c>
      <c r="L3784">
        <f t="shared" si="375"/>
        <v>-1.414050775558467E-2</v>
      </c>
      <c r="M3784">
        <f t="shared" si="376"/>
        <v>0</v>
      </c>
      <c r="N3784">
        <f t="shared" si="377"/>
        <v>-7.2525628165813127E-3</v>
      </c>
      <c r="O3784">
        <f t="shared" si="378"/>
        <v>-6.9929853705266555E-3</v>
      </c>
    </row>
    <row r="3785" spans="1:15">
      <c r="A3785" s="2">
        <v>45086</v>
      </c>
      <c r="B3785" s="1">
        <v>127.8000030517578</v>
      </c>
      <c r="C3785" s="1">
        <v>63.849998474121087</v>
      </c>
      <c r="D3785" s="1">
        <v>112.6999969482422</v>
      </c>
      <c r="E3785" s="1">
        <v>65</v>
      </c>
      <c r="F3785" s="1">
        <v>23.440000534057621</v>
      </c>
      <c r="G3785" s="1">
        <v>31.780000686645511</v>
      </c>
      <c r="I3785" s="2">
        <v>45086</v>
      </c>
      <c r="J3785">
        <f t="shared" si="373"/>
        <v>7.4891966027931548E-3</v>
      </c>
      <c r="K3785">
        <f t="shared" si="374"/>
        <v>9.4861418833373391E-3</v>
      </c>
      <c r="L3785">
        <f t="shared" si="375"/>
        <v>1.0309223352964147E-2</v>
      </c>
      <c r="M3785">
        <f t="shared" si="376"/>
        <v>0</v>
      </c>
      <c r="N3785">
        <f t="shared" si="377"/>
        <v>7.3055467533192321E-3</v>
      </c>
      <c r="O3785">
        <f t="shared" si="378"/>
        <v>1.7285560802935397E-2</v>
      </c>
    </row>
    <row r="3786" spans="1:15">
      <c r="A3786" s="2">
        <v>45089</v>
      </c>
      <c r="B3786" s="1">
        <v>129</v>
      </c>
      <c r="C3786" s="1">
        <v>64.099998474121094</v>
      </c>
      <c r="D3786" s="1">
        <v>114.1999969482422</v>
      </c>
      <c r="E3786" s="1">
        <v>65.449996948242188</v>
      </c>
      <c r="F3786" s="1">
        <v>23.389999389648441</v>
      </c>
      <c r="G3786" s="1">
        <v>31.780000686645511</v>
      </c>
      <c r="I3786" s="2">
        <v>45089</v>
      </c>
      <c r="J3786">
        <f t="shared" si="373"/>
        <v>9.389647258116373E-3</v>
      </c>
      <c r="K3786">
        <f t="shared" si="374"/>
        <v>3.915426875089654E-3</v>
      </c>
      <c r="L3786">
        <f t="shared" si="375"/>
        <v>1.3309672055172098E-2</v>
      </c>
      <c r="M3786">
        <f t="shared" si="376"/>
        <v>6.9230299729567306E-3</v>
      </c>
      <c r="N3786">
        <f t="shared" si="377"/>
        <v>-2.1331545763631499E-3</v>
      </c>
      <c r="O3786">
        <f t="shared" si="378"/>
        <v>0</v>
      </c>
    </row>
    <row r="3787" spans="1:15">
      <c r="A3787" s="2">
        <v>45090</v>
      </c>
      <c r="B3787" s="1">
        <v>131.55000305175781</v>
      </c>
      <c r="C3787" s="1">
        <v>64.699996948242188</v>
      </c>
      <c r="D3787" s="1">
        <v>117.40000152587891</v>
      </c>
      <c r="E3787" s="1">
        <v>67.5</v>
      </c>
      <c r="F3787" s="1">
        <v>23.39999961853027</v>
      </c>
      <c r="G3787" s="1">
        <v>32.200000762939453</v>
      </c>
      <c r="I3787" s="2">
        <v>45090</v>
      </c>
      <c r="J3787">
        <f t="shared" si="373"/>
        <v>1.9767465517502421E-2</v>
      </c>
      <c r="K3787">
        <f t="shared" si="374"/>
        <v>9.3603508331334736E-3</v>
      </c>
      <c r="L3787">
        <f t="shared" si="375"/>
        <v>2.8021056595010356E-2</v>
      </c>
      <c r="M3787">
        <f t="shared" si="376"/>
        <v>3.1321667644674658E-2</v>
      </c>
      <c r="N3787">
        <f t="shared" si="377"/>
        <v>4.2754293043096735E-4</v>
      </c>
      <c r="O3787">
        <f t="shared" si="378"/>
        <v>1.3215861145982694E-2</v>
      </c>
    </row>
    <row r="3788" spans="1:15">
      <c r="A3788" s="2">
        <v>45091</v>
      </c>
      <c r="B3788" s="1">
        <v>131.5</v>
      </c>
      <c r="C3788" s="1">
        <v>65.199996948242188</v>
      </c>
      <c r="D3788" s="1">
        <v>116.90000152587891</v>
      </c>
      <c r="E3788" s="1">
        <v>67.050003051757813</v>
      </c>
      <c r="F3788" s="1">
        <v>23.379999160766602</v>
      </c>
      <c r="G3788" s="1">
        <v>32.319999694824219</v>
      </c>
      <c r="I3788" s="2">
        <v>45091</v>
      </c>
      <c r="J3788">
        <f t="shared" si="373"/>
        <v>-3.8010680804119028E-4</v>
      </c>
      <c r="K3788">
        <f t="shared" si="374"/>
        <v>7.7279756349908817E-3</v>
      </c>
      <c r="L3788">
        <f t="shared" si="375"/>
        <v>-4.258943726587458E-3</v>
      </c>
      <c r="M3788">
        <f t="shared" si="376"/>
        <v>-6.6666214554398145E-3</v>
      </c>
      <c r="N3788">
        <f t="shared" si="377"/>
        <v>-8.547204311845425E-4</v>
      </c>
      <c r="O3788">
        <f t="shared" si="378"/>
        <v>3.7266748149546083E-3</v>
      </c>
    </row>
    <row r="3789" spans="1:15">
      <c r="A3789" s="2">
        <v>45092</v>
      </c>
      <c r="B3789" s="1">
        <v>131.8999938964844</v>
      </c>
      <c r="C3789" s="1">
        <v>66.449996948242188</v>
      </c>
      <c r="D3789" s="1">
        <v>117.75</v>
      </c>
      <c r="E3789" s="1">
        <v>68</v>
      </c>
      <c r="F3789" s="1">
        <v>23.309999465942379</v>
      </c>
      <c r="G3789" s="1">
        <v>32.689998626708977</v>
      </c>
      <c r="I3789" s="2">
        <v>45092</v>
      </c>
      <c r="J3789">
        <f t="shared" si="373"/>
        <v>3.0417786804897598E-3</v>
      </c>
      <c r="K3789">
        <f t="shared" si="374"/>
        <v>1.9171780038460574E-2</v>
      </c>
      <c r="L3789">
        <f t="shared" si="375"/>
        <v>7.2711587940648926E-3</v>
      </c>
      <c r="M3789">
        <f t="shared" si="376"/>
        <v>1.4168484787522794E-2</v>
      </c>
      <c r="N3789">
        <f t="shared" si="377"/>
        <v>-2.993999030662373E-3</v>
      </c>
      <c r="O3789">
        <f t="shared" si="378"/>
        <v>1.1447986861955658E-2</v>
      </c>
    </row>
    <row r="3790" spans="1:15">
      <c r="A3790" s="2">
        <v>45093</v>
      </c>
      <c r="B3790" s="1">
        <v>131.55000305175781</v>
      </c>
      <c r="C3790" s="1">
        <v>66.550003051757813</v>
      </c>
      <c r="D3790" s="1">
        <v>117.5</v>
      </c>
      <c r="E3790" s="1">
        <v>67.800003051757813</v>
      </c>
      <c r="F3790" s="1">
        <v>23.260000228881839</v>
      </c>
      <c r="G3790" s="1">
        <v>32.779998779296882</v>
      </c>
      <c r="I3790" s="2">
        <v>45093</v>
      </c>
      <c r="J3790">
        <f t="shared" si="373"/>
        <v>-2.6534561100985724E-3</v>
      </c>
      <c r="K3790">
        <f t="shared" si="374"/>
        <v>1.5049828157783004E-3</v>
      </c>
      <c r="L3790">
        <f t="shared" si="375"/>
        <v>-2.1231422505307855E-3</v>
      </c>
      <c r="M3790">
        <f t="shared" si="376"/>
        <v>-2.941131591796875E-3</v>
      </c>
      <c r="N3790">
        <f t="shared" si="377"/>
        <v>-2.1449694640101697E-3</v>
      </c>
      <c r="O3790">
        <f t="shared" si="378"/>
        <v>2.7531402988304585E-3</v>
      </c>
    </row>
    <row r="3791" spans="1:15">
      <c r="A3791" s="2">
        <v>45096</v>
      </c>
      <c r="B3791" s="1">
        <v>131.25</v>
      </c>
      <c r="C3791" s="1">
        <v>66.300003051757813</v>
      </c>
      <c r="D3791" s="1">
        <v>117.3000030517578</v>
      </c>
      <c r="E3791" s="1">
        <v>67.599998474121094</v>
      </c>
      <c r="F3791" s="1">
        <v>23.25</v>
      </c>
      <c r="G3791" s="1">
        <v>32.729999542236328</v>
      </c>
      <c r="I3791" s="2">
        <v>45096</v>
      </c>
      <c r="J3791">
        <f t="shared" si="373"/>
        <v>-2.2805248559346482E-3</v>
      </c>
      <c r="K3791">
        <f t="shared" si="374"/>
        <v>-3.7565738322441239E-3</v>
      </c>
      <c r="L3791">
        <f t="shared" si="375"/>
        <v>-1.7021016871676742E-3</v>
      </c>
      <c r="M3791">
        <f t="shared" si="376"/>
        <v>-2.9499198913610276E-3</v>
      </c>
      <c r="N3791">
        <f t="shared" si="377"/>
        <v>-4.2993244984676526E-4</v>
      </c>
      <c r="O3791">
        <f t="shared" si="378"/>
        <v>-1.5252970995268123E-3</v>
      </c>
    </row>
    <row r="3792" spans="1:15">
      <c r="A3792" s="2">
        <v>45097</v>
      </c>
      <c r="B3792" s="1">
        <v>130.55000305175781</v>
      </c>
      <c r="C3792" s="1">
        <v>66.150001525878906</v>
      </c>
      <c r="D3792" s="1">
        <v>116.84999847412109</v>
      </c>
      <c r="E3792" s="1">
        <v>67.599998474121094</v>
      </c>
      <c r="F3792" s="1">
        <v>23.229999542236332</v>
      </c>
      <c r="G3792" s="1">
        <v>32.479999542236328</v>
      </c>
      <c r="I3792" s="2">
        <v>45097</v>
      </c>
      <c r="J3792">
        <f t="shared" si="373"/>
        <v>-5.333310081845238E-3</v>
      </c>
      <c r="K3792">
        <f t="shared" si="374"/>
        <v>-2.2624663495385655E-3</v>
      </c>
      <c r="L3792">
        <f t="shared" si="375"/>
        <v>-3.8363560607764281E-3</v>
      </c>
      <c r="M3792">
        <f t="shared" si="376"/>
        <v>0</v>
      </c>
      <c r="N3792">
        <f t="shared" si="377"/>
        <v>-8.6023474252336872E-4</v>
      </c>
      <c r="O3792">
        <f t="shared" si="378"/>
        <v>-7.6382524746872746E-3</v>
      </c>
    </row>
    <row r="3793" spans="1:15">
      <c r="A3793" s="2">
        <v>45098</v>
      </c>
      <c r="B3793" s="1">
        <v>130.55000305175781</v>
      </c>
      <c r="C3793" s="1">
        <v>66.699996948242188</v>
      </c>
      <c r="D3793" s="1">
        <v>116.6999969482422</v>
      </c>
      <c r="E3793" s="1">
        <v>67.5</v>
      </c>
      <c r="F3793" s="1">
        <v>23.260000228881839</v>
      </c>
      <c r="G3793" s="1">
        <v>32.830001831054688</v>
      </c>
      <c r="I3793" s="2">
        <v>45098</v>
      </c>
      <c r="J3793">
        <f t="shared" si="373"/>
        <v>0</v>
      </c>
      <c r="K3793">
        <f t="shared" si="374"/>
        <v>8.3143674932209116E-3</v>
      </c>
      <c r="L3793">
        <f t="shared" si="375"/>
        <v>-1.2837101227015681E-3</v>
      </c>
      <c r="M3793">
        <f t="shared" si="376"/>
        <v>-1.479267402045513E-3</v>
      </c>
      <c r="N3793">
        <f t="shared" si="377"/>
        <v>1.2914630751912478E-3</v>
      </c>
      <c r="O3793">
        <f t="shared" si="378"/>
        <v>1.0775932689383925E-2</v>
      </c>
    </row>
    <row r="3794" spans="1:15">
      <c r="A3794" s="2">
        <v>45103</v>
      </c>
      <c r="B3794" s="1">
        <v>129.75</v>
      </c>
      <c r="C3794" s="1">
        <v>66.650001525878906</v>
      </c>
      <c r="D3794" s="1">
        <v>116</v>
      </c>
      <c r="E3794" s="1">
        <v>66.800003051757813</v>
      </c>
      <c r="F3794" s="1">
        <v>23.260000228881839</v>
      </c>
      <c r="G3794" s="1">
        <v>32.770000457763672</v>
      </c>
      <c r="I3794" s="2">
        <v>45103</v>
      </c>
      <c r="J3794">
        <f t="shared" si="373"/>
        <v>-6.1279435699487768E-3</v>
      </c>
      <c r="K3794">
        <f t="shared" si="374"/>
        <v>-7.4955659146546381E-4</v>
      </c>
      <c r="L3794">
        <f t="shared" si="375"/>
        <v>-5.9982602103465215E-3</v>
      </c>
      <c r="M3794">
        <f t="shared" si="376"/>
        <v>-1.0370325159143519E-2</v>
      </c>
      <c r="N3794">
        <f t="shared" si="377"/>
        <v>0</v>
      </c>
      <c r="O3794">
        <f t="shared" si="378"/>
        <v>-1.8276384387605755E-3</v>
      </c>
    </row>
    <row r="3795" spans="1:15">
      <c r="A3795" s="2">
        <v>45104</v>
      </c>
      <c r="B3795" s="1">
        <v>128.8999938964844</v>
      </c>
      <c r="C3795" s="1">
        <v>65.150001525878906</v>
      </c>
      <c r="D3795" s="1">
        <v>115.0500030517578</v>
      </c>
      <c r="E3795" s="1">
        <v>66.400001525878906</v>
      </c>
      <c r="F3795" s="1">
        <v>23.090000152587891</v>
      </c>
      <c r="G3795" s="1">
        <v>32.180000305175781</v>
      </c>
      <c r="I3795" s="2">
        <v>45104</v>
      </c>
      <c r="J3795">
        <f t="shared" si="373"/>
        <v>-6.5511067708331145E-3</v>
      </c>
      <c r="K3795">
        <f t="shared" si="374"/>
        <v>-2.2505625891359942E-2</v>
      </c>
      <c r="L3795">
        <f t="shared" si="375"/>
        <v>-8.1896288641569118E-3</v>
      </c>
      <c r="M3795">
        <f t="shared" si="376"/>
        <v>-5.9880465210305168E-3</v>
      </c>
      <c r="N3795">
        <f t="shared" si="377"/>
        <v>-7.3086876449322009E-3</v>
      </c>
      <c r="O3795">
        <f t="shared" si="378"/>
        <v>-1.8004276605010281E-2</v>
      </c>
    </row>
    <row r="3796" spans="1:15">
      <c r="A3796" s="2">
        <v>45105</v>
      </c>
      <c r="B3796" s="1">
        <v>129.1000061035156</v>
      </c>
      <c r="C3796" s="1">
        <v>65.599998474121094</v>
      </c>
      <c r="D3796" s="1">
        <v>115.15000152587891</v>
      </c>
      <c r="E3796" s="1">
        <v>66.400001525878906</v>
      </c>
      <c r="F3796" s="1">
        <v>23.170000076293949</v>
      </c>
      <c r="G3796" s="1">
        <v>32.299999237060547</v>
      </c>
      <c r="I3796" s="2">
        <v>45105</v>
      </c>
      <c r="J3796">
        <f t="shared" si="373"/>
        <v>1.5516851551739931E-3</v>
      </c>
      <c r="K3796">
        <f t="shared" si="374"/>
        <v>6.9070903714935376E-3</v>
      </c>
      <c r="L3796">
        <f t="shared" si="375"/>
        <v>8.6917402406431424E-4</v>
      </c>
      <c r="M3796">
        <f t="shared" si="376"/>
        <v>0</v>
      </c>
      <c r="N3796">
        <f t="shared" si="377"/>
        <v>3.4647000076824157E-3</v>
      </c>
      <c r="O3796">
        <f t="shared" si="378"/>
        <v>3.7289910113973861E-3</v>
      </c>
    </row>
    <row r="3797" spans="1:15">
      <c r="A3797" s="2">
        <v>45106</v>
      </c>
      <c r="B3797" s="1">
        <v>129.05000305175781</v>
      </c>
      <c r="C3797" s="1">
        <v>66.150001525878906</v>
      </c>
      <c r="D3797" s="1">
        <v>115.4499969482422</v>
      </c>
      <c r="E3797" s="1">
        <v>66.449996948242188</v>
      </c>
      <c r="F3797" s="1">
        <v>23.20000076293945</v>
      </c>
      <c r="G3797" s="1">
        <v>32.529998779296882</v>
      </c>
      <c r="I3797" s="2">
        <v>45106</v>
      </c>
      <c r="J3797">
        <f t="shared" si="373"/>
        <v>-3.8732028964964099E-4</v>
      </c>
      <c r="K3797">
        <f t="shared" si="374"/>
        <v>8.3841930571810341E-3</v>
      </c>
      <c r="L3797">
        <f t="shared" si="375"/>
        <v>2.6052576499173926E-3</v>
      </c>
      <c r="M3797">
        <f t="shared" si="376"/>
        <v>7.5294309057803114E-4</v>
      </c>
      <c r="N3797">
        <f t="shared" si="377"/>
        <v>1.2948073606696047E-3</v>
      </c>
      <c r="O3797">
        <f t="shared" si="378"/>
        <v>7.1207290300006297E-3</v>
      </c>
    </row>
    <row r="3798" spans="1:15">
      <c r="A3798" s="2">
        <v>45107</v>
      </c>
      <c r="B3798" s="1">
        <v>129.1000061035156</v>
      </c>
      <c r="C3798" s="1">
        <v>66.349998474121094</v>
      </c>
      <c r="D3798" s="1">
        <v>116.09999847412109</v>
      </c>
      <c r="E3798" s="1">
        <v>66.800003051757813</v>
      </c>
      <c r="F3798" s="1">
        <v>23.170000076293949</v>
      </c>
      <c r="G3798" s="1">
        <v>32.669998168945313</v>
      </c>
      <c r="I3798" s="2">
        <v>45107</v>
      </c>
      <c r="J3798">
        <f t="shared" si="373"/>
        <v>3.8747036478355959E-4</v>
      </c>
      <c r="K3798">
        <f t="shared" si="374"/>
        <v>3.0233853912149285E-3</v>
      </c>
      <c r="L3798">
        <f t="shared" si="375"/>
        <v>5.6301562846320088E-3</v>
      </c>
      <c r="M3798">
        <f t="shared" si="376"/>
        <v>5.2672102270861542E-3</v>
      </c>
      <c r="N3798">
        <f t="shared" si="377"/>
        <v>-1.2931330025395917E-3</v>
      </c>
      <c r="O3798">
        <f t="shared" si="378"/>
        <v>4.3037010421755817E-3</v>
      </c>
    </row>
    <row r="3799" spans="1:15">
      <c r="A3799" s="2">
        <v>45110</v>
      </c>
      <c r="B3799" s="1">
        <v>130.69999694824219</v>
      </c>
      <c r="C3799" s="1">
        <v>67.900001525878906</v>
      </c>
      <c r="D3799" s="1">
        <v>117.0500030517578</v>
      </c>
      <c r="E3799" s="1">
        <v>67.349998474121094</v>
      </c>
      <c r="F3799" s="1">
        <v>23.25</v>
      </c>
      <c r="G3799" s="1">
        <v>33.240001678466797</v>
      </c>
      <c r="I3799" s="2">
        <v>45110</v>
      </c>
      <c r="J3799">
        <f t="shared" si="373"/>
        <v>1.2393421913889598E-2</v>
      </c>
      <c r="K3799">
        <f t="shared" si="374"/>
        <v>2.336101111384908E-2</v>
      </c>
      <c r="L3799">
        <f t="shared" si="375"/>
        <v>8.1826407417952066E-3</v>
      </c>
      <c r="M3799">
        <f t="shared" si="376"/>
        <v>8.2334640304901653E-3</v>
      </c>
      <c r="N3799">
        <f t="shared" si="377"/>
        <v>3.452737308702122E-3</v>
      </c>
      <c r="O3799">
        <f t="shared" si="378"/>
        <v>1.7447307666619494E-2</v>
      </c>
    </row>
    <row r="3800" spans="1:15">
      <c r="A3800" s="2">
        <v>45111</v>
      </c>
      <c r="B3800" s="1">
        <v>131</v>
      </c>
      <c r="C3800" s="1">
        <v>68.949996948242188</v>
      </c>
      <c r="D3800" s="1">
        <v>118.40000152587891</v>
      </c>
      <c r="E3800" s="1">
        <v>68.599998474121094</v>
      </c>
      <c r="F3800" s="1">
        <v>23.219999313354489</v>
      </c>
      <c r="G3800" s="1">
        <v>33.909999847412109</v>
      </c>
      <c r="I3800" s="2">
        <v>45111</v>
      </c>
      <c r="J3800">
        <f t="shared" si="373"/>
        <v>2.2953562261873281E-3</v>
      </c>
      <c r="K3800">
        <f t="shared" si="374"/>
        <v>1.5463849760932534E-2</v>
      </c>
      <c r="L3800">
        <f t="shared" si="375"/>
        <v>1.153351934150876E-2</v>
      </c>
      <c r="M3800">
        <f t="shared" si="376"/>
        <v>1.8559762855530078E-2</v>
      </c>
      <c r="N3800">
        <f t="shared" si="377"/>
        <v>-1.2903521137854351E-3</v>
      </c>
      <c r="O3800">
        <f t="shared" si="378"/>
        <v>2.0156381922788649E-2</v>
      </c>
    </row>
    <row r="3801" spans="1:15">
      <c r="A3801" s="2">
        <v>45112</v>
      </c>
      <c r="B3801" s="1">
        <v>130.80000305175781</v>
      </c>
      <c r="C3801" s="1">
        <v>68.5</v>
      </c>
      <c r="D3801" s="1">
        <v>117.59999847412109</v>
      </c>
      <c r="E3801" s="1">
        <v>67.75</v>
      </c>
      <c r="F3801" s="1">
        <v>23.229999542236332</v>
      </c>
      <c r="G3801" s="1">
        <v>33.709999084472663</v>
      </c>
      <c r="I3801" s="2">
        <v>45112</v>
      </c>
      <c r="J3801">
        <f t="shared" si="373"/>
        <v>-1.5266942613907442E-3</v>
      </c>
      <c r="K3801">
        <f t="shared" si="374"/>
        <v>-6.5264244838180475E-3</v>
      </c>
      <c r="L3801">
        <f t="shared" si="375"/>
        <v>-6.7567824446603097E-3</v>
      </c>
      <c r="M3801">
        <f t="shared" si="376"/>
        <v>-1.2390648586409958E-2</v>
      </c>
      <c r="N3801">
        <f t="shared" si="377"/>
        <v>4.3067309119564117E-4</v>
      </c>
      <c r="O3801">
        <f t="shared" si="378"/>
        <v>-5.8979877274965356E-3</v>
      </c>
    </row>
    <row r="3802" spans="1:15">
      <c r="A3802" s="2">
        <v>45113</v>
      </c>
      <c r="B3802" s="1">
        <v>127.90000152587891</v>
      </c>
      <c r="C3802" s="1">
        <v>67.949996948242188</v>
      </c>
      <c r="D3802" s="1">
        <v>115.40000152587891</v>
      </c>
      <c r="E3802" s="1">
        <v>67.099998474121094</v>
      </c>
      <c r="F3802" s="1">
        <v>22.940000534057621</v>
      </c>
      <c r="G3802" s="1">
        <v>33.340000152587891</v>
      </c>
      <c r="I3802" s="2">
        <v>45113</v>
      </c>
      <c r="J3802">
        <f t="shared" si="373"/>
        <v>-2.2171264971082377E-2</v>
      </c>
      <c r="K3802">
        <f t="shared" si="374"/>
        <v>-8.0292416315009118E-3</v>
      </c>
      <c r="L3802">
        <f t="shared" si="375"/>
        <v>-1.870745728560801E-2</v>
      </c>
      <c r="M3802">
        <f t="shared" si="376"/>
        <v>-9.5941184631572873E-3</v>
      </c>
      <c r="N3802">
        <f t="shared" si="377"/>
        <v>-1.2483814631655089E-2</v>
      </c>
      <c r="O3802">
        <f t="shared" si="378"/>
        <v>-1.0975940134486679E-2</v>
      </c>
    </row>
    <row r="3803" spans="1:15">
      <c r="A3803" s="2">
        <v>45114</v>
      </c>
      <c r="B3803" s="1">
        <v>127.6999969482422</v>
      </c>
      <c r="C3803" s="1">
        <v>67.199996948242188</v>
      </c>
      <c r="D3803" s="1">
        <v>115.1999969482422</v>
      </c>
      <c r="E3803" s="1">
        <v>66.949996948242188</v>
      </c>
      <c r="F3803" s="1">
        <v>22.79999923706055</v>
      </c>
      <c r="G3803" s="1">
        <v>33.080001831054688</v>
      </c>
      <c r="I3803" s="2">
        <v>45114</v>
      </c>
      <c r="J3803">
        <f t="shared" si="373"/>
        <v>-1.5637574296372171E-3</v>
      </c>
      <c r="K3803">
        <f t="shared" si="374"/>
        <v>-1.1037528089534402E-2</v>
      </c>
      <c r="L3803">
        <f t="shared" si="375"/>
        <v>-1.733141897678855E-3</v>
      </c>
      <c r="M3803">
        <f t="shared" si="376"/>
        <v>-2.235492239791307E-3</v>
      </c>
      <c r="N3803">
        <f t="shared" si="377"/>
        <v>-6.1029334672080288E-3</v>
      </c>
      <c r="O3803">
        <f t="shared" si="378"/>
        <v>-7.7983899323114357E-3</v>
      </c>
    </row>
    <row r="3804" spans="1:15">
      <c r="A3804" s="2">
        <v>45117</v>
      </c>
      <c r="B3804" s="1">
        <v>127.4499969482422</v>
      </c>
      <c r="C3804" s="1">
        <v>67.400001525878906</v>
      </c>
      <c r="D3804" s="1">
        <v>115</v>
      </c>
      <c r="E3804" s="1">
        <v>66.699996948242188</v>
      </c>
      <c r="F3804" s="1">
        <v>22.860000610351559</v>
      </c>
      <c r="G3804" s="1">
        <v>33.180000305175781</v>
      </c>
      <c r="I3804" s="2">
        <v>45117</v>
      </c>
      <c r="J3804">
        <f t="shared" si="373"/>
        <v>-1.9577134375447711E-3</v>
      </c>
      <c r="K3804">
        <f t="shared" si="374"/>
        <v>2.9762587309455297E-3</v>
      </c>
      <c r="L3804">
        <f t="shared" si="375"/>
        <v>-1.7360846661485384E-3</v>
      </c>
      <c r="M3804">
        <f t="shared" si="376"/>
        <v>-3.7341301179336932E-3</v>
      </c>
      <c r="N3804">
        <f t="shared" si="377"/>
        <v>2.6316392674907868E-3</v>
      </c>
      <c r="O3804">
        <f t="shared" si="378"/>
        <v>3.0229283127553414E-3</v>
      </c>
    </row>
    <row r="3805" spans="1:15">
      <c r="A3805" s="2">
        <v>45118</v>
      </c>
      <c r="B3805" s="1">
        <v>129.19999694824219</v>
      </c>
      <c r="C3805" s="1">
        <v>68.75</v>
      </c>
      <c r="D3805" s="1">
        <v>117.0500030517578</v>
      </c>
      <c r="E3805" s="1">
        <v>67.800003051757813</v>
      </c>
      <c r="F3805" s="1">
        <v>23.10000038146973</v>
      </c>
      <c r="G3805" s="1">
        <v>33.799999237060547</v>
      </c>
      <c r="I3805" s="2">
        <v>45118</v>
      </c>
      <c r="J3805">
        <f t="shared" si="373"/>
        <v>1.3730875181665683E-2</v>
      </c>
      <c r="K3805">
        <f t="shared" si="374"/>
        <v>2.002965049789722E-2</v>
      </c>
      <c r="L3805">
        <f t="shared" si="375"/>
        <v>1.7826113493546073E-2</v>
      </c>
      <c r="M3805">
        <f t="shared" si="376"/>
        <v>1.649184638447895E-2</v>
      </c>
      <c r="N3805">
        <f t="shared" si="377"/>
        <v>1.0498677371403633E-2</v>
      </c>
      <c r="O3805">
        <f t="shared" si="378"/>
        <v>1.8685923031412734E-2</v>
      </c>
    </row>
    <row r="3806" spans="1:15">
      <c r="A3806" s="2">
        <v>45119</v>
      </c>
      <c r="B3806" s="1">
        <v>129.44999694824219</v>
      </c>
      <c r="C3806" s="1">
        <v>69.75</v>
      </c>
      <c r="D3806" s="1">
        <v>117.6999969482422</v>
      </c>
      <c r="E3806" s="1">
        <v>68.300003051757813</v>
      </c>
      <c r="F3806" s="1">
        <v>23.20999908447266</v>
      </c>
      <c r="G3806" s="1">
        <v>34.299999237060547</v>
      </c>
      <c r="I3806" s="2">
        <v>45119</v>
      </c>
      <c r="J3806">
        <f t="shared" si="373"/>
        <v>1.9349845658289803E-3</v>
      </c>
      <c r="K3806">
        <f t="shared" si="374"/>
        <v>1.4545454545454545E-2</v>
      </c>
      <c r="L3806">
        <f t="shared" si="375"/>
        <v>5.5531301113848379E-3</v>
      </c>
      <c r="M3806">
        <f t="shared" si="376"/>
        <v>7.3746309364957586E-3</v>
      </c>
      <c r="N3806">
        <f t="shared" si="377"/>
        <v>4.7618485362090311E-3</v>
      </c>
      <c r="O3806">
        <f t="shared" si="378"/>
        <v>1.4792899742191919E-2</v>
      </c>
    </row>
    <row r="3807" spans="1:15">
      <c r="A3807" s="2">
        <v>45120</v>
      </c>
      <c r="B3807" s="1">
        <v>130.8999938964844</v>
      </c>
      <c r="C3807" s="1">
        <v>70.849998474121094</v>
      </c>
      <c r="D3807" s="1">
        <v>119.6999969482422</v>
      </c>
      <c r="E3807" s="1">
        <v>69.699996948242188</v>
      </c>
      <c r="F3807" s="1">
        <v>23.239999771118161</v>
      </c>
      <c r="G3807" s="1">
        <v>34.819999694824219</v>
      </c>
      <c r="I3807" s="2">
        <v>45120</v>
      </c>
      <c r="J3807">
        <f t="shared" si="373"/>
        <v>1.1201212687721934E-2</v>
      </c>
      <c r="K3807">
        <f t="shared" si="374"/>
        <v>1.5770587442596327E-2</v>
      </c>
      <c r="L3807">
        <f t="shared" si="375"/>
        <v>1.6992353881533973E-2</v>
      </c>
      <c r="M3807">
        <f t="shared" si="376"/>
        <v>2.0497713527530274E-2</v>
      </c>
      <c r="N3807">
        <f t="shared" si="377"/>
        <v>1.2925759512662357E-3</v>
      </c>
      <c r="O3807">
        <f t="shared" si="378"/>
        <v>1.5160363537321031E-2</v>
      </c>
    </row>
    <row r="3808" spans="1:15">
      <c r="A3808" s="2">
        <v>45121</v>
      </c>
      <c r="B3808" s="1">
        <v>132.25</v>
      </c>
      <c r="C3808" s="1">
        <v>71.449996948242188</v>
      </c>
      <c r="D3808" s="1">
        <v>121.1999969482422</v>
      </c>
      <c r="E3808" s="1">
        <v>69.699996948242188</v>
      </c>
      <c r="F3808" s="1">
        <v>23.45000076293945</v>
      </c>
      <c r="G3808" s="1">
        <v>35.540000915527337</v>
      </c>
      <c r="I3808" s="2">
        <v>45121</v>
      </c>
      <c r="J3808">
        <f t="shared" si="373"/>
        <v>1.03132633037644E-2</v>
      </c>
      <c r="K3808">
        <f t="shared" si="374"/>
        <v>8.4685742701921321E-3</v>
      </c>
      <c r="L3808">
        <f t="shared" si="375"/>
        <v>1.2531328640288887E-2</v>
      </c>
      <c r="M3808">
        <f t="shared" si="376"/>
        <v>0</v>
      </c>
      <c r="N3808">
        <f t="shared" si="377"/>
        <v>9.0361873446432126E-3</v>
      </c>
      <c r="O3808">
        <f t="shared" si="378"/>
        <v>2.0677806634505563E-2</v>
      </c>
    </row>
    <row r="3809" spans="1:15">
      <c r="A3809" s="2">
        <v>45124</v>
      </c>
      <c r="B3809" s="1">
        <v>132</v>
      </c>
      <c r="C3809" s="1">
        <v>71.949996948242188</v>
      </c>
      <c r="D3809" s="1">
        <v>121.3000030517578</v>
      </c>
      <c r="E3809" s="1">
        <v>70.199996948242188</v>
      </c>
      <c r="F3809" s="1">
        <v>23.79999923706055</v>
      </c>
      <c r="G3809" s="1">
        <v>35.939998626708977</v>
      </c>
      <c r="I3809" s="2">
        <v>45124</v>
      </c>
      <c r="J3809">
        <f t="shared" si="373"/>
        <v>-1.890359168241966E-3</v>
      </c>
      <c r="K3809">
        <f t="shared" si="374"/>
        <v>6.9979009287039727E-3</v>
      </c>
      <c r="L3809">
        <f t="shared" si="375"/>
        <v>8.2513288806685065E-4</v>
      </c>
      <c r="M3809">
        <f t="shared" si="376"/>
        <v>7.1736014618664894E-3</v>
      </c>
      <c r="N3809">
        <f t="shared" si="377"/>
        <v>1.4925307579274837E-2</v>
      </c>
      <c r="O3809">
        <f t="shared" si="378"/>
        <v>1.1254859338140383E-2</v>
      </c>
    </row>
    <row r="3810" spans="1:15">
      <c r="A3810" s="2">
        <v>45125</v>
      </c>
      <c r="B3810" s="1">
        <v>129.8500061035156</v>
      </c>
      <c r="C3810" s="1">
        <v>71.949996948242188</v>
      </c>
      <c r="D3810" s="1">
        <v>120.6999969482422</v>
      </c>
      <c r="E3810" s="1">
        <v>69.949996948242188</v>
      </c>
      <c r="F3810" s="1">
        <v>23.79999923706055</v>
      </c>
      <c r="G3810" s="1">
        <v>35.110000610351563</v>
      </c>
      <c r="I3810" s="2">
        <v>45125</v>
      </c>
      <c r="J3810">
        <f t="shared" si="373"/>
        <v>-1.6287832549124269E-2</v>
      </c>
      <c r="K3810">
        <f t="shared" si="374"/>
        <v>0</v>
      </c>
      <c r="L3810">
        <f t="shared" si="375"/>
        <v>-4.9464640430353368E-3</v>
      </c>
      <c r="M3810">
        <f t="shared" si="376"/>
        <v>-3.5612537160695707E-3</v>
      </c>
      <c r="N3810">
        <f t="shared" si="377"/>
        <v>0</v>
      </c>
      <c r="O3810">
        <f t="shared" si="378"/>
        <v>-2.3093991320873281E-2</v>
      </c>
    </row>
    <row r="3811" spans="1:15">
      <c r="A3811" s="2">
        <v>45126</v>
      </c>
      <c r="B3811" s="1">
        <v>128.75</v>
      </c>
      <c r="C3811" s="1">
        <v>71.050003051757813</v>
      </c>
      <c r="D3811" s="1">
        <v>119.90000152587891</v>
      </c>
      <c r="E3811" s="1">
        <v>69.199996948242188</v>
      </c>
      <c r="F3811" s="1">
        <v>23.70000076293945</v>
      </c>
      <c r="G3811" s="1">
        <v>34.360000610351563</v>
      </c>
      <c r="I3811" s="2">
        <v>45126</v>
      </c>
      <c r="J3811">
        <f t="shared" si="373"/>
        <v>-8.4713596596882618E-3</v>
      </c>
      <c r="K3811">
        <f t="shared" si="374"/>
        <v>-1.2508602288500344E-2</v>
      </c>
      <c r="L3811">
        <f t="shared" si="375"/>
        <v>-6.6279655558429251E-3</v>
      </c>
      <c r="M3811">
        <f t="shared" si="376"/>
        <v>-1.072194471366374E-2</v>
      </c>
      <c r="N3811">
        <f t="shared" si="377"/>
        <v>-4.2016166943983184E-3</v>
      </c>
      <c r="O3811">
        <f t="shared" si="378"/>
        <v>-2.1361435117118049E-2</v>
      </c>
    </row>
    <row r="3812" spans="1:15">
      <c r="A3812" s="2">
        <v>45127</v>
      </c>
      <c r="B3812" s="1">
        <v>129.3500061035156</v>
      </c>
      <c r="C3812" s="1">
        <v>71.699996948242188</v>
      </c>
      <c r="D3812" s="1">
        <v>120.1999969482422</v>
      </c>
      <c r="E3812" s="1">
        <v>69.449996948242188</v>
      </c>
      <c r="F3812" s="1">
        <v>23.829999923706051</v>
      </c>
      <c r="G3812" s="1">
        <v>34.709999084472663</v>
      </c>
      <c r="I3812" s="2">
        <v>45127</v>
      </c>
      <c r="J3812">
        <f t="shared" si="373"/>
        <v>4.660241580703663E-3</v>
      </c>
      <c r="K3812">
        <f t="shared" si="374"/>
        <v>9.1484006835421787E-3</v>
      </c>
      <c r="L3812">
        <f t="shared" si="375"/>
        <v>2.5020468602625101E-3</v>
      </c>
      <c r="M3812">
        <f t="shared" si="376"/>
        <v>3.6127169223285705E-3</v>
      </c>
      <c r="N3812">
        <f t="shared" si="377"/>
        <v>5.4851964802417209E-3</v>
      </c>
      <c r="O3812">
        <f t="shared" si="378"/>
        <v>1.0186218507099141E-2</v>
      </c>
    </row>
    <row r="3813" spans="1:15">
      <c r="A3813" s="2">
        <v>45128</v>
      </c>
      <c r="B3813" s="1">
        <v>127.1999969482422</v>
      </c>
      <c r="C3813" s="1">
        <v>72.599998474121094</v>
      </c>
      <c r="D3813" s="1">
        <v>118.40000152587891</v>
      </c>
      <c r="E3813" s="1">
        <v>68.550003051757813</v>
      </c>
      <c r="F3813" s="1">
        <v>23.770000457763668</v>
      </c>
      <c r="G3813" s="1">
        <v>35.259998321533203</v>
      </c>
      <c r="I3813" s="2">
        <v>45128</v>
      </c>
      <c r="J3813">
        <f t="shared" si="373"/>
        <v>-1.6621639380154308E-2</v>
      </c>
      <c r="K3813">
        <f t="shared" si="374"/>
        <v>1.255232307092826E-2</v>
      </c>
      <c r="L3813">
        <f t="shared" si="375"/>
        <v>-1.4975003894038106E-2</v>
      </c>
      <c r="M3813">
        <f t="shared" si="376"/>
        <v>-1.2958875968779352E-2</v>
      </c>
      <c r="N3813">
        <f t="shared" si="377"/>
        <v>-2.517812259105189E-3</v>
      </c>
      <c r="O3813">
        <f t="shared" si="378"/>
        <v>1.5845556080886763E-2</v>
      </c>
    </row>
    <row r="3814" spans="1:15">
      <c r="A3814" s="2">
        <v>45131</v>
      </c>
      <c r="B3814" s="1">
        <v>127.25</v>
      </c>
      <c r="C3814" s="1">
        <v>73.550003051757813</v>
      </c>
      <c r="D3814" s="1">
        <v>119.15000152587891</v>
      </c>
      <c r="E3814" s="1">
        <v>68.900001525878906</v>
      </c>
      <c r="F3814" s="1">
        <v>23.60000038146973</v>
      </c>
      <c r="G3814" s="1">
        <v>35.990001678466797</v>
      </c>
      <c r="I3814" s="2">
        <v>45131</v>
      </c>
      <c r="J3814">
        <f t="shared" si="373"/>
        <v>3.9310576224419705E-4</v>
      </c>
      <c r="K3814">
        <f t="shared" si="374"/>
        <v>1.3085462776908408E-2</v>
      </c>
      <c r="L3814">
        <f t="shared" si="375"/>
        <v>6.3344593778241727E-3</v>
      </c>
      <c r="M3814">
        <f t="shared" si="376"/>
        <v>5.1057397307018616E-3</v>
      </c>
      <c r="N3814">
        <f t="shared" si="377"/>
        <v>-7.1518751796411269E-3</v>
      </c>
      <c r="O3814">
        <f t="shared" si="378"/>
        <v>2.0703442759036728E-2</v>
      </c>
    </row>
    <row r="3815" spans="1:15">
      <c r="A3815" s="2">
        <v>45132</v>
      </c>
      <c r="B3815" s="1">
        <v>128.8500061035156</v>
      </c>
      <c r="C3815" s="1">
        <v>73.5</v>
      </c>
      <c r="D3815" s="1">
        <v>120.15000152587891</v>
      </c>
      <c r="E3815" s="1">
        <v>70</v>
      </c>
      <c r="F3815" s="1">
        <v>23.770000457763668</v>
      </c>
      <c r="G3815" s="1">
        <v>36.049999237060547</v>
      </c>
      <c r="I3815" s="2">
        <v>45132</v>
      </c>
      <c r="J3815">
        <f t="shared" si="373"/>
        <v>1.2573721835093097E-2</v>
      </c>
      <c r="K3815">
        <f t="shared" si="374"/>
        <v>-6.7985111737690744E-4</v>
      </c>
      <c r="L3815">
        <f t="shared" si="375"/>
        <v>8.3927820998206532E-3</v>
      </c>
      <c r="M3815">
        <f t="shared" si="376"/>
        <v>1.5965144408711416E-2</v>
      </c>
      <c r="N3815">
        <f t="shared" si="377"/>
        <v>7.2033929468670269E-3</v>
      </c>
      <c r="O3815">
        <f t="shared" si="378"/>
        <v>1.6670618448358446E-3</v>
      </c>
    </row>
    <row r="3816" spans="1:15">
      <c r="A3816" s="2">
        <v>45133</v>
      </c>
      <c r="B3816" s="1">
        <v>128.5</v>
      </c>
      <c r="C3816" s="1">
        <v>73.150001525878906</v>
      </c>
      <c r="D3816" s="1">
        <v>119.5500030517578</v>
      </c>
      <c r="E3816" s="1">
        <v>69.5</v>
      </c>
      <c r="F3816" s="1">
        <v>24.059999465942379</v>
      </c>
      <c r="G3816" s="1">
        <v>36.020000457763672</v>
      </c>
      <c r="I3816" s="2">
        <v>45133</v>
      </c>
      <c r="J3816">
        <f t="shared" si="373"/>
        <v>-2.7163840662483823E-3</v>
      </c>
      <c r="K3816">
        <f t="shared" si="374"/>
        <v>-4.7618840016475338E-3</v>
      </c>
      <c r="L3816">
        <f t="shared" si="375"/>
        <v>-4.9937450395443842E-3</v>
      </c>
      <c r="M3816">
        <f t="shared" si="376"/>
        <v>-7.1428571428571426E-3</v>
      </c>
      <c r="N3816">
        <f t="shared" si="377"/>
        <v>1.2200210458304495E-2</v>
      </c>
      <c r="O3816">
        <f t="shared" si="378"/>
        <v>-8.3214368742719137E-4</v>
      </c>
    </row>
    <row r="3817" spans="1:15">
      <c r="A3817" s="2">
        <v>45134</v>
      </c>
      <c r="B3817" s="1">
        <v>129.5</v>
      </c>
      <c r="C3817" s="1">
        <v>73.5</v>
      </c>
      <c r="D3817" s="1">
        <v>120.09999847412109</v>
      </c>
      <c r="E3817" s="1">
        <v>69.849998474121094</v>
      </c>
      <c r="F3817" s="1">
        <v>24.340000152587891</v>
      </c>
      <c r="G3817" s="1">
        <v>36.099998474121087</v>
      </c>
      <c r="I3817" s="2">
        <v>45134</v>
      </c>
      <c r="J3817">
        <f t="shared" si="373"/>
        <v>7.7821011673151752E-3</v>
      </c>
      <c r="K3817">
        <f t="shared" si="374"/>
        <v>4.7846680358205017E-3</v>
      </c>
      <c r="L3817">
        <f t="shared" si="375"/>
        <v>4.6005471210668336E-3</v>
      </c>
      <c r="M3817">
        <f t="shared" si="376"/>
        <v>5.0359492679294066E-3</v>
      </c>
      <c r="N3817">
        <f t="shared" si="377"/>
        <v>1.1637601532030804E-2</v>
      </c>
      <c r="O3817">
        <f t="shared" si="378"/>
        <v>2.2209332409981182E-3</v>
      </c>
    </row>
    <row r="3818" spans="1:15">
      <c r="A3818" s="2">
        <v>45135</v>
      </c>
      <c r="B3818" s="1">
        <v>129.5</v>
      </c>
      <c r="C3818" s="1">
        <v>73.900001525878906</v>
      </c>
      <c r="D3818" s="1">
        <v>120.59999847412109</v>
      </c>
      <c r="E3818" s="1">
        <v>70.099998474121094</v>
      </c>
      <c r="F3818" s="1">
        <v>24.239999771118161</v>
      </c>
      <c r="G3818" s="1">
        <v>36.580001831054688</v>
      </c>
      <c r="I3818" s="2">
        <v>45135</v>
      </c>
      <c r="J3818">
        <f t="shared" si="373"/>
        <v>0</v>
      </c>
      <c r="K3818">
        <f t="shared" si="374"/>
        <v>5.4421976310055275E-3</v>
      </c>
      <c r="L3818">
        <f t="shared" si="375"/>
        <v>4.1631973884474196E-3</v>
      </c>
      <c r="M3818">
        <f t="shared" si="376"/>
        <v>3.5790981454727326E-3</v>
      </c>
      <c r="N3818">
        <f t="shared" si="377"/>
        <v>-4.1084790814636795E-3</v>
      </c>
      <c r="O3818">
        <f t="shared" si="378"/>
        <v>1.3296492443834856E-2</v>
      </c>
    </row>
    <row r="3819" spans="1:15">
      <c r="A3819" s="2">
        <v>45138</v>
      </c>
      <c r="B3819" s="1">
        <v>128.80000305175781</v>
      </c>
      <c r="C3819" s="1">
        <v>72.449996948242188</v>
      </c>
      <c r="D3819" s="1">
        <v>119.09999847412109</v>
      </c>
      <c r="E3819" s="1">
        <v>70.099998474121094</v>
      </c>
      <c r="F3819" s="1">
        <v>24.25</v>
      </c>
      <c r="G3819" s="1">
        <v>35.740001678466797</v>
      </c>
      <c r="I3819" s="2">
        <v>45138</v>
      </c>
      <c r="J3819">
        <f t="shared" si="373"/>
        <v>-5.4053818397080114E-3</v>
      </c>
      <c r="K3819">
        <f t="shared" si="374"/>
        <v>-1.9621171146105381E-2</v>
      </c>
      <c r="L3819">
        <f t="shared" si="375"/>
        <v>-1.2437811102641737E-2</v>
      </c>
      <c r="M3819">
        <f t="shared" si="376"/>
        <v>0</v>
      </c>
      <c r="N3819">
        <f t="shared" si="377"/>
        <v>4.125507003409593E-4</v>
      </c>
      <c r="O3819">
        <f t="shared" si="378"/>
        <v>-2.2963370982523306E-2</v>
      </c>
    </row>
    <row r="3820" spans="1:15">
      <c r="A3820" s="2">
        <v>45139</v>
      </c>
      <c r="B3820" s="1">
        <v>129.44999694824219</v>
      </c>
      <c r="C3820" s="1">
        <v>72</v>
      </c>
      <c r="D3820" s="1">
        <v>119.40000152587891</v>
      </c>
      <c r="E3820" s="1">
        <v>69.550003051757813</v>
      </c>
      <c r="F3820" s="1">
        <v>24.489999771118161</v>
      </c>
      <c r="G3820" s="1">
        <v>35.729999542236328</v>
      </c>
      <c r="I3820" s="2">
        <v>45139</v>
      </c>
      <c r="J3820">
        <f t="shared" si="373"/>
        <v>5.0465363438165238E-3</v>
      </c>
      <c r="K3820">
        <f t="shared" si="374"/>
        <v>-6.2111382635897478E-3</v>
      </c>
      <c r="L3820">
        <f t="shared" si="375"/>
        <v>2.5189173434204478E-3</v>
      </c>
      <c r="M3820">
        <f t="shared" si="376"/>
        <v>-7.8458692487179404E-3</v>
      </c>
      <c r="N3820">
        <f t="shared" si="377"/>
        <v>9.8968977780684742E-3</v>
      </c>
      <c r="O3820">
        <f t="shared" si="378"/>
        <v>-2.7985830332221263E-4</v>
      </c>
    </row>
    <row r="3821" spans="1:15">
      <c r="A3821" s="2">
        <v>45140</v>
      </c>
      <c r="B3821" s="1">
        <v>127.84999847412109</v>
      </c>
      <c r="C3821" s="1">
        <v>69.949996948242188</v>
      </c>
      <c r="D3821" s="1">
        <v>117</v>
      </c>
      <c r="E3821" s="1">
        <v>67.5</v>
      </c>
      <c r="F3821" s="1">
        <v>24.10000038146973</v>
      </c>
      <c r="G3821" s="1">
        <v>34.509998321533203</v>
      </c>
      <c r="I3821" s="2">
        <v>45140</v>
      </c>
      <c r="J3821">
        <f t="shared" si="373"/>
        <v>-1.2359973054003385E-2</v>
      </c>
      <c r="K3821">
        <f t="shared" si="374"/>
        <v>-2.8472264607747395E-2</v>
      </c>
      <c r="L3821">
        <f t="shared" si="375"/>
        <v>-2.0100515035242499E-2</v>
      </c>
      <c r="M3821">
        <f t="shared" si="376"/>
        <v>-2.9475240284780987E-2</v>
      </c>
      <c r="N3821">
        <f t="shared" si="377"/>
        <v>-1.5924842519123628E-2</v>
      </c>
      <c r="O3821">
        <f t="shared" si="378"/>
        <v>-3.4145010812579639E-2</v>
      </c>
    </row>
    <row r="3822" spans="1:15">
      <c r="A3822" s="2">
        <v>45142</v>
      </c>
      <c r="B3822" s="1">
        <v>127.25</v>
      </c>
      <c r="C3822" s="1">
        <v>69.800003051757813</v>
      </c>
      <c r="D3822" s="1">
        <v>116.4499969482422</v>
      </c>
      <c r="E3822" s="1">
        <v>67.699996948242188</v>
      </c>
      <c r="F3822" s="1">
        <v>24.020000457763668</v>
      </c>
      <c r="G3822" s="1">
        <v>34.740001678466797</v>
      </c>
      <c r="I3822" s="2">
        <v>45142</v>
      </c>
      <c r="J3822">
        <f t="shared" si="373"/>
        <v>-4.6929877300119259E-3</v>
      </c>
      <c r="K3822">
        <f t="shared" si="374"/>
        <v>-2.1443016873232941E-3</v>
      </c>
      <c r="L3822">
        <f t="shared" si="375"/>
        <v>-4.7008807842546865E-3</v>
      </c>
      <c r="M3822">
        <f t="shared" si="376"/>
        <v>2.9629177517361111E-3</v>
      </c>
      <c r="N3822">
        <f t="shared" si="377"/>
        <v>-3.3194988564221352E-3</v>
      </c>
      <c r="O3822">
        <f t="shared" si="378"/>
        <v>6.6648324578468194E-3</v>
      </c>
    </row>
    <row r="3823" spans="1:15">
      <c r="A3823" s="2">
        <v>45145</v>
      </c>
      <c r="B3823" s="1">
        <v>128.5</v>
      </c>
      <c r="C3823" s="1">
        <v>71.699996948242188</v>
      </c>
      <c r="D3823" s="1">
        <v>118.3000030517578</v>
      </c>
      <c r="E3823" s="1">
        <v>68.849998474121094</v>
      </c>
      <c r="F3823" s="1">
        <v>24.120000839233398</v>
      </c>
      <c r="G3823" s="1">
        <v>35.700000762939453</v>
      </c>
      <c r="I3823" s="2">
        <v>45145</v>
      </c>
      <c r="J3823">
        <f t="shared" si="373"/>
        <v>9.823182711198428E-3</v>
      </c>
      <c r="K3823">
        <f t="shared" si="374"/>
        <v>2.7220541739453784E-2</v>
      </c>
      <c r="L3823">
        <f t="shared" si="375"/>
        <v>1.5886699458977721E-2</v>
      </c>
      <c r="M3823">
        <f t="shared" si="376"/>
        <v>1.6986729360683756E-2</v>
      </c>
      <c r="N3823">
        <f t="shared" si="377"/>
        <v>4.1632131375504743E-3</v>
      </c>
      <c r="O3823">
        <f t="shared" si="378"/>
        <v>2.7633823779222813E-2</v>
      </c>
    </row>
    <row r="3824" spans="1:15">
      <c r="A3824" s="2">
        <v>45146</v>
      </c>
      <c r="B3824" s="1">
        <v>127</v>
      </c>
      <c r="C3824" s="1">
        <v>71.599998474121094</v>
      </c>
      <c r="D3824" s="1">
        <v>117</v>
      </c>
      <c r="E3824" s="1">
        <v>68.150001525878906</v>
      </c>
      <c r="F3824" s="1">
        <v>24.110000610351559</v>
      </c>
      <c r="G3824" s="1">
        <v>35.590000152587891</v>
      </c>
      <c r="I3824" s="2">
        <v>45146</v>
      </c>
      <c r="J3824">
        <f t="shared" si="373"/>
        <v>-1.1673151750972763E-2</v>
      </c>
      <c r="K3824">
        <f t="shared" si="374"/>
        <v>-1.3946789173963185E-3</v>
      </c>
      <c r="L3824">
        <f t="shared" si="375"/>
        <v>-1.0989036502298566E-2</v>
      </c>
      <c r="M3824">
        <f t="shared" si="376"/>
        <v>-1.0166985675465163E-2</v>
      </c>
      <c r="N3824">
        <f t="shared" si="377"/>
        <v>-4.1460317304687646E-4</v>
      </c>
      <c r="O3824">
        <f t="shared" si="378"/>
        <v>-3.0812495238306909E-3</v>
      </c>
    </row>
    <row r="3825" spans="1:15">
      <c r="A3825" s="2">
        <v>45147</v>
      </c>
      <c r="B3825" s="1">
        <v>127.1999969482422</v>
      </c>
      <c r="C3825" s="1">
        <v>70.550003051757813</v>
      </c>
      <c r="D3825" s="1">
        <v>117.09999847412109</v>
      </c>
      <c r="E3825" s="1">
        <v>68.150001525878906</v>
      </c>
      <c r="F3825" s="1">
        <v>24.090000152587891</v>
      </c>
      <c r="G3825" s="1">
        <v>35.349998474121087</v>
      </c>
      <c r="I3825" s="2">
        <v>45147</v>
      </c>
      <c r="J3825">
        <f t="shared" si="373"/>
        <v>1.5747791200173362E-3</v>
      </c>
      <c r="K3825">
        <f t="shared" si="374"/>
        <v>-1.4664740848322625E-2</v>
      </c>
      <c r="L3825">
        <f t="shared" si="375"/>
        <v>8.5468781300080125E-4</v>
      </c>
      <c r="M3825">
        <f t="shared" si="376"/>
        <v>0</v>
      </c>
      <c r="N3825">
        <f t="shared" si="377"/>
        <v>-8.2955028027171358E-4</v>
      </c>
      <c r="O3825">
        <f t="shared" si="378"/>
        <v>-6.7435143983654213E-3</v>
      </c>
    </row>
    <row r="3826" spans="1:15">
      <c r="A3826" s="2">
        <v>45148</v>
      </c>
      <c r="B3826" s="1">
        <v>126.40000152587891</v>
      </c>
      <c r="C3826" s="1">
        <v>68.800003051757813</v>
      </c>
      <c r="D3826" s="1">
        <v>115.1999969482422</v>
      </c>
      <c r="E3826" s="1">
        <v>67.199996948242188</v>
      </c>
      <c r="F3826" s="1">
        <v>24.139999389648441</v>
      </c>
      <c r="G3826" s="1">
        <v>34.430000305175781</v>
      </c>
      <c r="I3826" s="2">
        <v>45148</v>
      </c>
      <c r="J3826">
        <f t="shared" si="373"/>
        <v>-6.2892723392816933E-3</v>
      </c>
      <c r="K3826">
        <f t="shared" si="374"/>
        <v>-2.4805101691011158E-2</v>
      </c>
      <c r="L3826">
        <f t="shared" si="375"/>
        <v>-1.6225461576746213E-2</v>
      </c>
      <c r="M3826">
        <f t="shared" si="376"/>
        <v>-1.3939905449245943E-2</v>
      </c>
      <c r="N3826">
        <f t="shared" si="377"/>
        <v>2.0755183372292013E-3</v>
      </c>
      <c r="O3826">
        <f t="shared" si="378"/>
        <v>-2.6025409014340261E-2</v>
      </c>
    </row>
    <row r="3827" spans="1:15">
      <c r="A3827" s="2">
        <v>45149</v>
      </c>
      <c r="B3827" s="1">
        <v>126.3000030517578</v>
      </c>
      <c r="C3827" s="1">
        <v>69.099998474121094</v>
      </c>
      <c r="D3827" s="1">
        <v>114.84999847412109</v>
      </c>
      <c r="E3827" s="1">
        <v>66.800003051757813</v>
      </c>
      <c r="F3827" s="1">
        <v>24.120000839233398</v>
      </c>
      <c r="G3827" s="1">
        <v>34.560001373291023</v>
      </c>
      <c r="I3827" s="2">
        <v>45149</v>
      </c>
      <c r="J3827">
        <f t="shared" si="373"/>
        <v>-7.9112715912930151E-4</v>
      </c>
      <c r="K3827">
        <f t="shared" si="374"/>
        <v>4.3603983874476952E-3</v>
      </c>
      <c r="L3827">
        <f t="shared" si="375"/>
        <v>-3.0381812794522687E-3</v>
      </c>
      <c r="M3827">
        <f t="shared" si="376"/>
        <v>-5.952290396567317E-3</v>
      </c>
      <c r="N3827">
        <f t="shared" si="377"/>
        <v>-8.2844038610946542E-4</v>
      </c>
      <c r="O3827">
        <f t="shared" si="378"/>
        <v>3.7758079280556592E-3</v>
      </c>
    </row>
    <row r="3828" spans="1:15">
      <c r="A3828" s="2">
        <v>45152</v>
      </c>
      <c r="B3828" s="1">
        <v>124.5</v>
      </c>
      <c r="C3828" s="1">
        <v>68</v>
      </c>
      <c r="D3828" s="1">
        <v>113.8000030517578</v>
      </c>
      <c r="E3828" s="1">
        <v>66.099998474121094</v>
      </c>
      <c r="F3828" s="1">
        <v>23.530000686645511</v>
      </c>
      <c r="G3828" s="1">
        <v>34.279998779296882</v>
      </c>
      <c r="I3828" s="2">
        <v>45152</v>
      </c>
      <c r="J3828">
        <f t="shared" si="373"/>
        <v>-1.4251805291090582E-2</v>
      </c>
      <c r="K3828">
        <f t="shared" si="374"/>
        <v>-1.5918936301178913E-2</v>
      </c>
      <c r="L3828">
        <f t="shared" si="375"/>
        <v>-9.1423198634163552E-3</v>
      </c>
      <c r="M3828">
        <f t="shared" si="376"/>
        <v>-1.0479109964925345E-2</v>
      </c>
      <c r="N3828">
        <f t="shared" si="377"/>
        <v>-2.4461033667469764E-2</v>
      </c>
      <c r="O3828">
        <f t="shared" si="378"/>
        <v>-8.1019265876110403E-3</v>
      </c>
    </row>
    <row r="3829" spans="1:15">
      <c r="A3829" s="2">
        <v>45153</v>
      </c>
      <c r="B3829" s="1">
        <v>124.6999969482422</v>
      </c>
      <c r="C3829" s="1">
        <v>69</v>
      </c>
      <c r="D3829" s="1">
        <v>114.59999847412109</v>
      </c>
      <c r="E3829" s="1">
        <v>66.300003051757813</v>
      </c>
      <c r="F3829" s="1">
        <v>23.409999847412109</v>
      </c>
      <c r="G3829" s="1">
        <v>34.849998474121087</v>
      </c>
      <c r="I3829" s="2">
        <v>45153</v>
      </c>
      <c r="J3829">
        <f t="shared" si="373"/>
        <v>1.6064011907004155E-3</v>
      </c>
      <c r="K3829">
        <f t="shared" si="374"/>
        <v>1.4705882352941176E-2</v>
      </c>
      <c r="L3829">
        <f t="shared" si="375"/>
        <v>7.0298365633562118E-3</v>
      </c>
      <c r="M3829">
        <f t="shared" si="376"/>
        <v>3.0257879312209491E-3</v>
      </c>
      <c r="N3829">
        <f t="shared" si="377"/>
        <v>-5.0999080208913323E-3</v>
      </c>
      <c r="O3829">
        <f t="shared" si="378"/>
        <v>1.662776298488234E-2</v>
      </c>
    </row>
    <row r="3830" spans="1:15">
      <c r="A3830" s="2">
        <v>45154</v>
      </c>
      <c r="B3830" s="1">
        <v>124.0500030517578</v>
      </c>
      <c r="C3830" s="1">
        <v>69.25</v>
      </c>
      <c r="D3830" s="1">
        <v>114.6999969482422</v>
      </c>
      <c r="E3830" s="1">
        <v>66.650001525878906</v>
      </c>
      <c r="F3830" s="1">
        <v>23.069999694824219</v>
      </c>
      <c r="G3830" s="1">
        <v>35.139999389648438</v>
      </c>
      <c r="I3830" s="2">
        <v>45154</v>
      </c>
      <c r="J3830">
        <f t="shared" si="373"/>
        <v>-5.2124612060270451E-3</v>
      </c>
      <c r="K3830">
        <f t="shared" si="374"/>
        <v>3.6231884057971015E-3</v>
      </c>
      <c r="L3830">
        <f t="shared" si="375"/>
        <v>8.7258704583394523E-4</v>
      </c>
      <c r="M3830">
        <f t="shared" si="376"/>
        <v>5.2790114330441831E-3</v>
      </c>
      <c r="N3830">
        <f t="shared" si="377"/>
        <v>-1.4523714429903186E-2</v>
      </c>
      <c r="O3830">
        <f t="shared" si="378"/>
        <v>8.3214039662784997E-3</v>
      </c>
    </row>
    <row r="3831" spans="1:15">
      <c r="A3831" s="2">
        <v>45155</v>
      </c>
      <c r="B3831" s="1">
        <v>124.59999847412109</v>
      </c>
      <c r="C3831" s="1">
        <v>70.050003051757813</v>
      </c>
      <c r="D3831" s="1">
        <v>115.9499969482422</v>
      </c>
      <c r="E3831" s="1">
        <v>67.449996948242188</v>
      </c>
      <c r="F3831" s="1">
        <v>23.129999160766602</v>
      </c>
      <c r="G3831" s="1">
        <v>35.330001831054688</v>
      </c>
      <c r="I3831" s="2">
        <v>45155</v>
      </c>
      <c r="J3831">
        <f t="shared" si="373"/>
        <v>4.4336590796682125E-3</v>
      </c>
      <c r="K3831">
        <f t="shared" si="374"/>
        <v>1.1552390639101986E-2</v>
      </c>
      <c r="L3831">
        <f t="shared" si="375"/>
        <v>1.089799505891928E-2</v>
      </c>
      <c r="M3831">
        <f t="shared" si="376"/>
        <v>1.2002931793672331E-2</v>
      </c>
      <c r="N3831">
        <f t="shared" si="377"/>
        <v>2.6007571190321153E-3</v>
      </c>
      <c r="O3831">
        <f t="shared" si="378"/>
        <v>5.4070132244288267E-3</v>
      </c>
    </row>
    <row r="3832" spans="1:15">
      <c r="A3832" s="2">
        <v>45156</v>
      </c>
      <c r="B3832" s="1">
        <v>123.84999847412109</v>
      </c>
      <c r="C3832" s="1">
        <v>69.150001525878906</v>
      </c>
      <c r="D3832" s="1">
        <v>114.40000152587891</v>
      </c>
      <c r="E3832" s="1">
        <v>66.75</v>
      </c>
      <c r="F3832" s="1">
        <v>23.159999847412109</v>
      </c>
      <c r="G3832" s="1">
        <v>34.840000152587891</v>
      </c>
      <c r="I3832" s="2">
        <v>45156</v>
      </c>
      <c r="J3832">
        <f t="shared" si="373"/>
        <v>-6.0192617109523635E-3</v>
      </c>
      <c r="K3832">
        <f t="shared" si="374"/>
        <v>-1.2847986961741066E-2</v>
      </c>
      <c r="L3832">
        <f t="shared" si="375"/>
        <v>-1.3367791834053976E-2</v>
      </c>
      <c r="M3832">
        <f t="shared" si="376"/>
        <v>-1.03780130454169E-2</v>
      </c>
      <c r="N3832">
        <f t="shared" si="377"/>
        <v>1.2970465946404079E-3</v>
      </c>
      <c r="O3832">
        <f t="shared" si="378"/>
        <v>-1.3869279735957748E-2</v>
      </c>
    </row>
    <row r="3833" spans="1:15">
      <c r="A3833" s="2">
        <v>45159</v>
      </c>
      <c r="B3833" s="1">
        <v>123</v>
      </c>
      <c r="C3833" s="1">
        <v>69.849998474121094</v>
      </c>
      <c r="D3833" s="1">
        <v>113.84999847412109</v>
      </c>
      <c r="E3833" s="1">
        <v>66.150001525878906</v>
      </c>
      <c r="F3833" s="1">
        <v>23.260000228881839</v>
      </c>
      <c r="G3833" s="1">
        <v>34.849998474121087</v>
      </c>
      <c r="I3833" s="2">
        <v>45159</v>
      </c>
      <c r="J3833">
        <f t="shared" si="373"/>
        <v>-6.8631286604230683E-3</v>
      </c>
      <c r="K3833">
        <f t="shared" si="374"/>
        <v>1.0122876830020293E-2</v>
      </c>
      <c r="L3833">
        <f t="shared" si="375"/>
        <v>-4.8077189197711159E-3</v>
      </c>
      <c r="M3833">
        <f t="shared" si="376"/>
        <v>-8.9887411853347386E-3</v>
      </c>
      <c r="N3833">
        <f t="shared" si="377"/>
        <v>4.3178057913892485E-3</v>
      </c>
      <c r="O3833">
        <f t="shared" si="378"/>
        <v>2.8697822874301424E-4</v>
      </c>
    </row>
    <row r="3834" spans="1:15">
      <c r="A3834" s="2">
        <v>45160</v>
      </c>
      <c r="B3834" s="1">
        <v>124</v>
      </c>
      <c r="C3834" s="1">
        <v>70.449996948242188</v>
      </c>
      <c r="D3834" s="1">
        <v>115</v>
      </c>
      <c r="E3834" s="1">
        <v>66.75</v>
      </c>
      <c r="F3834" s="1">
        <v>23.139999389648441</v>
      </c>
      <c r="G3834" s="1">
        <v>35.110000610351563</v>
      </c>
      <c r="I3834" s="2">
        <v>45160</v>
      </c>
      <c r="J3834">
        <f t="shared" si="373"/>
        <v>8.130081300813009E-3</v>
      </c>
      <c r="K3834">
        <f t="shared" si="374"/>
        <v>8.589813704053104E-3</v>
      </c>
      <c r="L3834">
        <f t="shared" si="375"/>
        <v>1.0101023638927054E-2</v>
      </c>
      <c r="M3834">
        <f t="shared" si="376"/>
        <v>9.0702715084045021E-3</v>
      </c>
      <c r="N3834">
        <f t="shared" si="377"/>
        <v>-5.1591073969291679E-3</v>
      </c>
      <c r="O3834">
        <f t="shared" si="378"/>
        <v>7.4606068182054086E-3</v>
      </c>
    </row>
    <row r="3835" spans="1:15">
      <c r="A3835" s="2">
        <v>45161</v>
      </c>
      <c r="B3835" s="1">
        <v>124.84999847412109</v>
      </c>
      <c r="C3835" s="1">
        <v>70.849998474121094</v>
      </c>
      <c r="D3835" s="1">
        <v>116.5500030517578</v>
      </c>
      <c r="E3835" s="1">
        <v>67.699996948242188</v>
      </c>
      <c r="F3835" s="1">
        <v>23.139999389648441</v>
      </c>
      <c r="G3835" s="1">
        <v>35.430000305175781</v>
      </c>
      <c r="I3835" s="2">
        <v>45161</v>
      </c>
      <c r="J3835">
        <f t="shared" si="373"/>
        <v>6.8548264042023691E-3</v>
      </c>
      <c r="K3835">
        <f t="shared" si="374"/>
        <v>5.6778075685762928E-3</v>
      </c>
      <c r="L3835">
        <f t="shared" si="375"/>
        <v>1.347828740658955E-2</v>
      </c>
      <c r="M3835">
        <f t="shared" si="376"/>
        <v>1.423216401860955E-2</v>
      </c>
      <c r="N3835">
        <f t="shared" si="377"/>
        <v>0</v>
      </c>
      <c r="O3835">
        <f t="shared" si="378"/>
        <v>9.1142036246468338E-3</v>
      </c>
    </row>
    <row r="3836" spans="1:15">
      <c r="A3836" s="2">
        <v>45162</v>
      </c>
      <c r="B3836" s="1">
        <v>127</v>
      </c>
      <c r="C3836" s="1">
        <v>71.599998474121094</v>
      </c>
      <c r="D3836" s="1">
        <v>118.84999847412109</v>
      </c>
      <c r="E3836" s="1">
        <v>68.949996948242188</v>
      </c>
      <c r="F3836" s="1">
        <v>23.229999542236332</v>
      </c>
      <c r="G3836" s="1">
        <v>35.759998321533203</v>
      </c>
      <c r="I3836" s="2">
        <v>45162</v>
      </c>
      <c r="J3836">
        <f t="shared" si="373"/>
        <v>1.72206772299205E-2</v>
      </c>
      <c r="K3836">
        <f t="shared" si="374"/>
        <v>1.0585744758681223E-2</v>
      </c>
      <c r="L3836">
        <f t="shared" si="375"/>
        <v>1.9733979941140869E-2</v>
      </c>
      <c r="M3836">
        <f t="shared" si="376"/>
        <v>1.8463811762881564E-2</v>
      </c>
      <c r="N3836">
        <f t="shared" si="377"/>
        <v>3.8893757546143983E-3</v>
      </c>
      <c r="O3836">
        <f t="shared" si="378"/>
        <v>9.314084490967791E-3</v>
      </c>
    </row>
    <row r="3837" spans="1:15">
      <c r="A3837" s="2">
        <v>45163</v>
      </c>
      <c r="B3837" s="1">
        <v>124.5500030517578</v>
      </c>
      <c r="C3837" s="1">
        <v>70.050003051757813</v>
      </c>
      <c r="D3837" s="1">
        <v>116</v>
      </c>
      <c r="E3837" s="1">
        <v>67.550003051757813</v>
      </c>
      <c r="F3837" s="1">
        <v>23.079999923706051</v>
      </c>
      <c r="G3837" s="1">
        <v>35.139999389648438</v>
      </c>
      <c r="I3837" s="2">
        <v>45163</v>
      </c>
      <c r="J3837">
        <f t="shared" si="373"/>
        <v>-1.9291314553088204E-2</v>
      </c>
      <c r="K3837">
        <f t="shared" si="374"/>
        <v>-2.1647981220607251E-2</v>
      </c>
      <c r="L3837">
        <f t="shared" si="375"/>
        <v>-2.397979394792895E-2</v>
      </c>
      <c r="M3837">
        <f t="shared" si="376"/>
        <v>-2.0304480905710416E-2</v>
      </c>
      <c r="N3837">
        <f t="shared" si="377"/>
        <v>-6.4571511616930586E-3</v>
      </c>
      <c r="O3837">
        <f t="shared" si="378"/>
        <v>-1.7337778551052889E-2</v>
      </c>
    </row>
    <row r="3838" spans="1:15">
      <c r="A3838" s="2">
        <v>45166</v>
      </c>
      <c r="B3838" s="1">
        <v>125.34999847412109</v>
      </c>
      <c r="C3838" s="1">
        <v>69.449996948242188</v>
      </c>
      <c r="D3838" s="1">
        <v>116.34999847412109</v>
      </c>
      <c r="E3838" s="1">
        <v>67.599998474121094</v>
      </c>
      <c r="F3838" s="1">
        <v>23.389999389648441</v>
      </c>
      <c r="G3838" s="1">
        <v>35.060001373291023</v>
      </c>
      <c r="I3838" s="2">
        <v>45166</v>
      </c>
      <c r="J3838">
        <f t="shared" si="373"/>
        <v>6.4230863328911415E-3</v>
      </c>
      <c r="K3838">
        <f t="shared" si="374"/>
        <v>-8.5653972501942479E-3</v>
      </c>
      <c r="L3838">
        <f t="shared" si="375"/>
        <v>3.0172282251818426E-3</v>
      </c>
      <c r="M3838">
        <f t="shared" si="376"/>
        <v>7.4012464995706982E-4</v>
      </c>
      <c r="N3838">
        <f t="shared" si="377"/>
        <v>1.3431519365993655E-2</v>
      </c>
      <c r="O3838">
        <f t="shared" si="378"/>
        <v>-2.2765514441352164E-3</v>
      </c>
    </row>
    <row r="3839" spans="1:15">
      <c r="A3839" s="2">
        <v>45167</v>
      </c>
      <c r="B3839" s="1">
        <v>126.0500030517578</v>
      </c>
      <c r="C3839" s="1">
        <v>70.400001525878906</v>
      </c>
      <c r="D3839" s="1">
        <v>117.25</v>
      </c>
      <c r="E3839" s="1">
        <v>67.650001525878906</v>
      </c>
      <c r="F3839" s="1">
        <v>23.430000305175781</v>
      </c>
      <c r="G3839" s="1">
        <v>35.159999847412109</v>
      </c>
      <c r="I3839" s="2">
        <v>45167</v>
      </c>
      <c r="J3839">
        <f t="shared" si="373"/>
        <v>5.5844003682315379E-3</v>
      </c>
      <c r="K3839">
        <f t="shared" si="374"/>
        <v>1.3678972201319353E-2</v>
      </c>
      <c r="L3839">
        <f t="shared" si="375"/>
        <v>7.7352946943019278E-3</v>
      </c>
      <c r="M3839">
        <f t="shared" si="376"/>
        <v>7.3969013145695371E-4</v>
      </c>
      <c r="N3839">
        <f t="shared" si="377"/>
        <v>1.7101717217249326E-3</v>
      </c>
      <c r="O3839">
        <f t="shared" si="378"/>
        <v>2.8522096464396103E-3</v>
      </c>
    </row>
    <row r="3840" spans="1:15">
      <c r="A3840" s="2">
        <v>45168</v>
      </c>
      <c r="B3840" s="1">
        <v>126.59999847412109</v>
      </c>
      <c r="C3840" s="1">
        <v>71.099998474121094</v>
      </c>
      <c r="D3840" s="1">
        <v>117.59999847412109</v>
      </c>
      <c r="E3840" s="1">
        <v>68.5</v>
      </c>
      <c r="F3840" s="1">
        <v>23.5</v>
      </c>
      <c r="G3840" s="1">
        <v>35.349998474121087</v>
      </c>
      <c r="I3840" s="2">
        <v>45168</v>
      </c>
      <c r="J3840">
        <f t="shared" si="373"/>
        <v>4.3633114561485581E-3</v>
      </c>
      <c r="K3840">
        <f t="shared" si="374"/>
        <v>9.9431382538375367E-3</v>
      </c>
      <c r="L3840">
        <f t="shared" si="375"/>
        <v>2.9850616129730809E-3</v>
      </c>
      <c r="M3840">
        <f t="shared" si="376"/>
        <v>1.2564648262364553E-2</v>
      </c>
      <c r="N3840">
        <f t="shared" si="377"/>
        <v>2.9876096420176118E-3</v>
      </c>
      <c r="O3840">
        <f t="shared" si="378"/>
        <v>5.4038289969720174E-3</v>
      </c>
    </row>
    <row r="3841" spans="1:15">
      <c r="A3841" s="2">
        <v>45169</v>
      </c>
      <c r="B3841" s="1">
        <v>125.6999969482422</v>
      </c>
      <c r="C3841" s="1">
        <v>70.900001525878906</v>
      </c>
      <c r="D3841" s="1">
        <v>116.84999847412109</v>
      </c>
      <c r="E3841" s="1">
        <v>68.050003051757813</v>
      </c>
      <c r="F3841" s="1">
        <v>23.35000038146973</v>
      </c>
      <c r="G3841" s="1">
        <v>35.310001373291023</v>
      </c>
      <c r="I3841" s="2">
        <v>45169</v>
      </c>
      <c r="J3841">
        <f t="shared" si="373"/>
        <v>-7.1090168777755997E-3</v>
      </c>
      <c r="K3841">
        <f t="shared" si="374"/>
        <v>-2.8128966601171194E-3</v>
      </c>
      <c r="L3841">
        <f t="shared" si="375"/>
        <v>-6.377551103157914E-3</v>
      </c>
      <c r="M3841">
        <f t="shared" si="376"/>
        <v>-6.5692985144844892E-3</v>
      </c>
      <c r="N3841">
        <f t="shared" si="377"/>
        <v>-6.3829624906497819E-3</v>
      </c>
      <c r="O3841">
        <f t="shared" si="378"/>
        <v>-1.131459761146662E-3</v>
      </c>
    </row>
    <row r="3842" spans="1:15">
      <c r="A3842" s="2">
        <v>45170</v>
      </c>
      <c r="B3842" s="1">
        <v>125.90000152587891</v>
      </c>
      <c r="C3842" s="1">
        <v>70.550003051757813</v>
      </c>
      <c r="D3842" s="1">
        <v>116.84999847412109</v>
      </c>
      <c r="E3842" s="1">
        <v>67.5</v>
      </c>
      <c r="F3842" s="1">
        <v>23.45000076293945</v>
      </c>
      <c r="G3842" s="1">
        <v>35.119998931884773</v>
      </c>
      <c r="I3842" s="2">
        <v>45170</v>
      </c>
      <c r="J3842">
        <f t="shared" si="373"/>
        <v>1.5911263523662434E-3</v>
      </c>
      <c r="K3842">
        <f t="shared" si="374"/>
        <v>-4.936508696594912E-3</v>
      </c>
      <c r="L3842">
        <f t="shared" si="375"/>
        <v>0</v>
      </c>
      <c r="M3842">
        <f t="shared" si="376"/>
        <v>-8.0823369153927658E-3</v>
      </c>
      <c r="N3842">
        <f t="shared" si="377"/>
        <v>4.2826715133194825E-3</v>
      </c>
      <c r="O3842">
        <f t="shared" si="378"/>
        <v>-5.3809808557518353E-3</v>
      </c>
    </row>
    <row r="3843" spans="1:15">
      <c r="A3843" s="2">
        <v>45173</v>
      </c>
      <c r="B3843" s="1">
        <v>126.75</v>
      </c>
      <c r="C3843" s="1">
        <v>70.75</v>
      </c>
      <c r="D3843" s="1">
        <v>117.59999847412109</v>
      </c>
      <c r="E3843" s="1">
        <v>68</v>
      </c>
      <c r="F3843" s="1">
        <v>23.520000457763668</v>
      </c>
      <c r="G3843" s="1">
        <v>35.270000457763672</v>
      </c>
      <c r="I3843" s="2">
        <v>45173</v>
      </c>
      <c r="J3843">
        <f t="shared" si="373"/>
        <v>6.7513777904631362E-3</v>
      </c>
      <c r="K3843">
        <f t="shared" si="374"/>
        <v>2.8348255080224891E-3</v>
      </c>
      <c r="L3843">
        <f t="shared" si="375"/>
        <v>6.4184853212993697E-3</v>
      </c>
      <c r="M3843">
        <f t="shared" si="376"/>
        <v>7.4074074074074077E-3</v>
      </c>
      <c r="N3843">
        <f t="shared" si="377"/>
        <v>2.9850615158549068E-3</v>
      </c>
      <c r="O3843">
        <f t="shared" si="378"/>
        <v>4.2711141925097168E-3</v>
      </c>
    </row>
    <row r="3844" spans="1:15">
      <c r="A3844" s="2">
        <v>45174</v>
      </c>
      <c r="B3844" s="1">
        <v>126.4499969482422</v>
      </c>
      <c r="C3844" s="1">
        <v>70.599998474121094</v>
      </c>
      <c r="D3844" s="1">
        <v>117.4499969482422</v>
      </c>
      <c r="E3844" s="1">
        <v>68.150001525878906</v>
      </c>
      <c r="F3844" s="1">
        <v>23.440000534057621</v>
      </c>
      <c r="G3844" s="1">
        <v>35.430000305175781</v>
      </c>
      <c r="I3844" s="2">
        <v>45174</v>
      </c>
      <c r="J3844">
        <f t="shared" ref="J3844:J3907" si="379">(B3844-B3843)/B3843</f>
        <v>-2.3668879823100456E-3</v>
      </c>
      <c r="K3844">
        <f t="shared" ref="K3844:K3907" si="380">(C3844-C3843)/C3843</f>
        <v>-2.120162909949205E-3</v>
      </c>
      <c r="L3844">
        <f t="shared" ref="L3844:L3907" si="381">(D3844-D3843)/D3843</f>
        <v>-1.2755231957923977E-3</v>
      </c>
      <c r="M3844">
        <f t="shared" ref="M3844:M3907" si="382">(E3844-E3843)/E3843</f>
        <v>2.2059047923368566E-3</v>
      </c>
      <c r="N3844">
        <f t="shared" ref="N3844:N3907" si="383">(F3844-F3843)/F3843</f>
        <v>-3.4013572342274584E-3</v>
      </c>
      <c r="O3844">
        <f t="shared" ref="O3844:O3907" si="384">(G3844-G3843)/G3843</f>
        <v>4.536428844215964E-3</v>
      </c>
    </row>
    <row r="3845" spans="1:15">
      <c r="A3845" s="2">
        <v>45175</v>
      </c>
      <c r="B3845" s="1">
        <v>126</v>
      </c>
      <c r="C3845" s="1">
        <v>71.099998474121094</v>
      </c>
      <c r="D3845" s="1">
        <v>117.5</v>
      </c>
      <c r="E3845" s="1">
        <v>68.599998474121094</v>
      </c>
      <c r="F3845" s="1">
        <v>23.360000610351559</v>
      </c>
      <c r="G3845" s="1">
        <v>35.599998474121087</v>
      </c>
      <c r="I3845" s="2">
        <v>45175</v>
      </c>
      <c r="J3845">
        <f t="shared" si="379"/>
        <v>-3.5586948129891368E-3</v>
      </c>
      <c r="K3845">
        <f t="shared" si="380"/>
        <v>7.0821531275709355E-3</v>
      </c>
      <c r="L3845">
        <f t="shared" si="381"/>
        <v>4.2573906391699275E-4</v>
      </c>
      <c r="M3845">
        <f t="shared" si="382"/>
        <v>6.6030365101504528E-3</v>
      </c>
      <c r="N3845">
        <f t="shared" si="383"/>
        <v>-3.4129659506544931E-3</v>
      </c>
      <c r="O3845">
        <f t="shared" si="384"/>
        <v>4.7981418989847214E-3</v>
      </c>
    </row>
    <row r="3846" spans="1:15">
      <c r="A3846" s="2">
        <v>45176</v>
      </c>
      <c r="B3846" s="1">
        <v>124.84999847412109</v>
      </c>
      <c r="C3846" s="1">
        <v>70.449996948242188</v>
      </c>
      <c r="D3846" s="1">
        <v>116.34999847412109</v>
      </c>
      <c r="E3846" s="1">
        <v>67.800003051757813</v>
      </c>
      <c r="F3846" s="1">
        <v>23.260000228881839</v>
      </c>
      <c r="G3846" s="1">
        <v>35.450000762939453</v>
      </c>
      <c r="I3846" s="2">
        <v>45176</v>
      </c>
      <c r="J3846">
        <f t="shared" si="379"/>
        <v>-9.1269962371341769E-3</v>
      </c>
      <c r="K3846">
        <f t="shared" si="380"/>
        <v>-9.1420751030746247E-3</v>
      </c>
      <c r="L3846">
        <f t="shared" si="381"/>
        <v>-9.7872470287566488E-3</v>
      </c>
      <c r="M3846">
        <f t="shared" si="382"/>
        <v>-1.166174111017035E-2</v>
      </c>
      <c r="N3846">
        <f t="shared" si="383"/>
        <v>-4.2808381359975695E-3</v>
      </c>
      <c r="O3846">
        <f t="shared" si="384"/>
        <v>-4.2134190340112577E-3</v>
      </c>
    </row>
    <row r="3847" spans="1:15">
      <c r="A3847" s="2">
        <v>45177</v>
      </c>
      <c r="B3847" s="1">
        <v>124.3000030517578</v>
      </c>
      <c r="C3847" s="1">
        <v>70.099998474121094</v>
      </c>
      <c r="D3847" s="1">
        <v>115.40000152587891</v>
      </c>
      <c r="E3847" s="1">
        <v>67.349998474121094</v>
      </c>
      <c r="F3847" s="1">
        <v>23.360000610351559</v>
      </c>
      <c r="G3847" s="1">
        <v>35.419998168945313</v>
      </c>
      <c r="I3847" s="2">
        <v>45177</v>
      </c>
      <c r="J3847">
        <f t="shared" si="379"/>
        <v>-4.4052497323602167E-3</v>
      </c>
      <c r="K3847">
        <f t="shared" si="380"/>
        <v>-4.9680410118147864E-3</v>
      </c>
      <c r="L3847">
        <f t="shared" si="381"/>
        <v>-8.1649932161665523E-3</v>
      </c>
      <c r="M3847">
        <f t="shared" si="382"/>
        <v>-6.6372353596089069E-3</v>
      </c>
      <c r="N3847">
        <f t="shared" si="383"/>
        <v>4.2992424972356372E-3</v>
      </c>
      <c r="O3847">
        <f t="shared" si="384"/>
        <v>-8.463354964298416E-4</v>
      </c>
    </row>
    <row r="3848" spans="1:15">
      <c r="A3848" s="2">
        <v>45180</v>
      </c>
      <c r="B3848" s="1">
        <v>123.8000030517578</v>
      </c>
      <c r="C3848" s="1">
        <v>69</v>
      </c>
      <c r="D3848" s="1">
        <v>114.3000030517578</v>
      </c>
      <c r="E3848" s="1">
        <v>66.650001525878906</v>
      </c>
      <c r="F3848" s="1">
        <v>23.379999160766602</v>
      </c>
      <c r="G3848" s="1">
        <v>34.790000915527337</v>
      </c>
      <c r="I3848" s="2">
        <v>45180</v>
      </c>
      <c r="J3848">
        <f t="shared" si="379"/>
        <v>-4.0225260476606977E-3</v>
      </c>
      <c r="K3848">
        <f t="shared" si="380"/>
        <v>-1.5691847333308882E-2</v>
      </c>
      <c r="L3848">
        <f t="shared" si="381"/>
        <v>-9.5320490431226642E-3</v>
      </c>
      <c r="M3848">
        <f t="shared" si="382"/>
        <v>-1.0393421887175808E-2</v>
      </c>
      <c r="N3848">
        <f t="shared" si="383"/>
        <v>8.5610230704277561E-4</v>
      </c>
      <c r="O3848">
        <f t="shared" si="384"/>
        <v>-1.7786484641050308E-2</v>
      </c>
    </row>
    <row r="3849" spans="1:15">
      <c r="A3849" s="2">
        <v>45181</v>
      </c>
      <c r="B3849" s="1">
        <v>125.0500030517578</v>
      </c>
      <c r="C3849" s="1">
        <v>69.449996948242188</v>
      </c>
      <c r="D3849" s="1">
        <v>115.65000152587891</v>
      </c>
      <c r="E3849" s="1">
        <v>67.050003051757813</v>
      </c>
      <c r="F3849" s="1">
        <v>23.479999542236332</v>
      </c>
      <c r="G3849" s="1">
        <v>34.799999237060547</v>
      </c>
      <c r="I3849" s="2">
        <v>45181</v>
      </c>
      <c r="J3849">
        <f t="shared" si="379"/>
        <v>1.009693028422144E-2</v>
      </c>
      <c r="K3849">
        <f t="shared" si="380"/>
        <v>6.5216949020606881E-3</v>
      </c>
      <c r="L3849">
        <f t="shared" si="381"/>
        <v>1.1811009956927089E-2</v>
      </c>
      <c r="M3849">
        <f t="shared" si="382"/>
        <v>6.0015231316025309E-3</v>
      </c>
      <c r="N3849">
        <f t="shared" si="383"/>
        <v>4.2771764353840645E-3</v>
      </c>
      <c r="O3849">
        <f t="shared" si="384"/>
        <v>2.8739066599874156E-4</v>
      </c>
    </row>
    <row r="3850" spans="1:15">
      <c r="A3850" s="2">
        <v>45182</v>
      </c>
      <c r="B3850" s="1">
        <v>125.1999969482422</v>
      </c>
      <c r="C3850" s="1">
        <v>69.75</v>
      </c>
      <c r="D3850" s="1">
        <v>115.1999969482422</v>
      </c>
      <c r="E3850" s="1">
        <v>67.150001525878906</v>
      </c>
      <c r="F3850" s="1">
        <v>23.530000686645511</v>
      </c>
      <c r="G3850" s="1">
        <v>34.860000610351563</v>
      </c>
      <c r="I3850" s="2">
        <v>45182</v>
      </c>
      <c r="J3850">
        <f t="shared" si="379"/>
        <v>1.1994713540496391E-3</v>
      </c>
      <c r="K3850">
        <f t="shared" si="380"/>
        <v>4.3196985592582624E-3</v>
      </c>
      <c r="L3850">
        <f t="shared" si="381"/>
        <v>-3.8910901141320556E-3</v>
      </c>
      <c r="M3850">
        <f t="shared" si="382"/>
        <v>1.4914014850066759E-3</v>
      </c>
      <c r="N3850">
        <f t="shared" si="383"/>
        <v>2.1295206722315536E-3</v>
      </c>
      <c r="O3850">
        <f t="shared" si="384"/>
        <v>1.724177431220075E-3</v>
      </c>
    </row>
    <row r="3851" spans="1:15">
      <c r="A3851" s="2">
        <v>45183</v>
      </c>
      <c r="B3851" s="1">
        <v>126.9499969482422</v>
      </c>
      <c r="C3851" s="1">
        <v>70.5</v>
      </c>
      <c r="D3851" s="1">
        <v>117.5</v>
      </c>
      <c r="E3851" s="1">
        <v>68</v>
      </c>
      <c r="F3851" s="1">
        <v>23.79999923706055</v>
      </c>
      <c r="G3851" s="1">
        <v>35.310001373291023</v>
      </c>
      <c r="I3851" s="2">
        <v>45183</v>
      </c>
      <c r="J3851">
        <f t="shared" si="379"/>
        <v>1.3977636123453355E-2</v>
      </c>
      <c r="K3851">
        <f t="shared" si="380"/>
        <v>1.0752688172043012E-2</v>
      </c>
      <c r="L3851">
        <f t="shared" si="381"/>
        <v>1.996530479763084E-2</v>
      </c>
      <c r="M3851">
        <f t="shared" si="382"/>
        <v>1.2658204837024661E-2</v>
      </c>
      <c r="N3851">
        <f t="shared" si="383"/>
        <v>1.1474651191501119E-2</v>
      </c>
      <c r="O3851">
        <f t="shared" si="384"/>
        <v>1.2908799628816817E-2</v>
      </c>
    </row>
    <row r="3852" spans="1:15">
      <c r="A3852" s="2">
        <v>45184</v>
      </c>
      <c r="B3852" s="1">
        <v>127.34999847412109</v>
      </c>
      <c r="C3852" s="1">
        <v>71</v>
      </c>
      <c r="D3852" s="1">
        <v>118.5</v>
      </c>
      <c r="E3852" s="1">
        <v>68.650001525878906</v>
      </c>
      <c r="F3852" s="1">
        <v>23.79999923706055</v>
      </c>
      <c r="G3852" s="1">
        <v>35.580001831054688</v>
      </c>
      <c r="I3852" s="2">
        <v>45184</v>
      </c>
      <c r="J3852">
        <f t="shared" si="379"/>
        <v>3.1508588853450194E-3</v>
      </c>
      <c r="K3852">
        <f t="shared" si="380"/>
        <v>7.0921985815602835E-3</v>
      </c>
      <c r="L3852">
        <f t="shared" si="381"/>
        <v>8.5106382978723406E-3</v>
      </c>
      <c r="M3852">
        <f t="shared" si="382"/>
        <v>9.5588459688074456E-3</v>
      </c>
      <c r="N3852">
        <f t="shared" si="383"/>
        <v>0</v>
      </c>
      <c r="O3852">
        <f t="shared" si="384"/>
        <v>7.6465717151712395E-3</v>
      </c>
    </row>
    <row r="3853" spans="1:15">
      <c r="A3853" s="2">
        <v>45187</v>
      </c>
      <c r="B3853" s="1">
        <v>126</v>
      </c>
      <c r="C3853" s="1">
        <v>70.5</v>
      </c>
      <c r="D3853" s="1">
        <v>116.59999847412109</v>
      </c>
      <c r="E3853" s="1">
        <v>67.849998474121094</v>
      </c>
      <c r="F3853" s="1">
        <v>23.770000457763668</v>
      </c>
      <c r="G3853" s="1">
        <v>35.310001373291023</v>
      </c>
      <c r="I3853" s="2">
        <v>45187</v>
      </c>
      <c r="J3853">
        <f t="shared" si="379"/>
        <v>-1.0600694859022148E-2</v>
      </c>
      <c r="K3853">
        <f t="shared" si="380"/>
        <v>-7.0422535211267607E-3</v>
      </c>
      <c r="L3853">
        <f t="shared" si="381"/>
        <v>-1.6033768150876846E-2</v>
      </c>
      <c r="M3853">
        <f t="shared" si="382"/>
        <v>-1.1653358105989791E-2</v>
      </c>
      <c r="N3853">
        <f t="shared" si="383"/>
        <v>-1.260452952039134E-3</v>
      </c>
      <c r="O3853">
        <f t="shared" si="384"/>
        <v>-7.5885453588708041E-3</v>
      </c>
    </row>
    <row r="3854" spans="1:15">
      <c r="A3854" s="2">
        <v>45188</v>
      </c>
      <c r="B3854" s="1">
        <v>125.4499969482422</v>
      </c>
      <c r="C3854" s="1">
        <v>70.150001525878906</v>
      </c>
      <c r="D3854" s="1">
        <v>115.90000152587891</v>
      </c>
      <c r="E3854" s="1">
        <v>67.5</v>
      </c>
      <c r="F3854" s="1">
        <v>23.840000152587891</v>
      </c>
      <c r="G3854" s="1">
        <v>35.139999389648438</v>
      </c>
      <c r="I3854" s="2">
        <v>45188</v>
      </c>
      <c r="J3854">
        <f t="shared" si="379"/>
        <v>-4.3651035853793513E-3</v>
      </c>
      <c r="K3854">
        <f t="shared" si="380"/>
        <v>-4.9645173634197699E-3</v>
      </c>
      <c r="L3854">
        <f t="shared" si="381"/>
        <v>-6.003404437415572E-3</v>
      </c>
      <c r="M3854">
        <f t="shared" si="382"/>
        <v>-5.1584153572912447E-3</v>
      </c>
      <c r="N3854">
        <f t="shared" si="383"/>
        <v>2.9448756195273552E-3</v>
      </c>
      <c r="O3854">
        <f t="shared" si="384"/>
        <v>-4.8145561322797655E-3</v>
      </c>
    </row>
    <row r="3855" spans="1:15">
      <c r="A3855" s="2">
        <v>45189</v>
      </c>
      <c r="B3855" s="1">
        <v>124.75</v>
      </c>
      <c r="C3855" s="1">
        <v>69.550003051757813</v>
      </c>
      <c r="D3855" s="1">
        <v>115.15000152587891</v>
      </c>
      <c r="E3855" s="1">
        <v>67.150001525878906</v>
      </c>
      <c r="F3855" s="1">
        <v>23.659999847412109</v>
      </c>
      <c r="G3855" s="1">
        <v>35.049999237060547</v>
      </c>
      <c r="I3855" s="2">
        <v>45189</v>
      </c>
      <c r="J3855">
        <f t="shared" si="379"/>
        <v>-5.5798881249156541E-3</v>
      </c>
      <c r="K3855">
        <f t="shared" si="380"/>
        <v>-8.5530785612278198E-3</v>
      </c>
      <c r="L3855">
        <f t="shared" si="381"/>
        <v>-6.4710956870223605E-3</v>
      </c>
      <c r="M3855">
        <f t="shared" si="382"/>
        <v>-5.1851625795717596E-3</v>
      </c>
      <c r="N3855">
        <f t="shared" si="383"/>
        <v>-7.5503483231413393E-3</v>
      </c>
      <c r="O3855">
        <f t="shared" si="384"/>
        <v>-2.5611882228547484E-3</v>
      </c>
    </row>
    <row r="3856" spans="1:15">
      <c r="A3856" s="2">
        <v>45190</v>
      </c>
      <c r="B3856" s="1">
        <v>122.75</v>
      </c>
      <c r="C3856" s="1">
        <v>68.900001525878906</v>
      </c>
      <c r="D3856" s="1">
        <v>113.40000152587891</v>
      </c>
      <c r="E3856" s="1">
        <v>66.099998474121094</v>
      </c>
      <c r="F3856" s="1">
        <v>23.370000839233398</v>
      </c>
      <c r="G3856" s="1">
        <v>34.700000762939453</v>
      </c>
      <c r="I3856" s="2">
        <v>45190</v>
      </c>
      <c r="J3856">
        <f t="shared" si="379"/>
        <v>-1.6032064128256512E-2</v>
      </c>
      <c r="K3856">
        <f t="shared" si="380"/>
        <v>-9.3458159217503882E-3</v>
      </c>
      <c r="L3856">
        <f t="shared" si="381"/>
        <v>-1.5197568187671309E-2</v>
      </c>
      <c r="M3856">
        <f t="shared" si="382"/>
        <v>-1.5636679492153881E-2</v>
      </c>
      <c r="N3856">
        <f t="shared" si="383"/>
        <v>-1.2256931954732474E-2</v>
      </c>
      <c r="O3856">
        <f t="shared" si="384"/>
        <v>-9.9856913477766526E-3</v>
      </c>
    </row>
    <row r="3857" spans="1:15">
      <c r="A3857" s="2">
        <v>45191</v>
      </c>
      <c r="B3857" s="1">
        <v>122.65000152587891</v>
      </c>
      <c r="C3857" s="1">
        <v>69.150001525878906</v>
      </c>
      <c r="D3857" s="1">
        <v>113.4499969482422</v>
      </c>
      <c r="E3857" s="1">
        <v>66</v>
      </c>
      <c r="F3857" s="1">
        <v>23.35000038146973</v>
      </c>
      <c r="G3857" s="1">
        <v>34.889999389648438</v>
      </c>
      <c r="I3857" s="2">
        <v>45191</v>
      </c>
      <c r="J3857">
        <f t="shared" si="379"/>
        <v>-8.1465152033477592E-4</v>
      </c>
      <c r="K3857">
        <f t="shared" si="380"/>
        <v>3.6284469443168266E-3</v>
      </c>
      <c r="L3857">
        <f t="shared" si="381"/>
        <v>4.4087673448475268E-4</v>
      </c>
      <c r="M3857">
        <f t="shared" si="382"/>
        <v>-1.5128362546066366E-3</v>
      </c>
      <c r="N3857">
        <f t="shared" si="383"/>
        <v>-8.5581758859382194E-4</v>
      </c>
      <c r="O3857">
        <f t="shared" si="384"/>
        <v>5.4754646262690602E-3</v>
      </c>
    </row>
    <row r="3858" spans="1:15">
      <c r="A3858" s="2">
        <v>45194</v>
      </c>
      <c r="B3858" s="1">
        <v>123.5500030517578</v>
      </c>
      <c r="C3858" s="1">
        <v>70.550003051757813</v>
      </c>
      <c r="D3858" s="1">
        <v>114.25</v>
      </c>
      <c r="E3858" s="1">
        <v>66.75</v>
      </c>
      <c r="F3858" s="1">
        <v>23.469999313354489</v>
      </c>
      <c r="G3858" s="1">
        <v>35.080001831054688</v>
      </c>
      <c r="I3858" s="2">
        <v>45194</v>
      </c>
      <c r="J3858">
        <f t="shared" si="379"/>
        <v>7.3379658759237234E-3</v>
      </c>
      <c r="K3858">
        <f t="shared" si="380"/>
        <v>2.0245863991123204E-2</v>
      </c>
      <c r="L3858">
        <f t="shared" si="381"/>
        <v>7.0515916551568804E-3</v>
      </c>
      <c r="M3858">
        <f t="shared" si="382"/>
        <v>1.1363636363636364E-2</v>
      </c>
      <c r="N3858">
        <f t="shared" si="383"/>
        <v>5.1391404678514776E-3</v>
      </c>
      <c r="O3858">
        <f t="shared" si="384"/>
        <v>5.4457565127565494E-3</v>
      </c>
    </row>
    <row r="3859" spans="1:15">
      <c r="A3859" s="2">
        <v>45195</v>
      </c>
      <c r="B3859" s="1">
        <v>122.09999847412109</v>
      </c>
      <c r="C3859" s="1">
        <v>69.25</v>
      </c>
      <c r="D3859" s="1">
        <v>112.75</v>
      </c>
      <c r="E3859" s="1">
        <v>66</v>
      </c>
      <c r="F3859" s="1">
        <v>23.360000610351559</v>
      </c>
      <c r="G3859" s="1">
        <v>34.759998321533203</v>
      </c>
      <c r="I3859" s="2">
        <v>45195</v>
      </c>
      <c r="J3859">
        <f t="shared" si="379"/>
        <v>-1.1736175975886184E-2</v>
      </c>
      <c r="K3859">
        <f t="shared" si="380"/>
        <v>-1.8426690227129932E-2</v>
      </c>
      <c r="L3859">
        <f t="shared" si="381"/>
        <v>-1.3129102844638949E-2</v>
      </c>
      <c r="M3859">
        <f t="shared" si="382"/>
        <v>-1.1235955056179775E-2</v>
      </c>
      <c r="N3859">
        <f t="shared" si="383"/>
        <v>-4.6867791317036873E-3</v>
      </c>
      <c r="O3859">
        <f t="shared" si="384"/>
        <v>-9.1221064087345684E-3</v>
      </c>
    </row>
    <row r="3860" spans="1:15">
      <c r="A3860" s="2">
        <v>45196</v>
      </c>
      <c r="B3860" s="1">
        <v>122.15000152587891</v>
      </c>
      <c r="C3860" s="1">
        <v>69.550003051757813</v>
      </c>
      <c r="D3860" s="1">
        <v>113.09999847412109</v>
      </c>
      <c r="E3860" s="1">
        <v>65.5</v>
      </c>
      <c r="F3860" s="1">
        <v>23.29999923706055</v>
      </c>
      <c r="G3860" s="1">
        <v>34.869998931884773</v>
      </c>
      <c r="I3860" s="2">
        <v>45196</v>
      </c>
      <c r="J3860">
        <f t="shared" si="379"/>
        <v>4.0952540853971073E-4</v>
      </c>
      <c r="K3860">
        <f t="shared" si="380"/>
        <v>4.3321740326037906E-3</v>
      </c>
      <c r="L3860">
        <f t="shared" si="381"/>
        <v>3.1041993270163526E-3</v>
      </c>
      <c r="M3860">
        <f t="shared" si="382"/>
        <v>-7.575757575757576E-3</v>
      </c>
      <c r="N3860">
        <f t="shared" si="383"/>
        <v>-2.5685518717161334E-3</v>
      </c>
      <c r="O3860">
        <f t="shared" si="384"/>
        <v>3.1645746738550957E-3</v>
      </c>
    </row>
    <row r="3861" spans="1:15">
      <c r="A3861" s="2">
        <v>45197</v>
      </c>
      <c r="B3861" s="1">
        <v>122.65000152587891</v>
      </c>
      <c r="C3861" s="1">
        <v>69.800003051757813</v>
      </c>
      <c r="D3861" s="1">
        <v>113.40000152587891</v>
      </c>
      <c r="E3861" s="1">
        <v>66.099998474121094</v>
      </c>
      <c r="F3861" s="1">
        <v>23.379999160766602</v>
      </c>
      <c r="G3861" s="1">
        <v>35.060001373291023</v>
      </c>
      <c r="I3861" s="2">
        <v>45197</v>
      </c>
      <c r="J3861">
        <f t="shared" si="379"/>
        <v>4.0933278244296148E-3</v>
      </c>
      <c r="K3861">
        <f t="shared" si="380"/>
        <v>3.5945361470934036E-3</v>
      </c>
      <c r="L3861">
        <f t="shared" si="381"/>
        <v>2.6525469125135092E-3</v>
      </c>
      <c r="M3861">
        <f t="shared" si="382"/>
        <v>9.160282047650287E-3</v>
      </c>
      <c r="N3861">
        <f t="shared" si="383"/>
        <v>3.4334732328576531E-3</v>
      </c>
      <c r="O3861">
        <f t="shared" si="384"/>
        <v>5.4488800466384211E-3</v>
      </c>
    </row>
    <row r="3862" spans="1:15">
      <c r="A3862" s="2">
        <v>45201</v>
      </c>
      <c r="B3862" s="1">
        <v>124.25</v>
      </c>
      <c r="C3862" s="1">
        <v>70.5</v>
      </c>
      <c r="D3862" s="1">
        <v>115.9499969482422</v>
      </c>
      <c r="E3862" s="1">
        <v>67.300003051757813</v>
      </c>
      <c r="F3862" s="1">
        <v>23.389999389648441</v>
      </c>
      <c r="G3862" s="1">
        <v>35.740001678466797</v>
      </c>
      <c r="I3862" s="2">
        <v>45201</v>
      </c>
      <c r="J3862">
        <f t="shared" si="379"/>
        <v>1.3045238110196821E-2</v>
      </c>
      <c r="K3862">
        <f t="shared" si="380"/>
        <v>1.0028609135204888E-2</v>
      </c>
      <c r="L3862">
        <f t="shared" si="381"/>
        <v>2.2486731817030561E-2</v>
      </c>
      <c r="M3862">
        <f t="shared" si="382"/>
        <v>1.8154381321302666E-2</v>
      </c>
      <c r="N3862">
        <f t="shared" si="383"/>
        <v>4.2772580157404911E-4</v>
      </c>
      <c r="O3862">
        <f t="shared" si="384"/>
        <v>1.9395330249296669E-2</v>
      </c>
    </row>
    <row r="3863" spans="1:15">
      <c r="A3863" s="2">
        <v>45202</v>
      </c>
      <c r="B3863" s="1">
        <v>123.5</v>
      </c>
      <c r="C3863" s="1">
        <v>70.050003051757813</v>
      </c>
      <c r="D3863" s="1">
        <v>115.15000152587891</v>
      </c>
      <c r="E3863" s="1">
        <v>67.099998474121094</v>
      </c>
      <c r="F3863" s="1">
        <v>23.29999923706055</v>
      </c>
      <c r="G3863" s="1">
        <v>35.599998474121087</v>
      </c>
      <c r="I3863" s="2">
        <v>45202</v>
      </c>
      <c r="J3863">
        <f t="shared" si="379"/>
        <v>-6.0362173038229373E-3</v>
      </c>
      <c r="K3863">
        <f t="shared" si="380"/>
        <v>-6.3829354360593971E-3</v>
      </c>
      <c r="L3863">
        <f t="shared" si="381"/>
        <v>-6.8994863598004037E-3</v>
      </c>
      <c r="M3863">
        <f t="shared" si="382"/>
        <v>-2.9718360856968019E-3</v>
      </c>
      <c r="N3863">
        <f t="shared" si="383"/>
        <v>-3.8478048284054851E-3</v>
      </c>
      <c r="O3863">
        <f t="shared" si="384"/>
        <v>-3.9172691038249609E-3</v>
      </c>
    </row>
    <row r="3864" spans="1:15">
      <c r="A3864" s="2">
        <v>45203</v>
      </c>
      <c r="B3864" s="1">
        <v>121.90000152587891</v>
      </c>
      <c r="C3864" s="1">
        <v>69.25</v>
      </c>
      <c r="D3864" s="1">
        <v>113.9499969482422</v>
      </c>
      <c r="E3864" s="1">
        <v>66.449996948242188</v>
      </c>
      <c r="F3864" s="1">
        <v>22.930000305175781</v>
      </c>
      <c r="G3864" s="1">
        <v>35.389999389648438</v>
      </c>
      <c r="I3864" s="2">
        <v>45203</v>
      </c>
      <c r="J3864">
        <f t="shared" si="379"/>
        <v>-1.2955453231749747E-2</v>
      </c>
      <c r="K3864">
        <f t="shared" si="380"/>
        <v>-1.1420457057892127E-2</v>
      </c>
      <c r="L3864">
        <f t="shared" si="381"/>
        <v>-1.0421229368086586E-2</v>
      </c>
      <c r="M3864">
        <f t="shared" si="382"/>
        <v>-9.6870572378566708E-3</v>
      </c>
      <c r="N3864">
        <f t="shared" si="383"/>
        <v>-1.5879783004295368E-2</v>
      </c>
      <c r="O3864">
        <f t="shared" si="384"/>
        <v>-5.8988509402691409E-3</v>
      </c>
    </row>
    <row r="3865" spans="1:15">
      <c r="A3865" s="2">
        <v>45204</v>
      </c>
      <c r="B3865" s="1">
        <v>123.65000152587891</v>
      </c>
      <c r="C3865" s="1">
        <v>70.050003051757813</v>
      </c>
      <c r="D3865" s="1">
        <v>115.34999847412109</v>
      </c>
      <c r="E3865" s="1">
        <v>67</v>
      </c>
      <c r="F3865" s="1">
        <v>23.14999961853027</v>
      </c>
      <c r="G3865" s="1">
        <v>35.689998626708977</v>
      </c>
      <c r="I3865" s="2">
        <v>45204</v>
      </c>
      <c r="J3865">
        <f t="shared" si="379"/>
        <v>1.4356029352702524E-2</v>
      </c>
      <c r="K3865">
        <f t="shared" si="380"/>
        <v>1.1552390639101986E-2</v>
      </c>
      <c r="L3865">
        <f t="shared" si="381"/>
        <v>1.2286104110338798E-2</v>
      </c>
      <c r="M3865">
        <f t="shared" si="382"/>
        <v>8.2769462305048586E-3</v>
      </c>
      <c r="N3865">
        <f t="shared" si="383"/>
        <v>9.5943877203015209E-3</v>
      </c>
      <c r="O3865">
        <f t="shared" si="384"/>
        <v>8.476949483878473E-3</v>
      </c>
    </row>
    <row r="3866" spans="1:15">
      <c r="A3866" s="2">
        <v>45205</v>
      </c>
      <c r="B3866" s="1">
        <v>124.09999847412109</v>
      </c>
      <c r="C3866" s="1">
        <v>70.199996948242188</v>
      </c>
      <c r="D3866" s="1">
        <v>116</v>
      </c>
      <c r="E3866" s="1">
        <v>67.400001525878906</v>
      </c>
      <c r="F3866" s="1">
        <v>23.360000610351559</v>
      </c>
      <c r="G3866" s="1">
        <v>35.790000915527337</v>
      </c>
      <c r="I3866" s="2">
        <v>45205</v>
      </c>
      <c r="J3866">
        <f t="shared" si="379"/>
        <v>3.6392797629525861E-3</v>
      </c>
      <c r="K3866">
        <f t="shared" si="380"/>
        <v>2.1412403989982567E-3</v>
      </c>
      <c r="L3866">
        <f t="shared" si="381"/>
        <v>5.6350371432795018E-3</v>
      </c>
      <c r="M3866">
        <f t="shared" si="382"/>
        <v>5.9701720280433768E-3</v>
      </c>
      <c r="N3866">
        <f t="shared" si="383"/>
        <v>9.0713172907871276E-3</v>
      </c>
      <c r="O3866">
        <f t="shared" si="384"/>
        <v>2.8019695339388901E-3</v>
      </c>
    </row>
    <row r="3867" spans="1:15">
      <c r="A3867" s="2">
        <v>45210</v>
      </c>
      <c r="B3867" s="1">
        <v>126.25</v>
      </c>
      <c r="C3867" s="1">
        <v>70.199996948242188</v>
      </c>
      <c r="D3867" s="1">
        <v>117.4499969482422</v>
      </c>
      <c r="E3867" s="1">
        <v>68.25</v>
      </c>
      <c r="F3867" s="1">
        <v>23.739999771118161</v>
      </c>
      <c r="G3867" s="1">
        <v>35.779998779296882</v>
      </c>
      <c r="I3867" s="2">
        <v>45210</v>
      </c>
      <c r="J3867">
        <f t="shared" si="379"/>
        <v>1.7324750623000627E-2</v>
      </c>
      <c r="K3867">
        <f t="shared" si="380"/>
        <v>0</v>
      </c>
      <c r="L3867">
        <f t="shared" si="381"/>
        <v>1.2499973691743119E-2</v>
      </c>
      <c r="M3867">
        <f t="shared" si="382"/>
        <v>1.2611253039730694E-2</v>
      </c>
      <c r="N3867">
        <f t="shared" si="383"/>
        <v>1.6267086936556492E-2</v>
      </c>
      <c r="O3867">
        <f t="shared" si="384"/>
        <v>-2.7946733653519287E-4</v>
      </c>
    </row>
    <row r="3868" spans="1:15">
      <c r="A3868" s="2">
        <v>45211</v>
      </c>
      <c r="B3868" s="1">
        <v>127.3000030517578</v>
      </c>
      <c r="C3868" s="1">
        <v>70.550003051757813</v>
      </c>
      <c r="D3868" s="1">
        <v>118.6999969482422</v>
      </c>
      <c r="E3868" s="1">
        <v>68.349998474121094</v>
      </c>
      <c r="F3868" s="1">
        <v>23.879999160766602</v>
      </c>
      <c r="G3868" s="1">
        <v>35.979999542236328</v>
      </c>
      <c r="I3868" s="2">
        <v>45211</v>
      </c>
      <c r="J3868">
        <f t="shared" si="379"/>
        <v>8.316855855507314E-3</v>
      </c>
      <c r="K3868">
        <f t="shared" si="380"/>
        <v>4.9858421471682011E-3</v>
      </c>
      <c r="L3868">
        <f t="shared" si="381"/>
        <v>1.0642827011318266E-2</v>
      </c>
      <c r="M3868">
        <f t="shared" si="382"/>
        <v>1.4651791080013737E-3</v>
      </c>
      <c r="N3868">
        <f t="shared" si="383"/>
        <v>5.8971942290733659E-3</v>
      </c>
      <c r="O3868">
        <f t="shared" si="384"/>
        <v>5.5897364383134356E-3</v>
      </c>
    </row>
    <row r="3869" spans="1:15">
      <c r="A3869" s="2">
        <v>45212</v>
      </c>
      <c r="B3869" s="1">
        <v>126.9499969482422</v>
      </c>
      <c r="C3869" s="1">
        <v>70.550003051757813</v>
      </c>
      <c r="D3869" s="1">
        <v>118.65000152587891</v>
      </c>
      <c r="E3869" s="1">
        <v>68.650001525878906</v>
      </c>
      <c r="F3869" s="1">
        <v>23.75</v>
      </c>
      <c r="G3869" s="1">
        <v>35.720001220703118</v>
      </c>
      <c r="I3869" s="2">
        <v>45212</v>
      </c>
      <c r="J3869">
        <f t="shared" si="379"/>
        <v>-2.7494587205413551E-3</v>
      </c>
      <c r="K3869">
        <f t="shared" si="380"/>
        <v>0</v>
      </c>
      <c r="L3869">
        <f t="shared" si="381"/>
        <v>-4.2119143764675414E-4</v>
      </c>
      <c r="M3869">
        <f t="shared" si="382"/>
        <v>4.3892181193156965E-3</v>
      </c>
      <c r="N3869">
        <f t="shared" si="383"/>
        <v>-5.443851144692766E-3</v>
      </c>
      <c r="O3869">
        <f t="shared" si="384"/>
        <v>-7.2261902401639135E-3</v>
      </c>
    </row>
    <row r="3870" spans="1:15">
      <c r="A3870" s="2">
        <v>45215</v>
      </c>
      <c r="B3870" s="1">
        <v>126.25</v>
      </c>
      <c r="C3870" s="1">
        <v>70.150001525878906</v>
      </c>
      <c r="D3870" s="1">
        <v>117.59999847412109</v>
      </c>
      <c r="E3870" s="1">
        <v>67.949996948242188</v>
      </c>
      <c r="F3870" s="1">
        <v>23.79000091552734</v>
      </c>
      <c r="G3870" s="1">
        <v>35.520000457763672</v>
      </c>
      <c r="I3870" s="2">
        <v>45215</v>
      </c>
      <c r="J3870">
        <f t="shared" si="379"/>
        <v>-5.5139579761281287E-3</v>
      </c>
      <c r="K3870">
        <f t="shared" si="380"/>
        <v>-5.6697591577062291E-3</v>
      </c>
      <c r="L3870">
        <f t="shared" si="381"/>
        <v>-8.8495831289879499E-3</v>
      </c>
      <c r="M3870">
        <f t="shared" si="382"/>
        <v>-1.0196716126405896E-2</v>
      </c>
      <c r="N3870">
        <f t="shared" si="383"/>
        <v>1.6842490748353767E-3</v>
      </c>
      <c r="O3870">
        <f t="shared" si="384"/>
        <v>-5.5991253108783959E-3</v>
      </c>
    </row>
    <row r="3871" spans="1:15">
      <c r="A3871" s="2">
        <v>45216</v>
      </c>
      <c r="B3871" s="1">
        <v>126.5500030517578</v>
      </c>
      <c r="C3871" s="1">
        <v>69.650001525878906</v>
      </c>
      <c r="D3871" s="1">
        <v>117.90000152587891</v>
      </c>
      <c r="E3871" s="1">
        <v>68.199996948242188</v>
      </c>
      <c r="F3871" s="1">
        <v>23.70000076293945</v>
      </c>
      <c r="G3871" s="1">
        <v>35.270000457763672</v>
      </c>
      <c r="I3871" s="2">
        <v>45216</v>
      </c>
      <c r="J3871">
        <f t="shared" si="379"/>
        <v>2.3762617961013725E-3</v>
      </c>
      <c r="K3871">
        <f t="shared" si="380"/>
        <v>-7.1275835940722817E-3</v>
      </c>
      <c r="L3871">
        <f t="shared" si="381"/>
        <v>2.5510463915850374E-3</v>
      </c>
      <c r="M3871">
        <f t="shared" si="382"/>
        <v>3.6791760298448004E-3</v>
      </c>
      <c r="N3871">
        <f t="shared" si="383"/>
        <v>-3.7831084121206994E-3</v>
      </c>
      <c r="O3871">
        <f t="shared" si="384"/>
        <v>-7.0382881975824142E-3</v>
      </c>
    </row>
    <row r="3872" spans="1:15">
      <c r="A3872" s="2">
        <v>45217</v>
      </c>
      <c r="B3872" s="1">
        <v>124.8000030517578</v>
      </c>
      <c r="C3872" s="1">
        <v>68.599998474121094</v>
      </c>
      <c r="D3872" s="1">
        <v>115.5500030517578</v>
      </c>
      <c r="E3872" s="1">
        <v>67.25</v>
      </c>
      <c r="F3872" s="1">
        <v>23.620000839233398</v>
      </c>
      <c r="G3872" s="1">
        <v>34.900001525878913</v>
      </c>
      <c r="I3872" s="2">
        <v>45217</v>
      </c>
      <c r="J3872">
        <f t="shared" si="379"/>
        <v>-1.382852594072452E-2</v>
      </c>
      <c r="K3872">
        <f t="shared" si="380"/>
        <v>-1.5075420369770949E-2</v>
      </c>
      <c r="L3872">
        <f t="shared" si="381"/>
        <v>-1.9932132686234835E-2</v>
      </c>
      <c r="M3872">
        <f t="shared" si="382"/>
        <v>-1.3929574644455656E-2</v>
      </c>
      <c r="N3872">
        <f t="shared" si="383"/>
        <v>-3.375524098343065E-3</v>
      </c>
      <c r="O3872">
        <f t="shared" si="384"/>
        <v>-1.049047142281264E-2</v>
      </c>
    </row>
    <row r="3873" spans="1:15">
      <c r="A3873" s="2">
        <v>45218</v>
      </c>
      <c r="B3873" s="1">
        <v>124.84999847412109</v>
      </c>
      <c r="C3873" s="1">
        <v>68.599998474121094</v>
      </c>
      <c r="D3873" s="1">
        <v>116.4499969482422</v>
      </c>
      <c r="E3873" s="1">
        <v>67.199996948242188</v>
      </c>
      <c r="F3873" s="1">
        <v>23.510000228881839</v>
      </c>
      <c r="G3873" s="1">
        <v>33.650001525878913</v>
      </c>
      <c r="I3873" s="2">
        <v>45218</v>
      </c>
      <c r="J3873">
        <f t="shared" si="379"/>
        <v>4.0060433606368631E-4</v>
      </c>
      <c r="K3873">
        <f t="shared" si="380"/>
        <v>0</v>
      </c>
      <c r="L3873">
        <f t="shared" si="381"/>
        <v>7.7887829745990848E-3</v>
      </c>
      <c r="M3873">
        <f t="shared" si="382"/>
        <v>-7.4353980309014873E-4</v>
      </c>
      <c r="N3873">
        <f t="shared" si="383"/>
        <v>-4.6570959544101811E-3</v>
      </c>
      <c r="O3873">
        <f t="shared" si="384"/>
        <v>-3.5816617345220021E-2</v>
      </c>
    </row>
    <row r="3874" spans="1:15">
      <c r="A3874" s="2">
        <v>45219</v>
      </c>
      <c r="B3874" s="1">
        <v>125.40000152587891</v>
      </c>
      <c r="C3874" s="1">
        <v>68.099998474121094</v>
      </c>
      <c r="D3874" s="1">
        <v>116.84999847412109</v>
      </c>
      <c r="E3874" s="1">
        <v>67.349998474121094</v>
      </c>
      <c r="F3874" s="1">
        <v>23.309999465942379</v>
      </c>
      <c r="G3874" s="1">
        <v>33.400001525878913</v>
      </c>
      <c r="I3874" s="2">
        <v>45219</v>
      </c>
      <c r="J3874">
        <f t="shared" si="379"/>
        <v>4.4053108408472841E-3</v>
      </c>
      <c r="K3874">
        <f t="shared" si="380"/>
        <v>-7.2886298997312917E-3</v>
      </c>
      <c r="L3874">
        <f t="shared" si="381"/>
        <v>3.4349638159001258E-3</v>
      </c>
      <c r="M3874">
        <f t="shared" si="382"/>
        <v>2.2321656650436793E-3</v>
      </c>
      <c r="N3874">
        <f t="shared" si="383"/>
        <v>-8.5070506589685589E-3</v>
      </c>
      <c r="O3874">
        <f t="shared" si="384"/>
        <v>-7.4294201683091955E-3</v>
      </c>
    </row>
    <row r="3875" spans="1:15">
      <c r="A3875" s="2">
        <v>45222</v>
      </c>
      <c r="B3875" s="1">
        <v>123.84999847412109</v>
      </c>
      <c r="C3875" s="1">
        <v>67.300003051757813</v>
      </c>
      <c r="D3875" s="1">
        <v>115.3000030517578</v>
      </c>
      <c r="E3875" s="1">
        <v>66.449996948242188</v>
      </c>
      <c r="F3875" s="1">
        <v>23.069999694824219</v>
      </c>
      <c r="G3875" s="1">
        <v>33.080001831054688</v>
      </c>
      <c r="I3875" s="2">
        <v>45222</v>
      </c>
      <c r="J3875">
        <f t="shared" si="379"/>
        <v>-1.2360470756756227E-2</v>
      </c>
      <c r="K3875">
        <f t="shared" si="380"/>
        <v>-1.1747363293514465E-2</v>
      </c>
      <c r="L3875">
        <f t="shared" si="381"/>
        <v>-1.3264830488693372E-2</v>
      </c>
      <c r="M3875">
        <f t="shared" si="382"/>
        <v>-1.3363051911942172E-2</v>
      </c>
      <c r="N3875">
        <f t="shared" si="383"/>
        <v>-1.0296000712862212E-2</v>
      </c>
      <c r="O3875">
        <f t="shared" si="384"/>
        <v>-9.5808287486539318E-3</v>
      </c>
    </row>
    <row r="3876" spans="1:15">
      <c r="A3876" s="2">
        <v>45223</v>
      </c>
      <c r="B3876" s="1">
        <v>123.9499969482422</v>
      </c>
      <c r="C3876" s="1">
        <v>67.849998474121094</v>
      </c>
      <c r="D3876" s="1">
        <v>115.65000152587891</v>
      </c>
      <c r="E3876" s="1">
        <v>66.449996948242188</v>
      </c>
      <c r="F3876" s="1">
        <v>23.069999694824219</v>
      </c>
      <c r="G3876" s="1">
        <v>33.470001220703118</v>
      </c>
      <c r="I3876" s="2">
        <v>45223</v>
      </c>
      <c r="J3876">
        <f t="shared" si="379"/>
        <v>8.0741603030381147E-4</v>
      </c>
      <c r="K3876">
        <f t="shared" si="380"/>
        <v>8.1722941667669944E-3</v>
      </c>
      <c r="L3876">
        <f t="shared" si="381"/>
        <v>3.0355460959007501E-3</v>
      </c>
      <c r="M3876">
        <f t="shared" si="382"/>
        <v>0</v>
      </c>
      <c r="N3876">
        <f t="shared" si="383"/>
        <v>0</v>
      </c>
      <c r="O3876">
        <f t="shared" si="384"/>
        <v>1.1789581863998224E-2</v>
      </c>
    </row>
    <row r="3877" spans="1:15">
      <c r="A3877" s="2">
        <v>45224</v>
      </c>
      <c r="B3877" s="1">
        <v>124.1999969482422</v>
      </c>
      <c r="C3877" s="1">
        <v>68.349998474121094</v>
      </c>
      <c r="D3877" s="1">
        <v>116.09999847412109</v>
      </c>
      <c r="E3877" s="1">
        <v>67.050003051757813</v>
      </c>
      <c r="F3877" s="1">
        <v>23.139999389648441</v>
      </c>
      <c r="G3877" s="1">
        <v>33.619998931884773</v>
      </c>
      <c r="I3877" s="2">
        <v>45224</v>
      </c>
      <c r="J3877">
        <f t="shared" si="379"/>
        <v>2.0169423651086697E-3</v>
      </c>
      <c r="K3877">
        <f t="shared" si="380"/>
        <v>7.3691969232793243E-3</v>
      </c>
      <c r="L3877">
        <f t="shared" si="381"/>
        <v>3.8910241444440625E-3</v>
      </c>
      <c r="M3877">
        <f t="shared" si="382"/>
        <v>9.0294376383940091E-3</v>
      </c>
      <c r="N3877">
        <f t="shared" si="383"/>
        <v>3.0342304183006478E-3</v>
      </c>
      <c r="O3877">
        <f t="shared" si="384"/>
        <v>4.4815567884972955E-3</v>
      </c>
    </row>
    <row r="3878" spans="1:15">
      <c r="A3878" s="2">
        <v>45225</v>
      </c>
      <c r="B3878" s="1">
        <v>121.75</v>
      </c>
      <c r="C3878" s="1">
        <v>67.099998474121094</v>
      </c>
      <c r="D3878" s="1">
        <v>113.25</v>
      </c>
      <c r="E3878" s="1">
        <v>65.400001525878906</v>
      </c>
      <c r="F3878" s="1">
        <v>22.95999908447266</v>
      </c>
      <c r="G3878" s="1">
        <v>33.099998474121087</v>
      </c>
      <c r="I3878" s="2">
        <v>45225</v>
      </c>
      <c r="J3878">
        <f t="shared" si="379"/>
        <v>-1.9726223900498063E-2</v>
      </c>
      <c r="K3878">
        <f t="shared" si="380"/>
        <v>-1.8288222793059451E-2</v>
      </c>
      <c r="L3878">
        <f t="shared" si="381"/>
        <v>-2.4547790797399223E-2</v>
      </c>
      <c r="M3878">
        <f t="shared" si="382"/>
        <v>-2.460852275584869E-2</v>
      </c>
      <c r="N3878">
        <f t="shared" si="383"/>
        <v>-7.7787515092287967E-3</v>
      </c>
      <c r="O3878">
        <f t="shared" si="384"/>
        <v>-1.546699804533677E-2</v>
      </c>
    </row>
    <row r="3879" spans="1:15">
      <c r="A3879" s="2">
        <v>45226</v>
      </c>
      <c r="B3879" s="1">
        <v>122.3000030517578</v>
      </c>
      <c r="C3879" s="1">
        <v>67.300003051757813</v>
      </c>
      <c r="D3879" s="1">
        <v>113.90000152587891</v>
      </c>
      <c r="E3879" s="1">
        <v>65.650001525878906</v>
      </c>
      <c r="F3879" s="1">
        <v>23.159999847412109</v>
      </c>
      <c r="G3879" s="1">
        <v>33.130001068115227</v>
      </c>
      <c r="I3879" s="2">
        <v>45226</v>
      </c>
      <c r="J3879">
        <f t="shared" si="379"/>
        <v>4.5174788645404376E-3</v>
      </c>
      <c r="K3879">
        <f t="shared" si="380"/>
        <v>2.9806942203412399E-3</v>
      </c>
      <c r="L3879">
        <f t="shared" si="381"/>
        <v>5.739527822330298E-3</v>
      </c>
      <c r="M3879">
        <f t="shared" si="382"/>
        <v>3.8226298802313411E-3</v>
      </c>
      <c r="N3879">
        <f t="shared" si="383"/>
        <v>8.7108349701418616E-3</v>
      </c>
      <c r="O3879">
        <f t="shared" si="384"/>
        <v>9.0642282106441377E-4</v>
      </c>
    </row>
    <row r="3880" spans="1:15">
      <c r="A3880" s="2">
        <v>45229</v>
      </c>
      <c r="B3880" s="1">
        <v>122</v>
      </c>
      <c r="C3880" s="1">
        <v>67.25</v>
      </c>
      <c r="D3880" s="1">
        <v>113.6999969482422</v>
      </c>
      <c r="E3880" s="1">
        <v>65.650001525878906</v>
      </c>
      <c r="F3880" s="1">
        <v>22.969999313354489</v>
      </c>
      <c r="G3880" s="1">
        <v>33.229999542236328</v>
      </c>
      <c r="I3880" s="2">
        <v>45229</v>
      </c>
      <c r="J3880">
        <f t="shared" si="379"/>
        <v>-2.4530093562698924E-3</v>
      </c>
      <c r="K3880">
        <f t="shared" si="380"/>
        <v>-7.429873624130017E-4</v>
      </c>
      <c r="L3880">
        <f t="shared" si="381"/>
        <v>-1.7559664175356665E-3</v>
      </c>
      <c r="M3880">
        <f t="shared" si="382"/>
        <v>0</v>
      </c>
      <c r="N3880">
        <f t="shared" si="383"/>
        <v>-8.2038227681098773E-3</v>
      </c>
      <c r="O3880">
        <f t="shared" si="384"/>
        <v>3.018366160493148E-3</v>
      </c>
    </row>
    <row r="3881" spans="1:15">
      <c r="A3881" s="2">
        <v>45230</v>
      </c>
      <c r="B3881" s="1">
        <v>121.15000152587891</v>
      </c>
      <c r="C3881" s="1">
        <v>66.099998474121094</v>
      </c>
      <c r="D3881" s="1">
        <v>112.6999969482422</v>
      </c>
      <c r="E3881" s="1">
        <v>65</v>
      </c>
      <c r="F3881" s="1">
        <v>22.95000076293945</v>
      </c>
      <c r="G3881" s="1">
        <v>32.689998626708977</v>
      </c>
      <c r="I3881" s="2">
        <v>45230</v>
      </c>
      <c r="J3881">
        <f t="shared" si="379"/>
        <v>-6.9672006075499485E-3</v>
      </c>
      <c r="K3881">
        <f t="shared" si="380"/>
        <v>-1.7100394436861059E-2</v>
      </c>
      <c r="L3881">
        <f t="shared" si="381"/>
        <v>-8.7950749941991084E-3</v>
      </c>
      <c r="M3881">
        <f t="shared" si="382"/>
        <v>-9.901013111518038E-3</v>
      </c>
      <c r="N3881">
        <f t="shared" si="383"/>
        <v>-8.7063783251452428E-4</v>
      </c>
      <c r="O3881">
        <f t="shared" si="384"/>
        <v>-1.6250403941203594E-2</v>
      </c>
    </row>
    <row r="3882" spans="1:15">
      <c r="A3882" s="2">
        <v>45231</v>
      </c>
      <c r="B3882" s="1">
        <v>121.75</v>
      </c>
      <c r="C3882" s="1">
        <v>66.75</v>
      </c>
      <c r="D3882" s="1">
        <v>113.1999969482422</v>
      </c>
      <c r="E3882" s="1">
        <v>65.150001525878906</v>
      </c>
      <c r="F3882" s="1">
        <v>23.030000686645511</v>
      </c>
      <c r="G3882" s="1">
        <v>32.889999389648438</v>
      </c>
      <c r="I3882" s="2">
        <v>45231</v>
      </c>
      <c r="J3882">
        <f t="shared" si="379"/>
        <v>4.9525255184823735E-3</v>
      </c>
      <c r="K3882">
        <f t="shared" si="380"/>
        <v>9.8336087879546518E-3</v>
      </c>
      <c r="L3882">
        <f t="shared" si="381"/>
        <v>4.4365573517240325E-3</v>
      </c>
      <c r="M3882">
        <f t="shared" si="382"/>
        <v>2.3077157827524038E-3</v>
      </c>
      <c r="N3882">
        <f t="shared" si="383"/>
        <v>3.4858353397202832E-3</v>
      </c>
      <c r="O3882">
        <f t="shared" si="384"/>
        <v>6.1181025188557815E-3</v>
      </c>
    </row>
    <row r="3883" spans="1:15">
      <c r="A3883" s="2">
        <v>45232</v>
      </c>
      <c r="B3883" s="1">
        <v>124.5</v>
      </c>
      <c r="C3883" s="1">
        <v>68</v>
      </c>
      <c r="D3883" s="1">
        <v>116.25</v>
      </c>
      <c r="E3883" s="1">
        <v>66.599998474121094</v>
      </c>
      <c r="F3883" s="1">
        <v>23.29999923706055</v>
      </c>
      <c r="G3883" s="1">
        <v>33.520000457763672</v>
      </c>
      <c r="I3883" s="2">
        <v>45232</v>
      </c>
      <c r="J3883">
        <f t="shared" si="379"/>
        <v>2.2587268993839837E-2</v>
      </c>
      <c r="K3883">
        <f t="shared" si="380"/>
        <v>1.8726591760299626E-2</v>
      </c>
      <c r="L3883">
        <f t="shared" si="381"/>
        <v>2.6943490582886975E-2</v>
      </c>
      <c r="M3883">
        <f t="shared" si="382"/>
        <v>2.2256284179306109E-2</v>
      </c>
      <c r="N3883">
        <f t="shared" si="383"/>
        <v>1.1723775178678309E-2</v>
      </c>
      <c r="O3883">
        <f t="shared" si="384"/>
        <v>1.9154791116034998E-2</v>
      </c>
    </row>
    <row r="3884" spans="1:15">
      <c r="A3884" s="2">
        <v>45233</v>
      </c>
      <c r="B3884" s="1">
        <v>125.4499969482422</v>
      </c>
      <c r="C3884" s="1">
        <v>68.599998474121094</v>
      </c>
      <c r="D3884" s="1">
        <v>116.9499969482422</v>
      </c>
      <c r="E3884" s="1">
        <v>67.050003051757813</v>
      </c>
      <c r="F3884" s="1">
        <v>23.559999465942379</v>
      </c>
      <c r="G3884" s="1">
        <v>33.689998626708977</v>
      </c>
      <c r="I3884" s="2">
        <v>45233</v>
      </c>
      <c r="J3884">
        <f t="shared" si="379"/>
        <v>7.630497576242584E-3</v>
      </c>
      <c r="K3884">
        <f t="shared" si="380"/>
        <v>8.8235069723690256E-3</v>
      </c>
      <c r="L3884">
        <f t="shared" si="381"/>
        <v>6.0214791246641008E-3</v>
      </c>
      <c r="M3884">
        <f t="shared" si="382"/>
        <v>6.7568256448470943E-3</v>
      </c>
      <c r="N3884">
        <f t="shared" si="383"/>
        <v>1.1158808471902319E-2</v>
      </c>
      <c r="O3884">
        <f t="shared" si="384"/>
        <v>5.0715443503501385E-3</v>
      </c>
    </row>
    <row r="3885" spans="1:15">
      <c r="A3885" s="2">
        <v>45236</v>
      </c>
      <c r="B3885" s="1">
        <v>126.5500030517578</v>
      </c>
      <c r="C3885" s="1">
        <v>69.599998474121094</v>
      </c>
      <c r="D3885" s="1">
        <v>118.15000152587891</v>
      </c>
      <c r="E3885" s="1">
        <v>67.800003051757813</v>
      </c>
      <c r="F3885" s="1">
        <v>23.770000457763668</v>
      </c>
      <c r="G3885" s="1">
        <v>34.240001678466797</v>
      </c>
      <c r="I3885" s="2">
        <v>45236</v>
      </c>
      <c r="J3885">
        <f t="shared" si="379"/>
        <v>8.768482505180402E-3</v>
      </c>
      <c r="K3885">
        <f t="shared" si="380"/>
        <v>1.4577259799462583E-2</v>
      </c>
      <c r="L3885">
        <f t="shared" si="381"/>
        <v>1.0260834621208094E-2</v>
      </c>
      <c r="M3885">
        <f t="shared" si="382"/>
        <v>1.1185681817509443E-2</v>
      </c>
      <c r="N3885">
        <f t="shared" si="383"/>
        <v>8.913454863395058E-3</v>
      </c>
      <c r="O3885">
        <f t="shared" si="384"/>
        <v>1.6325410334739065E-2</v>
      </c>
    </row>
    <row r="3886" spans="1:15">
      <c r="A3886" s="2">
        <v>45237</v>
      </c>
      <c r="B3886" s="1">
        <v>126.5</v>
      </c>
      <c r="C3886" s="1">
        <v>69.5</v>
      </c>
      <c r="D3886" s="1">
        <v>118.1999969482422</v>
      </c>
      <c r="E3886" s="1">
        <v>68.050003051757813</v>
      </c>
      <c r="F3886" s="1">
        <v>23.620000839233398</v>
      </c>
      <c r="G3886" s="1">
        <v>34.229999542236328</v>
      </c>
      <c r="I3886" s="2">
        <v>45237</v>
      </c>
      <c r="J3886">
        <f t="shared" si="379"/>
        <v>-3.9512485619891684E-4</v>
      </c>
      <c r="K3886">
        <f t="shared" si="380"/>
        <v>-1.4367597171467685E-3</v>
      </c>
      <c r="L3886">
        <f t="shared" si="381"/>
        <v>4.231521093323452E-4</v>
      </c>
      <c r="M3886">
        <f t="shared" si="382"/>
        <v>3.6873154682478793E-3</v>
      </c>
      <c r="N3886">
        <f t="shared" si="383"/>
        <v>-6.3104592192499333E-3</v>
      </c>
      <c r="O3886">
        <f t="shared" si="384"/>
        <v>-2.9211845035507095E-4</v>
      </c>
    </row>
    <row r="3887" spans="1:15">
      <c r="A3887" s="2">
        <v>45238</v>
      </c>
      <c r="B3887" s="1">
        <v>127.1999969482422</v>
      </c>
      <c r="C3887" s="1">
        <v>70</v>
      </c>
      <c r="D3887" s="1">
        <v>118.9499969482422</v>
      </c>
      <c r="E3887" s="1">
        <v>68.5</v>
      </c>
      <c r="F3887" s="1">
        <v>23.590000152587891</v>
      </c>
      <c r="G3887" s="1">
        <v>34.540000915527337</v>
      </c>
      <c r="I3887" s="2">
        <v>45238</v>
      </c>
      <c r="J3887">
        <f t="shared" si="379"/>
        <v>5.5335727133770888E-3</v>
      </c>
      <c r="K3887">
        <f t="shared" si="380"/>
        <v>7.1942446043165471E-3</v>
      </c>
      <c r="L3887">
        <f t="shared" si="381"/>
        <v>6.3451778287981885E-3</v>
      </c>
      <c r="M3887">
        <f t="shared" si="382"/>
        <v>6.6127395747495642E-3</v>
      </c>
      <c r="N3887">
        <f t="shared" si="383"/>
        <v>-1.270139101590375E-3</v>
      </c>
      <c r="O3887">
        <f t="shared" si="384"/>
        <v>9.0564235301405262E-3</v>
      </c>
    </row>
    <row r="3888" spans="1:15">
      <c r="A3888" s="2">
        <v>45239</v>
      </c>
      <c r="B3888" s="1">
        <v>127.25</v>
      </c>
      <c r="C3888" s="1">
        <v>70</v>
      </c>
      <c r="D3888" s="1">
        <v>119.1999969482422</v>
      </c>
      <c r="E3888" s="1">
        <v>68.449996948242188</v>
      </c>
      <c r="F3888" s="1">
        <v>23.60000038146973</v>
      </c>
      <c r="G3888" s="1">
        <v>34.549999237060547</v>
      </c>
      <c r="I3888" s="2">
        <v>45239</v>
      </c>
      <c r="J3888">
        <f t="shared" si="379"/>
        <v>3.9310576224419705E-4</v>
      </c>
      <c r="K3888">
        <f t="shared" si="380"/>
        <v>0</v>
      </c>
      <c r="L3888">
        <f t="shared" si="381"/>
        <v>2.1017234671202268E-3</v>
      </c>
      <c r="M3888">
        <f t="shared" si="382"/>
        <v>-7.2997155850821173E-4</v>
      </c>
      <c r="N3888">
        <f t="shared" si="383"/>
        <v>4.2391813553008549E-4</v>
      </c>
      <c r="O3888">
        <f t="shared" si="384"/>
        <v>2.89470795257435E-4</v>
      </c>
    </row>
    <row r="3889" spans="1:15">
      <c r="A3889" s="2">
        <v>45240</v>
      </c>
      <c r="B3889" s="1">
        <v>126.75</v>
      </c>
      <c r="C3889" s="1">
        <v>69.849998474121094</v>
      </c>
      <c r="D3889" s="1">
        <v>118.75</v>
      </c>
      <c r="E3889" s="1">
        <v>68.300003051757813</v>
      </c>
      <c r="F3889" s="1">
        <v>23.569999694824219</v>
      </c>
      <c r="G3889" s="1">
        <v>34.430000305175781</v>
      </c>
      <c r="I3889" s="2">
        <v>45240</v>
      </c>
      <c r="J3889">
        <f t="shared" si="379"/>
        <v>-3.929273084479371E-3</v>
      </c>
      <c r="K3889">
        <f t="shared" si="380"/>
        <v>-2.1428789411272321E-3</v>
      </c>
      <c r="L3889">
        <f t="shared" si="381"/>
        <v>-3.7751422798911207E-3</v>
      </c>
      <c r="M3889">
        <f t="shared" si="382"/>
        <v>-2.1912914999512923E-3</v>
      </c>
      <c r="N3889">
        <f t="shared" si="383"/>
        <v>-1.2712155152788613E-3</v>
      </c>
      <c r="O3889">
        <f t="shared" si="384"/>
        <v>-3.4731963685847803E-3</v>
      </c>
    </row>
    <row r="3890" spans="1:15">
      <c r="A3890" s="2">
        <v>45243</v>
      </c>
      <c r="B3890" s="1">
        <v>128.69999694824219</v>
      </c>
      <c r="C3890" s="1">
        <v>70</v>
      </c>
      <c r="D3890" s="1">
        <v>121.25</v>
      </c>
      <c r="E3890" s="1">
        <v>69.5</v>
      </c>
      <c r="F3890" s="1">
        <v>23.559999465942379</v>
      </c>
      <c r="G3890" s="1">
        <v>34.540000915527337</v>
      </c>
      <c r="I3890" s="2">
        <v>45243</v>
      </c>
      <c r="J3890">
        <f t="shared" si="379"/>
        <v>1.538459130763067E-2</v>
      </c>
      <c r="K3890">
        <f t="shared" si="380"/>
        <v>2.1474807323650937E-3</v>
      </c>
      <c r="L3890">
        <f t="shared" si="381"/>
        <v>2.1052631578947368E-2</v>
      </c>
      <c r="M3890">
        <f t="shared" si="382"/>
        <v>1.7569500653357637E-2</v>
      </c>
      <c r="N3890">
        <f t="shared" si="383"/>
        <v>-4.2427785368344574E-4</v>
      </c>
      <c r="O3890">
        <f t="shared" si="384"/>
        <v>3.1949058779130843E-3</v>
      </c>
    </row>
    <row r="3891" spans="1:15">
      <c r="A3891" s="2">
        <v>45244</v>
      </c>
      <c r="B3891" s="1">
        <v>129</v>
      </c>
      <c r="C3891" s="1">
        <v>70.599998474121094</v>
      </c>
      <c r="D3891" s="1">
        <v>121.6999969482422</v>
      </c>
      <c r="E3891" s="1">
        <v>69.5</v>
      </c>
      <c r="F3891" s="1">
        <v>23.70999908447266</v>
      </c>
      <c r="G3891" s="1">
        <v>34.680000305175781</v>
      </c>
      <c r="I3891" s="2">
        <v>45244</v>
      </c>
      <c r="J3891">
        <f t="shared" si="379"/>
        <v>2.3310260984579613E-3</v>
      </c>
      <c r="K3891">
        <f t="shared" si="380"/>
        <v>8.5714067731584818E-3</v>
      </c>
      <c r="L3891">
        <f t="shared" si="381"/>
        <v>3.7113150370490862E-3</v>
      </c>
      <c r="M3891">
        <f t="shared" si="382"/>
        <v>0</v>
      </c>
      <c r="N3891">
        <f t="shared" si="383"/>
        <v>6.3667072126684654E-3</v>
      </c>
      <c r="O3891">
        <f t="shared" si="384"/>
        <v>4.0532537908969301E-3</v>
      </c>
    </row>
    <row r="3892" spans="1:15">
      <c r="A3892" s="2">
        <v>45245</v>
      </c>
      <c r="B3892" s="1">
        <v>130.55000305175781</v>
      </c>
      <c r="C3892" s="1">
        <v>71.099998474121094</v>
      </c>
      <c r="D3892" s="1">
        <v>122.8000030517578</v>
      </c>
      <c r="E3892" s="1">
        <v>69.900001525878906</v>
      </c>
      <c r="F3892" s="1">
        <v>23.920000076293949</v>
      </c>
      <c r="G3892" s="1">
        <v>34.830001831054688</v>
      </c>
      <c r="I3892" s="2">
        <v>45245</v>
      </c>
      <c r="J3892">
        <f t="shared" si="379"/>
        <v>1.2015527533006299E-2</v>
      </c>
      <c r="K3892">
        <f t="shared" si="380"/>
        <v>7.0821531275709355E-3</v>
      </c>
      <c r="L3892">
        <f t="shared" si="381"/>
        <v>9.0386699350815773E-3</v>
      </c>
      <c r="M3892">
        <f t="shared" si="382"/>
        <v>5.7554176385454132E-3</v>
      </c>
      <c r="N3892">
        <f t="shared" si="383"/>
        <v>8.8570645267892784E-3</v>
      </c>
      <c r="O3892">
        <f t="shared" si="384"/>
        <v>4.325303476324348E-3</v>
      </c>
    </row>
    <row r="3893" spans="1:15">
      <c r="A3893" s="2">
        <v>45246</v>
      </c>
      <c r="B3893" s="1">
        <v>130.6000061035156</v>
      </c>
      <c r="C3893" s="1">
        <v>68.599998474121094</v>
      </c>
      <c r="D3893" s="1">
        <v>122.8000030517578</v>
      </c>
      <c r="E3893" s="1">
        <v>68.199996948242188</v>
      </c>
      <c r="F3893" s="1">
        <v>23.520000457763668</v>
      </c>
      <c r="G3893" s="1">
        <v>34.770000457763672</v>
      </c>
      <c r="I3893" s="2">
        <v>45246</v>
      </c>
      <c r="J3893">
        <f t="shared" si="379"/>
        <v>3.8301838827196259E-4</v>
      </c>
      <c r="K3893">
        <f t="shared" si="380"/>
        <v>-3.5161744777110614E-2</v>
      </c>
      <c r="L3893">
        <f t="shared" si="381"/>
        <v>0</v>
      </c>
      <c r="M3893">
        <f t="shared" si="382"/>
        <v>-2.4320522754313963E-2</v>
      </c>
      <c r="N3893">
        <f t="shared" si="383"/>
        <v>-1.6722392025688263E-2</v>
      </c>
      <c r="O3893">
        <f t="shared" si="384"/>
        <v>-1.7226922232751064E-3</v>
      </c>
    </row>
    <row r="3894" spans="1:15">
      <c r="A3894" s="2">
        <v>45247</v>
      </c>
      <c r="B3894" s="1">
        <v>131</v>
      </c>
      <c r="C3894" s="1">
        <v>69.300003051757813</v>
      </c>
      <c r="D3894" s="1">
        <v>123.15000152587891</v>
      </c>
      <c r="E3894" s="1">
        <v>68.650001525878906</v>
      </c>
      <c r="F3894" s="1">
        <v>23.64999961853027</v>
      </c>
      <c r="G3894" s="1">
        <v>34.819999694824219</v>
      </c>
      <c r="I3894" s="2">
        <v>45247</v>
      </c>
      <c r="J3894">
        <f t="shared" si="379"/>
        <v>3.0627402587359914E-3</v>
      </c>
      <c r="K3894">
        <f t="shared" si="380"/>
        <v>1.0204148589023526E-2</v>
      </c>
      <c r="L3894">
        <f t="shared" si="381"/>
        <v>2.8501503698952716E-3</v>
      </c>
      <c r="M3894">
        <f t="shared" si="382"/>
        <v>6.5983078852368971E-3</v>
      </c>
      <c r="N3894">
        <f t="shared" si="383"/>
        <v>5.5271750950876535E-3</v>
      </c>
      <c r="O3894">
        <f t="shared" si="384"/>
        <v>1.4379993213196154E-3</v>
      </c>
    </row>
    <row r="3895" spans="1:15">
      <c r="A3895" s="2">
        <v>45250</v>
      </c>
      <c r="B3895" s="1">
        <v>130.94999694824219</v>
      </c>
      <c r="C3895" s="1">
        <v>69.150001525878906</v>
      </c>
      <c r="D3895" s="1">
        <v>122.8000030517578</v>
      </c>
      <c r="E3895" s="1">
        <v>68.400001525878906</v>
      </c>
      <c r="F3895" s="1">
        <v>23.610000610351559</v>
      </c>
      <c r="G3895" s="1">
        <v>34.900001525878913</v>
      </c>
      <c r="I3895" s="2">
        <v>45250</v>
      </c>
      <c r="J3895">
        <f t="shared" si="379"/>
        <v>-3.817026851741412E-4</v>
      </c>
      <c r="K3895">
        <f t="shared" si="380"/>
        <v>-2.1645240876378494E-3</v>
      </c>
      <c r="L3895">
        <f t="shared" si="381"/>
        <v>-2.8420500997522018E-3</v>
      </c>
      <c r="M3895">
        <f t="shared" si="382"/>
        <v>-3.6416605162893959E-3</v>
      </c>
      <c r="N3895">
        <f t="shared" si="383"/>
        <v>-1.6912900136950057E-3</v>
      </c>
      <c r="O3895">
        <f t="shared" si="384"/>
        <v>2.2975827615123842E-3</v>
      </c>
    </row>
    <row r="3896" spans="1:15">
      <c r="A3896" s="2">
        <v>45251</v>
      </c>
      <c r="B3896" s="1">
        <v>132.55000305175781</v>
      </c>
      <c r="C3896" s="1">
        <v>69.699996948242188</v>
      </c>
      <c r="D3896" s="1">
        <v>124.34999847412109</v>
      </c>
      <c r="E3896" s="1">
        <v>69.150001525878906</v>
      </c>
      <c r="F3896" s="1">
        <v>23.879999160766602</v>
      </c>
      <c r="G3896" s="1">
        <v>35.299999237060547</v>
      </c>
      <c r="I3896" s="2">
        <v>45251</v>
      </c>
      <c r="J3896">
        <f t="shared" si="379"/>
        <v>1.2218450865241526E-2</v>
      </c>
      <c r="K3896">
        <f t="shared" si="380"/>
        <v>7.9536574147066261E-3</v>
      </c>
      <c r="L3896">
        <f t="shared" si="381"/>
        <v>1.2622112246283925E-2</v>
      </c>
      <c r="M3896">
        <f t="shared" si="382"/>
        <v>1.0964912036094621E-2</v>
      </c>
      <c r="N3896">
        <f t="shared" si="383"/>
        <v>1.1435770581753588E-2</v>
      </c>
      <c r="O3896">
        <f t="shared" si="384"/>
        <v>1.1461251968285124E-2</v>
      </c>
    </row>
    <row r="3897" spans="1:15">
      <c r="A3897" s="2">
        <v>45252</v>
      </c>
      <c r="B3897" s="1">
        <v>131.3500061035156</v>
      </c>
      <c r="C3897" s="1">
        <v>69.300003051757813</v>
      </c>
      <c r="D3897" s="1">
        <v>122.65000152587891</v>
      </c>
      <c r="E3897" s="1">
        <v>68.349998474121094</v>
      </c>
      <c r="F3897" s="1">
        <v>23.79999923706055</v>
      </c>
      <c r="G3897" s="1">
        <v>35.049999237060547</v>
      </c>
      <c r="I3897" s="2">
        <v>45252</v>
      </c>
      <c r="J3897">
        <f t="shared" si="379"/>
        <v>-9.0531642445428225E-3</v>
      </c>
      <c r="K3897">
        <f t="shared" si="380"/>
        <v>-5.7387936011159711E-3</v>
      </c>
      <c r="L3897">
        <f t="shared" si="381"/>
        <v>-1.3671065292340794E-2</v>
      </c>
      <c r="M3897">
        <f t="shared" si="382"/>
        <v>-1.1569096660951149E-2</v>
      </c>
      <c r="N3897">
        <f t="shared" si="383"/>
        <v>-3.3500806749393102E-3</v>
      </c>
      <c r="O3897">
        <f t="shared" si="384"/>
        <v>-7.0821531275709355E-3</v>
      </c>
    </row>
    <row r="3898" spans="1:15">
      <c r="A3898" s="2">
        <v>45253</v>
      </c>
      <c r="B3898" s="1">
        <v>131.30000305175781</v>
      </c>
      <c r="C3898" s="1">
        <v>69.300003051757813</v>
      </c>
      <c r="D3898" s="1">
        <v>122.84999847412109</v>
      </c>
      <c r="E3898" s="1">
        <v>68.75</v>
      </c>
      <c r="F3898" s="1">
        <v>23.770000457763668</v>
      </c>
      <c r="G3898" s="1">
        <v>34.970001220703118</v>
      </c>
      <c r="I3898" s="2">
        <v>45253</v>
      </c>
      <c r="J3898">
        <f t="shared" si="379"/>
        <v>-3.8068556858975082E-4</v>
      </c>
      <c r="K3898">
        <f t="shared" si="380"/>
        <v>0</v>
      </c>
      <c r="L3898">
        <f t="shared" si="381"/>
        <v>1.6306314370488494E-3</v>
      </c>
      <c r="M3898">
        <f t="shared" si="382"/>
        <v>5.8522536182697383E-3</v>
      </c>
      <c r="N3898">
        <f t="shared" si="383"/>
        <v>-1.260452952039134E-3</v>
      </c>
      <c r="O3898">
        <f t="shared" si="384"/>
        <v>-2.2823970926892944E-3</v>
      </c>
    </row>
    <row r="3899" spans="1:15">
      <c r="A3899" s="2">
        <v>45254</v>
      </c>
      <c r="B3899" s="1">
        <v>131.19999694824219</v>
      </c>
      <c r="C3899" s="1">
        <v>69.5</v>
      </c>
      <c r="D3899" s="1">
        <v>122.75</v>
      </c>
      <c r="E3899" s="1">
        <v>68.449996948242188</v>
      </c>
      <c r="F3899" s="1">
        <v>23.780000686645511</v>
      </c>
      <c r="G3899" s="1">
        <v>34.939998626708977</v>
      </c>
      <c r="I3899" s="2">
        <v>45254</v>
      </c>
      <c r="J3899">
        <f t="shared" si="379"/>
        <v>-7.61661090565269E-4</v>
      </c>
      <c r="K3899">
        <f t="shared" si="380"/>
        <v>2.8859587220049121E-3</v>
      </c>
      <c r="L3899">
        <f t="shared" si="381"/>
        <v>-8.139884034443751E-4</v>
      </c>
      <c r="M3899">
        <f t="shared" si="382"/>
        <v>-4.3636807528409094E-3</v>
      </c>
      <c r="N3899">
        <f t="shared" si="383"/>
        <v>4.2070798019597033E-4</v>
      </c>
      <c r="O3899">
        <f t="shared" si="384"/>
        <v>-8.5795232904877156E-4</v>
      </c>
    </row>
    <row r="3900" spans="1:15">
      <c r="A3900" s="2">
        <v>45257</v>
      </c>
      <c r="B3900" s="1">
        <v>130.3500061035156</v>
      </c>
      <c r="C3900" s="1">
        <v>68.900001525878906</v>
      </c>
      <c r="D3900" s="1">
        <v>121.34999847412109</v>
      </c>
      <c r="E3900" s="1">
        <v>68.199996948242188</v>
      </c>
      <c r="F3900" s="1">
        <v>23.829999923706051</v>
      </c>
      <c r="G3900" s="1">
        <v>34.75</v>
      </c>
      <c r="I3900" s="2">
        <v>45257</v>
      </c>
      <c r="J3900">
        <f t="shared" si="379"/>
        <v>-6.4785889062322806E-3</v>
      </c>
      <c r="K3900">
        <f t="shared" si="380"/>
        <v>-8.6330715700876793E-3</v>
      </c>
      <c r="L3900">
        <f t="shared" si="381"/>
        <v>-1.1405307746467669E-2</v>
      </c>
      <c r="M3900">
        <f t="shared" si="382"/>
        <v>-3.6523011124315334E-3</v>
      </c>
      <c r="N3900">
        <f t="shared" si="383"/>
        <v>2.1025750890166536E-3</v>
      </c>
      <c r="O3900">
        <f t="shared" si="384"/>
        <v>-5.4378544412345148E-3</v>
      </c>
    </row>
    <row r="3901" spans="1:15">
      <c r="A3901" s="2">
        <v>45258</v>
      </c>
      <c r="B3901" s="1">
        <v>131.25</v>
      </c>
      <c r="C3901" s="1">
        <v>69.900001525878906</v>
      </c>
      <c r="D3901" s="1">
        <v>122.59999847412109</v>
      </c>
      <c r="E3901" s="1">
        <v>68.75</v>
      </c>
      <c r="F3901" s="1">
        <v>23.920000076293949</v>
      </c>
      <c r="G3901" s="1">
        <v>34.900001525878913</v>
      </c>
      <c r="I3901" s="2">
        <v>45258</v>
      </c>
      <c r="J3901">
        <f t="shared" si="379"/>
        <v>6.9044407697970199E-3</v>
      </c>
      <c r="K3901">
        <f t="shared" si="380"/>
        <v>1.4513787777267306E-2</v>
      </c>
      <c r="L3901">
        <f t="shared" si="381"/>
        <v>1.0300782989021404E-2</v>
      </c>
      <c r="M3901">
        <f t="shared" si="382"/>
        <v>8.0645612370806481E-3</v>
      </c>
      <c r="N3901">
        <f t="shared" si="383"/>
        <v>3.7767584085623813E-3</v>
      </c>
      <c r="O3901">
        <f t="shared" si="384"/>
        <v>4.3165906727744849E-3</v>
      </c>
    </row>
    <row r="3902" spans="1:15">
      <c r="A3902" s="2">
        <v>45259</v>
      </c>
      <c r="B3902" s="1">
        <v>131.1499938964844</v>
      </c>
      <c r="C3902" s="1">
        <v>70.099998474121094</v>
      </c>
      <c r="D3902" s="1">
        <v>122.59999847412109</v>
      </c>
      <c r="E3902" s="1">
        <v>69.150001525878906</v>
      </c>
      <c r="F3902" s="1">
        <v>23.819999694824219</v>
      </c>
      <c r="G3902" s="1">
        <v>35.090000152587891</v>
      </c>
      <c r="I3902" s="2">
        <v>45259</v>
      </c>
      <c r="J3902">
        <f t="shared" si="379"/>
        <v>-7.619512648807358E-4</v>
      </c>
      <c r="K3902">
        <f t="shared" si="380"/>
        <v>2.8611866076732936E-3</v>
      </c>
      <c r="L3902">
        <f t="shared" si="381"/>
        <v>0</v>
      </c>
      <c r="M3902">
        <f t="shared" si="382"/>
        <v>5.8182040127840911E-3</v>
      </c>
      <c r="N3902">
        <f t="shared" si="383"/>
        <v>-4.1806179410858804E-3</v>
      </c>
      <c r="O3902">
        <f t="shared" si="384"/>
        <v>5.4440864871621916E-3</v>
      </c>
    </row>
    <row r="3903" spans="1:15">
      <c r="A3903" s="2">
        <v>45260</v>
      </c>
      <c r="B3903" s="1">
        <v>131.3500061035156</v>
      </c>
      <c r="C3903" s="1">
        <v>70.349998474121094</v>
      </c>
      <c r="D3903" s="1">
        <v>123.15000152587891</v>
      </c>
      <c r="E3903" s="1">
        <v>68.800003051757813</v>
      </c>
      <c r="F3903" s="1">
        <v>23.909999847412109</v>
      </c>
      <c r="G3903" s="1">
        <v>35.080001831054688</v>
      </c>
      <c r="I3903" s="2">
        <v>45260</v>
      </c>
      <c r="J3903">
        <f t="shared" si="379"/>
        <v>1.5250645546278951E-3</v>
      </c>
      <c r="K3903">
        <f t="shared" si="380"/>
        <v>3.5663338864735184E-3</v>
      </c>
      <c r="L3903">
        <f t="shared" si="381"/>
        <v>4.4861587161757538E-3</v>
      </c>
      <c r="M3903">
        <f t="shared" si="382"/>
        <v>-5.0614384150101466E-3</v>
      </c>
      <c r="N3903">
        <f t="shared" si="383"/>
        <v>3.7783439857661505E-3</v>
      </c>
      <c r="O3903">
        <f t="shared" si="384"/>
        <v>-2.8493364177046741E-4</v>
      </c>
    </row>
    <row r="3904" spans="1:15">
      <c r="A3904" s="2">
        <v>45261</v>
      </c>
      <c r="B3904" s="1">
        <v>131.80000305175781</v>
      </c>
      <c r="C3904" s="1">
        <v>70.449996948242188</v>
      </c>
      <c r="D3904" s="1">
        <v>123.3000030517578</v>
      </c>
      <c r="E3904" s="1">
        <v>69.300003051757813</v>
      </c>
      <c r="F3904" s="1">
        <v>23.79000091552734</v>
      </c>
      <c r="G3904" s="1">
        <v>35.130001068115227</v>
      </c>
      <c r="I3904" s="2">
        <v>45261</v>
      </c>
      <c r="J3904">
        <f t="shared" si="379"/>
        <v>3.4259377794590884E-3</v>
      </c>
      <c r="K3904">
        <f t="shared" si="380"/>
        <v>1.42144244904112E-3</v>
      </c>
      <c r="L3904">
        <f t="shared" si="381"/>
        <v>1.2180391719067134E-3</v>
      </c>
      <c r="M3904">
        <f t="shared" si="382"/>
        <v>7.2674415381036124E-3</v>
      </c>
      <c r="N3904">
        <f t="shared" si="383"/>
        <v>-5.0187759368704983E-3</v>
      </c>
      <c r="O3904">
        <f t="shared" si="384"/>
        <v>1.4252917460305769E-3</v>
      </c>
    </row>
    <row r="3905" spans="1:15">
      <c r="A3905" s="2">
        <v>45264</v>
      </c>
      <c r="B3905" s="1">
        <v>131.30000305175781</v>
      </c>
      <c r="C3905" s="1">
        <v>70.699996948242188</v>
      </c>
      <c r="D3905" s="1">
        <v>122.9499969482422</v>
      </c>
      <c r="E3905" s="1">
        <v>68.849998474121094</v>
      </c>
      <c r="F3905" s="1">
        <v>23.840000152587891</v>
      </c>
      <c r="G3905" s="1">
        <v>35.189998626708977</v>
      </c>
      <c r="I3905" s="2">
        <v>45264</v>
      </c>
      <c r="J3905">
        <f t="shared" si="379"/>
        <v>-3.7936266192926428E-3</v>
      </c>
      <c r="K3905">
        <f t="shared" si="380"/>
        <v>3.5486161934636931E-3</v>
      </c>
      <c r="L3905">
        <f t="shared" si="381"/>
        <v>-2.8386544594704841E-3</v>
      </c>
      <c r="M3905">
        <f t="shared" si="382"/>
        <v>-6.4935722629135481E-3</v>
      </c>
      <c r="N3905">
        <f t="shared" si="383"/>
        <v>2.1016912625638762E-3</v>
      </c>
      <c r="O3905">
        <f t="shared" si="384"/>
        <v>1.7078723817120839E-3</v>
      </c>
    </row>
    <row r="3906" spans="1:15">
      <c r="A3906" s="2">
        <v>45265</v>
      </c>
      <c r="B3906" s="1">
        <v>130.3500061035156</v>
      </c>
      <c r="C3906" s="1">
        <v>70.150001525878906</v>
      </c>
      <c r="D3906" s="1">
        <v>122.15000152587891</v>
      </c>
      <c r="E3906" s="1">
        <v>68.300003051757813</v>
      </c>
      <c r="F3906" s="1">
        <v>23.670000076293949</v>
      </c>
      <c r="G3906" s="1">
        <v>35.049999237060547</v>
      </c>
      <c r="I3906" s="2">
        <v>45265</v>
      </c>
      <c r="J3906">
        <f t="shared" si="379"/>
        <v>-7.2353155077059051E-3</v>
      </c>
      <c r="K3906">
        <f t="shared" si="380"/>
        <v>-7.7792849519628697E-3</v>
      </c>
      <c r="L3906">
        <f t="shared" si="381"/>
        <v>-6.5066729745431916E-3</v>
      </c>
      <c r="M3906">
        <f t="shared" si="382"/>
        <v>-7.9883142273417789E-3</v>
      </c>
      <c r="N3906">
        <f t="shared" si="383"/>
        <v>-7.1308756378295505E-3</v>
      </c>
      <c r="O3906">
        <f t="shared" si="384"/>
        <v>-3.9783857661810701E-3</v>
      </c>
    </row>
    <row r="3907" spans="1:15">
      <c r="A3907" s="2">
        <v>45266</v>
      </c>
      <c r="B3907" s="1">
        <v>130.80000305175781</v>
      </c>
      <c r="C3907" s="1">
        <v>70.800003051757813</v>
      </c>
      <c r="D3907" s="1">
        <v>122.65000152587891</v>
      </c>
      <c r="E3907" s="1">
        <v>69</v>
      </c>
      <c r="F3907" s="1">
        <v>23.860000610351559</v>
      </c>
      <c r="G3907" s="1">
        <v>35.310001373291023</v>
      </c>
      <c r="I3907" s="2">
        <v>45266</v>
      </c>
      <c r="J3907">
        <f t="shared" si="379"/>
        <v>3.4522203848986188E-3</v>
      </c>
      <c r="K3907">
        <f t="shared" si="380"/>
        <v>9.2658804239528839E-3</v>
      </c>
      <c r="L3907">
        <f t="shared" si="381"/>
        <v>4.0933278244296148E-3</v>
      </c>
      <c r="M3907">
        <f t="shared" si="382"/>
        <v>1.0248856763765137E-2</v>
      </c>
      <c r="N3907">
        <f t="shared" si="383"/>
        <v>8.0270609820529745E-3</v>
      </c>
      <c r="O3907">
        <f t="shared" si="384"/>
        <v>7.4180354319540011E-3</v>
      </c>
    </row>
    <row r="3908" spans="1:15">
      <c r="A3908" s="2">
        <v>45267</v>
      </c>
      <c r="B3908" s="1">
        <v>130</v>
      </c>
      <c r="C3908" s="1">
        <v>70.550003051757813</v>
      </c>
      <c r="D3908" s="1">
        <v>121.90000152587891</v>
      </c>
      <c r="E3908" s="1">
        <v>68.699996948242188</v>
      </c>
      <c r="F3908" s="1">
        <v>23.70000076293945</v>
      </c>
      <c r="G3908" s="1">
        <v>35.25</v>
      </c>
      <c r="I3908" s="2">
        <v>45267</v>
      </c>
      <c r="J3908">
        <f t="shared" ref="J3908:J3924" si="385">(B3908-B3907)/B3907</f>
        <v>-6.1162311398513481E-3</v>
      </c>
      <c r="K3908">
        <f t="shared" ref="K3908:K3924" si="386">(C3908-C3907)/C3907</f>
        <v>-3.5310732941245689E-3</v>
      </c>
      <c r="L3908">
        <f t="shared" ref="L3908:L3924" si="387">(D3908-D3907)/D3907</f>
        <v>-6.1149611958361983E-3</v>
      </c>
      <c r="M3908">
        <f t="shared" ref="M3908:M3924" si="388">(E3908-E3907)/E3907</f>
        <v>-4.347870315330616E-3</v>
      </c>
      <c r="N3908">
        <f t="shared" ref="N3908:N3924" si="389">(F3908-F3907)/F3907</f>
        <v>-6.7057771718033454E-3</v>
      </c>
      <c r="O3908">
        <f t="shared" ref="O3908:O3924" si="390">(G3908-G3907)/G3907</f>
        <v>-1.699274170417014E-3</v>
      </c>
    </row>
    <row r="3909" spans="1:15">
      <c r="A3909" s="2">
        <v>45268</v>
      </c>
      <c r="B3909" s="1">
        <v>131.05000305175781</v>
      </c>
      <c r="C3909" s="1">
        <v>70.900001525878906</v>
      </c>
      <c r="D3909" s="1">
        <v>123</v>
      </c>
      <c r="E3909" s="1">
        <v>69.199996948242188</v>
      </c>
      <c r="F3909" s="1">
        <v>23.770000457763668</v>
      </c>
      <c r="G3909" s="1">
        <v>35.419998168945313</v>
      </c>
      <c r="I3909" s="2">
        <v>45268</v>
      </c>
      <c r="J3909">
        <f t="shared" si="385"/>
        <v>8.0769465519831725E-3</v>
      </c>
      <c r="K3909">
        <f t="shared" si="386"/>
        <v>4.9609987098699817E-3</v>
      </c>
      <c r="L3909">
        <f t="shared" si="387"/>
        <v>9.0237773613773761E-3</v>
      </c>
      <c r="M3909">
        <f t="shared" si="388"/>
        <v>7.2780207017577375E-3</v>
      </c>
      <c r="N3909">
        <f t="shared" si="389"/>
        <v>2.9535735261949784E-3</v>
      </c>
      <c r="O3909">
        <f t="shared" si="390"/>
        <v>4.8226430906471631E-3</v>
      </c>
    </row>
    <row r="3910" spans="1:15">
      <c r="A3910" s="2">
        <v>45271</v>
      </c>
      <c r="B3910" s="1">
        <v>131.19999694824219</v>
      </c>
      <c r="C3910" s="1">
        <v>70.849998474121094</v>
      </c>
      <c r="D3910" s="1">
        <v>123.4499969482422</v>
      </c>
      <c r="E3910" s="1">
        <v>69.150001525878906</v>
      </c>
      <c r="F3910" s="1">
        <v>23.760000228881839</v>
      </c>
      <c r="G3910" s="1">
        <v>35.470001220703118</v>
      </c>
      <c r="I3910" s="2">
        <v>45271</v>
      </c>
      <c r="J3910">
        <f t="shared" si="385"/>
        <v>1.1445546966155763E-3</v>
      </c>
      <c r="K3910">
        <f t="shared" si="386"/>
        <v>-7.0526164572170147E-4</v>
      </c>
      <c r="L3910">
        <f t="shared" si="387"/>
        <v>3.6585117743268432E-3</v>
      </c>
      <c r="M3910">
        <f t="shared" si="388"/>
        <v>-7.2247723364316169E-4</v>
      </c>
      <c r="N3910">
        <f t="shared" si="389"/>
        <v>-4.207079801953725E-4</v>
      </c>
      <c r="O3910">
        <f t="shared" si="390"/>
        <v>1.4117180785640428E-3</v>
      </c>
    </row>
    <row r="3911" spans="1:15">
      <c r="A3911" s="2">
        <v>45272</v>
      </c>
      <c r="B3911" s="1">
        <v>131.5</v>
      </c>
      <c r="C3911" s="1">
        <v>71.25</v>
      </c>
      <c r="D3911" s="1">
        <v>124</v>
      </c>
      <c r="E3911" s="1">
        <v>69.349998474121094</v>
      </c>
      <c r="F3911" s="1">
        <v>23.770000457763668</v>
      </c>
      <c r="G3911" s="1">
        <v>35.580001831054688</v>
      </c>
      <c r="I3911" s="2">
        <v>45272</v>
      </c>
      <c r="J3911">
        <f t="shared" si="385"/>
        <v>2.2866086793901555E-3</v>
      </c>
      <c r="K3911">
        <f t="shared" si="386"/>
        <v>5.6457520747161642E-3</v>
      </c>
      <c r="L3911">
        <f t="shared" si="387"/>
        <v>4.4552698692118496E-3</v>
      </c>
      <c r="M3911">
        <f t="shared" si="388"/>
        <v>2.892218999696479E-3</v>
      </c>
      <c r="N3911">
        <f t="shared" si="389"/>
        <v>4.2088504989460805E-4</v>
      </c>
      <c r="O3911">
        <f t="shared" si="390"/>
        <v>3.1012293928922813E-3</v>
      </c>
    </row>
    <row r="3912" spans="1:15">
      <c r="A3912" s="2">
        <v>45273</v>
      </c>
      <c r="B3912" s="1">
        <v>131.55000305175781</v>
      </c>
      <c r="C3912" s="1">
        <v>71.300003051757813</v>
      </c>
      <c r="D3912" s="1">
        <v>124.5</v>
      </c>
      <c r="E3912" s="1">
        <v>69.650001525878906</v>
      </c>
      <c r="F3912" s="1">
        <v>23.70999908447266</v>
      </c>
      <c r="G3912" s="1">
        <v>36.060001373291023</v>
      </c>
      <c r="I3912" s="2">
        <v>45273</v>
      </c>
      <c r="J3912">
        <f t="shared" si="385"/>
        <v>3.8025134416587453E-4</v>
      </c>
      <c r="K3912">
        <f t="shared" si="386"/>
        <v>7.0179721765350881E-4</v>
      </c>
      <c r="L3912">
        <f t="shared" si="387"/>
        <v>4.0322580645161289E-3</v>
      </c>
      <c r="M3912">
        <f t="shared" si="388"/>
        <v>4.3259273014946463E-3</v>
      </c>
      <c r="N3912">
        <f t="shared" si="389"/>
        <v>-2.5242478811737293E-3</v>
      </c>
      <c r="O3912">
        <f t="shared" si="390"/>
        <v>1.349071156644476E-2</v>
      </c>
    </row>
    <row r="3913" spans="1:15">
      <c r="A3913" s="2">
        <v>45274</v>
      </c>
      <c r="B3913" s="1">
        <v>133.1499938964844</v>
      </c>
      <c r="C3913" s="1">
        <v>72.150001525878906</v>
      </c>
      <c r="D3913" s="1">
        <v>126.25</v>
      </c>
      <c r="E3913" s="1">
        <v>70.449996948242188</v>
      </c>
      <c r="F3913" s="1">
        <v>24.10000038146973</v>
      </c>
      <c r="G3913" s="1">
        <v>36.549999237060547</v>
      </c>
      <c r="I3913" s="2">
        <v>45274</v>
      </c>
      <c r="J3913">
        <f t="shared" si="385"/>
        <v>1.216260591113085E-2</v>
      </c>
      <c r="K3913">
        <f t="shared" si="386"/>
        <v>1.1921436714442582E-2</v>
      </c>
      <c r="L3913">
        <f t="shared" si="387"/>
        <v>1.4056224899598393E-2</v>
      </c>
      <c r="M3913">
        <f t="shared" si="388"/>
        <v>1.1485935460691092E-2</v>
      </c>
      <c r="N3913">
        <f t="shared" si="389"/>
        <v>1.6448811136921409E-2</v>
      </c>
      <c r="O3913">
        <f t="shared" si="390"/>
        <v>1.3588403913163922E-2</v>
      </c>
    </row>
    <row r="3914" spans="1:15">
      <c r="A3914" s="2">
        <v>45275</v>
      </c>
      <c r="B3914" s="1">
        <v>133.69999694824219</v>
      </c>
      <c r="C3914" s="1">
        <v>72.050003051757813</v>
      </c>
      <c r="D3914" s="1">
        <v>125.9499969482422</v>
      </c>
      <c r="E3914" s="1">
        <v>70.449996948242188</v>
      </c>
      <c r="F3914" s="1">
        <v>24.10000038146973</v>
      </c>
      <c r="G3914" s="1">
        <v>36.360000610351563</v>
      </c>
      <c r="I3914" s="2">
        <v>45275</v>
      </c>
      <c r="J3914">
        <f t="shared" si="385"/>
        <v>4.1307027936131656E-3</v>
      </c>
      <c r="K3914">
        <f t="shared" si="386"/>
        <v>-1.3859802079869133E-3</v>
      </c>
      <c r="L3914">
        <f t="shared" si="387"/>
        <v>-2.3762617961013725E-3</v>
      </c>
      <c r="M3914">
        <f t="shared" si="388"/>
        <v>0</v>
      </c>
      <c r="N3914">
        <f t="shared" si="389"/>
        <v>0</v>
      </c>
      <c r="O3914">
        <f t="shared" si="390"/>
        <v>-5.1983209487000961E-3</v>
      </c>
    </row>
    <row r="3915" spans="1:15">
      <c r="A3915" s="2">
        <v>45278</v>
      </c>
      <c r="B3915" s="1">
        <v>133.8999938964844</v>
      </c>
      <c r="C3915" s="1">
        <v>71.800003051757813</v>
      </c>
      <c r="D3915" s="1">
        <v>126.09999847412109</v>
      </c>
      <c r="E3915" s="1">
        <v>70.25</v>
      </c>
      <c r="F3915" s="1">
        <v>24.079999923706051</v>
      </c>
      <c r="G3915" s="1">
        <v>36.380001068115227</v>
      </c>
      <c r="I3915" s="2">
        <v>45278</v>
      </c>
      <c r="J3915">
        <f t="shared" si="385"/>
        <v>1.4958635213704497E-3</v>
      </c>
      <c r="K3915">
        <f t="shared" si="386"/>
        <v>-3.46981248315021E-3</v>
      </c>
      <c r="L3915">
        <f t="shared" si="387"/>
        <v>1.1909609330164061E-3</v>
      </c>
      <c r="M3915">
        <f t="shared" si="388"/>
        <v>-2.8388496367021867E-3</v>
      </c>
      <c r="N3915">
        <f t="shared" si="389"/>
        <v>-8.2989449987964101E-4</v>
      </c>
      <c r="O3915">
        <f t="shared" si="390"/>
        <v>5.5006758602668205E-4</v>
      </c>
    </row>
    <row r="3916" spans="1:15">
      <c r="A3916" s="2">
        <v>45279</v>
      </c>
      <c r="B3916" s="1">
        <v>133.3999938964844</v>
      </c>
      <c r="C3916" s="1">
        <v>71.050003051757813</v>
      </c>
      <c r="D3916" s="1">
        <v>125.6999969482422</v>
      </c>
      <c r="E3916" s="1">
        <v>70</v>
      </c>
      <c r="F3916" s="1">
        <v>23.870000839233398</v>
      </c>
      <c r="G3916" s="1">
        <v>36.099998474121087</v>
      </c>
      <c r="I3916" s="2">
        <v>45279</v>
      </c>
      <c r="J3916">
        <f t="shared" si="385"/>
        <v>-3.7341301179336923E-3</v>
      </c>
      <c r="K3916">
        <f t="shared" si="386"/>
        <v>-1.044568200727449E-2</v>
      </c>
      <c r="L3916">
        <f t="shared" si="387"/>
        <v>-3.1720977852428955E-3</v>
      </c>
      <c r="M3916">
        <f t="shared" si="388"/>
        <v>-3.5587188612099642E-3</v>
      </c>
      <c r="N3916">
        <f t="shared" si="389"/>
        <v>-8.7208922399503331E-3</v>
      </c>
      <c r="O3916">
        <f t="shared" si="390"/>
        <v>-7.696607635329214E-3</v>
      </c>
    </row>
    <row r="3917" spans="1:15">
      <c r="A3917" s="2">
        <v>45280</v>
      </c>
      <c r="B3917" s="1">
        <v>133.75</v>
      </c>
      <c r="C3917" s="1">
        <v>72.099998474121094</v>
      </c>
      <c r="D3917" s="1">
        <v>126.6999969482422</v>
      </c>
      <c r="E3917" s="1">
        <v>70.349998474121094</v>
      </c>
      <c r="F3917" s="1">
        <v>23.85000038146973</v>
      </c>
      <c r="G3917" s="1">
        <v>36.569999694824219</v>
      </c>
      <c r="I3917" s="2">
        <v>45280</v>
      </c>
      <c r="J3917">
        <f t="shared" si="385"/>
        <v>2.6237340294572573E-3</v>
      </c>
      <c r="K3917">
        <f t="shared" si="386"/>
        <v>1.4778260060008595E-2</v>
      </c>
      <c r="L3917">
        <f t="shared" si="387"/>
        <v>7.9554496760390267E-3</v>
      </c>
      <c r="M3917">
        <f t="shared" si="388"/>
        <v>4.999978201729911E-3</v>
      </c>
      <c r="N3917">
        <f t="shared" si="389"/>
        <v>-8.37890953518318E-4</v>
      </c>
      <c r="O3917">
        <f t="shared" si="390"/>
        <v>1.3019424946515182E-2</v>
      </c>
    </row>
    <row r="3918" spans="1:15">
      <c r="A3918" s="2">
        <v>45281</v>
      </c>
      <c r="B3918" s="1">
        <v>132.6000061035156</v>
      </c>
      <c r="C3918" s="1">
        <v>71.75</v>
      </c>
      <c r="D3918" s="1">
        <v>125.75</v>
      </c>
      <c r="E3918" s="1">
        <v>69.800003051757813</v>
      </c>
      <c r="F3918" s="1">
        <v>23.70000076293945</v>
      </c>
      <c r="G3918" s="1">
        <v>36.330001831054688</v>
      </c>
      <c r="I3918" s="2">
        <v>45281</v>
      </c>
      <c r="J3918">
        <f t="shared" si="385"/>
        <v>-8.5980852073600251E-3</v>
      </c>
      <c r="K3918">
        <f t="shared" si="386"/>
        <v>-4.8543478714041712E-3</v>
      </c>
      <c r="L3918">
        <f t="shared" si="387"/>
        <v>-7.4980029291577795E-3</v>
      </c>
      <c r="M3918">
        <f t="shared" si="388"/>
        <v>-7.817987694279797E-3</v>
      </c>
      <c r="N3918">
        <f t="shared" si="389"/>
        <v>-6.2892920809688047E-3</v>
      </c>
      <c r="O3918">
        <f t="shared" si="390"/>
        <v>-6.5626979976020714E-3</v>
      </c>
    </row>
    <row r="3919" spans="1:15">
      <c r="A3919" s="2">
        <v>45282</v>
      </c>
      <c r="B3919" s="1">
        <v>132.94999694824219</v>
      </c>
      <c r="C3919" s="1">
        <v>72.150001525878906</v>
      </c>
      <c r="D3919" s="1">
        <v>126.25</v>
      </c>
      <c r="E3919" s="1">
        <v>70.300003051757813</v>
      </c>
      <c r="F3919" s="1">
        <v>23.680000305175781</v>
      </c>
      <c r="G3919" s="1">
        <v>36.369998931884773</v>
      </c>
      <c r="I3919" s="2">
        <v>45282</v>
      </c>
      <c r="J3919">
        <f t="shared" si="385"/>
        <v>2.6394481796129547E-3</v>
      </c>
      <c r="K3919">
        <f t="shared" si="386"/>
        <v>5.5749341585910276E-3</v>
      </c>
      <c r="L3919">
        <f t="shared" si="387"/>
        <v>3.9761431411530811E-3</v>
      </c>
      <c r="M3919">
        <f t="shared" si="388"/>
        <v>7.163323469044006E-3</v>
      </c>
      <c r="N3919">
        <f t="shared" si="389"/>
        <v>-8.439011442963227E-4</v>
      </c>
      <c r="O3919">
        <f t="shared" si="390"/>
        <v>1.1009385855823416E-3</v>
      </c>
    </row>
    <row r="3920" spans="1:15">
      <c r="A3920" s="2">
        <v>45285</v>
      </c>
      <c r="B3920" s="1">
        <v>133.5</v>
      </c>
      <c r="C3920" s="1">
        <v>72.199996948242188</v>
      </c>
      <c r="D3920" s="1">
        <v>127.09999847412109</v>
      </c>
      <c r="E3920" s="1">
        <v>70.699996948242188</v>
      </c>
      <c r="F3920" s="1">
        <v>23.70000076293945</v>
      </c>
      <c r="G3920" s="1">
        <v>36.650001525878913</v>
      </c>
      <c r="I3920" s="2">
        <v>45285</v>
      </c>
      <c r="J3920">
        <f t="shared" si="385"/>
        <v>4.1369166181472738E-3</v>
      </c>
      <c r="K3920">
        <f t="shared" si="386"/>
        <v>6.9293723223760146E-4</v>
      </c>
      <c r="L3920">
        <f t="shared" si="387"/>
        <v>6.7326611811571778E-3</v>
      </c>
      <c r="M3920">
        <f t="shared" si="388"/>
        <v>5.6898133587545184E-3</v>
      </c>
      <c r="N3920">
        <f t="shared" si="389"/>
        <v>8.4461391494563393E-4</v>
      </c>
      <c r="O3920">
        <f t="shared" si="390"/>
        <v>7.6987242842250555E-3</v>
      </c>
    </row>
    <row r="3921" spans="1:15">
      <c r="A3921" s="2">
        <v>45286</v>
      </c>
      <c r="B3921" s="1">
        <v>134.25</v>
      </c>
      <c r="C3921" s="1">
        <v>72.900001525878906</v>
      </c>
      <c r="D3921" s="1">
        <v>127.9499969482422</v>
      </c>
      <c r="E3921" s="1">
        <v>70.75</v>
      </c>
      <c r="F3921" s="1">
        <v>23.889999389648441</v>
      </c>
      <c r="G3921" s="1">
        <v>37</v>
      </c>
      <c r="I3921" s="2">
        <v>45286</v>
      </c>
      <c r="J3921">
        <f t="shared" si="385"/>
        <v>5.6179775280898875E-3</v>
      </c>
      <c r="K3921">
        <f t="shared" si="386"/>
        <v>9.695354670700736E-3</v>
      </c>
      <c r="L3921">
        <f t="shared" si="387"/>
        <v>6.6876355965824552E-3</v>
      </c>
      <c r="M3921">
        <f t="shared" si="388"/>
        <v>7.072567739206349E-4</v>
      </c>
      <c r="N3921">
        <f t="shared" si="389"/>
        <v>8.0168194342887626E-3</v>
      </c>
      <c r="O3921">
        <f t="shared" si="390"/>
        <v>9.5497533301314979E-3</v>
      </c>
    </row>
    <row r="3922" spans="1:15">
      <c r="A3922" s="2">
        <v>45287</v>
      </c>
      <c r="B3922" s="1">
        <v>135.75</v>
      </c>
      <c r="C3922" s="1">
        <v>73.400001525878906</v>
      </c>
      <c r="D3922" s="1">
        <v>129.25</v>
      </c>
      <c r="E3922" s="1">
        <v>71.599998474121094</v>
      </c>
      <c r="F3922" s="1">
        <v>23.989999771118161</v>
      </c>
      <c r="G3922" s="1">
        <v>37.419998168945313</v>
      </c>
      <c r="I3922" s="2">
        <v>45287</v>
      </c>
      <c r="J3922">
        <f t="shared" si="385"/>
        <v>1.11731843575419E-2</v>
      </c>
      <c r="K3922">
        <f t="shared" si="386"/>
        <v>6.8587104188537508E-3</v>
      </c>
      <c r="L3922">
        <f t="shared" si="387"/>
        <v>1.0160242928991004E-2</v>
      </c>
      <c r="M3922">
        <f t="shared" si="388"/>
        <v>1.2014112708425354E-2</v>
      </c>
      <c r="N3922">
        <f t="shared" si="389"/>
        <v>4.1858678955450168E-3</v>
      </c>
      <c r="O3922">
        <f t="shared" si="390"/>
        <v>1.1351301863386825E-2</v>
      </c>
    </row>
    <row r="3923" spans="1:15">
      <c r="A3923" s="2">
        <v>45288</v>
      </c>
      <c r="B3923" s="1">
        <v>135.75</v>
      </c>
      <c r="C3923" s="1">
        <v>73.5</v>
      </c>
      <c r="D3923" s="1">
        <v>129.3999938964844</v>
      </c>
      <c r="E3923" s="1">
        <v>72</v>
      </c>
      <c r="F3923" s="1">
        <v>24.129999160766602</v>
      </c>
      <c r="G3923" s="1">
        <v>37.330001831054688</v>
      </c>
      <c r="I3923" s="2">
        <v>45288</v>
      </c>
      <c r="J3923">
        <f t="shared" si="385"/>
        <v>0</v>
      </c>
      <c r="K3923">
        <f t="shared" si="386"/>
        <v>1.3623770033007005E-3</v>
      </c>
      <c r="L3923">
        <f t="shared" si="387"/>
        <v>1.1604943635156939E-3</v>
      </c>
      <c r="M3923">
        <f t="shared" si="388"/>
        <v>5.5866136089860628E-3</v>
      </c>
      <c r="N3923">
        <f t="shared" si="389"/>
        <v>5.8357395158039121E-3</v>
      </c>
      <c r="O3923">
        <f t="shared" si="390"/>
        <v>-2.4050331986737658E-3</v>
      </c>
    </row>
    <row r="3924" spans="1:15">
      <c r="A3924" s="2">
        <v>45289</v>
      </c>
      <c r="B3924" s="1">
        <v>135.44999694824219</v>
      </c>
      <c r="C3924" s="1">
        <v>73.650001525878906</v>
      </c>
      <c r="D3924" s="1">
        <v>129.3999938964844</v>
      </c>
      <c r="E3924" s="1">
        <v>71.650001525878906</v>
      </c>
      <c r="F3924" s="1">
        <v>24.120000839233398</v>
      </c>
      <c r="G3924" s="1">
        <v>37.400001525878913</v>
      </c>
      <c r="I3924" s="2">
        <v>45289</v>
      </c>
      <c r="J3924">
        <f t="shared" si="385"/>
        <v>-2.2099672321017495E-3</v>
      </c>
      <c r="K3924">
        <f t="shared" si="386"/>
        <v>2.0408370867878401E-3</v>
      </c>
      <c r="L3924">
        <f t="shared" si="387"/>
        <v>0</v>
      </c>
      <c r="M3924">
        <f t="shared" si="388"/>
        <v>-4.8610899183485247E-3</v>
      </c>
      <c r="N3924">
        <f t="shared" si="389"/>
        <v>-4.1435233654958328E-4</v>
      </c>
      <c r="O3924">
        <f t="shared" si="390"/>
        <v>1.8751591586045242E-3</v>
      </c>
    </row>
  </sheetData>
  <mergeCells count="2">
    <mergeCell ref="AA42:AC44"/>
    <mergeCell ref="AA57:AC5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75"/>
  <sheetViews>
    <sheetView topLeftCell="A52" zoomScaleNormal="100" workbookViewId="0">
      <selection activeCell="G3" sqref="G3"/>
    </sheetView>
  </sheetViews>
  <sheetFormatPr defaultRowHeight="15.6"/>
  <cols>
    <col min="1" max="1" width="10.59765625" bestFit="1" customWidth="1"/>
    <col min="3" max="3" width="12.296875" bestFit="1" customWidth="1"/>
    <col min="4" max="10" width="15.19921875" bestFit="1" customWidth="1"/>
    <col min="11" max="11" width="17.69921875" customWidth="1"/>
    <col min="12" max="12" width="16.19921875" customWidth="1"/>
    <col min="13" max="13" width="22.59765625" customWidth="1"/>
    <col min="14" max="14" width="23.8984375" customWidth="1"/>
    <col min="15" max="15" width="24" customWidth="1"/>
    <col min="16" max="16" width="25.59765625" customWidth="1"/>
    <col min="17" max="17" width="10.5" customWidth="1"/>
    <col min="34" max="34" width="9.59765625" bestFit="1" customWidth="1"/>
  </cols>
  <sheetData>
    <row r="1" spans="1:16">
      <c r="A1" s="2" t="s">
        <v>12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39</v>
      </c>
      <c r="H1" t="s">
        <v>44</v>
      </c>
      <c r="I1" t="s">
        <v>45</v>
      </c>
      <c r="J1" t="s">
        <v>46</v>
      </c>
      <c r="K1" t="s">
        <v>47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</row>
    <row r="2" spans="1:16">
      <c r="A2" s="2">
        <v>42646</v>
      </c>
      <c r="B2">
        <v>21.14999961853027</v>
      </c>
      <c r="C2">
        <v>20</v>
      </c>
      <c r="D2">
        <v>16.95999908447266</v>
      </c>
      <c r="E2">
        <v>20.04999923706055</v>
      </c>
      <c r="F2">
        <v>21.239999771118161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2">
        <v>42647</v>
      </c>
      <c r="B3">
        <v>21.120000839233398</v>
      </c>
      <c r="C3">
        <v>20</v>
      </c>
      <c r="D3">
        <v>17.059999465942379</v>
      </c>
      <c r="E3">
        <v>19.979999542236332</v>
      </c>
      <c r="F3">
        <v>21.389999389648441</v>
      </c>
      <c r="G3">
        <f>(B3-B2)/B2</f>
        <v>-1.4183820254345747E-3</v>
      </c>
      <c r="H3">
        <f t="shared" ref="H3:K3" si="0">(C3-C2)/C2</f>
        <v>0</v>
      </c>
      <c r="I3">
        <f t="shared" si="0"/>
        <v>5.8962492257014637E-3</v>
      </c>
      <c r="J3">
        <f t="shared" si="0"/>
        <v>-3.4912567325604111E-3</v>
      </c>
      <c r="K3">
        <f t="shared" si="0"/>
        <v>7.0621290087887773E-3</v>
      </c>
      <c r="L3" t="e">
        <f>_xlfn.VAR.P(Sheet2!G14)</f>
        <v>#DIV/0!</v>
      </c>
    </row>
    <row r="4" spans="1:16">
      <c r="A4" s="2">
        <v>42648</v>
      </c>
      <c r="B4">
        <v>21.079999923706051</v>
      </c>
      <c r="C4">
        <v>20</v>
      </c>
      <c r="D4">
        <v>17.219999313354489</v>
      </c>
      <c r="E4">
        <v>19.95000076293945</v>
      </c>
      <c r="F4">
        <v>21.329999923706051</v>
      </c>
      <c r="G4">
        <f>(B4-B3)/B3</f>
        <v>-1.8939826675120166E-3</v>
      </c>
      <c r="H4">
        <f t="shared" ref="H4:H67" si="1">(C4-C3)/C3</f>
        <v>0</v>
      </c>
      <c r="I4">
        <f t="shared" ref="I4:I67" si="2">(D4-D3)/D3</f>
        <v>9.3786548898506152E-3</v>
      </c>
      <c r="J4">
        <f t="shared" ref="J4:J67" si="3">(E4-E3)/E3</f>
        <v>-1.5014404396489983E-3</v>
      </c>
      <c r="K4">
        <f t="shared" ref="K4:K67" si="4">(F4-F3)/F3</f>
        <v>-2.8050242007686215E-3</v>
      </c>
    </row>
    <row r="5" spans="1:16">
      <c r="A5" s="2">
        <v>42649</v>
      </c>
      <c r="B5">
        <v>21.14999961853027</v>
      </c>
      <c r="C5">
        <v>20</v>
      </c>
      <c r="D5">
        <v>17.319999694824219</v>
      </c>
      <c r="E5">
        <v>20.030000686645511</v>
      </c>
      <c r="F5">
        <v>21.39999961853027</v>
      </c>
      <c r="G5">
        <f t="shared" ref="G5:G67" si="5">(B5-B4)/B4</f>
        <v>3.3206686469433432E-3</v>
      </c>
      <c r="H5">
        <f t="shared" si="1"/>
        <v>0</v>
      </c>
      <c r="I5">
        <f t="shared" si="2"/>
        <v>5.8072233134282194E-3</v>
      </c>
      <c r="J5">
        <f t="shared" si="3"/>
        <v>4.01002108504554E-3</v>
      </c>
      <c r="K5">
        <f t="shared" si="4"/>
        <v>3.2817484798216738E-3</v>
      </c>
    </row>
    <row r="6" spans="1:16">
      <c r="A6" s="2">
        <v>42650</v>
      </c>
      <c r="B6">
        <v>21.20000076293945</v>
      </c>
      <c r="C6">
        <v>20</v>
      </c>
      <c r="D6">
        <v>17.239999771118161</v>
      </c>
      <c r="E6">
        <v>20.10000038146973</v>
      </c>
      <c r="F6">
        <v>21.180000305175781</v>
      </c>
      <c r="G6">
        <f t="shared" si="5"/>
        <v>2.3641203456747062E-3</v>
      </c>
      <c r="H6">
        <f t="shared" si="1"/>
        <v>0</v>
      </c>
      <c r="I6">
        <f t="shared" si="2"/>
        <v>-4.6189333207647129E-3</v>
      </c>
      <c r="J6">
        <f t="shared" si="3"/>
        <v>3.4947425074672738E-3</v>
      </c>
      <c r="K6">
        <f t="shared" si="4"/>
        <v>-1.0280341928791023E-2</v>
      </c>
    </row>
    <row r="7" spans="1:16">
      <c r="A7" s="2">
        <v>42654</v>
      </c>
      <c r="B7">
        <v>21.35000038146973</v>
      </c>
      <c r="C7">
        <v>19.989999771118161</v>
      </c>
      <c r="D7">
        <v>17.409999847412109</v>
      </c>
      <c r="E7">
        <v>20.190000534057621</v>
      </c>
      <c r="F7">
        <v>21.139999389648441</v>
      </c>
      <c r="G7">
        <f t="shared" si="5"/>
        <v>7.0754534496291505E-3</v>
      </c>
      <c r="H7">
        <f t="shared" si="1"/>
        <v>-5.0001144409197453E-4</v>
      </c>
      <c r="I7">
        <f t="shared" si="2"/>
        <v>9.8607934194260682E-3</v>
      </c>
      <c r="J7">
        <f t="shared" si="3"/>
        <v>4.4776194467569322E-3</v>
      </c>
      <c r="K7">
        <f t="shared" si="4"/>
        <v>-1.88861732535316E-3</v>
      </c>
    </row>
    <row r="8" spans="1:16">
      <c r="A8" s="2">
        <v>42655</v>
      </c>
      <c r="B8">
        <v>21.129999160766602</v>
      </c>
      <c r="C8">
        <v>19.989999771118161</v>
      </c>
      <c r="D8">
        <v>17.260000228881839</v>
      </c>
      <c r="E8">
        <v>20.120000839233398</v>
      </c>
      <c r="F8">
        <v>21.190000534057621</v>
      </c>
      <c r="G8">
        <f t="shared" si="5"/>
        <v>-1.030450664038741E-2</v>
      </c>
      <c r="H8">
        <f t="shared" si="1"/>
        <v>0</v>
      </c>
      <c r="I8">
        <f t="shared" si="2"/>
        <v>-8.6157162461185446E-3</v>
      </c>
      <c r="J8">
        <f t="shared" si="3"/>
        <v>-3.46704769552348E-3</v>
      </c>
      <c r="K8">
        <f t="shared" si="4"/>
        <v>2.3652386874553834E-3</v>
      </c>
    </row>
    <row r="9" spans="1:16">
      <c r="A9" s="2">
        <v>42656</v>
      </c>
      <c r="B9">
        <v>21.010000228881839</v>
      </c>
      <c r="C9">
        <v>19.989999771118161</v>
      </c>
      <c r="D9">
        <v>17.239999771118161</v>
      </c>
      <c r="E9">
        <v>19.989999771118161</v>
      </c>
      <c r="F9">
        <v>20.95999908447266</v>
      </c>
      <c r="G9">
        <f t="shared" si="5"/>
        <v>-5.679078876045184E-3</v>
      </c>
      <c r="H9">
        <f t="shared" si="1"/>
        <v>0</v>
      </c>
      <c r="I9">
        <f t="shared" si="2"/>
        <v>-1.1587750578479961E-3</v>
      </c>
      <c r="J9">
        <f t="shared" si="3"/>
        <v>-6.4612854221029522E-3</v>
      </c>
      <c r="K9">
        <f t="shared" si="4"/>
        <v>-1.0854244633703108E-2</v>
      </c>
    </row>
    <row r="10" spans="1:16">
      <c r="A10" s="2">
        <v>42657</v>
      </c>
      <c r="B10">
        <v>21.04999923706055</v>
      </c>
      <c r="C10">
        <v>19.979999542236332</v>
      </c>
      <c r="D10">
        <v>17.25</v>
      </c>
      <c r="E10">
        <v>20.04999923706055</v>
      </c>
      <c r="F10">
        <v>20.909999847412109</v>
      </c>
      <c r="G10">
        <f t="shared" si="5"/>
        <v>1.9038080791510634E-3</v>
      </c>
      <c r="H10">
        <f t="shared" si="1"/>
        <v>-5.0026158060678455E-4</v>
      </c>
      <c r="I10">
        <f t="shared" si="2"/>
        <v>5.8005968762207762E-4</v>
      </c>
      <c r="J10">
        <f t="shared" si="3"/>
        <v>3.0014740685028927E-3</v>
      </c>
      <c r="K10">
        <f t="shared" si="4"/>
        <v>-2.3854598876194739E-3</v>
      </c>
    </row>
    <row r="11" spans="1:16">
      <c r="A11" s="2">
        <v>42660</v>
      </c>
      <c r="B11">
        <v>21.069999694824219</v>
      </c>
      <c r="C11">
        <v>19.85000038146973</v>
      </c>
      <c r="D11">
        <v>17.29000091552734</v>
      </c>
      <c r="E11">
        <v>20.010000228881839</v>
      </c>
      <c r="F11">
        <v>20.870000839233398</v>
      </c>
      <c r="G11">
        <f t="shared" si="5"/>
        <v>9.5014054577520317E-4</v>
      </c>
      <c r="H11">
        <f t="shared" si="1"/>
        <v>-6.5064646519031374E-3</v>
      </c>
      <c r="I11">
        <f t="shared" si="2"/>
        <v>2.318893653758852E-3</v>
      </c>
      <c r="J11">
        <f t="shared" si="3"/>
        <v>-1.9949630773439886E-3</v>
      </c>
      <c r="K11">
        <f t="shared" si="4"/>
        <v>-1.9129128871639542E-3</v>
      </c>
    </row>
    <row r="12" spans="1:16">
      <c r="A12" s="2">
        <v>42661</v>
      </c>
      <c r="B12">
        <v>21.10000038146973</v>
      </c>
      <c r="C12">
        <v>19.909999847412109</v>
      </c>
      <c r="D12">
        <v>17.340000152587891</v>
      </c>
      <c r="E12">
        <v>20.020000457763668</v>
      </c>
      <c r="F12">
        <v>20.840000152587891</v>
      </c>
      <c r="G12">
        <f t="shared" si="5"/>
        <v>1.4238579534901913E-3</v>
      </c>
      <c r="H12">
        <f t="shared" si="1"/>
        <v>3.022643062434883E-3</v>
      </c>
      <c r="I12">
        <f t="shared" si="2"/>
        <v>2.8918007179310474E-3</v>
      </c>
      <c r="J12">
        <f t="shared" si="3"/>
        <v>4.9976155759332767E-4</v>
      </c>
      <c r="K12">
        <f t="shared" si="4"/>
        <v>-1.4375028959802286E-3</v>
      </c>
    </row>
    <row r="13" spans="1:16">
      <c r="A13" s="2">
        <v>42662</v>
      </c>
      <c r="B13">
        <v>21.090000152587891</v>
      </c>
      <c r="C13">
        <v>19.840000152587891</v>
      </c>
      <c r="D13">
        <v>17.389999389648441</v>
      </c>
      <c r="E13">
        <v>20</v>
      </c>
      <c r="F13">
        <v>21</v>
      </c>
      <c r="G13">
        <f t="shared" si="5"/>
        <v>-4.7394448820113811E-4</v>
      </c>
      <c r="H13">
        <f t="shared" si="1"/>
        <v>-3.5158058945599273E-3</v>
      </c>
      <c r="I13">
        <f t="shared" si="2"/>
        <v>2.8834623195253171E-3</v>
      </c>
      <c r="J13">
        <f t="shared" si="3"/>
        <v>-9.9902384147609901E-4</v>
      </c>
      <c r="K13">
        <f t="shared" si="4"/>
        <v>7.677535808090709E-3</v>
      </c>
    </row>
    <row r="14" spans="1:16">
      <c r="A14" s="2">
        <v>42663</v>
      </c>
      <c r="B14">
        <v>21.079999923706051</v>
      </c>
      <c r="C14">
        <v>19.889999389648441</v>
      </c>
      <c r="D14">
        <v>17.559999465942379</v>
      </c>
      <c r="E14">
        <v>20.04999923706055</v>
      </c>
      <c r="F14">
        <v>21.120000839233398</v>
      </c>
      <c r="G14">
        <f t="shared" si="5"/>
        <v>-4.7416921808852579E-4</v>
      </c>
      <c r="H14">
        <f t="shared" si="1"/>
        <v>2.5201228163311594E-3</v>
      </c>
      <c r="I14">
        <f t="shared" si="2"/>
        <v>9.7757379103263417E-3</v>
      </c>
      <c r="J14">
        <f t="shared" si="3"/>
        <v>2.4999618530275212E-3</v>
      </c>
      <c r="K14">
        <f t="shared" si="4"/>
        <v>5.7143256777808776E-3</v>
      </c>
    </row>
    <row r="15" spans="1:16">
      <c r="A15" s="2">
        <v>42664</v>
      </c>
      <c r="B15">
        <v>21.120000839233398</v>
      </c>
      <c r="C15">
        <v>19.879999160766602</v>
      </c>
      <c r="D15">
        <v>17.60000038146973</v>
      </c>
      <c r="E15">
        <v>20.04000091552734</v>
      </c>
      <c r="F15">
        <v>21.04000091552734</v>
      </c>
      <c r="G15">
        <f t="shared" si="5"/>
        <v>1.8975766447875198E-3</v>
      </c>
      <c r="H15">
        <f t="shared" si="1"/>
        <v>-5.0277673145852453E-4</v>
      </c>
      <c r="I15">
        <f t="shared" si="2"/>
        <v>2.2779565343912815E-3</v>
      </c>
      <c r="J15">
        <f t="shared" si="3"/>
        <v>-4.9866942212792049E-4</v>
      </c>
      <c r="K15">
        <f t="shared" si="4"/>
        <v>-3.7878750249596121E-3</v>
      </c>
    </row>
    <row r="16" spans="1:16">
      <c r="A16" s="2">
        <v>42667</v>
      </c>
      <c r="B16">
        <v>21.20999908447266</v>
      </c>
      <c r="C16">
        <v>19.909999847412109</v>
      </c>
      <c r="D16">
        <v>17.559999465942379</v>
      </c>
      <c r="E16">
        <v>20.10000038146973</v>
      </c>
      <c r="F16">
        <v>21.180000305175781</v>
      </c>
      <c r="G16">
        <f t="shared" si="5"/>
        <v>4.2612803817733214E-3</v>
      </c>
      <c r="H16">
        <f t="shared" si="1"/>
        <v>1.5090889291743282E-3</v>
      </c>
      <c r="I16">
        <f t="shared" si="2"/>
        <v>-2.2727792420655893E-3</v>
      </c>
      <c r="J16">
        <f t="shared" si="3"/>
        <v>2.9939851896863584E-3</v>
      </c>
      <c r="K16">
        <f t="shared" si="4"/>
        <v>6.6539630967944827E-3</v>
      </c>
    </row>
    <row r="17" spans="1:11">
      <c r="A17" s="2">
        <v>42668</v>
      </c>
      <c r="B17">
        <v>21.45000076293945</v>
      </c>
      <c r="C17">
        <v>19.930000305175781</v>
      </c>
      <c r="D17">
        <v>17.629999160766602</v>
      </c>
      <c r="E17">
        <v>20.170000076293949</v>
      </c>
      <c r="F17">
        <v>21.069999694824219</v>
      </c>
      <c r="G17">
        <f t="shared" si="5"/>
        <v>1.1315496880077158E-2</v>
      </c>
      <c r="H17">
        <f t="shared" si="1"/>
        <v>1.0045433408816186E-3</v>
      </c>
      <c r="I17">
        <f t="shared" si="2"/>
        <v>3.9863153162382906E-3</v>
      </c>
      <c r="J17">
        <f t="shared" si="3"/>
        <v>3.4825718157076128E-3</v>
      </c>
      <c r="K17">
        <f t="shared" si="4"/>
        <v>-5.193607590490994E-3</v>
      </c>
    </row>
    <row r="18" spans="1:11">
      <c r="A18" s="2">
        <v>42669</v>
      </c>
      <c r="B18">
        <v>21.20999908447266</v>
      </c>
      <c r="C18">
        <v>19.840000152587891</v>
      </c>
      <c r="D18">
        <v>17.670000076293949</v>
      </c>
      <c r="E18">
        <v>20.04000091552734</v>
      </c>
      <c r="F18">
        <v>20.95999908447266</v>
      </c>
      <c r="G18">
        <f t="shared" si="5"/>
        <v>-1.1188889041041721E-2</v>
      </c>
      <c r="H18">
        <f t="shared" si="1"/>
        <v>-4.5158129056584997E-3</v>
      </c>
      <c r="I18">
        <f t="shared" si="2"/>
        <v>2.2689119359894485E-3</v>
      </c>
      <c r="J18">
        <f t="shared" si="3"/>
        <v>-6.4451740344512089E-3</v>
      </c>
      <c r="K18">
        <f t="shared" si="4"/>
        <v>-5.2207219717511555E-3</v>
      </c>
    </row>
    <row r="19" spans="1:11">
      <c r="A19" s="2">
        <v>42670</v>
      </c>
      <c r="B19">
        <v>21.110000610351559</v>
      </c>
      <c r="C19">
        <v>19.870000839233398</v>
      </c>
      <c r="D19">
        <v>17.659999847412109</v>
      </c>
      <c r="E19">
        <v>20.030000686645511</v>
      </c>
      <c r="F19">
        <v>20.809999465942379</v>
      </c>
      <c r="G19">
        <f t="shared" si="5"/>
        <v>-4.7146854520284907E-3</v>
      </c>
      <c r="H19">
        <f t="shared" si="1"/>
        <v>1.5121313717124433E-3</v>
      </c>
      <c r="I19">
        <f t="shared" si="2"/>
        <v>-5.6594390711156735E-4</v>
      </c>
      <c r="J19">
        <f t="shared" si="3"/>
        <v>-4.9901339445950236E-4</v>
      </c>
      <c r="K19">
        <f t="shared" si="4"/>
        <v>-7.1564706623198993E-3</v>
      </c>
    </row>
    <row r="20" spans="1:11">
      <c r="A20" s="2">
        <v>42671</v>
      </c>
      <c r="B20">
        <v>21.04999923706055</v>
      </c>
      <c r="C20">
        <v>19.89999961853027</v>
      </c>
      <c r="D20">
        <v>17.809999465942379</v>
      </c>
      <c r="E20">
        <v>20.030000686645511</v>
      </c>
      <c r="F20">
        <v>21</v>
      </c>
      <c r="G20">
        <f t="shared" si="5"/>
        <v>-2.8423198273895868E-3</v>
      </c>
      <c r="H20">
        <f t="shared" si="1"/>
        <v>1.509752291385853E-3</v>
      </c>
      <c r="I20">
        <f t="shared" si="2"/>
        <v>8.4937497070392554E-3</v>
      </c>
      <c r="J20">
        <f t="shared" si="3"/>
        <v>0</v>
      </c>
      <c r="K20">
        <f t="shared" si="4"/>
        <v>9.130251750778532E-3</v>
      </c>
    </row>
    <row r="21" spans="1:11">
      <c r="A21" s="2">
        <v>42674</v>
      </c>
      <c r="B21">
        <v>21.059999465942379</v>
      </c>
      <c r="C21">
        <v>19.879999160766602</v>
      </c>
      <c r="D21">
        <v>17.819999694824219</v>
      </c>
      <c r="E21">
        <v>19.979999542236332</v>
      </c>
      <c r="F21">
        <v>20.870000839233398</v>
      </c>
      <c r="G21">
        <f t="shared" si="5"/>
        <v>4.7507027288734842E-4</v>
      </c>
      <c r="H21">
        <f t="shared" si="1"/>
        <v>-1.0050481480936566E-3</v>
      </c>
      <c r="I21">
        <f t="shared" si="2"/>
        <v>5.6149518145481587E-4</v>
      </c>
      <c r="J21">
        <f t="shared" si="3"/>
        <v>-2.4963126657562558E-3</v>
      </c>
      <c r="K21">
        <f t="shared" si="4"/>
        <v>-6.1904362269810265E-3</v>
      </c>
    </row>
    <row r="22" spans="1:11">
      <c r="A22" s="2">
        <v>42675</v>
      </c>
      <c r="B22">
        <v>20.95000076293945</v>
      </c>
      <c r="C22">
        <v>19.870000839233398</v>
      </c>
      <c r="D22">
        <v>17.79999923706055</v>
      </c>
      <c r="E22">
        <v>19.969999313354489</v>
      </c>
      <c r="F22">
        <v>20.989999771118161</v>
      </c>
      <c r="G22">
        <f t="shared" si="5"/>
        <v>-5.2231104364848825E-3</v>
      </c>
      <c r="H22">
        <f t="shared" si="1"/>
        <v>-5.0293369996387745E-4</v>
      </c>
      <c r="I22">
        <f t="shared" si="2"/>
        <v>-1.122360163085604E-3</v>
      </c>
      <c r="J22">
        <f t="shared" si="3"/>
        <v>-5.0051196751547738E-4</v>
      </c>
      <c r="K22">
        <f t="shared" si="4"/>
        <v>5.7498288001587789E-3</v>
      </c>
    </row>
    <row r="23" spans="1:11">
      <c r="A23" s="2">
        <v>42676</v>
      </c>
      <c r="B23">
        <v>20.719999313354489</v>
      </c>
      <c r="C23">
        <v>19.639999389648441</v>
      </c>
      <c r="D23">
        <v>17.559999465942379</v>
      </c>
      <c r="E23">
        <v>19.719999313354489</v>
      </c>
      <c r="F23">
        <v>20.680000305175781</v>
      </c>
      <c r="G23">
        <f t="shared" si="5"/>
        <v>-1.0978589079186741E-2</v>
      </c>
      <c r="H23">
        <f t="shared" si="1"/>
        <v>-1.1575311518398055E-2</v>
      </c>
      <c r="I23">
        <f t="shared" si="2"/>
        <v>-1.3483133786796957E-2</v>
      </c>
      <c r="J23">
        <f t="shared" si="3"/>
        <v>-1.2518778597694699E-2</v>
      </c>
      <c r="K23">
        <f t="shared" si="4"/>
        <v>-1.476891230694212E-2</v>
      </c>
    </row>
    <row r="24" spans="1:11">
      <c r="A24" s="2">
        <v>42677</v>
      </c>
      <c r="B24">
        <v>20.510000228881839</v>
      </c>
      <c r="C24">
        <v>19.60000038146973</v>
      </c>
      <c r="D24">
        <v>17.379999160766602</v>
      </c>
      <c r="E24">
        <v>19.620000839233398</v>
      </c>
      <c r="F24">
        <v>20.620000839233398</v>
      </c>
      <c r="G24">
        <f t="shared" si="5"/>
        <v>-1.0135091285321626E-2</v>
      </c>
      <c r="H24">
        <f t="shared" si="1"/>
        <v>-2.0366094410264098E-3</v>
      </c>
      <c r="I24">
        <f t="shared" si="2"/>
        <v>-1.025058716686685E-2</v>
      </c>
      <c r="J24">
        <f t="shared" si="3"/>
        <v>-5.0709167141487019E-3</v>
      </c>
      <c r="K24">
        <f t="shared" si="4"/>
        <v>-2.9013280975322894E-3</v>
      </c>
    </row>
    <row r="25" spans="1:11">
      <c r="A25" s="2">
        <v>42678</v>
      </c>
      <c r="B25">
        <v>20.409999847412109</v>
      </c>
      <c r="C25">
        <v>19.569999694824219</v>
      </c>
      <c r="D25">
        <v>17.229999542236332</v>
      </c>
      <c r="E25">
        <v>19.590000152587891</v>
      </c>
      <c r="F25">
        <v>20.489999771118161</v>
      </c>
      <c r="G25">
        <f t="shared" si="5"/>
        <v>-4.8756889494770096E-3</v>
      </c>
      <c r="H25">
        <f t="shared" si="1"/>
        <v>-1.5306472480416211E-3</v>
      </c>
      <c r="I25">
        <f t="shared" si="2"/>
        <v>-8.6305883644043659E-3</v>
      </c>
      <c r="J25">
        <f t="shared" si="3"/>
        <v>-1.5290869195844546E-3</v>
      </c>
      <c r="K25">
        <f t="shared" si="4"/>
        <v>-6.3046102242579278E-3</v>
      </c>
    </row>
    <row r="26" spans="1:11">
      <c r="A26" s="2">
        <v>42681</v>
      </c>
      <c r="B26">
        <v>20.60000038146973</v>
      </c>
      <c r="C26">
        <v>19.75</v>
      </c>
      <c r="D26">
        <v>17.430000305175781</v>
      </c>
      <c r="E26">
        <v>19.79999923706055</v>
      </c>
      <c r="F26">
        <v>20.590000152587891</v>
      </c>
      <c r="G26">
        <f t="shared" si="5"/>
        <v>9.3091884114693858E-3</v>
      </c>
      <c r="H26">
        <f t="shared" si="1"/>
        <v>9.1977673981970924E-3</v>
      </c>
      <c r="I26">
        <f t="shared" si="2"/>
        <v>1.1607705644401363E-2</v>
      </c>
      <c r="J26">
        <f t="shared" si="3"/>
        <v>1.0719708159109859E-2</v>
      </c>
      <c r="K26">
        <f t="shared" si="4"/>
        <v>4.8804481496718434E-3</v>
      </c>
    </row>
    <row r="27" spans="1:11">
      <c r="A27" s="2">
        <v>42682</v>
      </c>
      <c r="B27">
        <v>20.739999771118161</v>
      </c>
      <c r="C27">
        <v>19.889999389648441</v>
      </c>
      <c r="D27">
        <v>17.510000228881839</v>
      </c>
      <c r="E27">
        <v>20</v>
      </c>
      <c r="F27">
        <v>20.579999923706051</v>
      </c>
      <c r="G27">
        <f t="shared" si="5"/>
        <v>6.796086750287816E-3</v>
      </c>
      <c r="H27">
        <f t="shared" si="1"/>
        <v>7.0885766910603063E-3</v>
      </c>
      <c r="I27">
        <f t="shared" si="2"/>
        <v>4.5897832647944659E-3</v>
      </c>
      <c r="J27">
        <f t="shared" si="3"/>
        <v>1.010104902252214E-2</v>
      </c>
      <c r="K27">
        <f t="shared" si="4"/>
        <v>-4.8568376919524178E-4</v>
      </c>
    </row>
    <row r="28" spans="1:11">
      <c r="A28" s="2">
        <v>42683</v>
      </c>
      <c r="B28">
        <v>19.95000076293945</v>
      </c>
      <c r="C28">
        <v>19.29999923706055</v>
      </c>
      <c r="D28">
        <v>16.70999908447266</v>
      </c>
      <c r="E28">
        <v>19.180000305175781</v>
      </c>
      <c r="F28">
        <v>19.930000305175781</v>
      </c>
      <c r="G28">
        <f t="shared" si="5"/>
        <v>-3.809059869319948E-2</v>
      </c>
      <c r="H28">
        <f t="shared" si="1"/>
        <v>-2.966315589204847E-2</v>
      </c>
      <c r="I28">
        <f t="shared" si="2"/>
        <v>-4.5688242944144523E-2</v>
      </c>
      <c r="J28">
        <f t="shared" si="3"/>
        <v>-4.0999984741210936E-2</v>
      </c>
      <c r="K28">
        <f t="shared" si="4"/>
        <v>-3.1584043777450985E-2</v>
      </c>
    </row>
    <row r="29" spans="1:11">
      <c r="A29" s="2">
        <v>42684</v>
      </c>
      <c r="B29">
        <v>21.10000038146973</v>
      </c>
      <c r="C29">
        <v>20.239999771118161</v>
      </c>
      <c r="D29">
        <v>17.629999160766602</v>
      </c>
      <c r="E29">
        <v>20.260000228881839</v>
      </c>
      <c r="F29">
        <v>20.75</v>
      </c>
      <c r="G29">
        <f t="shared" si="5"/>
        <v>5.7644088949941406E-2</v>
      </c>
      <c r="H29">
        <f t="shared" si="1"/>
        <v>4.8704692809136869E-2</v>
      </c>
      <c r="I29">
        <f t="shared" si="2"/>
        <v>5.5056859766606951E-2</v>
      </c>
      <c r="J29">
        <f t="shared" si="3"/>
        <v>5.6308649975079353E-2</v>
      </c>
      <c r="K29">
        <f t="shared" si="4"/>
        <v>4.1143988071654293E-2</v>
      </c>
    </row>
    <row r="30" spans="1:11">
      <c r="A30" s="2">
        <v>42685</v>
      </c>
      <c r="B30">
        <v>20.70999908447266</v>
      </c>
      <c r="C30">
        <v>20.54000091552734</v>
      </c>
      <c r="D30">
        <v>17.64999961853027</v>
      </c>
      <c r="E30">
        <v>20.319999694824219</v>
      </c>
      <c r="F30">
        <v>20.319999694824219</v>
      </c>
      <c r="G30">
        <f t="shared" si="5"/>
        <v>-1.848347345716515E-2</v>
      </c>
      <c r="H30">
        <f t="shared" si="1"/>
        <v>1.4822191096922434E-2</v>
      </c>
      <c r="I30">
        <f t="shared" si="2"/>
        <v>1.134455967994422E-3</v>
      </c>
      <c r="J30">
        <f t="shared" si="3"/>
        <v>2.9614740999285103E-3</v>
      </c>
      <c r="K30">
        <f t="shared" si="4"/>
        <v>-2.0722906273531627E-2</v>
      </c>
    </row>
    <row r="31" spans="1:11">
      <c r="A31" s="2">
        <v>42688</v>
      </c>
      <c r="B31">
        <v>21.010000228881839</v>
      </c>
      <c r="C31">
        <v>20.819999694824219</v>
      </c>
      <c r="D31">
        <v>17.940000534057621</v>
      </c>
      <c r="E31">
        <v>20.45000076293945</v>
      </c>
      <c r="F31">
        <v>19.979999542236332</v>
      </c>
      <c r="G31">
        <f t="shared" si="5"/>
        <v>1.4485811572734729E-2</v>
      </c>
      <c r="H31">
        <f t="shared" si="1"/>
        <v>1.3631877644426575E-2</v>
      </c>
      <c r="I31">
        <f t="shared" si="2"/>
        <v>1.6430647127203706E-2</v>
      </c>
      <c r="J31">
        <f t="shared" si="3"/>
        <v>6.3976904560851871E-3</v>
      </c>
      <c r="K31">
        <f t="shared" si="4"/>
        <v>-1.6732291225107141E-2</v>
      </c>
    </row>
    <row r="32" spans="1:11">
      <c r="A32" s="2">
        <v>42689</v>
      </c>
      <c r="B32">
        <v>20.729999542236332</v>
      </c>
      <c r="C32">
        <v>20.770000457763668</v>
      </c>
      <c r="D32">
        <v>17.909999847412109</v>
      </c>
      <c r="E32">
        <v>20.489999771118161</v>
      </c>
      <c r="F32">
        <v>19.829999923706051</v>
      </c>
      <c r="G32">
        <f t="shared" si="5"/>
        <v>-1.3327019685635176E-2</v>
      </c>
      <c r="H32">
        <f t="shared" si="1"/>
        <v>-2.4015003743242161E-3</v>
      </c>
      <c r="I32">
        <f t="shared" si="2"/>
        <v>-1.6722790274480495E-3</v>
      </c>
      <c r="J32">
        <f t="shared" si="3"/>
        <v>1.9559416472589679E-3</v>
      </c>
      <c r="K32">
        <f t="shared" si="4"/>
        <v>-7.5074885869337365E-3</v>
      </c>
    </row>
    <row r="33" spans="1:11">
      <c r="A33" s="2">
        <v>42690</v>
      </c>
      <c r="B33">
        <v>20.95999908447266</v>
      </c>
      <c r="C33">
        <v>20.75</v>
      </c>
      <c r="D33">
        <v>18.20999908447266</v>
      </c>
      <c r="E33">
        <v>20.510000228881839</v>
      </c>
      <c r="F33">
        <v>19.729999542236332</v>
      </c>
      <c r="G33">
        <f t="shared" si="5"/>
        <v>1.1095009518341553E-2</v>
      </c>
      <c r="H33">
        <f t="shared" si="1"/>
        <v>-9.6294931742248971E-4</v>
      </c>
      <c r="I33">
        <f t="shared" si="2"/>
        <v>1.6750376304659687E-2</v>
      </c>
      <c r="J33">
        <f t="shared" si="3"/>
        <v>9.7610824729587274E-4</v>
      </c>
      <c r="K33">
        <f t="shared" si="4"/>
        <v>-5.042883603351536E-3</v>
      </c>
    </row>
    <row r="34" spans="1:11">
      <c r="A34" s="2">
        <v>42691</v>
      </c>
      <c r="B34">
        <v>21.069999694824219</v>
      </c>
      <c r="C34">
        <v>20.739999771118161</v>
      </c>
      <c r="D34">
        <v>18.159999847412109</v>
      </c>
      <c r="E34">
        <v>20.60000038146973</v>
      </c>
      <c r="F34">
        <v>19.659999847412109</v>
      </c>
      <c r="G34">
        <f t="shared" si="5"/>
        <v>5.2481209521162767E-3</v>
      </c>
      <c r="H34">
        <f t="shared" si="1"/>
        <v>-4.8193874129346943E-4</v>
      </c>
      <c r="I34">
        <f t="shared" si="2"/>
        <v>-2.7457023379635357E-3</v>
      </c>
      <c r="J34">
        <f t="shared" si="3"/>
        <v>4.3881107549259757E-3</v>
      </c>
      <c r="K34">
        <f t="shared" si="4"/>
        <v>-3.5478812188704219E-3</v>
      </c>
    </row>
    <row r="35" spans="1:11">
      <c r="A35" s="2">
        <v>42692</v>
      </c>
      <c r="B35">
        <v>21.280000686645511</v>
      </c>
      <c r="C35">
        <v>20.79999923706055</v>
      </c>
      <c r="D35">
        <v>18.329999923706051</v>
      </c>
      <c r="E35">
        <v>20.60000038146973</v>
      </c>
      <c r="F35">
        <v>19.520000457763668</v>
      </c>
      <c r="G35">
        <f t="shared" si="5"/>
        <v>9.9668246256728096E-3</v>
      </c>
      <c r="H35">
        <f t="shared" si="1"/>
        <v>2.8929347446735847E-3</v>
      </c>
      <c r="I35">
        <f t="shared" si="2"/>
        <v>9.3612377600414808E-3</v>
      </c>
      <c r="J35">
        <f t="shared" si="3"/>
        <v>0</v>
      </c>
      <c r="K35">
        <f t="shared" si="4"/>
        <v>-7.1210269956776982E-3</v>
      </c>
    </row>
    <row r="36" spans="1:11">
      <c r="A36" s="2">
        <v>42695</v>
      </c>
      <c r="B36">
        <v>21.25</v>
      </c>
      <c r="C36">
        <v>20.829999923706051</v>
      </c>
      <c r="D36">
        <v>18.45000076293945</v>
      </c>
      <c r="E36">
        <v>20.70000076293945</v>
      </c>
      <c r="F36">
        <v>19.29999923706055</v>
      </c>
      <c r="G36">
        <f t="shared" si="5"/>
        <v>-1.4098066577760316E-3</v>
      </c>
      <c r="H36">
        <f t="shared" si="1"/>
        <v>1.4423407570153543E-3</v>
      </c>
      <c r="I36">
        <f t="shared" si="2"/>
        <v>6.5466906564577917E-3</v>
      </c>
      <c r="J36">
        <f t="shared" si="3"/>
        <v>4.8543873600930881E-3</v>
      </c>
      <c r="K36">
        <f t="shared" si="4"/>
        <v>-1.1270554074993224E-2</v>
      </c>
    </row>
    <row r="37" spans="1:11">
      <c r="A37" s="2">
        <v>42696</v>
      </c>
      <c r="B37">
        <v>21.479999542236332</v>
      </c>
      <c r="C37">
        <v>20.930000305175781</v>
      </c>
      <c r="D37">
        <v>18.479999542236332</v>
      </c>
      <c r="E37">
        <v>20.79999923706055</v>
      </c>
      <c r="F37">
        <v>19.25</v>
      </c>
      <c r="G37">
        <f t="shared" si="5"/>
        <v>1.082350786994502E-2</v>
      </c>
      <c r="H37">
        <f t="shared" si="1"/>
        <v>4.8007864539606855E-3</v>
      </c>
      <c r="I37">
        <f t="shared" si="2"/>
        <v>1.6259500301561347E-3</v>
      </c>
      <c r="J37">
        <f t="shared" si="3"/>
        <v>4.8308439823893431E-3</v>
      </c>
      <c r="K37">
        <f t="shared" si="4"/>
        <v>-2.5906341469972755E-3</v>
      </c>
    </row>
    <row r="38" spans="1:11">
      <c r="A38" s="2">
        <v>42697</v>
      </c>
      <c r="B38">
        <v>21.45000076293945</v>
      </c>
      <c r="C38">
        <v>20.989999771118161</v>
      </c>
      <c r="D38">
        <v>18.479999542236332</v>
      </c>
      <c r="E38">
        <v>20.809999465942379</v>
      </c>
      <c r="F38">
        <v>19.389999389648441</v>
      </c>
      <c r="G38">
        <f t="shared" si="5"/>
        <v>-1.3965912447016218E-3</v>
      </c>
      <c r="H38">
        <f t="shared" si="1"/>
        <v>2.8666729607042568E-3</v>
      </c>
      <c r="I38">
        <f t="shared" si="2"/>
        <v>0</v>
      </c>
      <c r="J38">
        <f t="shared" si="3"/>
        <v>4.8078025233822371E-4</v>
      </c>
      <c r="K38">
        <f t="shared" si="4"/>
        <v>7.2726955661527818E-3</v>
      </c>
    </row>
    <row r="39" spans="1:11">
      <c r="A39" s="2">
        <v>42698</v>
      </c>
      <c r="B39">
        <v>21.360000610351559</v>
      </c>
      <c r="C39">
        <v>21.020000457763668</v>
      </c>
      <c r="D39">
        <v>18.629999160766602</v>
      </c>
      <c r="E39">
        <v>20.860000610351559</v>
      </c>
      <c r="F39">
        <v>19.280000686645511</v>
      </c>
      <c r="G39">
        <f t="shared" si="5"/>
        <v>-4.1958111602210151E-3</v>
      </c>
      <c r="H39">
        <f t="shared" si="1"/>
        <v>1.429284753341836E-3</v>
      </c>
      <c r="I39">
        <f t="shared" si="2"/>
        <v>8.1168626756425721E-3</v>
      </c>
      <c r="J39">
        <f t="shared" si="3"/>
        <v>2.4027460688315493E-3</v>
      </c>
      <c r="K39">
        <f t="shared" si="4"/>
        <v>-5.6729606222501311E-3</v>
      </c>
    </row>
    <row r="40" spans="1:11">
      <c r="A40" s="2">
        <v>42699</v>
      </c>
      <c r="B40">
        <v>21.420000076293949</v>
      </c>
      <c r="C40">
        <v>21.04999923706055</v>
      </c>
      <c r="D40">
        <v>18.60000038146973</v>
      </c>
      <c r="E40">
        <v>20.85000038146973</v>
      </c>
      <c r="F40">
        <v>19.39999961853027</v>
      </c>
      <c r="G40">
        <f t="shared" si="5"/>
        <v>2.8089636810830786E-3</v>
      </c>
      <c r="H40">
        <f t="shared" si="1"/>
        <v>1.4271540743854814E-3</v>
      </c>
      <c r="I40">
        <f t="shared" si="2"/>
        <v>-1.610240507151855E-3</v>
      </c>
      <c r="J40">
        <f t="shared" si="3"/>
        <v>-4.7939734368302567E-4</v>
      </c>
      <c r="K40">
        <f t="shared" si="4"/>
        <v>6.2240107682089967E-3</v>
      </c>
    </row>
    <row r="41" spans="1:11">
      <c r="A41" s="2">
        <v>42702</v>
      </c>
      <c r="B41">
        <v>21.379999160766602</v>
      </c>
      <c r="C41">
        <v>21.020000457763668</v>
      </c>
      <c r="D41">
        <v>18.719999313354489</v>
      </c>
      <c r="E41">
        <v>20.85000038146973</v>
      </c>
      <c r="F41">
        <v>19.579999923706051</v>
      </c>
      <c r="G41">
        <f t="shared" si="5"/>
        <v>-1.8674563671742148E-3</v>
      </c>
      <c r="H41">
        <f t="shared" si="1"/>
        <v>-1.4251202082737546E-3</v>
      </c>
      <c r="I41">
        <f t="shared" si="2"/>
        <v>6.4515553453594323E-3</v>
      </c>
      <c r="J41">
        <f t="shared" si="3"/>
        <v>0</v>
      </c>
      <c r="K41">
        <f t="shared" si="4"/>
        <v>9.2783664286184113E-3</v>
      </c>
    </row>
    <row r="42" spans="1:11">
      <c r="A42" s="2">
        <v>42703</v>
      </c>
      <c r="B42">
        <v>21.35000038146973</v>
      </c>
      <c r="C42">
        <v>20.95000076293945</v>
      </c>
      <c r="D42">
        <v>18.75</v>
      </c>
      <c r="E42">
        <v>20.719999313354489</v>
      </c>
      <c r="F42">
        <v>19.680000305175781</v>
      </c>
      <c r="G42">
        <f t="shared" si="5"/>
        <v>-1.4031235020776217E-3</v>
      </c>
      <c r="H42">
        <f t="shared" si="1"/>
        <v>-3.3301471598381717E-3</v>
      </c>
      <c r="I42">
        <f t="shared" si="2"/>
        <v>1.6026008411287413E-3</v>
      </c>
      <c r="J42">
        <f t="shared" si="3"/>
        <v>-6.2350631048802702E-3</v>
      </c>
      <c r="K42">
        <f t="shared" si="4"/>
        <v>5.1072718007857025E-3</v>
      </c>
    </row>
    <row r="43" spans="1:11">
      <c r="A43" s="2">
        <v>42704</v>
      </c>
      <c r="B43">
        <v>21.420000076293949</v>
      </c>
      <c r="C43">
        <v>21.020000457763668</v>
      </c>
      <c r="D43">
        <v>18.739999771118161</v>
      </c>
      <c r="E43">
        <v>20.75</v>
      </c>
      <c r="F43">
        <v>19.690000534057621</v>
      </c>
      <c r="G43">
        <f t="shared" si="5"/>
        <v>3.2786741720610677E-3</v>
      </c>
      <c r="H43">
        <f t="shared" si="1"/>
        <v>3.3412740942734575E-3</v>
      </c>
      <c r="I43">
        <f t="shared" si="2"/>
        <v>-5.3334554036477285E-4</v>
      </c>
      <c r="J43">
        <f t="shared" si="3"/>
        <v>1.4479096351212362E-3</v>
      </c>
      <c r="K43">
        <f t="shared" si="4"/>
        <v>5.0814170359588158E-4</v>
      </c>
    </row>
    <row r="44" spans="1:11">
      <c r="A44" s="2">
        <v>42705</v>
      </c>
      <c r="B44">
        <v>21.29000091552734</v>
      </c>
      <c r="C44">
        <v>21.059999465942379</v>
      </c>
      <c r="D44">
        <v>18.940000534057621</v>
      </c>
      <c r="E44">
        <v>20.85000038146973</v>
      </c>
      <c r="F44">
        <v>19.729999542236332</v>
      </c>
      <c r="G44">
        <f t="shared" si="5"/>
        <v>-6.0690551028747194E-3</v>
      </c>
      <c r="H44">
        <f t="shared" si="1"/>
        <v>1.9029023457484005E-3</v>
      </c>
      <c r="I44">
        <f t="shared" si="2"/>
        <v>1.0672399433414016E-2</v>
      </c>
      <c r="J44">
        <f t="shared" si="3"/>
        <v>4.8192954925171142E-3</v>
      </c>
      <c r="K44">
        <f t="shared" si="4"/>
        <v>2.0314376380805581E-3</v>
      </c>
    </row>
    <row r="45" spans="1:11">
      <c r="A45" s="2">
        <v>42706</v>
      </c>
      <c r="B45">
        <v>20.89999961853027</v>
      </c>
      <c r="C45">
        <v>21.090000152587891</v>
      </c>
      <c r="D45">
        <v>18.85000038146973</v>
      </c>
      <c r="E45">
        <v>20.569999694824219</v>
      </c>
      <c r="F45">
        <v>19.520000457763668</v>
      </c>
      <c r="G45">
        <f t="shared" si="5"/>
        <v>-1.8318519503333248E-2</v>
      </c>
      <c r="H45">
        <f t="shared" si="1"/>
        <v>1.4245340648762887E-3</v>
      </c>
      <c r="I45">
        <f t="shared" si="2"/>
        <v>-4.7518558632590174E-3</v>
      </c>
      <c r="J45">
        <f t="shared" si="3"/>
        <v>-1.3429289281661583E-2</v>
      </c>
      <c r="K45">
        <f t="shared" si="4"/>
        <v>-1.0643643656611086E-2</v>
      </c>
    </row>
    <row r="46" spans="1:11">
      <c r="A46" s="2">
        <v>42709</v>
      </c>
      <c r="B46">
        <v>20.920000076293949</v>
      </c>
      <c r="C46">
        <v>21.110000610351559</v>
      </c>
      <c r="D46">
        <v>18.729999542236332</v>
      </c>
      <c r="E46">
        <v>20.680000305175781</v>
      </c>
      <c r="F46">
        <v>19.45999908447266</v>
      </c>
      <c r="G46">
        <f t="shared" si="5"/>
        <v>9.5695971907799741E-4</v>
      </c>
      <c r="H46">
        <f t="shared" si="1"/>
        <v>9.4833843617654623E-4</v>
      </c>
      <c r="I46">
        <f t="shared" si="2"/>
        <v>-6.3660921381924135E-3</v>
      </c>
      <c r="J46">
        <f t="shared" si="3"/>
        <v>5.3476233341530205E-3</v>
      </c>
      <c r="K46">
        <f t="shared" si="4"/>
        <v>-3.0738407727415929E-3</v>
      </c>
    </row>
    <row r="47" spans="1:11">
      <c r="A47" s="2">
        <v>42710</v>
      </c>
      <c r="B47">
        <v>21.069999694824219</v>
      </c>
      <c r="C47">
        <v>21.14999961853027</v>
      </c>
      <c r="D47">
        <v>18.840000152587891</v>
      </c>
      <c r="E47">
        <v>20.829999923706051</v>
      </c>
      <c r="F47">
        <v>19.569999694824219</v>
      </c>
      <c r="G47">
        <f t="shared" si="5"/>
        <v>7.1701538232901785E-3</v>
      </c>
      <c r="H47">
        <f t="shared" si="1"/>
        <v>1.8947895320806818E-3</v>
      </c>
      <c r="I47">
        <f t="shared" si="2"/>
        <v>5.872963856913424E-3</v>
      </c>
      <c r="J47">
        <f t="shared" si="3"/>
        <v>7.2533663596091947E-3</v>
      </c>
      <c r="K47">
        <f t="shared" si="4"/>
        <v>5.6526523908898641E-3</v>
      </c>
    </row>
    <row r="48" spans="1:11">
      <c r="A48" s="2">
        <v>42711</v>
      </c>
      <c r="B48">
        <v>21.079999923706051</v>
      </c>
      <c r="C48">
        <v>21.170000076293949</v>
      </c>
      <c r="D48">
        <v>19</v>
      </c>
      <c r="E48">
        <v>20.930000305175781</v>
      </c>
      <c r="F48">
        <v>19.54999923706055</v>
      </c>
      <c r="G48">
        <f t="shared" si="5"/>
        <v>4.7461931782983891E-4</v>
      </c>
      <c r="H48">
        <f t="shared" si="1"/>
        <v>9.4564813827021851E-4</v>
      </c>
      <c r="I48">
        <f t="shared" si="2"/>
        <v>8.4925608341957243E-3</v>
      </c>
      <c r="J48">
        <f t="shared" si="3"/>
        <v>4.8007864539606855E-3</v>
      </c>
      <c r="K48">
        <f t="shared" si="4"/>
        <v>-1.0219958137739752E-3</v>
      </c>
    </row>
    <row r="49" spans="1:11">
      <c r="A49" s="2">
        <v>42712</v>
      </c>
      <c r="B49">
        <v>21.25</v>
      </c>
      <c r="C49">
        <v>21.420000076293949</v>
      </c>
      <c r="D49">
        <v>19.25</v>
      </c>
      <c r="E49">
        <v>21.379999160766602</v>
      </c>
      <c r="F49">
        <v>19.670000076293949</v>
      </c>
      <c r="G49">
        <f t="shared" si="5"/>
        <v>8.0645197774773681E-3</v>
      </c>
      <c r="H49">
        <f t="shared" si="1"/>
        <v>1.1809163868636384E-2</v>
      </c>
      <c r="I49">
        <f t="shared" si="2"/>
        <v>1.3157894736842105E-2</v>
      </c>
      <c r="J49">
        <f t="shared" si="3"/>
        <v>2.1500183900118725E-2</v>
      </c>
      <c r="K49">
        <f t="shared" si="4"/>
        <v>6.1381505839609033E-3</v>
      </c>
    </row>
    <row r="50" spans="1:11">
      <c r="A50" s="2">
        <v>42713</v>
      </c>
      <c r="B50">
        <v>21.29999923706055</v>
      </c>
      <c r="C50">
        <v>21.559999465942379</v>
      </c>
      <c r="D50">
        <v>19.440000534057621</v>
      </c>
      <c r="E50">
        <v>21.219999313354489</v>
      </c>
      <c r="F50">
        <v>19.770000457763668</v>
      </c>
      <c r="G50">
        <f t="shared" si="5"/>
        <v>2.3529052734376672E-3</v>
      </c>
      <c r="H50">
        <f t="shared" si="1"/>
        <v>6.5359191946675679E-3</v>
      </c>
      <c r="I50">
        <f t="shared" si="2"/>
        <v>9.8701576133828958E-3</v>
      </c>
      <c r="J50">
        <f t="shared" si="3"/>
        <v>-7.4836227171477575E-3</v>
      </c>
      <c r="K50">
        <f t="shared" si="4"/>
        <v>5.0839034612022568E-3</v>
      </c>
    </row>
    <row r="51" spans="1:11">
      <c r="A51" s="2">
        <v>42716</v>
      </c>
      <c r="B51">
        <v>21.409999847412109</v>
      </c>
      <c r="C51">
        <v>21.770000457763668</v>
      </c>
      <c r="D51">
        <v>19.559999465942379</v>
      </c>
      <c r="E51">
        <v>21.479999542236332</v>
      </c>
      <c r="F51">
        <v>19.64999961853027</v>
      </c>
      <c r="G51">
        <f t="shared" si="5"/>
        <v>5.16434808880957E-3</v>
      </c>
      <c r="H51">
        <f t="shared" si="1"/>
        <v>9.7403059843772597E-3</v>
      </c>
      <c r="I51">
        <f t="shared" si="2"/>
        <v>6.1727843923938255E-3</v>
      </c>
      <c r="J51">
        <f t="shared" si="3"/>
        <v>1.2252603077051741E-2</v>
      </c>
      <c r="K51">
        <f t="shared" si="4"/>
        <v>-6.0698450407103647E-3</v>
      </c>
    </row>
    <row r="52" spans="1:11">
      <c r="A52" s="2">
        <v>42717</v>
      </c>
      <c r="B52">
        <v>21.360000610351559</v>
      </c>
      <c r="C52">
        <v>21.75</v>
      </c>
      <c r="D52">
        <v>19.680000305175781</v>
      </c>
      <c r="E52">
        <v>21.39999961853027</v>
      </c>
      <c r="F52">
        <v>19.579999923706051</v>
      </c>
      <c r="G52">
        <f t="shared" si="5"/>
        <v>-2.3353216915876804E-3</v>
      </c>
      <c r="H52">
        <f t="shared" si="1"/>
        <v>-9.1871646040943061E-4</v>
      </c>
      <c r="I52">
        <f t="shared" si="2"/>
        <v>6.1350123982541983E-3</v>
      </c>
      <c r="J52">
        <f t="shared" si="3"/>
        <v>-3.7243913133590701E-3</v>
      </c>
      <c r="K52">
        <f t="shared" si="4"/>
        <v>-3.5623255055032112E-3</v>
      </c>
    </row>
    <row r="53" spans="1:11">
      <c r="A53" s="2">
        <v>42718</v>
      </c>
      <c r="B53">
        <v>21.60000038146973</v>
      </c>
      <c r="C53">
        <v>21.829999923706051</v>
      </c>
      <c r="D53">
        <v>19.670000076293949</v>
      </c>
      <c r="E53">
        <v>21.590000152587891</v>
      </c>
      <c r="F53">
        <v>19.590000152587891</v>
      </c>
      <c r="G53">
        <f t="shared" si="5"/>
        <v>1.1235944019676742E-2</v>
      </c>
      <c r="H53">
        <f t="shared" si="1"/>
        <v>3.678157411772466E-3</v>
      </c>
      <c r="I53">
        <f t="shared" si="2"/>
        <v>-5.0814170359552054E-4</v>
      </c>
      <c r="J53">
        <f t="shared" si="3"/>
        <v>8.8785297871266863E-3</v>
      </c>
      <c r="K53">
        <f t="shared" si="4"/>
        <v>5.1073692138945998E-4</v>
      </c>
    </row>
    <row r="54" spans="1:11">
      <c r="A54" s="2">
        <v>42719</v>
      </c>
      <c r="B54">
        <v>21.620000839233398</v>
      </c>
      <c r="C54">
        <v>21.829999923706051</v>
      </c>
      <c r="D54">
        <v>19.780000686645511</v>
      </c>
      <c r="E54">
        <v>21.5</v>
      </c>
      <c r="F54">
        <v>19.610000610351559</v>
      </c>
      <c r="G54">
        <f t="shared" si="5"/>
        <v>9.2594710233553381E-4</v>
      </c>
      <c r="H54">
        <f t="shared" si="1"/>
        <v>0</v>
      </c>
      <c r="I54">
        <f t="shared" si="2"/>
        <v>5.5923035040622059E-3</v>
      </c>
      <c r="J54">
        <f t="shared" si="3"/>
        <v>-4.1686036105517462E-3</v>
      </c>
      <c r="K54">
        <f t="shared" si="4"/>
        <v>1.0209524046903189E-3</v>
      </c>
    </row>
    <row r="55" spans="1:11">
      <c r="A55" s="2">
        <v>42720</v>
      </c>
      <c r="B55">
        <v>21.690000534057621</v>
      </c>
      <c r="C55">
        <v>21.89999961853027</v>
      </c>
      <c r="D55">
        <v>19.780000686645511</v>
      </c>
      <c r="E55">
        <v>21.559999465942379</v>
      </c>
      <c r="F55">
        <v>19.489999771118161</v>
      </c>
      <c r="G55">
        <f t="shared" si="5"/>
        <v>3.2377285895935398E-3</v>
      </c>
      <c r="H55">
        <f t="shared" si="1"/>
        <v>3.2065824584911399E-3</v>
      </c>
      <c r="I55">
        <f t="shared" si="2"/>
        <v>0</v>
      </c>
      <c r="J55">
        <f t="shared" si="3"/>
        <v>2.7906728345292679E-3</v>
      </c>
      <c r="K55">
        <f t="shared" si="4"/>
        <v>-6.1193694797772426E-3</v>
      </c>
    </row>
    <row r="56" spans="1:11">
      <c r="A56" s="2">
        <v>42723</v>
      </c>
      <c r="B56">
        <v>21.659999847412109</v>
      </c>
      <c r="C56">
        <v>21.909999847412109</v>
      </c>
      <c r="D56">
        <v>19.729999542236332</v>
      </c>
      <c r="E56">
        <v>21.579999923706051</v>
      </c>
      <c r="F56">
        <v>19.469999313354489</v>
      </c>
      <c r="G56">
        <f t="shared" si="5"/>
        <v>-1.3831574876360336E-3</v>
      </c>
      <c r="H56">
        <f t="shared" si="1"/>
        <v>4.5663146374568821E-4</v>
      </c>
      <c r="I56">
        <f t="shared" si="2"/>
        <v>-2.5278636336417324E-3</v>
      </c>
      <c r="J56">
        <f t="shared" si="3"/>
        <v>9.2766503984686728E-4</v>
      </c>
      <c r="K56">
        <f t="shared" si="4"/>
        <v>-1.0261907644201285E-3</v>
      </c>
    </row>
    <row r="57" spans="1:11">
      <c r="A57" s="2">
        <v>42724</v>
      </c>
      <c r="B57">
        <v>21.719999313354489</v>
      </c>
      <c r="C57">
        <v>21.95000076293945</v>
      </c>
      <c r="D57">
        <v>19.770000457763668</v>
      </c>
      <c r="E57">
        <v>21.610000610351559</v>
      </c>
      <c r="F57">
        <v>19.45000076293945</v>
      </c>
      <c r="G57">
        <f t="shared" si="5"/>
        <v>2.7700584656074165E-3</v>
      </c>
      <c r="H57">
        <f t="shared" si="1"/>
        <v>1.8256921864864774E-3</v>
      </c>
      <c r="I57">
        <f t="shared" si="2"/>
        <v>2.0274159379327929E-3</v>
      </c>
      <c r="J57">
        <f t="shared" si="3"/>
        <v>1.3902079124917639E-3</v>
      </c>
      <c r="K57">
        <f t="shared" si="4"/>
        <v>-1.0271469501964513E-3</v>
      </c>
    </row>
    <row r="58" spans="1:11">
      <c r="A58" s="2">
        <v>42725</v>
      </c>
      <c r="B58">
        <v>21.85000038146973</v>
      </c>
      <c r="C58">
        <v>22.04000091552734</v>
      </c>
      <c r="D58">
        <v>19.70000076293945</v>
      </c>
      <c r="E58">
        <v>21.729999542236332</v>
      </c>
      <c r="F58">
        <v>19.430000305175781</v>
      </c>
      <c r="G58">
        <f t="shared" si="5"/>
        <v>5.9853164007841672E-3</v>
      </c>
      <c r="H58">
        <f t="shared" si="1"/>
        <v>4.1002345995289242E-3</v>
      </c>
      <c r="I58">
        <f t="shared" si="2"/>
        <v>-3.5407027417002366E-3</v>
      </c>
      <c r="J58">
        <f t="shared" si="3"/>
        <v>5.5529351455590051E-3</v>
      </c>
      <c r="K58">
        <f t="shared" si="4"/>
        <v>-1.0283011300327416E-3</v>
      </c>
    </row>
    <row r="59" spans="1:11">
      <c r="A59" s="2">
        <v>42726</v>
      </c>
      <c r="B59">
        <v>21.739999771118161</v>
      </c>
      <c r="C59">
        <v>22.030000686645511</v>
      </c>
      <c r="D59">
        <v>19.620000839233398</v>
      </c>
      <c r="E59">
        <v>21.60000038146973</v>
      </c>
      <c r="F59">
        <v>19.180000305175781</v>
      </c>
      <c r="G59">
        <f t="shared" si="5"/>
        <v>-5.0343527886094466E-3</v>
      </c>
      <c r="H59">
        <f t="shared" si="1"/>
        <v>-4.5373087415725099E-4</v>
      </c>
      <c r="I59">
        <f t="shared" si="2"/>
        <v>-4.0609096755240071E-3</v>
      </c>
      <c r="J59">
        <f t="shared" si="3"/>
        <v>-5.9824741603847617E-3</v>
      </c>
      <c r="K59">
        <f t="shared" si="4"/>
        <v>-1.2866700775779441E-2</v>
      </c>
    </row>
    <row r="60" spans="1:11">
      <c r="A60" s="2">
        <v>42727</v>
      </c>
      <c r="B60">
        <v>21.729999542236332</v>
      </c>
      <c r="C60">
        <v>22.110000610351559</v>
      </c>
      <c r="D60">
        <v>19.770000457763668</v>
      </c>
      <c r="E60">
        <v>21.629999160766602</v>
      </c>
      <c r="F60">
        <v>19.079999923706051</v>
      </c>
      <c r="G60">
        <f t="shared" si="5"/>
        <v>-4.5999213372183433E-4</v>
      </c>
      <c r="H60">
        <f t="shared" si="1"/>
        <v>3.6314081349322507E-3</v>
      </c>
      <c r="I60">
        <f t="shared" si="2"/>
        <v>7.6452401689158511E-3</v>
      </c>
      <c r="J60">
        <f t="shared" si="3"/>
        <v>1.3888323503274975E-3</v>
      </c>
      <c r="K60">
        <f t="shared" si="4"/>
        <v>-5.2137841438273961E-3</v>
      </c>
    </row>
    <row r="61" spans="1:11">
      <c r="A61" s="2">
        <v>42730</v>
      </c>
      <c r="B61">
        <v>21.75</v>
      </c>
      <c r="C61">
        <v>22.069999694824219</v>
      </c>
      <c r="D61">
        <v>19.70000076293945</v>
      </c>
      <c r="E61">
        <v>21.510000228881839</v>
      </c>
      <c r="F61">
        <v>18.969999313354489</v>
      </c>
      <c r="G61">
        <f t="shared" si="5"/>
        <v>9.2040764772192832E-4</v>
      </c>
      <c r="H61">
        <f t="shared" si="1"/>
        <v>-1.8091774953914923E-3</v>
      </c>
      <c r="I61">
        <f t="shared" si="2"/>
        <v>-3.5407027417002366E-3</v>
      </c>
      <c r="J61">
        <f t="shared" si="3"/>
        <v>-5.5478010421018027E-3</v>
      </c>
      <c r="K61">
        <f t="shared" si="4"/>
        <v>-5.7652311735542326E-3</v>
      </c>
    </row>
    <row r="62" spans="1:11">
      <c r="A62" s="2">
        <v>42731</v>
      </c>
      <c r="B62">
        <v>21.840000152587891</v>
      </c>
      <c r="C62">
        <v>22.14999961853027</v>
      </c>
      <c r="D62">
        <v>19.64999961853027</v>
      </c>
      <c r="E62">
        <v>21.60000038146973</v>
      </c>
      <c r="F62">
        <v>19.020000457763668</v>
      </c>
      <c r="G62">
        <f t="shared" si="5"/>
        <v>4.1379380500179601E-3</v>
      </c>
      <c r="H62">
        <f t="shared" si="1"/>
        <v>3.6248266793049593E-3</v>
      </c>
      <c r="I62">
        <f t="shared" si="2"/>
        <v>-2.5381290595299947E-3</v>
      </c>
      <c r="J62">
        <f t="shared" si="3"/>
        <v>4.18410746769988E-3</v>
      </c>
      <c r="K62">
        <f t="shared" si="4"/>
        <v>2.6358010658429445E-3</v>
      </c>
    </row>
    <row r="63" spans="1:11">
      <c r="A63" s="2">
        <v>42732</v>
      </c>
      <c r="B63">
        <v>22.020000457763668</v>
      </c>
      <c r="C63">
        <v>22.260000228881839</v>
      </c>
      <c r="D63">
        <v>19.64999961853027</v>
      </c>
      <c r="E63">
        <v>21.60000038146973</v>
      </c>
      <c r="F63">
        <v>19.29000091552734</v>
      </c>
      <c r="G63">
        <f t="shared" si="5"/>
        <v>8.2417721574259643E-3</v>
      </c>
      <c r="H63">
        <f t="shared" si="1"/>
        <v>4.9661675957567595E-3</v>
      </c>
      <c r="I63">
        <f t="shared" si="2"/>
        <v>0</v>
      </c>
      <c r="J63">
        <f t="shared" si="3"/>
        <v>0</v>
      </c>
      <c r="K63">
        <f t="shared" si="4"/>
        <v>1.4195607322052502E-2</v>
      </c>
    </row>
    <row r="64" spans="1:11">
      <c r="A64" s="2">
        <v>42733</v>
      </c>
      <c r="B64">
        <v>21.840000152587891</v>
      </c>
      <c r="C64">
        <v>22.159999847412109</v>
      </c>
      <c r="D64">
        <v>19.35000038146973</v>
      </c>
      <c r="E64">
        <v>21.520000457763668</v>
      </c>
      <c r="F64">
        <v>19.260000228881839</v>
      </c>
      <c r="G64">
        <f t="shared" si="5"/>
        <v>-8.17440061007421E-3</v>
      </c>
      <c r="H64">
        <f t="shared" si="1"/>
        <v>-4.4923800737424035E-3</v>
      </c>
      <c r="I64">
        <f t="shared" si="2"/>
        <v>-1.5267137042467707E-2</v>
      </c>
      <c r="J64">
        <f t="shared" si="3"/>
        <v>-3.7037001061672368E-3</v>
      </c>
      <c r="K64">
        <f t="shared" si="4"/>
        <v>-1.5552454754603916E-3</v>
      </c>
    </row>
    <row r="65" spans="1:11">
      <c r="A65" s="2">
        <v>42734</v>
      </c>
      <c r="B65">
        <v>21.809999465942379</v>
      </c>
      <c r="C65">
        <v>22.159999847412109</v>
      </c>
      <c r="D65">
        <v>19.379999160766602</v>
      </c>
      <c r="E65">
        <v>21.60000038146973</v>
      </c>
      <c r="F65">
        <v>19.469999313354489</v>
      </c>
      <c r="G65">
        <f t="shared" si="5"/>
        <v>-1.373657803841933E-3</v>
      </c>
      <c r="H65">
        <f t="shared" si="1"/>
        <v>0</v>
      </c>
      <c r="I65">
        <f t="shared" si="2"/>
        <v>1.5503244809028209E-3</v>
      </c>
      <c r="J65">
        <f t="shared" si="3"/>
        <v>3.7174684946254546E-3</v>
      </c>
      <c r="K65">
        <f t="shared" si="4"/>
        <v>1.0903379126534978E-2</v>
      </c>
    </row>
    <row r="66" spans="1:11">
      <c r="A66" s="2">
        <v>42738</v>
      </c>
      <c r="B66">
        <v>21.64999961853027</v>
      </c>
      <c r="C66">
        <v>22.10000038146973</v>
      </c>
      <c r="D66">
        <v>19.280000686645511</v>
      </c>
      <c r="E66">
        <v>21.559999465942379</v>
      </c>
      <c r="F66">
        <v>19.579999923706051</v>
      </c>
      <c r="G66">
        <f t="shared" si="5"/>
        <v>-7.3360775483721913E-3</v>
      </c>
      <c r="H66">
        <f t="shared" si="1"/>
        <v>-2.7075571460072065E-3</v>
      </c>
      <c r="I66">
        <f t="shared" si="2"/>
        <v>-5.1598802090523218E-3</v>
      </c>
      <c r="J66">
        <f t="shared" si="3"/>
        <v>-1.8518942046717255E-3</v>
      </c>
      <c r="K66">
        <f t="shared" si="4"/>
        <v>5.6497490616814246E-3</v>
      </c>
    </row>
    <row r="67" spans="1:11">
      <c r="A67" s="2">
        <v>42739</v>
      </c>
      <c r="B67">
        <v>21.75</v>
      </c>
      <c r="C67">
        <v>22.180000305175781</v>
      </c>
      <c r="D67">
        <v>19.760000228881839</v>
      </c>
      <c r="E67">
        <v>21.64999961853027</v>
      </c>
      <c r="F67">
        <v>19.60000038146973</v>
      </c>
      <c r="G67">
        <f t="shared" si="5"/>
        <v>4.6189553455760627E-3</v>
      </c>
      <c r="H67">
        <f t="shared" si="1"/>
        <v>3.6199059875640983E-3</v>
      </c>
      <c r="I67">
        <f t="shared" si="2"/>
        <v>2.4896240930572407E-2</v>
      </c>
      <c r="J67">
        <f t="shared" si="3"/>
        <v>4.1744042123034791E-3</v>
      </c>
      <c r="K67">
        <f t="shared" si="4"/>
        <v>1.02147384277892E-3</v>
      </c>
    </row>
    <row r="68" spans="1:11">
      <c r="A68" s="2">
        <v>42740</v>
      </c>
      <c r="B68">
        <v>21.739999771118161</v>
      </c>
      <c r="C68">
        <v>22.180000305175781</v>
      </c>
      <c r="D68">
        <v>19.729999542236332</v>
      </c>
      <c r="E68">
        <v>21.629999160766602</v>
      </c>
      <c r="F68">
        <v>19.75</v>
      </c>
      <c r="G68">
        <f t="shared" ref="G68:J131" si="6">(B68-B67)/B67</f>
        <v>-4.597806382454938E-4</v>
      </c>
      <c r="H68">
        <f t="shared" si="6"/>
        <v>0</v>
      </c>
      <c r="I68">
        <f t="shared" si="6"/>
        <v>-1.5182533551623073E-3</v>
      </c>
      <c r="J68">
        <f t="shared" si="6"/>
        <v>-9.2380868896412807E-4</v>
      </c>
      <c r="K68">
        <f t="shared" ref="K68:K131" si="7">(F68-F67)/F67</f>
        <v>7.6530416127992941E-3</v>
      </c>
    </row>
    <row r="69" spans="1:11">
      <c r="A69" s="2">
        <v>42741</v>
      </c>
      <c r="B69">
        <v>21.680000305175781</v>
      </c>
      <c r="C69">
        <v>22.010000228881839</v>
      </c>
      <c r="D69">
        <v>19.760000228881839</v>
      </c>
      <c r="E69">
        <v>21.520000457763668</v>
      </c>
      <c r="F69">
        <v>19.770000457763668</v>
      </c>
      <c r="G69">
        <f t="shared" si="6"/>
        <v>-2.7598650678041514E-3</v>
      </c>
      <c r="H69">
        <f t="shared" si="6"/>
        <v>-7.6645660033769995E-3</v>
      </c>
      <c r="I69">
        <f t="shared" si="6"/>
        <v>1.5205619534498648E-3</v>
      </c>
      <c r="J69">
        <f t="shared" si="6"/>
        <v>-5.0854695918090232E-3</v>
      </c>
      <c r="K69">
        <f t="shared" si="7"/>
        <v>1.012681405755358E-3</v>
      </c>
    </row>
    <row r="70" spans="1:11">
      <c r="A70" s="2">
        <v>42744</v>
      </c>
      <c r="B70">
        <v>21.95000076293945</v>
      </c>
      <c r="C70">
        <v>22.219999313354489</v>
      </c>
      <c r="D70">
        <v>19.930000305175781</v>
      </c>
      <c r="E70">
        <v>21.70000076293945</v>
      </c>
      <c r="F70">
        <v>19.690000534057621</v>
      </c>
      <c r="G70">
        <f t="shared" si="6"/>
        <v>1.2453895478000049E-2</v>
      </c>
      <c r="H70">
        <f t="shared" si="6"/>
        <v>9.5410759785947361E-3</v>
      </c>
      <c r="I70">
        <f t="shared" si="6"/>
        <v>8.6032426277740763E-3</v>
      </c>
      <c r="J70">
        <f t="shared" si="6"/>
        <v>8.3643262707665689E-3</v>
      </c>
      <c r="K70">
        <f t="shared" si="7"/>
        <v>-4.0465312015019027E-3</v>
      </c>
    </row>
    <row r="71" spans="1:11">
      <c r="A71" s="2">
        <v>42745</v>
      </c>
      <c r="B71">
        <v>22.010000228881839</v>
      </c>
      <c r="C71">
        <v>22.04999923706055</v>
      </c>
      <c r="D71">
        <v>19.620000839233398</v>
      </c>
      <c r="E71">
        <v>21.569999694824219</v>
      </c>
      <c r="F71">
        <v>19.70000076293945</v>
      </c>
      <c r="G71">
        <f t="shared" si="6"/>
        <v>2.7334607679692421E-3</v>
      </c>
      <c r="H71">
        <f t="shared" si="6"/>
        <v>-7.6507687465033405E-3</v>
      </c>
      <c r="I71">
        <f t="shared" si="6"/>
        <v>-1.5554413507052309E-2</v>
      </c>
      <c r="J71">
        <f t="shared" si="6"/>
        <v>-5.9908324214096049E-3</v>
      </c>
      <c r="K71">
        <f t="shared" si="7"/>
        <v>5.0788362674401778E-4</v>
      </c>
    </row>
    <row r="72" spans="1:11">
      <c r="A72" s="2">
        <v>42746</v>
      </c>
      <c r="B72">
        <v>22.020000457763668</v>
      </c>
      <c r="C72">
        <v>21.940000534057621</v>
      </c>
      <c r="D72">
        <v>19.70000076293945</v>
      </c>
      <c r="E72">
        <v>21.530000686645511</v>
      </c>
      <c r="F72">
        <v>19.879999160766602</v>
      </c>
      <c r="G72">
        <f t="shared" si="6"/>
        <v>4.5434933111478972E-4</v>
      </c>
      <c r="H72">
        <f t="shared" si="6"/>
        <v>-4.98860348339828E-3</v>
      </c>
      <c r="I72">
        <f t="shared" si="6"/>
        <v>4.0774679043885775E-3</v>
      </c>
      <c r="J72">
        <f t="shared" si="6"/>
        <v>-1.8543814902466252E-3</v>
      </c>
      <c r="K72">
        <f t="shared" si="7"/>
        <v>9.1369741551367498E-3</v>
      </c>
    </row>
    <row r="73" spans="1:11">
      <c r="A73" s="2">
        <v>42747</v>
      </c>
      <c r="B73">
        <v>22.020000457763668</v>
      </c>
      <c r="C73">
        <v>21.940000534057621</v>
      </c>
      <c r="D73">
        <v>19.510000228881839</v>
      </c>
      <c r="E73">
        <v>21.579999923706051</v>
      </c>
      <c r="F73">
        <v>20.010000228881839</v>
      </c>
      <c r="G73">
        <f t="shared" si="6"/>
        <v>0</v>
      </c>
      <c r="H73">
        <f t="shared" si="6"/>
        <v>0</v>
      </c>
      <c r="I73">
        <f t="shared" si="6"/>
        <v>-9.6446967867660112E-3</v>
      </c>
      <c r="J73">
        <f t="shared" si="6"/>
        <v>2.322305409472326E-3</v>
      </c>
      <c r="K73">
        <f t="shared" si="7"/>
        <v>6.5392894166613688E-3</v>
      </c>
    </row>
    <row r="74" spans="1:11">
      <c r="A74" s="2">
        <v>42748</v>
      </c>
      <c r="B74">
        <v>21.909999847412109</v>
      </c>
      <c r="C74">
        <v>21.819999694824219</v>
      </c>
      <c r="D74">
        <v>19.610000610351559</v>
      </c>
      <c r="E74">
        <v>21.489999771118161</v>
      </c>
      <c r="F74">
        <v>19.979999542236332</v>
      </c>
      <c r="G74">
        <f t="shared" si="6"/>
        <v>-4.995486288138366E-3</v>
      </c>
      <c r="H74">
        <f t="shared" si="6"/>
        <v>-5.4695002877107419E-3</v>
      </c>
      <c r="I74">
        <f t="shared" si="6"/>
        <v>5.1255961197623568E-3</v>
      </c>
      <c r="J74">
        <f t="shared" si="6"/>
        <v>-4.1705353524595567E-3</v>
      </c>
      <c r="K74">
        <f t="shared" si="7"/>
        <v>-1.4992846727810484E-3</v>
      </c>
    </row>
    <row r="75" spans="1:11">
      <c r="A75" s="2">
        <v>42751</v>
      </c>
      <c r="B75">
        <v>21.940000534057621</v>
      </c>
      <c r="C75">
        <v>21.770000457763668</v>
      </c>
      <c r="D75">
        <v>19.469999313354489</v>
      </c>
      <c r="E75">
        <v>21.29999923706055</v>
      </c>
      <c r="F75">
        <v>19.989999771118161</v>
      </c>
      <c r="G75">
        <f t="shared" si="6"/>
        <v>1.3692691398651418E-3</v>
      </c>
      <c r="H75">
        <f t="shared" si="6"/>
        <v>-2.29144077726135E-3</v>
      </c>
      <c r="I75">
        <f t="shared" si="6"/>
        <v>-7.1392806037531495E-3</v>
      </c>
      <c r="J75">
        <f t="shared" si="6"/>
        <v>-8.8413464905180896E-3</v>
      </c>
      <c r="K75">
        <f t="shared" si="7"/>
        <v>5.0051196751476604E-4</v>
      </c>
    </row>
    <row r="76" spans="1:11">
      <c r="A76" s="2">
        <v>42752</v>
      </c>
      <c r="B76">
        <v>21.909999847412109</v>
      </c>
      <c r="C76">
        <v>21.780000686645511</v>
      </c>
      <c r="D76">
        <v>19.239999771118161</v>
      </c>
      <c r="E76">
        <v>21.340000152587891</v>
      </c>
      <c r="F76">
        <v>19.969999313354489</v>
      </c>
      <c r="G76">
        <f t="shared" si="6"/>
        <v>-1.3673968056172599E-3</v>
      </c>
      <c r="H76">
        <f t="shared" si="6"/>
        <v>4.5935823020512329E-4</v>
      </c>
      <c r="I76">
        <f t="shared" si="6"/>
        <v>-1.1813022616727637E-2</v>
      </c>
      <c r="J76">
        <f t="shared" si="6"/>
        <v>1.8779773220715108E-3</v>
      </c>
      <c r="K76">
        <f t="shared" si="7"/>
        <v>-1.0005231612142799E-3</v>
      </c>
    </row>
    <row r="77" spans="1:11">
      <c r="A77" s="2">
        <v>42753</v>
      </c>
      <c r="B77">
        <v>21.809999465942379</v>
      </c>
      <c r="C77">
        <v>21.729999542236332</v>
      </c>
      <c r="D77">
        <v>19.280000686645511</v>
      </c>
      <c r="E77">
        <v>21.29999923706055</v>
      </c>
      <c r="F77">
        <v>20.04999923706055</v>
      </c>
      <c r="G77">
        <f t="shared" si="6"/>
        <v>-4.564143412421868E-3</v>
      </c>
      <c r="H77">
        <f t="shared" si="6"/>
        <v>-2.2957365855290389E-3</v>
      </c>
      <c r="I77">
        <f t="shared" si="6"/>
        <v>2.0790496883164021E-3</v>
      </c>
      <c r="J77">
        <f t="shared" si="6"/>
        <v>-1.8744571340825087E-3</v>
      </c>
      <c r="K77">
        <f t="shared" si="7"/>
        <v>4.0060053308346201E-3</v>
      </c>
    </row>
    <row r="78" spans="1:11">
      <c r="A78" s="2">
        <v>42754</v>
      </c>
      <c r="B78">
        <v>21.860000610351559</v>
      </c>
      <c r="C78">
        <v>21.659999847412109</v>
      </c>
      <c r="D78">
        <v>19.530000686645511</v>
      </c>
      <c r="E78">
        <v>21.370000839233398</v>
      </c>
      <c r="F78">
        <v>20</v>
      </c>
      <c r="G78">
        <f t="shared" si="6"/>
        <v>2.2925788919554752E-3</v>
      </c>
      <c r="H78">
        <f t="shared" si="6"/>
        <v>-3.2213389921230675E-3</v>
      </c>
      <c r="I78">
        <f t="shared" si="6"/>
        <v>1.296680451744823E-2</v>
      </c>
      <c r="J78">
        <f t="shared" si="6"/>
        <v>3.2864603136252691E-3</v>
      </c>
      <c r="K78">
        <f t="shared" si="7"/>
        <v>-2.493727629082973E-3</v>
      </c>
    </row>
    <row r="79" spans="1:11">
      <c r="A79" s="2">
        <v>42755</v>
      </c>
      <c r="B79">
        <v>21.940000534057621</v>
      </c>
      <c r="C79">
        <v>21.639999389648441</v>
      </c>
      <c r="D79">
        <v>19.629999160766602</v>
      </c>
      <c r="E79">
        <v>21.319999694824219</v>
      </c>
      <c r="F79">
        <v>19.989999771118161</v>
      </c>
      <c r="G79">
        <f t="shared" si="6"/>
        <v>3.659648740731449E-3</v>
      </c>
      <c r="H79">
        <f t="shared" si="6"/>
        <v>-9.2338217472600465E-4</v>
      </c>
      <c r="I79">
        <f t="shared" si="6"/>
        <v>5.1202493909520705E-3</v>
      </c>
      <c r="J79">
        <f t="shared" si="6"/>
        <v>-2.3397820517340405E-3</v>
      </c>
      <c r="K79">
        <f t="shared" si="7"/>
        <v>-5.0001144409197453E-4</v>
      </c>
    </row>
    <row r="80" spans="1:11">
      <c r="A80" s="2">
        <v>42758</v>
      </c>
      <c r="B80">
        <v>21.85000038146973</v>
      </c>
      <c r="C80">
        <v>21.590000152587891</v>
      </c>
      <c r="D80">
        <v>19.45000076293945</v>
      </c>
      <c r="E80">
        <v>21.270000457763668</v>
      </c>
      <c r="F80">
        <v>19.920000076293949</v>
      </c>
      <c r="G80">
        <f t="shared" si="6"/>
        <v>-4.1021034820934825E-3</v>
      </c>
      <c r="H80">
        <f t="shared" si="6"/>
        <v>-2.3105008535475148E-3</v>
      </c>
      <c r="I80">
        <f t="shared" si="6"/>
        <v>-9.1695570821472509E-3</v>
      </c>
      <c r="J80">
        <f t="shared" si="6"/>
        <v>-2.3451800082665369E-3</v>
      </c>
      <c r="K80">
        <f t="shared" si="7"/>
        <v>-3.5017356491093216E-3</v>
      </c>
    </row>
    <row r="81" spans="1:11">
      <c r="A81" s="2">
        <v>42759</v>
      </c>
      <c r="B81">
        <v>21.79000091552734</v>
      </c>
      <c r="C81">
        <v>21.569999694824219</v>
      </c>
      <c r="D81">
        <v>19.20000076293945</v>
      </c>
      <c r="E81">
        <v>21.29000091552734</v>
      </c>
      <c r="F81">
        <v>20.04000091552734</v>
      </c>
      <c r="G81">
        <f t="shared" si="6"/>
        <v>-2.7459709334043537E-3</v>
      </c>
      <c r="H81">
        <f t="shared" si="6"/>
        <v>-9.2637598991746723E-4</v>
      </c>
      <c r="I81">
        <f t="shared" si="6"/>
        <v>-1.2853469932831913E-2</v>
      </c>
      <c r="J81">
        <f t="shared" si="6"/>
        <v>9.403129916892689E-4</v>
      </c>
      <c r="K81">
        <f t="shared" si="7"/>
        <v>6.0241384926599407E-3</v>
      </c>
    </row>
    <row r="82" spans="1:11">
      <c r="A82" s="2">
        <v>42768</v>
      </c>
      <c r="B82">
        <v>21.95000076293945</v>
      </c>
      <c r="C82">
        <v>21.5</v>
      </c>
      <c r="D82">
        <v>19.35000038146973</v>
      </c>
      <c r="E82">
        <v>21.25</v>
      </c>
      <c r="F82">
        <v>20.569999694824219</v>
      </c>
      <c r="G82">
        <f t="shared" si="6"/>
        <v>7.3428104951613407E-3</v>
      </c>
      <c r="H82">
        <f t="shared" si="6"/>
        <v>-3.2452339274263121E-3</v>
      </c>
      <c r="I82">
        <f t="shared" si="6"/>
        <v>7.8124798213453899E-3</v>
      </c>
      <c r="J82">
        <f t="shared" si="6"/>
        <v>-1.8788592675994913E-3</v>
      </c>
      <c r="K82">
        <f t="shared" si="7"/>
        <v>2.6447043666860629E-2</v>
      </c>
    </row>
    <row r="83" spans="1:11">
      <c r="A83" s="2">
        <v>42769</v>
      </c>
      <c r="B83">
        <v>21.920000076293949</v>
      </c>
      <c r="C83">
        <v>21.5</v>
      </c>
      <c r="D83">
        <v>19.360000610351559</v>
      </c>
      <c r="E83">
        <v>21.14999961853027</v>
      </c>
      <c r="F83">
        <v>20.60000038146973</v>
      </c>
      <c r="G83">
        <f t="shared" si="6"/>
        <v>-1.3667738315596826E-3</v>
      </c>
      <c r="H83">
        <f t="shared" si="6"/>
        <v>0</v>
      </c>
      <c r="I83">
        <f t="shared" si="6"/>
        <v>5.168076839629119E-4</v>
      </c>
      <c r="J83">
        <f t="shared" si="6"/>
        <v>-4.7059003044578876E-3</v>
      </c>
      <c r="K83">
        <f t="shared" si="7"/>
        <v>1.4584680160719728E-3</v>
      </c>
    </row>
    <row r="84" spans="1:11">
      <c r="A84" s="2">
        <v>42772</v>
      </c>
      <c r="B84">
        <v>21.909999847412109</v>
      </c>
      <c r="C84">
        <v>21.610000610351559</v>
      </c>
      <c r="D84">
        <v>19.420000076293949</v>
      </c>
      <c r="E84">
        <v>21.25</v>
      </c>
      <c r="F84">
        <v>20.75</v>
      </c>
      <c r="G84">
        <f t="shared" si="6"/>
        <v>-4.5621481966391696E-4</v>
      </c>
      <c r="H84">
        <f t="shared" si="6"/>
        <v>5.1163074582120443E-3</v>
      </c>
      <c r="I84">
        <f t="shared" si="6"/>
        <v>3.0991458703936675E-3</v>
      </c>
      <c r="J84">
        <f t="shared" si="6"/>
        <v>4.7281505093794991E-3</v>
      </c>
      <c r="K84">
        <f t="shared" si="7"/>
        <v>7.2815347452711062E-3</v>
      </c>
    </row>
    <row r="85" spans="1:11">
      <c r="A85" s="2">
        <v>42773</v>
      </c>
      <c r="B85">
        <v>22.04999923706055</v>
      </c>
      <c r="C85">
        <v>21.610000610351559</v>
      </c>
      <c r="D85">
        <v>19.420000076293949</v>
      </c>
      <c r="E85">
        <v>21.239999771118161</v>
      </c>
      <c r="F85">
        <v>20.70000076293945</v>
      </c>
      <c r="G85">
        <f t="shared" si="6"/>
        <v>6.3897485451136146E-3</v>
      </c>
      <c r="H85">
        <f t="shared" si="6"/>
        <v>0</v>
      </c>
      <c r="I85">
        <f t="shared" si="6"/>
        <v>0</v>
      </c>
      <c r="J85">
        <f t="shared" si="6"/>
        <v>-4.7059900620421128E-4</v>
      </c>
      <c r="K85">
        <f t="shared" si="7"/>
        <v>-2.409601786050623E-3</v>
      </c>
    </row>
    <row r="86" spans="1:11">
      <c r="A86" s="2">
        <v>42774</v>
      </c>
      <c r="B86">
        <v>22.170000076293949</v>
      </c>
      <c r="C86">
        <v>21.60000038146973</v>
      </c>
      <c r="D86">
        <v>19.469999313354489</v>
      </c>
      <c r="E86">
        <v>21.180000305175781</v>
      </c>
      <c r="F86">
        <v>20.719999313354489</v>
      </c>
      <c r="G86">
        <f t="shared" si="6"/>
        <v>5.4422151195228589E-3</v>
      </c>
      <c r="H86">
        <f t="shared" si="6"/>
        <v>-4.6275930584835579E-4</v>
      </c>
      <c r="I86">
        <f t="shared" si="6"/>
        <v>2.5746259971221107E-3</v>
      </c>
      <c r="J86">
        <f t="shared" si="6"/>
        <v>-2.8248336435467221E-3</v>
      </c>
      <c r="K86">
        <f t="shared" si="7"/>
        <v>9.6611351101221995E-4</v>
      </c>
    </row>
    <row r="87" spans="1:11">
      <c r="A87" s="2">
        <v>42775</v>
      </c>
      <c r="B87">
        <v>22.29000091552734</v>
      </c>
      <c r="C87">
        <v>21.590000152587891</v>
      </c>
      <c r="D87">
        <v>19.430000305175781</v>
      </c>
      <c r="E87">
        <v>21.170000076293949</v>
      </c>
      <c r="F87">
        <v>20.620000839233398</v>
      </c>
      <c r="G87">
        <f t="shared" si="6"/>
        <v>5.4127577275791912E-3</v>
      </c>
      <c r="H87">
        <f t="shared" si="6"/>
        <v>-4.6297355116801361E-4</v>
      </c>
      <c r="I87">
        <f t="shared" si="6"/>
        <v>-2.0543918638595963E-3</v>
      </c>
      <c r="J87">
        <f t="shared" si="6"/>
        <v>-4.7215433133816423E-4</v>
      </c>
      <c r="K87">
        <f t="shared" si="7"/>
        <v>-4.8261813433863876E-3</v>
      </c>
    </row>
    <row r="88" spans="1:11">
      <c r="A88" s="2">
        <v>42776</v>
      </c>
      <c r="B88">
        <v>22.29999923706055</v>
      </c>
      <c r="C88">
        <v>21.79000091552734</v>
      </c>
      <c r="D88">
        <v>19.829999923706051</v>
      </c>
      <c r="E88">
        <v>21.329999923706051</v>
      </c>
      <c r="F88">
        <v>20.79999923706055</v>
      </c>
      <c r="G88">
        <f t="shared" si="6"/>
        <v>4.4855635363591858E-4</v>
      </c>
      <c r="H88">
        <f t="shared" si="6"/>
        <v>9.2635832110207952E-3</v>
      </c>
      <c r="I88">
        <f t="shared" si="6"/>
        <v>2.0586701608219616E-2</v>
      </c>
      <c r="J88">
        <f t="shared" si="6"/>
        <v>7.5578576681853311E-3</v>
      </c>
      <c r="K88">
        <f t="shared" si="7"/>
        <v>8.7293108875471752E-3</v>
      </c>
    </row>
    <row r="89" spans="1:11">
      <c r="A89" s="2">
        <v>42779</v>
      </c>
      <c r="B89">
        <v>22.409999847412109</v>
      </c>
      <c r="C89">
        <v>21.879999160766602</v>
      </c>
      <c r="D89">
        <v>20.110000610351559</v>
      </c>
      <c r="E89">
        <v>21.45000076293945</v>
      </c>
      <c r="F89">
        <v>20.79000091552734</v>
      </c>
      <c r="G89">
        <f t="shared" si="6"/>
        <v>4.9327629647963412E-3</v>
      </c>
      <c r="H89">
        <f t="shared" si="6"/>
        <v>4.1302543119734105E-3</v>
      </c>
      <c r="I89">
        <f t="shared" si="6"/>
        <v>1.4120054852384396E-2</v>
      </c>
      <c r="J89">
        <f t="shared" si="6"/>
        <v>5.6259184089368008E-3</v>
      </c>
      <c r="K89">
        <f t="shared" si="7"/>
        <v>-4.8068855288204283E-4</v>
      </c>
    </row>
    <row r="90" spans="1:11">
      <c r="A90" s="2">
        <v>42780</v>
      </c>
      <c r="B90">
        <v>22.409999847412109</v>
      </c>
      <c r="C90">
        <v>21.85000038146973</v>
      </c>
      <c r="D90">
        <v>19.860000610351559</v>
      </c>
      <c r="E90">
        <v>21.25</v>
      </c>
      <c r="F90">
        <v>20.729999542236332</v>
      </c>
      <c r="G90">
        <f t="shared" si="6"/>
        <v>0</v>
      </c>
      <c r="H90">
        <f t="shared" si="6"/>
        <v>-1.3710594354437989E-3</v>
      </c>
      <c r="I90">
        <f t="shared" si="6"/>
        <v>-1.2431625679380302E-2</v>
      </c>
      <c r="J90">
        <f t="shared" si="6"/>
        <v>-9.3240445606418716E-3</v>
      </c>
      <c r="K90">
        <f t="shared" si="7"/>
        <v>-2.8860688142729012E-3</v>
      </c>
    </row>
    <row r="91" spans="1:11">
      <c r="A91" s="2">
        <v>42781</v>
      </c>
      <c r="B91">
        <v>22.45000076293945</v>
      </c>
      <c r="C91">
        <v>21.969999313354489</v>
      </c>
      <c r="D91">
        <v>19.879999160766602</v>
      </c>
      <c r="E91">
        <v>21.360000610351559</v>
      </c>
      <c r="F91">
        <v>20.639999389648441</v>
      </c>
      <c r="G91">
        <f t="shared" si="6"/>
        <v>1.7849583132397689E-3</v>
      </c>
      <c r="H91">
        <f t="shared" si="6"/>
        <v>5.4919418668077317E-3</v>
      </c>
      <c r="I91">
        <f t="shared" si="6"/>
        <v>1.0069763242916941E-3</v>
      </c>
      <c r="J91">
        <f t="shared" si="6"/>
        <v>5.1764993106615973E-3</v>
      </c>
      <c r="K91">
        <f t="shared" si="7"/>
        <v>-4.3415414652817445E-3</v>
      </c>
    </row>
    <row r="92" spans="1:11">
      <c r="A92" s="2">
        <v>42782</v>
      </c>
      <c r="B92">
        <v>22.45000076293945</v>
      </c>
      <c r="C92">
        <v>22.04999923706055</v>
      </c>
      <c r="D92">
        <v>19.85000038146973</v>
      </c>
      <c r="E92">
        <v>21.389999389648441</v>
      </c>
      <c r="F92">
        <v>20.569999694824219</v>
      </c>
      <c r="G92">
        <f t="shared" si="6"/>
        <v>0</v>
      </c>
      <c r="H92">
        <f t="shared" si="6"/>
        <v>3.6413257262795521E-3</v>
      </c>
      <c r="I92">
        <f t="shared" si="6"/>
        <v>-1.5089929860799174E-3</v>
      </c>
      <c r="J92">
        <f t="shared" si="6"/>
        <v>1.4044371928689924E-3</v>
      </c>
      <c r="K92">
        <f t="shared" si="7"/>
        <v>-3.3914581828587255E-3</v>
      </c>
    </row>
    <row r="93" spans="1:11">
      <c r="A93" s="2">
        <v>42783</v>
      </c>
      <c r="B93">
        <v>22.45000076293945</v>
      </c>
      <c r="C93">
        <v>22.04000091552734</v>
      </c>
      <c r="D93">
        <v>19.760000228881839</v>
      </c>
      <c r="E93">
        <v>21.440000534057621</v>
      </c>
      <c r="F93">
        <v>20.70999908447266</v>
      </c>
      <c r="G93">
        <f t="shared" si="6"/>
        <v>0</v>
      </c>
      <c r="H93">
        <f t="shared" si="6"/>
        <v>-4.5343863397534929E-4</v>
      </c>
      <c r="I93">
        <f t="shared" si="6"/>
        <v>-4.534012637697836E-3</v>
      </c>
      <c r="J93">
        <f t="shared" si="6"/>
        <v>2.3375944757332455E-3</v>
      </c>
      <c r="K93">
        <f t="shared" si="7"/>
        <v>6.8059986254480793E-3</v>
      </c>
    </row>
    <row r="94" spans="1:11">
      <c r="A94" s="2">
        <v>42786</v>
      </c>
      <c r="B94">
        <v>22.60000038146973</v>
      </c>
      <c r="C94">
        <v>22.090000152587891</v>
      </c>
      <c r="D94">
        <v>19.809999465942379</v>
      </c>
      <c r="E94">
        <v>21.45999908447266</v>
      </c>
      <c r="F94">
        <v>20.760000228881839</v>
      </c>
      <c r="G94">
        <f t="shared" si="6"/>
        <v>6.6814972575814126E-3</v>
      </c>
      <c r="H94">
        <f t="shared" si="6"/>
        <v>2.2685678304725297E-3</v>
      </c>
      <c r="I94">
        <f t="shared" si="6"/>
        <v>2.5303257328640771E-3</v>
      </c>
      <c r="J94">
        <f t="shared" si="6"/>
        <v>9.3276818642197318E-4</v>
      </c>
      <c r="K94">
        <f t="shared" si="7"/>
        <v>2.4143479777682894E-3</v>
      </c>
    </row>
    <row r="95" spans="1:11">
      <c r="A95" s="2">
        <v>42787</v>
      </c>
      <c r="B95">
        <v>22.629999160766602</v>
      </c>
      <c r="C95">
        <v>22.129999160766602</v>
      </c>
      <c r="D95">
        <v>19.95999908447266</v>
      </c>
      <c r="E95">
        <v>21.510000228881839</v>
      </c>
      <c r="F95">
        <v>20.829999923706051</v>
      </c>
      <c r="G95">
        <f t="shared" si="6"/>
        <v>1.3273795925007217E-3</v>
      </c>
      <c r="H95">
        <f t="shared" si="6"/>
        <v>1.810729194314875E-3</v>
      </c>
      <c r="I95">
        <f t="shared" si="6"/>
        <v>7.571914314695562E-3</v>
      </c>
      <c r="J95">
        <f t="shared" si="6"/>
        <v>2.329969549968803E-3</v>
      </c>
      <c r="K95">
        <f t="shared" si="7"/>
        <v>3.3718542414477573E-3</v>
      </c>
    </row>
    <row r="96" spans="1:11">
      <c r="A96" s="2">
        <v>42788</v>
      </c>
      <c r="B96">
        <v>22.610000610351559</v>
      </c>
      <c r="C96">
        <v>22.190000534057621</v>
      </c>
      <c r="D96">
        <v>19.95999908447266</v>
      </c>
      <c r="E96">
        <v>21.60000038146973</v>
      </c>
      <c r="F96">
        <v>21.04999923706055</v>
      </c>
      <c r="G96">
        <f t="shared" si="6"/>
        <v>-8.8371856635831867E-4</v>
      </c>
      <c r="H96">
        <f t="shared" si="6"/>
        <v>2.7113138529798607E-3</v>
      </c>
      <c r="I96">
        <f t="shared" si="6"/>
        <v>0</v>
      </c>
      <c r="J96">
        <f t="shared" si="6"/>
        <v>4.18410746769988E-3</v>
      </c>
      <c r="K96">
        <f t="shared" si="7"/>
        <v>1.0561656944805079E-2</v>
      </c>
    </row>
    <row r="97" spans="1:11">
      <c r="A97" s="2">
        <v>42789</v>
      </c>
      <c r="B97">
        <v>22.690000534057621</v>
      </c>
      <c r="C97">
        <v>22.170000076293949</v>
      </c>
      <c r="D97">
        <v>19.860000610351559</v>
      </c>
      <c r="E97">
        <v>21.54999923706055</v>
      </c>
      <c r="F97">
        <v>21.120000839233398</v>
      </c>
      <c r="G97">
        <f t="shared" si="6"/>
        <v>3.5382539383672263E-3</v>
      </c>
      <c r="H97">
        <f t="shared" si="6"/>
        <v>-9.013275025827424E-4</v>
      </c>
      <c r="I97">
        <f t="shared" si="6"/>
        <v>-5.0099438230381465E-3</v>
      </c>
      <c r="J97">
        <f t="shared" si="6"/>
        <v>-2.3148677558392458E-3</v>
      </c>
      <c r="K97">
        <f t="shared" si="7"/>
        <v>3.3254919102136331E-3</v>
      </c>
    </row>
    <row r="98" spans="1:11">
      <c r="A98" s="2">
        <v>42790</v>
      </c>
      <c r="B98">
        <v>22.569999694824219</v>
      </c>
      <c r="C98">
        <v>22.139999389648441</v>
      </c>
      <c r="D98">
        <v>19.829999923706051</v>
      </c>
      <c r="E98">
        <v>21.510000228881839</v>
      </c>
      <c r="F98">
        <v>21.10000038146973</v>
      </c>
      <c r="G98">
        <f t="shared" si="6"/>
        <v>-5.2887102868631975E-3</v>
      </c>
      <c r="H98">
        <f t="shared" si="6"/>
        <v>-1.3532109401112316E-3</v>
      </c>
      <c r="I98">
        <f t="shared" si="6"/>
        <v>-1.5106085459972575E-3</v>
      </c>
      <c r="J98">
        <f t="shared" si="6"/>
        <v>-1.856102533401614E-3</v>
      </c>
      <c r="K98">
        <f t="shared" si="7"/>
        <v>-9.46991333755756E-4</v>
      </c>
    </row>
    <row r="99" spans="1:11">
      <c r="A99" s="2">
        <v>42795</v>
      </c>
      <c r="B99">
        <v>22.620000839233398</v>
      </c>
      <c r="C99">
        <v>22.239999771118161</v>
      </c>
      <c r="D99">
        <v>19.870000839233398</v>
      </c>
      <c r="E99">
        <v>21.569999694824219</v>
      </c>
      <c r="F99">
        <v>21.059999465942379</v>
      </c>
      <c r="G99">
        <f t="shared" si="6"/>
        <v>2.2153808190190634E-3</v>
      </c>
      <c r="H99">
        <f t="shared" si="6"/>
        <v>4.5167291881893475E-3</v>
      </c>
      <c r="I99">
        <f t="shared" si="6"/>
        <v>2.0171919153427554E-3</v>
      </c>
      <c r="J99">
        <f t="shared" si="6"/>
        <v>2.7893754209178004E-3</v>
      </c>
      <c r="K99">
        <f t="shared" si="7"/>
        <v>-1.8957779528042157E-3</v>
      </c>
    </row>
    <row r="100" spans="1:11">
      <c r="A100" s="2">
        <v>42796</v>
      </c>
      <c r="B100">
        <v>22.829999923706051</v>
      </c>
      <c r="C100">
        <v>22.530000686645511</v>
      </c>
      <c r="D100">
        <v>20.030000686645511</v>
      </c>
      <c r="E100">
        <v>22</v>
      </c>
      <c r="F100">
        <v>21.129999160766602</v>
      </c>
      <c r="G100">
        <f t="shared" si="6"/>
        <v>9.2837788099644318E-3</v>
      </c>
      <c r="H100">
        <f t="shared" si="6"/>
        <v>1.3039609645318377E-2</v>
      </c>
      <c r="I100">
        <f t="shared" si="6"/>
        <v>8.0523321919641084E-3</v>
      </c>
      <c r="J100">
        <f t="shared" si="6"/>
        <v>1.9935109469610284E-2</v>
      </c>
      <c r="K100">
        <f t="shared" si="7"/>
        <v>3.3238222506806699E-3</v>
      </c>
    </row>
    <row r="101" spans="1:11">
      <c r="A101" s="2">
        <v>42797</v>
      </c>
      <c r="B101">
        <v>22.840000152587891</v>
      </c>
      <c r="C101">
        <v>22.479999542236332</v>
      </c>
      <c r="D101">
        <v>19.879999160766602</v>
      </c>
      <c r="E101">
        <v>22.04999923706055</v>
      </c>
      <c r="F101">
        <v>20.889999389648441</v>
      </c>
      <c r="G101">
        <f t="shared" si="6"/>
        <v>4.3803017587641446E-4</v>
      </c>
      <c r="H101">
        <f t="shared" si="6"/>
        <v>-2.2193139318818348E-3</v>
      </c>
      <c r="I101">
        <f t="shared" si="6"/>
        <v>-7.4888427726774601E-3</v>
      </c>
      <c r="J101">
        <f t="shared" si="6"/>
        <v>2.2726925936613833E-3</v>
      </c>
      <c r="K101">
        <f t="shared" si="7"/>
        <v>-1.135824801942175E-2</v>
      </c>
    </row>
    <row r="102" spans="1:11">
      <c r="A102" s="2">
        <v>42800</v>
      </c>
      <c r="B102">
        <v>22.860000610351559</v>
      </c>
      <c r="C102">
        <v>22.510000228881839</v>
      </c>
      <c r="D102">
        <v>19.889999389648441</v>
      </c>
      <c r="E102">
        <v>21.95000076293945</v>
      </c>
      <c r="F102">
        <v>21.110000610351559</v>
      </c>
      <c r="G102">
        <f t="shared" si="6"/>
        <v>8.7567677889889008E-4</v>
      </c>
      <c r="H102">
        <f t="shared" si="6"/>
        <v>1.33455014485838E-3</v>
      </c>
      <c r="I102">
        <f t="shared" si="6"/>
        <v>5.0302964305828804E-4</v>
      </c>
      <c r="J102">
        <f t="shared" si="6"/>
        <v>-4.5350783483488E-3</v>
      </c>
      <c r="K102">
        <f t="shared" si="7"/>
        <v>1.0531413457682265E-2</v>
      </c>
    </row>
    <row r="103" spans="1:11">
      <c r="A103" s="2">
        <v>42801</v>
      </c>
      <c r="B103">
        <v>22.95999908447266</v>
      </c>
      <c r="C103">
        <v>22.510000228881839</v>
      </c>
      <c r="D103">
        <v>19.860000610351559</v>
      </c>
      <c r="E103">
        <v>21.909999847412109</v>
      </c>
      <c r="F103">
        <v>21.030000686645511</v>
      </c>
      <c r="G103">
        <f t="shared" si="6"/>
        <v>4.3743863276984839E-3</v>
      </c>
      <c r="H103">
        <f t="shared" si="6"/>
        <v>0</v>
      </c>
      <c r="I103">
        <f t="shared" si="6"/>
        <v>-1.5082342995191183E-3</v>
      </c>
      <c r="J103">
        <f t="shared" si="6"/>
        <v>-1.8223651087465131E-3</v>
      </c>
      <c r="K103">
        <f t="shared" si="7"/>
        <v>-3.7896694170069609E-3</v>
      </c>
    </row>
    <row r="104" spans="1:11">
      <c r="A104" s="2">
        <v>42802</v>
      </c>
      <c r="B104">
        <v>22.670000076293949</v>
      </c>
      <c r="C104">
        <v>22.39999961853027</v>
      </c>
      <c r="D104">
        <v>19.760000228881839</v>
      </c>
      <c r="E104">
        <v>21.75</v>
      </c>
      <c r="F104">
        <v>20.979999542236332</v>
      </c>
      <c r="G104">
        <f t="shared" si="6"/>
        <v>-1.263061932675907E-2</v>
      </c>
      <c r="H104">
        <f t="shared" si="6"/>
        <v>-4.8867440796571586E-3</v>
      </c>
      <c r="I104">
        <f t="shared" si="6"/>
        <v>-5.0352657802838442E-3</v>
      </c>
      <c r="J104">
        <f t="shared" si="6"/>
        <v>-7.3025946383567727E-3</v>
      </c>
      <c r="K104">
        <f t="shared" si="7"/>
        <v>-2.377610212867537E-3</v>
      </c>
    </row>
    <row r="105" spans="1:11">
      <c r="A105" s="2">
        <v>42803</v>
      </c>
      <c r="B105">
        <v>22.840000152587891</v>
      </c>
      <c r="C105">
        <v>22.45000076293945</v>
      </c>
      <c r="D105">
        <v>19.860000610351559</v>
      </c>
      <c r="E105">
        <v>21.829999923706051</v>
      </c>
      <c r="F105">
        <v>20.969999313354489</v>
      </c>
      <c r="G105">
        <f t="shared" si="6"/>
        <v>7.4989005611742843E-3</v>
      </c>
      <c r="H105">
        <f t="shared" si="6"/>
        <v>2.2321939848524161E-3</v>
      </c>
      <c r="I105">
        <f t="shared" si="6"/>
        <v>5.0607479914679225E-3</v>
      </c>
      <c r="J105">
        <f t="shared" si="6"/>
        <v>3.678157411772466E-3</v>
      </c>
      <c r="K105">
        <f t="shared" si="7"/>
        <v>-4.7665534318582181E-4</v>
      </c>
    </row>
    <row r="106" spans="1:11">
      <c r="A106" s="2">
        <v>42804</v>
      </c>
      <c r="B106">
        <v>23.079999923706051</v>
      </c>
      <c r="C106">
        <v>22.579999923706051</v>
      </c>
      <c r="D106">
        <v>20.069999694824219</v>
      </c>
      <c r="E106">
        <v>21.95000076293945</v>
      </c>
      <c r="F106">
        <v>20.979999542236332</v>
      </c>
      <c r="G106">
        <f t="shared" si="6"/>
        <v>1.0507870819386457E-2</v>
      </c>
      <c r="H106">
        <f t="shared" si="6"/>
        <v>5.7906083006110491E-3</v>
      </c>
      <c r="I106">
        <f t="shared" si="6"/>
        <v>1.0573971702861012E-2</v>
      </c>
      <c r="J106">
        <f t="shared" si="6"/>
        <v>5.497060909426978E-3</v>
      </c>
      <c r="K106">
        <f t="shared" si="7"/>
        <v>4.7688265184989869E-4</v>
      </c>
    </row>
    <row r="107" spans="1:11">
      <c r="A107" s="2">
        <v>42807</v>
      </c>
      <c r="B107">
        <v>22.95000076293945</v>
      </c>
      <c r="C107">
        <v>22.440000534057621</v>
      </c>
      <c r="D107">
        <v>20.10000038146973</v>
      </c>
      <c r="E107">
        <v>21.930000305175781</v>
      </c>
      <c r="F107">
        <v>21.389999389648441</v>
      </c>
      <c r="G107">
        <f t="shared" si="6"/>
        <v>-5.6325459790437932E-3</v>
      </c>
      <c r="H107">
        <f t="shared" si="6"/>
        <v>-6.2001501382402272E-3</v>
      </c>
      <c r="I107">
        <f t="shared" si="6"/>
        <v>1.49480254617284E-3</v>
      </c>
      <c r="J107">
        <f t="shared" si="6"/>
        <v>-9.1118255437317569E-4</v>
      </c>
      <c r="K107">
        <f t="shared" si="7"/>
        <v>1.9542414507050368E-2</v>
      </c>
    </row>
    <row r="108" spans="1:11">
      <c r="A108" s="2">
        <v>42808</v>
      </c>
      <c r="B108">
        <v>23.04000091552734</v>
      </c>
      <c r="C108">
        <v>22.420000076293949</v>
      </c>
      <c r="D108">
        <v>20.10000038146973</v>
      </c>
      <c r="E108">
        <v>21.870000839233398</v>
      </c>
      <c r="F108">
        <v>21.309999465942379</v>
      </c>
      <c r="G108">
        <f t="shared" si="6"/>
        <v>3.9215751457937357E-3</v>
      </c>
      <c r="H108">
        <f t="shared" si="6"/>
        <v>-8.9128597538653328E-4</v>
      </c>
      <c r="I108">
        <f t="shared" si="6"/>
        <v>0</v>
      </c>
      <c r="J108">
        <f t="shared" si="6"/>
        <v>-2.7359537212693114E-3</v>
      </c>
      <c r="K108">
        <f t="shared" si="7"/>
        <v>-3.7400619910619194E-3</v>
      </c>
    </row>
    <row r="109" spans="1:11">
      <c r="A109" s="2">
        <v>42809</v>
      </c>
      <c r="B109">
        <v>23.090000152587891</v>
      </c>
      <c r="C109">
        <v>22.420000076293949</v>
      </c>
      <c r="D109">
        <v>20.129999160766602</v>
      </c>
      <c r="E109">
        <v>21.79999923706055</v>
      </c>
      <c r="F109">
        <v>21.340000152587891</v>
      </c>
      <c r="G109">
        <f t="shared" si="6"/>
        <v>2.1701056889652489E-3</v>
      </c>
      <c r="H109">
        <f t="shared" si="6"/>
        <v>0</v>
      </c>
      <c r="I109">
        <f t="shared" si="6"/>
        <v>1.492476553608797E-3</v>
      </c>
      <c r="J109">
        <f t="shared" si="6"/>
        <v>-3.2008047318987554E-3</v>
      </c>
      <c r="K109">
        <f t="shared" si="7"/>
        <v>1.4078220270938267E-3</v>
      </c>
    </row>
    <row r="110" spans="1:11">
      <c r="A110" s="2">
        <v>42810</v>
      </c>
      <c r="B110">
        <v>23</v>
      </c>
      <c r="C110">
        <v>22.379999160766602</v>
      </c>
      <c r="D110">
        <v>20.159999847412109</v>
      </c>
      <c r="E110">
        <v>21.819999694824219</v>
      </c>
      <c r="F110">
        <v>21.370000839233398</v>
      </c>
      <c r="G110">
        <f t="shared" si="6"/>
        <v>-3.897797834263052E-3</v>
      </c>
      <c r="H110">
        <f t="shared" si="6"/>
        <v>-1.7841621494748673E-3</v>
      </c>
      <c r="I110">
        <f t="shared" si="6"/>
        <v>1.4903471384131598E-3</v>
      </c>
      <c r="J110">
        <f t="shared" si="6"/>
        <v>9.1745222310223929E-4</v>
      </c>
      <c r="K110">
        <f t="shared" si="7"/>
        <v>1.4058428505620065E-3</v>
      </c>
    </row>
    <row r="111" spans="1:11">
      <c r="A111" s="2">
        <v>42811</v>
      </c>
      <c r="B111">
        <v>22.85000038146973</v>
      </c>
      <c r="C111">
        <v>22.280000686645511</v>
      </c>
      <c r="D111">
        <v>20.04000091552734</v>
      </c>
      <c r="E111">
        <v>21.75</v>
      </c>
      <c r="F111">
        <v>21.39999961853027</v>
      </c>
      <c r="G111">
        <f t="shared" si="6"/>
        <v>-6.5217225447943431E-3</v>
      </c>
      <c r="H111">
        <f t="shared" si="6"/>
        <v>-4.4682072328399887E-3</v>
      </c>
      <c r="I111">
        <f t="shared" si="6"/>
        <v>-5.9523280155269025E-3</v>
      </c>
      <c r="J111">
        <f t="shared" si="6"/>
        <v>-3.2080520533106574E-3</v>
      </c>
      <c r="K111">
        <f t="shared" si="7"/>
        <v>1.4037799774811609E-3</v>
      </c>
    </row>
    <row r="112" spans="1:11">
      <c r="A112" s="2">
        <v>42814</v>
      </c>
      <c r="B112">
        <v>22.79999923706055</v>
      </c>
      <c r="C112">
        <v>22.129999160766602</v>
      </c>
      <c r="D112">
        <v>20</v>
      </c>
      <c r="E112">
        <v>21.610000610351559</v>
      </c>
      <c r="F112">
        <v>21.389999389648441</v>
      </c>
      <c r="G112">
        <f t="shared" si="6"/>
        <v>-2.1882338544610374E-3</v>
      </c>
      <c r="H112">
        <f t="shared" si="6"/>
        <v>-6.732563790665399E-3</v>
      </c>
      <c r="I112">
        <f t="shared" si="6"/>
        <v>-1.9960535778392502E-3</v>
      </c>
      <c r="J112">
        <f t="shared" si="6"/>
        <v>-6.4367535470547608E-3</v>
      </c>
      <c r="K112">
        <f t="shared" si="7"/>
        <v>-4.6730042336868215E-4</v>
      </c>
    </row>
    <row r="113" spans="1:11">
      <c r="A113" s="2">
        <v>42815</v>
      </c>
      <c r="B113">
        <v>22.85000038146973</v>
      </c>
      <c r="C113">
        <v>22.14999961853027</v>
      </c>
      <c r="D113">
        <v>20.04000091552734</v>
      </c>
      <c r="E113">
        <v>21.60000038146973</v>
      </c>
      <c r="F113">
        <v>21.260000228881839</v>
      </c>
      <c r="G113">
        <f t="shared" si="6"/>
        <v>2.1930327229092487E-3</v>
      </c>
      <c r="H113">
        <f t="shared" si="6"/>
        <v>9.0377128432640621E-4</v>
      </c>
      <c r="I113">
        <f t="shared" si="6"/>
        <v>2.00004577636701E-3</v>
      </c>
      <c r="J113">
        <f t="shared" si="6"/>
        <v>-4.6275930584835579E-4</v>
      </c>
      <c r="K113">
        <f t="shared" si="7"/>
        <v>-6.0775672966832273E-3</v>
      </c>
    </row>
    <row r="114" spans="1:11">
      <c r="A114" s="2">
        <v>42816</v>
      </c>
      <c r="B114">
        <v>22.5</v>
      </c>
      <c r="C114">
        <v>21.79000091552734</v>
      </c>
      <c r="D114">
        <v>19.579999923706051</v>
      </c>
      <c r="E114">
        <v>21.309999465942379</v>
      </c>
      <c r="F114">
        <v>21.120000839233398</v>
      </c>
      <c r="G114">
        <f t="shared" si="6"/>
        <v>-1.5317303090881517E-2</v>
      </c>
      <c r="H114">
        <f t="shared" si="6"/>
        <v>-1.6252763395163294E-2</v>
      </c>
      <c r="I114">
        <f t="shared" si="6"/>
        <v>-2.2954140259787727E-2</v>
      </c>
      <c r="J114">
        <f t="shared" si="6"/>
        <v>-1.3425968074340298E-2</v>
      </c>
      <c r="K114">
        <f t="shared" si="7"/>
        <v>-6.5851076265865246E-3</v>
      </c>
    </row>
    <row r="115" spans="1:11">
      <c r="A115" s="2">
        <v>42817</v>
      </c>
      <c r="B115">
        <v>22.70000076293945</v>
      </c>
      <c r="C115">
        <v>21.870000839233398</v>
      </c>
      <c r="D115">
        <v>19.54000091552734</v>
      </c>
      <c r="E115">
        <v>21.39999961853027</v>
      </c>
      <c r="F115">
        <v>21.110000610351559</v>
      </c>
      <c r="G115">
        <f t="shared" si="6"/>
        <v>8.8889227973088705E-3</v>
      </c>
      <c r="H115">
        <f t="shared" si="6"/>
        <v>3.6714052475808334E-3</v>
      </c>
      <c r="I115">
        <f t="shared" si="6"/>
        <v>-2.0428502724498493E-3</v>
      </c>
      <c r="J115">
        <f t="shared" si="6"/>
        <v>4.2233765764156297E-3</v>
      </c>
      <c r="K115">
        <f t="shared" si="7"/>
        <v>-4.7349566687813035E-4</v>
      </c>
    </row>
    <row r="116" spans="1:11">
      <c r="A116" s="2">
        <v>42818</v>
      </c>
      <c r="B116">
        <v>22.70000076293945</v>
      </c>
      <c r="C116">
        <v>21.89999961853027</v>
      </c>
      <c r="D116">
        <v>19.760000228881839</v>
      </c>
      <c r="E116">
        <v>21.430000305175781</v>
      </c>
      <c r="F116">
        <v>21.219999313354489</v>
      </c>
      <c r="G116">
        <f t="shared" si="6"/>
        <v>0</v>
      </c>
      <c r="H116">
        <f t="shared" si="6"/>
        <v>1.3716862435165314E-3</v>
      </c>
      <c r="I116">
        <f t="shared" si="6"/>
        <v>1.1258920319685256E-2</v>
      </c>
      <c r="J116">
        <f t="shared" si="6"/>
        <v>1.4019012701072086E-3</v>
      </c>
      <c r="K116">
        <f t="shared" si="7"/>
        <v>5.2107389778563258E-3</v>
      </c>
    </row>
    <row r="117" spans="1:11">
      <c r="A117" s="2">
        <v>42821</v>
      </c>
      <c r="B117">
        <v>22.360000610351559</v>
      </c>
      <c r="C117">
        <v>21.559999465942379</v>
      </c>
      <c r="D117">
        <v>19.510000228881839</v>
      </c>
      <c r="E117">
        <v>21.04000091552734</v>
      </c>
      <c r="F117">
        <v>21.079999923706051</v>
      </c>
      <c r="G117">
        <f t="shared" si="6"/>
        <v>-1.4977979786810527E-2</v>
      </c>
      <c r="H117">
        <f t="shared" si="6"/>
        <v>-1.5525121393162306E-2</v>
      </c>
      <c r="I117">
        <f t="shared" si="6"/>
        <v>-1.2651821715801001E-2</v>
      </c>
      <c r="J117">
        <f t="shared" si="6"/>
        <v>-1.8198758007215158E-2</v>
      </c>
      <c r="K117">
        <f t="shared" si="7"/>
        <v>-6.59752093207331E-3</v>
      </c>
    </row>
    <row r="118" spans="1:11">
      <c r="A118" s="2">
        <v>42822</v>
      </c>
      <c r="B118">
        <v>22.469999313354489</v>
      </c>
      <c r="C118">
        <v>21.569999694824219</v>
      </c>
      <c r="D118">
        <v>19.760000228881839</v>
      </c>
      <c r="E118">
        <v>21.129999160766602</v>
      </c>
      <c r="F118">
        <v>21.170000076293949</v>
      </c>
      <c r="G118">
        <f t="shared" si="6"/>
        <v>4.9194409660259942E-3</v>
      </c>
      <c r="H118">
        <f t="shared" si="6"/>
        <v>4.6383251992359844E-4</v>
      </c>
      <c r="I118">
        <f t="shared" si="6"/>
        <v>1.2813941418099514E-2</v>
      </c>
      <c r="J118">
        <f t="shared" si="6"/>
        <v>4.2774829526192387E-3</v>
      </c>
      <c r="K118">
        <f t="shared" si="7"/>
        <v>4.2694569693373556E-3</v>
      </c>
    </row>
    <row r="119" spans="1:11">
      <c r="A119" s="2">
        <v>42823</v>
      </c>
      <c r="B119">
        <v>22.729999542236332</v>
      </c>
      <c r="C119">
        <v>21.70999908447266</v>
      </c>
      <c r="D119">
        <v>19.879999160766602</v>
      </c>
      <c r="E119">
        <v>21.360000610351559</v>
      </c>
      <c r="F119">
        <v>21.29000091552734</v>
      </c>
      <c r="G119">
        <f t="shared" si="6"/>
        <v>1.1570994073298362E-2</v>
      </c>
      <c r="H119">
        <f t="shared" si="6"/>
        <v>6.490467854852789E-3</v>
      </c>
      <c r="I119">
        <f t="shared" si="6"/>
        <v>6.0728203691702313E-3</v>
      </c>
      <c r="J119">
        <f t="shared" si="6"/>
        <v>1.0885066669193984E-2</v>
      </c>
      <c r="K119">
        <f t="shared" si="7"/>
        <v>5.6684382995240336E-3</v>
      </c>
    </row>
    <row r="120" spans="1:11">
      <c r="A120" s="2">
        <v>42824</v>
      </c>
      <c r="B120">
        <v>22.940000534057621</v>
      </c>
      <c r="C120">
        <v>21.75</v>
      </c>
      <c r="D120">
        <v>19.79999923706055</v>
      </c>
      <c r="E120">
        <v>21.45000076293945</v>
      </c>
      <c r="F120">
        <v>21.309999465942379</v>
      </c>
      <c r="G120">
        <f t="shared" si="6"/>
        <v>9.2389351540051873E-3</v>
      </c>
      <c r="H120">
        <f t="shared" si="6"/>
        <v>1.8425111568037558E-3</v>
      </c>
      <c r="I120">
        <f t="shared" si="6"/>
        <v>-4.0241412013704648E-3</v>
      </c>
      <c r="J120">
        <f t="shared" si="6"/>
        <v>4.2134901692968321E-3</v>
      </c>
      <c r="K120">
        <f t="shared" si="7"/>
        <v>9.393400448589746E-4</v>
      </c>
    </row>
    <row r="121" spans="1:11">
      <c r="A121" s="2">
        <v>42825</v>
      </c>
      <c r="B121">
        <v>22.979999542236332</v>
      </c>
      <c r="C121">
        <v>21.85000038146973</v>
      </c>
      <c r="D121">
        <v>19.64999961853027</v>
      </c>
      <c r="E121">
        <v>21.590000152587891</v>
      </c>
      <c r="F121">
        <v>21.270000457763668</v>
      </c>
      <c r="G121">
        <f t="shared" si="6"/>
        <v>1.7436358869881824E-3</v>
      </c>
      <c r="H121">
        <f t="shared" si="6"/>
        <v>4.5977186882634538E-3</v>
      </c>
      <c r="I121">
        <f t="shared" si="6"/>
        <v>-7.5757386015207267E-3</v>
      </c>
      <c r="J121">
        <f t="shared" si="6"/>
        <v>6.52677784004218E-3</v>
      </c>
      <c r="K121">
        <f t="shared" si="7"/>
        <v>-1.8770065312595297E-3</v>
      </c>
    </row>
    <row r="122" spans="1:11">
      <c r="A122" s="2">
        <v>42830</v>
      </c>
      <c r="B122">
        <v>22.989999771118161</v>
      </c>
      <c r="C122">
        <v>21.85000038146973</v>
      </c>
      <c r="D122">
        <v>19.360000610351559</v>
      </c>
      <c r="E122">
        <v>21.420000076293949</v>
      </c>
      <c r="F122">
        <v>21.5</v>
      </c>
      <c r="G122">
        <f t="shared" si="6"/>
        <v>4.3517097828695803E-4</v>
      </c>
      <c r="H122">
        <f t="shared" si="6"/>
        <v>0</v>
      </c>
      <c r="I122">
        <f t="shared" si="6"/>
        <v>-1.4758219532240456E-2</v>
      </c>
      <c r="J122">
        <f t="shared" si="6"/>
        <v>-7.8740192261445938E-3</v>
      </c>
      <c r="K122">
        <f t="shared" si="7"/>
        <v>1.0813330384879262E-2</v>
      </c>
    </row>
    <row r="123" spans="1:11">
      <c r="A123" s="2">
        <v>42831</v>
      </c>
      <c r="B123">
        <v>22.909999847412109</v>
      </c>
      <c r="C123">
        <v>21.770000457763668</v>
      </c>
      <c r="D123">
        <v>19</v>
      </c>
      <c r="E123">
        <v>21.25</v>
      </c>
      <c r="F123">
        <v>21.45000076293945</v>
      </c>
      <c r="G123">
        <f t="shared" si="6"/>
        <v>-3.4797705307745724E-3</v>
      </c>
      <c r="H123">
        <f t="shared" si="6"/>
        <v>-3.661323675486391E-3</v>
      </c>
      <c r="I123">
        <f t="shared" si="6"/>
        <v>-1.8595072262501424E-2</v>
      </c>
      <c r="J123">
        <f t="shared" si="6"/>
        <v>-7.9365114700486027E-3</v>
      </c>
      <c r="K123">
        <f t="shared" si="7"/>
        <v>-2.325545909793043E-3</v>
      </c>
    </row>
    <row r="124" spans="1:11">
      <c r="A124" s="2">
        <v>42832</v>
      </c>
      <c r="B124">
        <v>22.979999542236332</v>
      </c>
      <c r="C124">
        <v>21.89999961853027</v>
      </c>
      <c r="D124">
        <v>19.20999908447266</v>
      </c>
      <c r="E124">
        <v>21.25</v>
      </c>
      <c r="F124">
        <v>21.489999771118161</v>
      </c>
      <c r="G124">
        <f t="shared" si="6"/>
        <v>3.0554210078761481E-3</v>
      </c>
      <c r="H124">
        <f t="shared" si="6"/>
        <v>5.9714817654145233E-3</v>
      </c>
      <c r="I124">
        <f t="shared" si="6"/>
        <v>1.1052583393297885E-2</v>
      </c>
      <c r="J124">
        <f t="shared" si="6"/>
        <v>0</v>
      </c>
      <c r="K124">
        <f t="shared" si="7"/>
        <v>1.8647555597209957E-3</v>
      </c>
    </row>
    <row r="125" spans="1:11">
      <c r="A125" s="2">
        <v>42835</v>
      </c>
      <c r="B125">
        <v>23.020000457763668</v>
      </c>
      <c r="C125">
        <v>22.04999923706055</v>
      </c>
      <c r="D125">
        <v>19.29000091552734</v>
      </c>
      <c r="E125">
        <v>21.389999389648441</v>
      </c>
      <c r="F125">
        <v>21.360000610351559</v>
      </c>
      <c r="G125">
        <f t="shared" si="6"/>
        <v>1.7406839131487598E-3</v>
      </c>
      <c r="H125">
        <f t="shared" si="6"/>
        <v>6.8492977690904257E-3</v>
      </c>
      <c r="I125">
        <f t="shared" si="6"/>
        <v>4.1645931737365593E-3</v>
      </c>
      <c r="J125">
        <f t="shared" si="6"/>
        <v>6.5882065716913437E-3</v>
      </c>
      <c r="K125">
        <f t="shared" si="7"/>
        <v>-6.0492862797195592E-3</v>
      </c>
    </row>
    <row r="126" spans="1:11">
      <c r="A126" s="2">
        <v>42836</v>
      </c>
      <c r="B126">
        <v>22.940000534057621</v>
      </c>
      <c r="C126">
        <v>21.930000305175781</v>
      </c>
      <c r="D126">
        <v>19.14999961853027</v>
      </c>
      <c r="E126">
        <v>21.39999961853027</v>
      </c>
      <c r="F126">
        <v>21.440000534057621</v>
      </c>
      <c r="G126">
        <f t="shared" si="6"/>
        <v>-3.475235539322807E-3</v>
      </c>
      <c r="H126">
        <f t="shared" si="6"/>
        <v>-5.4421286184482441E-3</v>
      </c>
      <c r="I126">
        <f t="shared" si="6"/>
        <v>-7.2577133412356307E-3</v>
      </c>
      <c r="J126">
        <f t="shared" si="6"/>
        <v>4.6751889514631693E-4</v>
      </c>
      <c r="K126">
        <f t="shared" si="7"/>
        <v>3.7453146732258024E-3</v>
      </c>
    </row>
    <row r="127" spans="1:11">
      <c r="A127" s="2">
        <v>42837</v>
      </c>
      <c r="B127">
        <v>22.889999389648441</v>
      </c>
      <c r="C127">
        <v>21.969999313354489</v>
      </c>
      <c r="D127">
        <v>19</v>
      </c>
      <c r="E127">
        <v>21.379999160766602</v>
      </c>
      <c r="F127">
        <v>21.309999465942379</v>
      </c>
      <c r="G127">
        <f t="shared" si="6"/>
        <v>-2.1796487901099234E-3</v>
      </c>
      <c r="H127">
        <f t="shared" si="6"/>
        <v>1.8239401560458286E-3</v>
      </c>
      <c r="I127">
        <f t="shared" si="6"/>
        <v>-7.8328784082650604E-3</v>
      </c>
      <c r="J127">
        <f t="shared" si="6"/>
        <v>-9.3460084673786239E-4</v>
      </c>
      <c r="K127">
        <f t="shared" si="7"/>
        <v>-6.0634825035910649E-3</v>
      </c>
    </row>
    <row r="128" spans="1:11">
      <c r="A128" s="2">
        <v>42838</v>
      </c>
      <c r="B128">
        <v>22.610000610351559</v>
      </c>
      <c r="C128">
        <v>21.690000534057621</v>
      </c>
      <c r="D128">
        <v>18.870000839233398</v>
      </c>
      <c r="E128">
        <v>21.129999160766602</v>
      </c>
      <c r="F128">
        <v>21.280000686645511</v>
      </c>
      <c r="G128">
        <f t="shared" si="6"/>
        <v>-1.2232362899210305E-2</v>
      </c>
      <c r="H128">
        <f t="shared" si="6"/>
        <v>-1.2744596633950294E-2</v>
      </c>
      <c r="I128">
        <f t="shared" si="6"/>
        <v>-6.8420610929790298E-3</v>
      </c>
      <c r="J128">
        <f t="shared" si="6"/>
        <v>-1.1693171647020589E-2</v>
      </c>
      <c r="K128">
        <f t="shared" si="7"/>
        <v>-1.4077325222279764E-3</v>
      </c>
    </row>
    <row r="129" spans="1:11">
      <c r="A129" s="2">
        <v>42839</v>
      </c>
      <c r="B129">
        <v>22.54000091552734</v>
      </c>
      <c r="C129">
        <v>21.569999694824219</v>
      </c>
      <c r="D129">
        <v>18.739999771118161</v>
      </c>
      <c r="E129">
        <v>21.129999160766602</v>
      </c>
      <c r="F129">
        <v>21.120000839233398</v>
      </c>
      <c r="G129">
        <f t="shared" si="6"/>
        <v>-3.0959616512425355E-3</v>
      </c>
      <c r="H129">
        <f t="shared" si="6"/>
        <v>-5.5325420137715894E-3</v>
      </c>
      <c r="I129">
        <f t="shared" si="6"/>
        <v>-6.8892984808430601E-3</v>
      </c>
      <c r="J129">
        <f t="shared" si="6"/>
        <v>0</v>
      </c>
      <c r="K129">
        <f t="shared" si="7"/>
        <v>-7.518789579387679E-3</v>
      </c>
    </row>
    <row r="130" spans="1:11">
      <c r="A130" s="2">
        <v>42842</v>
      </c>
      <c r="B130">
        <v>22.45999908447266</v>
      </c>
      <c r="C130">
        <v>21.54999923706055</v>
      </c>
      <c r="D130">
        <v>18.860000610351559</v>
      </c>
      <c r="E130">
        <v>21</v>
      </c>
      <c r="F130">
        <v>21.139999389648441</v>
      </c>
      <c r="G130">
        <f t="shared" si="6"/>
        <v>-3.549326876893283E-3</v>
      </c>
      <c r="H130">
        <f t="shared" si="6"/>
        <v>-9.2723495811951665E-4</v>
      </c>
      <c r="I130">
        <f t="shared" si="6"/>
        <v>6.4034600159569985E-3</v>
      </c>
      <c r="J130">
        <f t="shared" si="6"/>
        <v>-6.1523504936043336E-3</v>
      </c>
      <c r="K130">
        <f t="shared" si="7"/>
        <v>9.469010236918395E-4</v>
      </c>
    </row>
    <row r="131" spans="1:11">
      <c r="A131" s="2">
        <v>42843</v>
      </c>
      <c r="B131">
        <v>22.690000534057621</v>
      </c>
      <c r="C131">
        <v>21.739999771118161</v>
      </c>
      <c r="D131">
        <v>18.89999961853027</v>
      </c>
      <c r="E131">
        <v>21.180000305175781</v>
      </c>
      <c r="F131">
        <v>21.309999465942379</v>
      </c>
      <c r="G131">
        <f t="shared" si="6"/>
        <v>1.0240492384702213E-2</v>
      </c>
      <c r="H131">
        <f t="shared" si="6"/>
        <v>8.8167304308232729E-3</v>
      </c>
      <c r="I131">
        <f t="shared" si="6"/>
        <v>2.1208381168745538E-3</v>
      </c>
      <c r="J131">
        <f t="shared" ref="J131:K194" si="8">(E131-E130)/E130</f>
        <v>8.5714431036086301E-3</v>
      </c>
      <c r="K131">
        <f t="shared" si="7"/>
        <v>8.041631088087052E-3</v>
      </c>
    </row>
    <row r="132" spans="1:11">
      <c r="A132" s="2">
        <v>42844</v>
      </c>
      <c r="B132">
        <v>22.629999160766602</v>
      </c>
      <c r="C132">
        <v>21.569999694824219</v>
      </c>
      <c r="D132">
        <v>18.89999961853027</v>
      </c>
      <c r="E132">
        <v>21.120000839233398</v>
      </c>
      <c r="F132">
        <v>21.020000457763668</v>
      </c>
      <c r="G132">
        <f t="shared" ref="G132:K195" si="9">(B132-B131)/B131</f>
        <v>-2.6443971740307938E-3</v>
      </c>
      <c r="H132">
        <f t="shared" si="9"/>
        <v>-7.8196908042192717E-3</v>
      </c>
      <c r="I132">
        <f t="shared" si="9"/>
        <v>0</v>
      </c>
      <c r="J132">
        <f t="shared" si="8"/>
        <v>-2.832835933799334E-3</v>
      </c>
      <c r="K132">
        <f t="shared" si="8"/>
        <v>-1.3608588242443979E-2</v>
      </c>
    </row>
    <row r="133" spans="1:11">
      <c r="A133" s="2">
        <v>42845</v>
      </c>
      <c r="B133">
        <v>22.670000076293949</v>
      </c>
      <c r="C133">
        <v>21.54000091552734</v>
      </c>
      <c r="D133">
        <v>18.95000076293945</v>
      </c>
      <c r="E133">
        <v>21.25</v>
      </c>
      <c r="F133">
        <v>21.10000038146973</v>
      </c>
      <c r="G133">
        <f t="shared" si="9"/>
        <v>1.767605700874107E-3</v>
      </c>
      <c r="H133">
        <f t="shared" si="9"/>
        <v>-1.3907640111871138E-3</v>
      </c>
      <c r="I133">
        <f t="shared" si="9"/>
        <v>2.6455632496498404E-3</v>
      </c>
      <c r="J133">
        <f t="shared" si="8"/>
        <v>6.1552630492850017E-3</v>
      </c>
      <c r="K133">
        <f t="shared" si="8"/>
        <v>3.8058954312017667E-3</v>
      </c>
    </row>
    <row r="134" spans="1:11">
      <c r="A134" s="2">
        <v>42846</v>
      </c>
      <c r="B134">
        <v>22.840000152587891</v>
      </c>
      <c r="C134">
        <v>21.739999771118161</v>
      </c>
      <c r="D134">
        <v>19.059999465942379</v>
      </c>
      <c r="E134">
        <v>21.219999313354489</v>
      </c>
      <c r="F134">
        <v>21.159999847412109</v>
      </c>
      <c r="G134">
        <f t="shared" si="9"/>
        <v>7.4989005611742843E-3</v>
      </c>
      <c r="H134">
        <f t="shared" si="9"/>
        <v>9.2849975436467592E-3</v>
      </c>
      <c r="I134">
        <f t="shared" si="9"/>
        <v>5.804680663551969E-3</v>
      </c>
      <c r="J134">
        <f t="shared" si="8"/>
        <v>-1.4117970186122996E-3</v>
      </c>
      <c r="K134">
        <f t="shared" si="8"/>
        <v>2.8435765335374829E-3</v>
      </c>
    </row>
    <row r="135" spans="1:11">
      <c r="A135" s="2">
        <v>42849</v>
      </c>
      <c r="B135">
        <v>22.989999771118161</v>
      </c>
      <c r="C135">
        <v>21.79999923706055</v>
      </c>
      <c r="D135">
        <v>19.25</v>
      </c>
      <c r="E135">
        <v>21.35000038146973</v>
      </c>
      <c r="F135">
        <v>21.079999923706051</v>
      </c>
      <c r="G135">
        <f t="shared" si="9"/>
        <v>6.5674088234747297E-3</v>
      </c>
      <c r="H135">
        <f t="shared" si="9"/>
        <v>2.7598650678046419E-3</v>
      </c>
      <c r="I135">
        <f t="shared" si="9"/>
        <v>9.96854876082897E-3</v>
      </c>
      <c r="J135">
        <f t="shared" si="8"/>
        <v>6.1263464807667194E-3</v>
      </c>
      <c r="K135">
        <f t="shared" si="8"/>
        <v>-3.7807147581734183E-3</v>
      </c>
    </row>
    <row r="136" spans="1:11">
      <c r="A136" s="2">
        <v>42850</v>
      </c>
      <c r="B136">
        <v>23</v>
      </c>
      <c r="C136">
        <v>21.829999923706051</v>
      </c>
      <c r="D136">
        <v>19.45000076293945</v>
      </c>
      <c r="E136">
        <v>21.39999961853027</v>
      </c>
      <c r="F136">
        <v>21.309999465942379</v>
      </c>
      <c r="G136">
        <f t="shared" si="9"/>
        <v>4.3498168688120483E-4</v>
      </c>
      <c r="H136">
        <f t="shared" si="9"/>
        <v>1.3761783346532773E-3</v>
      </c>
      <c r="I136">
        <f t="shared" si="9"/>
        <v>1.0389650022828548E-2</v>
      </c>
      <c r="J136">
        <f t="shared" si="8"/>
        <v>2.3418845979944584E-3</v>
      </c>
      <c r="K136">
        <f t="shared" si="8"/>
        <v>1.0910794263223705E-2</v>
      </c>
    </row>
    <row r="137" spans="1:11">
      <c r="A137" s="2">
        <v>42851</v>
      </c>
      <c r="B137">
        <v>23.090000152587891</v>
      </c>
      <c r="C137">
        <v>21.879999160766602</v>
      </c>
      <c r="D137">
        <v>19.719999313354489</v>
      </c>
      <c r="E137">
        <v>21.360000610351559</v>
      </c>
      <c r="F137">
        <v>21.510000228881839</v>
      </c>
      <c r="G137">
        <f t="shared" si="9"/>
        <v>3.913050112516984E-3</v>
      </c>
      <c r="H137">
        <f t="shared" si="9"/>
        <v>2.2903910781169679E-3</v>
      </c>
      <c r="I137">
        <f t="shared" si="9"/>
        <v>1.3881672998671626E-2</v>
      </c>
      <c r="J137">
        <f t="shared" si="8"/>
        <v>-1.8691125650336824E-3</v>
      </c>
      <c r="K137">
        <f t="shared" si="8"/>
        <v>9.3853011708940337E-3</v>
      </c>
    </row>
    <row r="138" spans="1:11">
      <c r="A138" s="2">
        <v>42852</v>
      </c>
      <c r="B138">
        <v>23.04000091552734</v>
      </c>
      <c r="C138">
        <v>21.909999847412109</v>
      </c>
      <c r="D138">
        <v>19.659999847412109</v>
      </c>
      <c r="E138">
        <v>21.5</v>
      </c>
      <c r="F138">
        <v>21.530000686645511</v>
      </c>
      <c r="G138">
        <f t="shared" si="9"/>
        <v>-2.165406527940044E-3</v>
      </c>
      <c r="H138">
        <f t="shared" si="9"/>
        <v>1.3711466086023694E-3</v>
      </c>
      <c r="I138">
        <f t="shared" si="9"/>
        <v>-3.0425693727964432E-3</v>
      </c>
      <c r="J138">
        <f t="shared" si="8"/>
        <v>6.5542783543083823E-3</v>
      </c>
      <c r="K138">
        <f t="shared" si="8"/>
        <v>9.2982136452127617E-4</v>
      </c>
    </row>
    <row r="139" spans="1:11">
      <c r="A139" s="2">
        <v>42853</v>
      </c>
      <c r="B139">
        <v>23.29000091552734</v>
      </c>
      <c r="C139">
        <v>21.930000305175781</v>
      </c>
      <c r="D139">
        <v>19.60000038146973</v>
      </c>
      <c r="E139">
        <v>21.520000457763668</v>
      </c>
      <c r="F139">
        <v>21.440000534057621</v>
      </c>
      <c r="G139">
        <f t="shared" si="9"/>
        <v>1.0850694013276605E-2</v>
      </c>
      <c r="H139">
        <f t="shared" si="9"/>
        <v>9.1284609324331968E-4</v>
      </c>
      <c r="I139">
        <f t="shared" si="9"/>
        <v>-3.0518548529021037E-3</v>
      </c>
      <c r="J139">
        <f t="shared" si="8"/>
        <v>9.3025384947294525E-4</v>
      </c>
      <c r="K139">
        <f t="shared" si="8"/>
        <v>-4.1802206092689696E-3</v>
      </c>
    </row>
    <row r="140" spans="1:11">
      <c r="A140" s="2">
        <v>42857</v>
      </c>
      <c r="B140">
        <v>23.430000305175781</v>
      </c>
      <c r="C140">
        <v>21.85000038146973</v>
      </c>
      <c r="D140">
        <v>19.840000152587891</v>
      </c>
      <c r="E140">
        <v>21.469999313354489</v>
      </c>
      <c r="F140">
        <v>21.370000839233398</v>
      </c>
      <c r="G140">
        <f t="shared" si="9"/>
        <v>6.0111371466329173E-3</v>
      </c>
      <c r="H140">
        <f t="shared" si="9"/>
        <v>-3.6479672864924702E-3</v>
      </c>
      <c r="I140">
        <f t="shared" si="9"/>
        <v>1.2244886043219752E-2</v>
      </c>
      <c r="J140">
        <f t="shared" si="8"/>
        <v>-2.3234732037908023E-3</v>
      </c>
      <c r="K140">
        <f t="shared" si="8"/>
        <v>-3.2649110578624845E-3</v>
      </c>
    </row>
    <row r="141" spans="1:11">
      <c r="A141" s="2">
        <v>42858</v>
      </c>
      <c r="B141">
        <v>23.340000152587891</v>
      </c>
      <c r="C141">
        <v>21.819999694824219</v>
      </c>
      <c r="D141">
        <v>19.840000152587891</v>
      </c>
      <c r="E141">
        <v>21.45000076293945</v>
      </c>
      <c r="F141">
        <v>21.430000305175781</v>
      </c>
      <c r="G141">
        <f t="shared" si="9"/>
        <v>-3.8412356558104369E-3</v>
      </c>
      <c r="H141">
        <f t="shared" si="9"/>
        <v>-1.3730291131232183E-3</v>
      </c>
      <c r="I141">
        <f t="shared" si="9"/>
        <v>0</v>
      </c>
      <c r="J141">
        <f t="shared" si="8"/>
        <v>-9.3146488377388189E-4</v>
      </c>
      <c r="K141">
        <f t="shared" si="8"/>
        <v>2.8076492085217513E-3</v>
      </c>
    </row>
    <row r="142" spans="1:11">
      <c r="A142" s="2">
        <v>42859</v>
      </c>
      <c r="B142">
        <v>23.370000839233398</v>
      </c>
      <c r="C142">
        <v>21.909999847412109</v>
      </c>
      <c r="D142">
        <v>19.780000686645511</v>
      </c>
      <c r="E142">
        <v>21.5</v>
      </c>
      <c r="F142">
        <v>21.479999542236332</v>
      </c>
      <c r="G142">
        <f t="shared" si="9"/>
        <v>1.2853764545576235E-3</v>
      </c>
      <c r="H142">
        <f t="shared" si="9"/>
        <v>4.1246633293601275E-3</v>
      </c>
      <c r="I142">
        <f t="shared" si="9"/>
        <v>-3.0241666069016158E-3</v>
      </c>
      <c r="J142">
        <f t="shared" si="8"/>
        <v>2.3309666798211649E-3</v>
      </c>
      <c r="K142">
        <f t="shared" si="8"/>
        <v>2.3331421534545939E-3</v>
      </c>
    </row>
    <row r="143" spans="1:11">
      <c r="A143" s="2">
        <v>42860</v>
      </c>
      <c r="B143">
        <v>23.370000839233398</v>
      </c>
      <c r="C143">
        <v>21.879999160766602</v>
      </c>
      <c r="D143">
        <v>19.70000076293945</v>
      </c>
      <c r="E143">
        <v>21.45000076293945</v>
      </c>
      <c r="F143">
        <v>21.39999961853027</v>
      </c>
      <c r="G143">
        <f t="shared" si="9"/>
        <v>0</v>
      </c>
      <c r="H143">
        <f t="shared" si="9"/>
        <v>-1.3692691398649796E-3</v>
      </c>
      <c r="I143">
        <f t="shared" si="9"/>
        <v>-4.0444853856892848E-3</v>
      </c>
      <c r="J143">
        <f t="shared" si="8"/>
        <v>-2.325545909793043E-3</v>
      </c>
      <c r="K143">
        <f t="shared" si="8"/>
        <v>-3.7243913133590701E-3</v>
      </c>
    </row>
    <row r="144" spans="1:11">
      <c r="A144" s="2">
        <v>42863</v>
      </c>
      <c r="B144">
        <v>23.569999694824219</v>
      </c>
      <c r="C144">
        <v>21.969999313354489</v>
      </c>
      <c r="D144">
        <v>20.239999771118161</v>
      </c>
      <c r="E144">
        <v>21.54000091552734</v>
      </c>
      <c r="F144">
        <v>21.479999542236332</v>
      </c>
      <c r="G144">
        <f t="shared" si="9"/>
        <v>8.5579310401676829E-3</v>
      </c>
      <c r="H144">
        <f t="shared" si="9"/>
        <v>4.1133526526485375E-3</v>
      </c>
      <c r="I144">
        <f t="shared" si="9"/>
        <v>2.7411116104857317E-2</v>
      </c>
      <c r="J144">
        <f t="shared" si="8"/>
        <v>4.1958111602210151E-3</v>
      </c>
      <c r="K144">
        <f t="shared" si="8"/>
        <v>3.7383142585100714E-3</v>
      </c>
    </row>
    <row r="145" spans="1:11">
      <c r="A145" s="2">
        <v>42864</v>
      </c>
      <c r="B145">
        <v>23.569999694824219</v>
      </c>
      <c r="C145">
        <v>22.020000457763668</v>
      </c>
      <c r="D145">
        <v>20.120000839233398</v>
      </c>
      <c r="E145">
        <v>21.530000686645511</v>
      </c>
      <c r="F145">
        <v>21.389999389648441</v>
      </c>
      <c r="G145">
        <f t="shared" si="9"/>
        <v>0</v>
      </c>
      <c r="H145">
        <f t="shared" si="9"/>
        <v>2.275882838957871E-3</v>
      </c>
      <c r="I145">
        <f t="shared" si="9"/>
        <v>-5.9288010494939212E-3</v>
      </c>
      <c r="J145">
        <f t="shared" si="8"/>
        <v>-4.6426315955353837E-4</v>
      </c>
      <c r="K145">
        <f t="shared" si="8"/>
        <v>-4.189951327090229E-3</v>
      </c>
    </row>
    <row r="146" spans="1:11">
      <c r="A146" s="2">
        <v>42865</v>
      </c>
      <c r="B146">
        <v>23.729999542236332</v>
      </c>
      <c r="C146">
        <v>21.95000076293945</v>
      </c>
      <c r="D146">
        <v>20.129999160766602</v>
      </c>
      <c r="E146">
        <v>21.530000686645511</v>
      </c>
      <c r="F146">
        <v>21.520000457763668</v>
      </c>
      <c r="G146">
        <f t="shared" si="9"/>
        <v>6.7882838134803881E-3</v>
      </c>
      <c r="H146">
        <f t="shared" si="9"/>
        <v>-3.1789143219358431E-3</v>
      </c>
      <c r="I146">
        <f t="shared" si="9"/>
        <v>4.9693444911327726E-4</v>
      </c>
      <c r="J146">
        <f t="shared" si="8"/>
        <v>0</v>
      </c>
      <c r="K146">
        <f t="shared" si="8"/>
        <v>6.0776564667945005E-3</v>
      </c>
    </row>
    <row r="147" spans="1:11">
      <c r="A147" s="2">
        <v>42866</v>
      </c>
      <c r="B147">
        <v>23.690000534057621</v>
      </c>
      <c r="C147">
        <v>21.95999908447266</v>
      </c>
      <c r="D147">
        <v>20.139999389648441</v>
      </c>
      <c r="E147">
        <v>21.54000091552734</v>
      </c>
      <c r="F147">
        <v>21.659999847412109</v>
      </c>
      <c r="G147">
        <f t="shared" si="9"/>
        <v>-1.6855882406368308E-3</v>
      </c>
      <c r="H147">
        <f t="shared" si="9"/>
        <v>4.5550438203589833E-4</v>
      </c>
      <c r="I147">
        <f t="shared" si="9"/>
        <v>4.967823794712297E-4</v>
      </c>
      <c r="J147">
        <f t="shared" si="8"/>
        <v>4.6447879994874819E-4</v>
      </c>
      <c r="K147">
        <f t="shared" si="8"/>
        <v>6.5055477077340922E-3</v>
      </c>
    </row>
    <row r="148" spans="1:11">
      <c r="A148" s="2">
        <v>42867</v>
      </c>
      <c r="B148">
        <v>23.639999389648441</v>
      </c>
      <c r="C148">
        <v>21.89999961853027</v>
      </c>
      <c r="D148">
        <v>20.10000038146973</v>
      </c>
      <c r="E148">
        <v>21.420000076293949</v>
      </c>
      <c r="F148">
        <v>21.60000038146973</v>
      </c>
      <c r="G148">
        <f t="shared" si="9"/>
        <v>-2.1106434479516451E-3</v>
      </c>
      <c r="H148">
        <f t="shared" si="9"/>
        <v>-2.7322162315031226E-3</v>
      </c>
      <c r="I148">
        <f t="shared" si="9"/>
        <v>-1.9860481326166093E-3</v>
      </c>
      <c r="J148">
        <f t="shared" si="8"/>
        <v>-5.5710693655025541E-3</v>
      </c>
      <c r="K148">
        <f t="shared" si="8"/>
        <v>-2.7700584656074165E-3</v>
      </c>
    </row>
    <row r="149" spans="1:11">
      <c r="A149" s="2">
        <v>42870</v>
      </c>
      <c r="B149">
        <v>23.780000686645511</v>
      </c>
      <c r="C149">
        <v>21.840000152587891</v>
      </c>
      <c r="D149">
        <v>20.10000038146973</v>
      </c>
      <c r="E149">
        <v>21.440000534057621</v>
      </c>
      <c r="F149">
        <v>21.629999160766602</v>
      </c>
      <c r="G149">
        <f t="shared" si="9"/>
        <v>5.9222208380586734E-3</v>
      </c>
      <c r="H149">
        <f t="shared" si="9"/>
        <v>-2.7397016889265991E-3</v>
      </c>
      <c r="I149">
        <f t="shared" si="9"/>
        <v>0</v>
      </c>
      <c r="J149">
        <f t="shared" si="8"/>
        <v>9.3372818358702448E-4</v>
      </c>
      <c r="K149">
        <f t="shared" si="8"/>
        <v>1.3888323503274975E-3</v>
      </c>
    </row>
    <row r="150" spans="1:11">
      <c r="A150" s="2">
        <v>42871</v>
      </c>
      <c r="B150">
        <v>23.770000457763668</v>
      </c>
      <c r="C150">
        <v>21.920000076293949</v>
      </c>
      <c r="D150">
        <v>20.139999389648441</v>
      </c>
      <c r="E150">
        <v>21.469999313354489</v>
      </c>
      <c r="F150">
        <v>21.659999847412109</v>
      </c>
      <c r="G150">
        <f t="shared" si="9"/>
        <v>-4.2053105942335066E-4</v>
      </c>
      <c r="H150">
        <f t="shared" si="9"/>
        <v>3.6630001440993028E-3</v>
      </c>
      <c r="I150">
        <f t="shared" si="9"/>
        <v>1.9900003691336334E-3</v>
      </c>
      <c r="J150">
        <f t="shared" si="8"/>
        <v>1.3991967607097108E-3</v>
      </c>
      <c r="K150">
        <f t="shared" si="8"/>
        <v>1.3869943508793248E-3</v>
      </c>
    </row>
    <row r="151" spans="1:11">
      <c r="A151" s="2">
        <v>42872</v>
      </c>
      <c r="B151">
        <v>23.739999771118161</v>
      </c>
      <c r="C151">
        <v>21.79999923706055</v>
      </c>
      <c r="D151">
        <v>19.930000305175781</v>
      </c>
      <c r="E151">
        <v>21.420000076293949</v>
      </c>
      <c r="F151">
        <v>21.780000686645511</v>
      </c>
      <c r="G151">
        <f t="shared" si="9"/>
        <v>-1.2621239405870143E-3</v>
      </c>
      <c r="H151">
        <f t="shared" si="9"/>
        <v>-5.4744908218853977E-3</v>
      </c>
      <c r="I151">
        <f t="shared" si="9"/>
        <v>-1.0426965781369146E-2</v>
      </c>
      <c r="J151">
        <f t="shared" si="8"/>
        <v>-2.3287954662131682E-3</v>
      </c>
      <c r="K151">
        <f t="shared" si="8"/>
        <v>5.5402049897862503E-3</v>
      </c>
    </row>
    <row r="152" spans="1:11">
      <c r="A152" s="2">
        <v>42873</v>
      </c>
      <c r="B152">
        <v>23.370000839233398</v>
      </c>
      <c r="C152">
        <v>21.659999847412109</v>
      </c>
      <c r="D152">
        <v>19.75</v>
      </c>
      <c r="E152">
        <v>21.29999923706055</v>
      </c>
      <c r="F152">
        <v>21.70000076293945</v>
      </c>
      <c r="G152">
        <f t="shared" si="9"/>
        <v>-1.5585464846334959E-2</v>
      </c>
      <c r="H152">
        <f t="shared" si="9"/>
        <v>-6.4219905755977524E-3</v>
      </c>
      <c r="I152">
        <f t="shared" si="9"/>
        <v>-9.0316258113169994E-3</v>
      </c>
      <c r="J152">
        <f t="shared" si="8"/>
        <v>-5.6022800563015115E-3</v>
      </c>
      <c r="K152">
        <f t="shared" si="8"/>
        <v>-3.6730909634504301E-3</v>
      </c>
    </row>
    <row r="153" spans="1:11">
      <c r="A153" s="2">
        <v>42874</v>
      </c>
      <c r="B153">
        <v>23.530000686645511</v>
      </c>
      <c r="C153">
        <v>21.659999847412109</v>
      </c>
      <c r="D153">
        <v>19.70000076293945</v>
      </c>
      <c r="E153">
        <v>21.280000686645511</v>
      </c>
      <c r="F153">
        <v>21.70999908447266</v>
      </c>
      <c r="G153">
        <f t="shared" si="9"/>
        <v>6.8463774782372396E-3</v>
      </c>
      <c r="H153">
        <f t="shared" si="9"/>
        <v>0</v>
      </c>
      <c r="I153">
        <f t="shared" si="9"/>
        <v>-2.5316069397747052E-3</v>
      </c>
      <c r="J153">
        <f t="shared" si="8"/>
        <v>-9.3889911414846183E-4</v>
      </c>
      <c r="K153">
        <f t="shared" si="8"/>
        <v>4.6075212818821453E-4</v>
      </c>
    </row>
    <row r="154" spans="1:11">
      <c r="A154" s="2">
        <v>42877</v>
      </c>
      <c r="B154">
        <v>23.319999694824219</v>
      </c>
      <c r="C154">
        <v>21.770000457763668</v>
      </c>
      <c r="D154">
        <v>19.889999389648441</v>
      </c>
      <c r="E154">
        <v>21.360000610351559</v>
      </c>
      <c r="F154">
        <v>21.440000534057621</v>
      </c>
      <c r="G154">
        <f t="shared" si="9"/>
        <v>-8.9248187714877115E-3</v>
      </c>
      <c r="H154">
        <f t="shared" si="9"/>
        <v>5.0785139024228376E-3</v>
      </c>
      <c r="I154">
        <f t="shared" si="9"/>
        <v>9.6445999670429286E-3</v>
      </c>
      <c r="J154">
        <f t="shared" si="8"/>
        <v>3.7593947896934223E-3</v>
      </c>
      <c r="K154">
        <f t="shared" si="8"/>
        <v>-1.2436598885356304E-2</v>
      </c>
    </row>
    <row r="155" spans="1:11">
      <c r="A155" s="2">
        <v>42878</v>
      </c>
      <c r="B155">
        <v>23.39999961853027</v>
      </c>
      <c r="C155">
        <v>21.760000228881839</v>
      </c>
      <c r="D155">
        <v>19.85000038146973</v>
      </c>
      <c r="E155">
        <v>21.39999961853027</v>
      </c>
      <c r="F155">
        <v>21.360000610351559</v>
      </c>
      <c r="G155">
        <f t="shared" si="9"/>
        <v>3.4305285057017734E-3</v>
      </c>
      <c r="H155">
        <f t="shared" si="9"/>
        <v>-4.5935823020447055E-4</v>
      </c>
      <c r="I155">
        <f t="shared" si="9"/>
        <v>-2.0110110309771068E-3</v>
      </c>
      <c r="J155">
        <f t="shared" si="8"/>
        <v>1.8726126889400216E-3</v>
      </c>
      <c r="K155">
        <f t="shared" si="8"/>
        <v>-3.7313396321507195E-3</v>
      </c>
    </row>
    <row r="156" spans="1:11">
      <c r="A156" s="2">
        <v>42879</v>
      </c>
      <c r="B156">
        <v>23.690000534057621</v>
      </c>
      <c r="C156">
        <v>21.879999160766602</v>
      </c>
      <c r="D156">
        <v>19.95000076293945</v>
      </c>
      <c r="E156">
        <v>21.54999923706055</v>
      </c>
      <c r="F156">
        <v>21.45000076293945</v>
      </c>
      <c r="G156">
        <f t="shared" si="9"/>
        <v>1.2393201720298383E-2</v>
      </c>
      <c r="H156">
        <f t="shared" si="9"/>
        <v>5.5146567381689935E-3</v>
      </c>
      <c r="I156">
        <f t="shared" si="9"/>
        <v>5.0378024961184025E-3</v>
      </c>
      <c r="J156">
        <f t="shared" si="8"/>
        <v>7.0093280936507959E-3</v>
      </c>
      <c r="K156">
        <f t="shared" si="8"/>
        <v>4.2134901692968321E-3</v>
      </c>
    </row>
    <row r="157" spans="1:11">
      <c r="A157" s="2">
        <v>42880</v>
      </c>
      <c r="B157">
        <v>23.829999923706051</v>
      </c>
      <c r="C157">
        <v>22.020000457763668</v>
      </c>
      <c r="D157">
        <v>20.020000457763668</v>
      </c>
      <c r="E157">
        <v>21.60000038146973</v>
      </c>
      <c r="F157">
        <v>21.510000228881839</v>
      </c>
      <c r="G157">
        <f t="shared" si="9"/>
        <v>5.9096406286340978E-3</v>
      </c>
      <c r="H157">
        <f t="shared" si="9"/>
        <v>6.3985970003191525E-3</v>
      </c>
      <c r="I157">
        <f t="shared" si="9"/>
        <v>3.5087564986090226E-3</v>
      </c>
      <c r="J157">
        <f t="shared" si="8"/>
        <v>2.3202388018274431E-3</v>
      </c>
      <c r="K157">
        <f t="shared" si="8"/>
        <v>2.7971777999213345E-3</v>
      </c>
    </row>
    <row r="158" spans="1:11">
      <c r="A158" s="2">
        <v>42881</v>
      </c>
      <c r="B158">
        <v>23.95999908447266</v>
      </c>
      <c r="C158">
        <v>21.969999313354489</v>
      </c>
      <c r="D158">
        <v>19.930000305175781</v>
      </c>
      <c r="E158">
        <v>21.610000610351559</v>
      </c>
      <c r="F158">
        <v>21.729999542236332</v>
      </c>
      <c r="G158">
        <f t="shared" si="9"/>
        <v>5.4552732346963076E-3</v>
      </c>
      <c r="H158">
        <f t="shared" si="9"/>
        <v>-2.270714957753355E-3</v>
      </c>
      <c r="I158">
        <f t="shared" si="9"/>
        <v>-4.4955120144857643E-3</v>
      </c>
      <c r="J158">
        <f t="shared" si="8"/>
        <v>4.6297355116752019E-4</v>
      </c>
      <c r="K158">
        <f t="shared" si="8"/>
        <v>1.0227768991796449E-2</v>
      </c>
    </row>
    <row r="159" spans="1:11">
      <c r="A159" s="2">
        <v>42886</v>
      </c>
      <c r="B159">
        <v>23.979999542236332</v>
      </c>
      <c r="C159">
        <v>21.969999313354489</v>
      </c>
      <c r="D159">
        <v>19.930000305175781</v>
      </c>
      <c r="E159">
        <v>21.60000038146973</v>
      </c>
      <c r="F159">
        <v>21.95000076293945</v>
      </c>
      <c r="G159">
        <f t="shared" si="9"/>
        <v>8.3474367812614919E-4</v>
      </c>
      <c r="H159">
        <f t="shared" si="9"/>
        <v>0</v>
      </c>
      <c r="I159">
        <f t="shared" si="9"/>
        <v>0</v>
      </c>
      <c r="J159">
        <f t="shared" si="8"/>
        <v>-4.6275930584835579E-4</v>
      </c>
      <c r="K159">
        <f t="shared" si="8"/>
        <v>1.0124308575133849E-2</v>
      </c>
    </row>
    <row r="160" spans="1:11">
      <c r="A160" s="2">
        <v>42887</v>
      </c>
      <c r="B160">
        <v>24.04000091552734</v>
      </c>
      <c r="C160">
        <v>21.870000839233398</v>
      </c>
      <c r="D160">
        <v>20.10000038146973</v>
      </c>
      <c r="E160">
        <v>21.579999923706051</v>
      </c>
      <c r="F160">
        <v>22.04000091552734</v>
      </c>
      <c r="G160">
        <f t="shared" si="9"/>
        <v>2.5021423868389655E-3</v>
      </c>
      <c r="H160">
        <f t="shared" si="9"/>
        <v>-4.5515920458088508E-3</v>
      </c>
      <c r="I160">
        <f t="shared" si="9"/>
        <v>8.5298581882008399E-3</v>
      </c>
      <c r="J160">
        <f t="shared" si="8"/>
        <v>-9.2594710233602723E-4</v>
      </c>
      <c r="K160">
        <f t="shared" si="8"/>
        <v>4.1002345995289242E-3</v>
      </c>
    </row>
    <row r="161" spans="1:11">
      <c r="A161" s="2">
        <v>42888</v>
      </c>
      <c r="B161">
        <v>24.239999771118161</v>
      </c>
      <c r="C161">
        <v>22.120000839233398</v>
      </c>
      <c r="D161">
        <v>20.579999923706051</v>
      </c>
      <c r="E161">
        <v>21.690000534057621</v>
      </c>
      <c r="F161">
        <v>22.069999694824219</v>
      </c>
      <c r="G161">
        <f t="shared" si="9"/>
        <v>8.3194196328687259E-3</v>
      </c>
      <c r="H161">
        <f t="shared" si="9"/>
        <v>1.1431183832033322E-2</v>
      </c>
      <c r="I161">
        <f t="shared" si="9"/>
        <v>2.3880573787393281E-2</v>
      </c>
      <c r="J161">
        <f t="shared" si="8"/>
        <v>5.0973406274543954E-3</v>
      </c>
      <c r="K161">
        <f t="shared" si="8"/>
        <v>1.3611060821573831E-3</v>
      </c>
    </row>
    <row r="162" spans="1:11">
      <c r="A162" s="2">
        <v>42891</v>
      </c>
      <c r="B162">
        <v>24.360000610351559</v>
      </c>
      <c r="C162">
        <v>22.079999923706051</v>
      </c>
      <c r="D162">
        <v>20.60000038146973</v>
      </c>
      <c r="E162">
        <v>21.64999961853027</v>
      </c>
      <c r="F162">
        <v>22.139999389648441</v>
      </c>
      <c r="G162">
        <f t="shared" si="9"/>
        <v>4.9505297180893063E-3</v>
      </c>
      <c r="H162">
        <f t="shared" si="9"/>
        <v>-1.8083595845258384E-3</v>
      </c>
      <c r="I162">
        <f t="shared" si="9"/>
        <v>9.7183954508379283E-4</v>
      </c>
      <c r="J162">
        <f t="shared" si="8"/>
        <v>-1.8442099835148207E-3</v>
      </c>
      <c r="K162">
        <f t="shared" si="8"/>
        <v>3.171712541556509E-3</v>
      </c>
    </row>
    <row r="163" spans="1:11">
      <c r="A163" s="2">
        <v>42892</v>
      </c>
      <c r="B163">
        <v>24.559999465942379</v>
      </c>
      <c r="C163">
        <v>22.069999694824219</v>
      </c>
      <c r="D163">
        <v>20.5</v>
      </c>
      <c r="E163">
        <v>21.559999465942379</v>
      </c>
      <c r="F163">
        <v>22.129999160766602</v>
      </c>
      <c r="G163">
        <f t="shared" si="9"/>
        <v>8.2101334392345061E-3</v>
      </c>
      <c r="H163">
        <f t="shared" si="9"/>
        <v>-4.5290891831461025E-4</v>
      </c>
      <c r="I163">
        <f t="shared" si="9"/>
        <v>-4.8543873600936059E-3</v>
      </c>
      <c r="J163">
        <f t="shared" si="8"/>
        <v>-4.1570510010937528E-3</v>
      </c>
      <c r="K163">
        <f t="shared" si="8"/>
        <v>-4.5168153376350578E-4</v>
      </c>
    </row>
    <row r="164" spans="1:11">
      <c r="A164" s="2">
        <v>42893</v>
      </c>
      <c r="B164">
        <v>24.559999465942379</v>
      </c>
      <c r="C164">
        <v>22.159999847412109</v>
      </c>
      <c r="D164">
        <v>20.430000305175781</v>
      </c>
      <c r="E164">
        <v>21.60000038146973</v>
      </c>
      <c r="F164">
        <v>22.159999847412109</v>
      </c>
      <c r="G164">
        <f t="shared" si="9"/>
        <v>0</v>
      </c>
      <c r="H164">
        <f t="shared" si="9"/>
        <v>4.0779408170538919E-3</v>
      </c>
      <c r="I164">
        <f t="shared" si="9"/>
        <v>-3.4146192597179878E-3</v>
      </c>
      <c r="J164">
        <f t="shared" si="8"/>
        <v>1.8553300796940642E-3</v>
      </c>
      <c r="K164">
        <f t="shared" si="8"/>
        <v>1.3556569264898501E-3</v>
      </c>
    </row>
    <row r="165" spans="1:11">
      <c r="A165" s="2">
        <v>42894</v>
      </c>
      <c r="B165">
        <v>24.670000076293949</v>
      </c>
      <c r="C165">
        <v>22.14999961853027</v>
      </c>
      <c r="D165">
        <v>20.379999160766602</v>
      </c>
      <c r="E165">
        <v>21.639999389648441</v>
      </c>
      <c r="F165">
        <v>22.139999389648441</v>
      </c>
      <c r="G165">
        <f t="shared" si="9"/>
        <v>4.4788523104045122E-3</v>
      </c>
      <c r="H165">
        <f t="shared" si="9"/>
        <v>-4.5127386961635459E-4</v>
      </c>
      <c r="I165">
        <f t="shared" si="9"/>
        <v>-2.4474372815605043E-3</v>
      </c>
      <c r="J165">
        <f t="shared" si="8"/>
        <v>1.851805901495511E-3</v>
      </c>
      <c r="K165">
        <f t="shared" si="8"/>
        <v>-9.0254773923222824E-4</v>
      </c>
    </row>
    <row r="166" spans="1:11">
      <c r="A166" s="2">
        <v>42895</v>
      </c>
      <c r="B166">
        <v>24.60000038146973</v>
      </c>
      <c r="C166">
        <v>22.110000610351559</v>
      </c>
      <c r="D166">
        <v>20.420000076293949</v>
      </c>
      <c r="E166">
        <v>21.70000076293945</v>
      </c>
      <c r="F166">
        <v>22.020000457763668</v>
      </c>
      <c r="G166">
        <f t="shared" si="9"/>
        <v>-2.8374420189598336E-3</v>
      </c>
      <c r="H166">
        <f t="shared" si="9"/>
        <v>-1.8058243281073704E-3</v>
      </c>
      <c r="I166">
        <f t="shared" si="9"/>
        <v>1.9627535414404136E-3</v>
      </c>
      <c r="J166">
        <f t="shared" si="8"/>
        <v>2.7727067922058424E-3</v>
      </c>
      <c r="K166">
        <f t="shared" si="8"/>
        <v>-5.4200061062728956E-3</v>
      </c>
    </row>
    <row r="167" spans="1:11">
      <c r="A167" s="2">
        <v>42898</v>
      </c>
      <c r="B167">
        <v>24</v>
      </c>
      <c r="C167">
        <v>22.170000076293949</v>
      </c>
      <c r="D167">
        <v>20.420000076293949</v>
      </c>
      <c r="E167">
        <v>21.559999465942379</v>
      </c>
      <c r="F167">
        <v>22.010000228881839</v>
      </c>
      <c r="G167">
        <f t="shared" si="9"/>
        <v>-2.4390259031121325E-2</v>
      </c>
      <c r="H167">
        <f t="shared" si="9"/>
        <v>2.7136799767567216E-3</v>
      </c>
      <c r="I167">
        <f t="shared" si="9"/>
        <v>0</v>
      </c>
      <c r="J167">
        <f t="shared" si="8"/>
        <v>-6.4516724458449255E-3</v>
      </c>
      <c r="K167">
        <f t="shared" si="8"/>
        <v>-4.5414299155034833E-4</v>
      </c>
    </row>
    <row r="168" spans="1:11">
      <c r="A168" s="2">
        <v>42899</v>
      </c>
      <c r="B168">
        <v>24.030000686645511</v>
      </c>
      <c r="C168">
        <v>22.29999923706055</v>
      </c>
      <c r="D168">
        <v>20.479999542236332</v>
      </c>
      <c r="E168">
        <v>21.79999923706055</v>
      </c>
      <c r="F168">
        <v>21.989999771118161</v>
      </c>
      <c r="G168">
        <f t="shared" si="9"/>
        <v>1.2500286102296403E-3</v>
      </c>
      <c r="H168">
        <f t="shared" si="9"/>
        <v>5.8637420080845078E-3</v>
      </c>
      <c r="I168">
        <f t="shared" si="9"/>
        <v>2.9382696238105105E-3</v>
      </c>
      <c r="J168">
        <f t="shared" si="8"/>
        <v>1.1131715077140466E-2</v>
      </c>
      <c r="K168">
        <f t="shared" si="8"/>
        <v>-9.0869866223054784E-4</v>
      </c>
    </row>
    <row r="169" spans="1:11">
      <c r="A169" s="2">
        <v>42900</v>
      </c>
      <c r="B169">
        <v>24.180000305175781</v>
      </c>
      <c r="C169">
        <v>22.379999160766602</v>
      </c>
      <c r="D169">
        <v>20.479999542236332</v>
      </c>
      <c r="E169">
        <v>21.840000152587891</v>
      </c>
      <c r="F169">
        <v>21.95000076293945</v>
      </c>
      <c r="G169">
        <f t="shared" si="9"/>
        <v>6.2421812003372523E-3</v>
      </c>
      <c r="H169">
        <f t="shared" si="9"/>
        <v>3.5874406476704541E-3</v>
      </c>
      <c r="I169">
        <f t="shared" si="9"/>
        <v>0</v>
      </c>
      <c r="J169">
        <f t="shared" si="8"/>
        <v>1.8349044462046416E-3</v>
      </c>
      <c r="K169">
        <f t="shared" si="8"/>
        <v>-1.8189635559362738E-3</v>
      </c>
    </row>
    <row r="170" spans="1:11">
      <c r="A170" s="2">
        <v>42901</v>
      </c>
      <c r="B170">
        <v>23.920000076293949</v>
      </c>
      <c r="C170">
        <v>22.430000305175781</v>
      </c>
      <c r="D170">
        <v>20.360000610351559</v>
      </c>
      <c r="E170">
        <v>21.870000839233398</v>
      </c>
      <c r="F170">
        <v>21.95999908447266</v>
      </c>
      <c r="G170">
        <f t="shared" si="9"/>
        <v>-1.0752697502083106E-2</v>
      </c>
      <c r="H170">
        <f t="shared" si="9"/>
        <v>2.2341888420100795E-3</v>
      </c>
      <c r="I170">
        <f t="shared" si="9"/>
        <v>-5.8593229769022415E-3</v>
      </c>
      <c r="J170">
        <f t="shared" si="8"/>
        <v>1.3736578038417704E-3</v>
      </c>
      <c r="K170">
        <f t="shared" si="8"/>
        <v>4.5550438203589833E-4</v>
      </c>
    </row>
    <row r="171" spans="1:11">
      <c r="A171" s="2">
        <v>42902</v>
      </c>
      <c r="B171">
        <v>24.139999389648441</v>
      </c>
      <c r="C171">
        <v>22.54999923706055</v>
      </c>
      <c r="D171">
        <v>20.489999771118161</v>
      </c>
      <c r="E171">
        <v>22</v>
      </c>
      <c r="F171">
        <v>21.989999771118161</v>
      </c>
      <c r="G171">
        <f t="shared" si="9"/>
        <v>9.1972956794646402E-3</v>
      </c>
      <c r="H171">
        <f t="shared" si="9"/>
        <v>5.3499300156977306E-3</v>
      </c>
      <c r="I171">
        <f t="shared" si="9"/>
        <v>6.3850273511537412E-3</v>
      </c>
      <c r="J171">
        <f t="shared" si="8"/>
        <v>5.9441772189323056E-3</v>
      </c>
      <c r="K171">
        <f t="shared" si="8"/>
        <v>1.3661515435450726E-3</v>
      </c>
    </row>
    <row r="172" spans="1:11">
      <c r="A172" s="2">
        <v>42905</v>
      </c>
      <c r="B172">
        <v>24.10000038146973</v>
      </c>
      <c r="C172">
        <v>22.639999389648441</v>
      </c>
      <c r="D172">
        <v>20.60000038146973</v>
      </c>
      <c r="E172">
        <v>22</v>
      </c>
      <c r="F172">
        <v>22.020000457763668</v>
      </c>
      <c r="G172">
        <f t="shared" si="9"/>
        <v>-1.6569597841772545E-3</v>
      </c>
      <c r="H172">
        <f t="shared" si="9"/>
        <v>3.9911377220792476E-3</v>
      </c>
      <c r="I172">
        <f t="shared" si="9"/>
        <v>5.3685022733197798E-3</v>
      </c>
      <c r="J172">
        <f t="shared" si="8"/>
        <v>0</v>
      </c>
      <c r="K172">
        <f t="shared" si="8"/>
        <v>1.3642877197711913E-3</v>
      </c>
    </row>
    <row r="173" spans="1:11">
      <c r="A173" s="2">
        <v>42906</v>
      </c>
      <c r="B173">
        <v>24.340000152587891</v>
      </c>
      <c r="C173">
        <v>22.719999313354489</v>
      </c>
      <c r="D173">
        <v>20.780000686645511</v>
      </c>
      <c r="E173">
        <v>22.20000076293945</v>
      </c>
      <c r="F173">
        <v>22.090000152587891</v>
      </c>
      <c r="G173">
        <f t="shared" si="9"/>
        <v>9.9584965692653734E-3</v>
      </c>
      <c r="H173">
        <f t="shared" si="9"/>
        <v>3.5335656299807804E-3</v>
      </c>
      <c r="I173">
        <f t="shared" si="9"/>
        <v>8.7378787302206315E-3</v>
      </c>
      <c r="J173">
        <f t="shared" si="8"/>
        <v>9.0909437699749802E-3</v>
      </c>
      <c r="K173">
        <f t="shared" si="8"/>
        <v>3.1789143219360045E-3</v>
      </c>
    </row>
    <row r="174" spans="1:11">
      <c r="A174" s="2">
        <v>42907</v>
      </c>
      <c r="B174">
        <v>24.20999908447266</v>
      </c>
      <c r="C174">
        <v>22.79999923706055</v>
      </c>
      <c r="D174">
        <v>20.629999160766602</v>
      </c>
      <c r="E174">
        <v>22.159999847412109</v>
      </c>
      <c r="F174">
        <v>21.979999542236332</v>
      </c>
      <c r="G174">
        <f t="shared" si="9"/>
        <v>-5.3410463147186456E-3</v>
      </c>
      <c r="H174">
        <f t="shared" si="9"/>
        <v>3.5211235089711904E-3</v>
      </c>
      <c r="I174">
        <f t="shared" si="9"/>
        <v>-7.2185524986681003E-3</v>
      </c>
      <c r="J174">
        <f t="shared" si="8"/>
        <v>-1.8018429798487886E-3</v>
      </c>
      <c r="K174">
        <f t="shared" si="8"/>
        <v>-4.9796563871309955E-3</v>
      </c>
    </row>
    <row r="175" spans="1:11">
      <c r="A175" s="2">
        <v>42908</v>
      </c>
      <c r="B175">
        <v>24.530000686645511</v>
      </c>
      <c r="C175">
        <v>22.719999313354489</v>
      </c>
      <c r="D175">
        <v>20.60000038146973</v>
      </c>
      <c r="E175">
        <v>22.129999160766602</v>
      </c>
      <c r="F175">
        <v>22.139999389648441</v>
      </c>
      <c r="G175">
        <f t="shared" si="9"/>
        <v>1.3217745323174671E-2</v>
      </c>
      <c r="H175">
        <f t="shared" si="9"/>
        <v>-3.5087687010105198E-3</v>
      </c>
      <c r="I175">
        <f t="shared" si="9"/>
        <v>-1.4541338108206062E-3</v>
      </c>
      <c r="J175">
        <f t="shared" si="8"/>
        <v>-1.3538216088485829E-3</v>
      </c>
      <c r="K175">
        <f t="shared" si="8"/>
        <v>7.2793380684406678E-3</v>
      </c>
    </row>
    <row r="176" spans="1:11">
      <c r="A176" s="2">
        <v>42909</v>
      </c>
      <c r="B176">
        <v>24.469999313354489</v>
      </c>
      <c r="C176">
        <v>22.719999313354489</v>
      </c>
      <c r="D176">
        <v>20.590000152587891</v>
      </c>
      <c r="E176">
        <v>22.229999542236332</v>
      </c>
      <c r="F176">
        <v>21.920000076293949</v>
      </c>
      <c r="G176">
        <f t="shared" si="9"/>
        <v>-2.4460404244378334E-3</v>
      </c>
      <c r="H176">
        <f t="shared" si="9"/>
        <v>0</v>
      </c>
      <c r="I176">
        <f t="shared" si="9"/>
        <v>-4.8544799498329E-4</v>
      </c>
      <c r="J176">
        <f t="shared" si="8"/>
        <v>4.5187702332595125E-3</v>
      </c>
      <c r="K176">
        <f t="shared" si="8"/>
        <v>-9.9367352944622431E-3</v>
      </c>
    </row>
    <row r="177" spans="1:11">
      <c r="A177" s="2">
        <v>42912</v>
      </c>
      <c r="B177">
        <v>24.45000076293945</v>
      </c>
      <c r="C177">
        <v>22.629999160766602</v>
      </c>
      <c r="D177">
        <v>20.610000610351559</v>
      </c>
      <c r="E177">
        <v>22.10000038146973</v>
      </c>
      <c r="F177">
        <v>21.920000076293949</v>
      </c>
      <c r="G177">
        <f t="shared" si="9"/>
        <v>-8.1726812326164894E-4</v>
      </c>
      <c r="H177">
        <f t="shared" si="9"/>
        <v>-3.9612744413678866E-3</v>
      </c>
      <c r="I177">
        <f t="shared" si="9"/>
        <v>9.7136753838996596E-4</v>
      </c>
      <c r="J177">
        <f t="shared" si="8"/>
        <v>-5.8479155845058417E-3</v>
      </c>
      <c r="K177">
        <f t="shared" si="8"/>
        <v>0</v>
      </c>
    </row>
    <row r="178" spans="1:11">
      <c r="A178" s="2">
        <v>42913</v>
      </c>
      <c r="B178">
        <v>24.25</v>
      </c>
      <c r="C178">
        <v>22.629999160766602</v>
      </c>
      <c r="D178">
        <v>20.70000076293945</v>
      </c>
      <c r="E178">
        <v>22.10000038146973</v>
      </c>
      <c r="F178">
        <v>21.70000076293945</v>
      </c>
      <c r="G178">
        <f t="shared" si="9"/>
        <v>-8.1799900490230042E-3</v>
      </c>
      <c r="H178">
        <f t="shared" si="9"/>
        <v>0</v>
      </c>
      <c r="I178">
        <f t="shared" si="9"/>
        <v>4.3668195013389392E-3</v>
      </c>
      <c r="J178">
        <f t="shared" si="8"/>
        <v>0</v>
      </c>
      <c r="K178">
        <f t="shared" si="8"/>
        <v>-1.0036464990363949E-2</v>
      </c>
    </row>
    <row r="179" spans="1:11">
      <c r="A179" s="2">
        <v>42914</v>
      </c>
      <c r="B179">
        <v>23.760000228881839</v>
      </c>
      <c r="C179">
        <v>22.559999465942379</v>
      </c>
      <c r="D179">
        <v>20.719999313354489</v>
      </c>
      <c r="E179">
        <v>21.95999908447266</v>
      </c>
      <c r="F179">
        <v>21.70000076293945</v>
      </c>
      <c r="G179">
        <f t="shared" si="9"/>
        <v>-2.0206176128583938E-2</v>
      </c>
      <c r="H179">
        <f t="shared" si="9"/>
        <v>-3.0932256924507563E-3</v>
      </c>
      <c r="I179">
        <f t="shared" si="9"/>
        <v>9.6611351101221995E-4</v>
      </c>
      <c r="J179">
        <f t="shared" si="8"/>
        <v>-6.3349002072623367E-3</v>
      </c>
      <c r="K179">
        <f t="shared" si="8"/>
        <v>0</v>
      </c>
    </row>
    <row r="180" spans="1:11">
      <c r="A180" s="2">
        <v>42915</v>
      </c>
      <c r="B180">
        <v>24.139999389648441</v>
      </c>
      <c r="C180">
        <v>22.680000305175781</v>
      </c>
      <c r="D180">
        <v>20.829999923706051</v>
      </c>
      <c r="E180">
        <v>22.059999465942379</v>
      </c>
      <c r="F180">
        <v>21.85000038146973</v>
      </c>
      <c r="G180">
        <f t="shared" si="9"/>
        <v>1.5993230517931042E-2</v>
      </c>
      <c r="H180">
        <f t="shared" si="9"/>
        <v>5.3191862621522141E-3</v>
      </c>
      <c r="I180">
        <f t="shared" si="9"/>
        <v>5.3089099419354096E-3</v>
      </c>
      <c r="J180">
        <f t="shared" si="8"/>
        <v>4.5537516228963378E-3</v>
      </c>
      <c r="K180">
        <f t="shared" si="8"/>
        <v>6.9124245740331399E-3</v>
      </c>
    </row>
    <row r="181" spans="1:11">
      <c r="A181" s="2">
        <v>42916</v>
      </c>
      <c r="B181">
        <v>23.739999771118161</v>
      </c>
      <c r="C181">
        <v>22.469999313354489</v>
      </c>
      <c r="D181">
        <v>20.60000038146973</v>
      </c>
      <c r="E181">
        <v>21.95000076293945</v>
      </c>
      <c r="F181">
        <v>21.70999908447266</v>
      </c>
      <c r="G181">
        <f t="shared" si="9"/>
        <v>-1.6569992901565928E-2</v>
      </c>
      <c r="H181">
        <f t="shared" si="9"/>
        <v>-9.2593028657662092E-3</v>
      </c>
      <c r="I181">
        <f t="shared" si="9"/>
        <v>-1.1041744746938998E-2</v>
      </c>
      <c r="J181">
        <f t="shared" si="8"/>
        <v>-4.9863420519457684E-3</v>
      </c>
      <c r="K181">
        <f t="shared" si="8"/>
        <v>-6.407381901732177E-3</v>
      </c>
    </row>
    <row r="182" spans="1:11">
      <c r="A182" s="2">
        <v>42919</v>
      </c>
      <c r="B182">
        <v>23.95000076293945</v>
      </c>
      <c r="C182">
        <v>22.569999694824219</v>
      </c>
      <c r="D182">
        <v>20.670000076293949</v>
      </c>
      <c r="E182">
        <v>21.979999542236332</v>
      </c>
      <c r="F182">
        <v>21.870000839233398</v>
      </c>
      <c r="G182">
        <f t="shared" si="9"/>
        <v>8.8458716868554527E-3</v>
      </c>
      <c r="H182">
        <f t="shared" si="9"/>
        <v>4.4503953949966242E-3</v>
      </c>
      <c r="I182">
        <f t="shared" si="9"/>
        <v>3.3980433751440806E-3</v>
      </c>
      <c r="J182">
        <f t="shared" si="8"/>
        <v>1.3666869364092357E-3</v>
      </c>
      <c r="K182">
        <f t="shared" si="8"/>
        <v>7.3699567714479762E-3</v>
      </c>
    </row>
    <row r="183" spans="1:11">
      <c r="A183" s="2">
        <v>42920</v>
      </c>
      <c r="B183">
        <v>23.54999923706055</v>
      </c>
      <c r="C183">
        <v>22.670000076293949</v>
      </c>
      <c r="D183">
        <v>20.670000076293949</v>
      </c>
      <c r="E183">
        <v>22.020000457763668</v>
      </c>
      <c r="F183">
        <v>21.89999961853027</v>
      </c>
      <c r="G183">
        <f t="shared" si="9"/>
        <v>-1.6701524556853746E-2</v>
      </c>
      <c r="H183">
        <f t="shared" si="9"/>
        <v>4.4306771299009954E-3</v>
      </c>
      <c r="I183">
        <f t="shared" si="9"/>
        <v>0</v>
      </c>
      <c r="J183">
        <f t="shared" si="8"/>
        <v>1.8198779053871989E-3</v>
      </c>
      <c r="K183">
        <f t="shared" si="8"/>
        <v>1.3716862435165314E-3</v>
      </c>
    </row>
    <row r="184" spans="1:11">
      <c r="A184" s="2">
        <v>42921</v>
      </c>
      <c r="B184">
        <v>23.510000228881839</v>
      </c>
      <c r="C184">
        <v>22.79999923706055</v>
      </c>
      <c r="D184">
        <v>20.70000076293945</v>
      </c>
      <c r="E184">
        <v>22.04999923706055</v>
      </c>
      <c r="F184">
        <v>21.920000076293949</v>
      </c>
      <c r="G184">
        <f t="shared" si="9"/>
        <v>-1.6984717398956276E-3</v>
      </c>
      <c r="H184">
        <f t="shared" si="9"/>
        <v>5.734413777198963E-3</v>
      </c>
      <c r="I184">
        <f t="shared" si="9"/>
        <v>1.4514120239364661E-3</v>
      </c>
      <c r="J184">
        <f t="shared" si="8"/>
        <v>1.3623423557334818E-3</v>
      </c>
      <c r="K184">
        <f t="shared" si="8"/>
        <v>9.1326292749137642E-4</v>
      </c>
    </row>
    <row r="185" spans="1:11">
      <c r="A185" s="2">
        <v>42922</v>
      </c>
      <c r="B185">
        <v>23.79999923706055</v>
      </c>
      <c r="C185">
        <v>22.85000038146973</v>
      </c>
      <c r="D185">
        <v>20.719999313354489</v>
      </c>
      <c r="E185">
        <v>22.04999923706055</v>
      </c>
      <c r="F185">
        <v>22.090000152587891</v>
      </c>
      <c r="G185">
        <f t="shared" si="9"/>
        <v>1.2335134213331465E-2</v>
      </c>
      <c r="H185">
        <f t="shared" si="9"/>
        <v>2.1930327229092487E-3</v>
      </c>
      <c r="I185">
        <f t="shared" si="9"/>
        <v>9.6611351101221995E-4</v>
      </c>
      <c r="J185">
        <f t="shared" si="8"/>
        <v>0</v>
      </c>
      <c r="K185">
        <f t="shared" si="8"/>
        <v>7.7554779061243485E-3</v>
      </c>
    </row>
    <row r="186" spans="1:11">
      <c r="A186" s="2">
        <v>42923</v>
      </c>
      <c r="B186">
        <v>23.610000610351559</v>
      </c>
      <c r="C186">
        <v>22.729999542236332</v>
      </c>
      <c r="D186">
        <v>20.620000839233398</v>
      </c>
      <c r="E186">
        <v>21.940000534057621</v>
      </c>
      <c r="F186">
        <v>21.989999771118161</v>
      </c>
      <c r="G186">
        <f t="shared" si="9"/>
        <v>-7.9831358319176777E-3</v>
      </c>
      <c r="H186">
        <f t="shared" si="9"/>
        <v>-5.2516777781200143E-3</v>
      </c>
      <c r="I186">
        <f t="shared" si="9"/>
        <v>-4.8261813433863876E-3</v>
      </c>
      <c r="J186">
        <f t="shared" si="8"/>
        <v>-4.98860348339828E-3</v>
      </c>
      <c r="K186">
        <f t="shared" si="8"/>
        <v>-4.526952502443277E-3</v>
      </c>
    </row>
    <row r="187" spans="1:11">
      <c r="A187" s="2">
        <v>42926</v>
      </c>
      <c r="B187">
        <v>23.969999313354489</v>
      </c>
      <c r="C187">
        <v>22.829999923706051</v>
      </c>
      <c r="D187">
        <v>20.70999908447266</v>
      </c>
      <c r="E187">
        <v>22.120000839233398</v>
      </c>
      <c r="F187">
        <v>22.079999923706051</v>
      </c>
      <c r="G187">
        <f t="shared" si="9"/>
        <v>1.5247721037545929E-2</v>
      </c>
      <c r="H187">
        <f t="shared" si="9"/>
        <v>4.3994889346082554E-3</v>
      </c>
      <c r="I187">
        <f t="shared" si="9"/>
        <v>4.364609193808708E-3</v>
      </c>
      <c r="J187">
        <f t="shared" si="8"/>
        <v>8.2042069641868019E-3</v>
      </c>
      <c r="K187">
        <f t="shared" si="8"/>
        <v>4.092776422221593E-3</v>
      </c>
    </row>
    <row r="188" spans="1:11">
      <c r="A188" s="2">
        <v>42927</v>
      </c>
      <c r="B188">
        <v>24.030000686645511</v>
      </c>
      <c r="C188">
        <v>22.75</v>
      </c>
      <c r="D188">
        <v>20.809999465942379</v>
      </c>
      <c r="E188">
        <v>22.069999694824219</v>
      </c>
      <c r="F188">
        <v>22.35000038146973</v>
      </c>
      <c r="G188">
        <f t="shared" si="9"/>
        <v>2.503186274919664E-3</v>
      </c>
      <c r="H188">
        <f t="shared" si="9"/>
        <v>-3.5041578612964161E-3</v>
      </c>
      <c r="I188">
        <f t="shared" si="9"/>
        <v>4.8286038575779001E-3</v>
      </c>
      <c r="J188">
        <f t="shared" si="8"/>
        <v>-2.2604494806570969E-3</v>
      </c>
      <c r="K188">
        <f t="shared" si="8"/>
        <v>1.222828164386879E-2</v>
      </c>
    </row>
    <row r="189" spans="1:11">
      <c r="A189" s="2">
        <v>42928</v>
      </c>
      <c r="B189">
        <v>24.139999389648441</v>
      </c>
      <c r="C189">
        <v>23</v>
      </c>
      <c r="D189">
        <v>20.719999313354489</v>
      </c>
      <c r="E189">
        <v>22.030000686645511</v>
      </c>
      <c r="F189">
        <v>22.340000152587891</v>
      </c>
      <c r="G189">
        <f t="shared" si="9"/>
        <v>4.5775572143058919E-3</v>
      </c>
      <c r="H189">
        <f t="shared" si="9"/>
        <v>1.098901098901099E-2</v>
      </c>
      <c r="I189">
        <f t="shared" si="9"/>
        <v>-4.3248512685060258E-3</v>
      </c>
      <c r="J189">
        <f t="shared" si="8"/>
        <v>-1.812370128309871E-3</v>
      </c>
      <c r="K189">
        <f t="shared" si="8"/>
        <v>-4.4743752622620212E-4</v>
      </c>
    </row>
    <row r="190" spans="1:11">
      <c r="A190" s="2">
        <v>42929</v>
      </c>
      <c r="B190">
        <v>24.20000076293945</v>
      </c>
      <c r="C190">
        <v>22.780000686645511</v>
      </c>
      <c r="D190">
        <v>20.659999847412109</v>
      </c>
      <c r="E190">
        <v>22.110000610351559</v>
      </c>
      <c r="F190">
        <v>22.54000091552734</v>
      </c>
      <c r="G190">
        <f t="shared" si="9"/>
        <v>2.4855581942035145E-3</v>
      </c>
      <c r="H190">
        <f t="shared" si="9"/>
        <v>-9.5651875371516801E-3</v>
      </c>
      <c r="I190">
        <f t="shared" si="9"/>
        <v>-2.8957272167334631E-3</v>
      </c>
      <c r="J190">
        <f t="shared" si="8"/>
        <v>3.6314081349322507E-3</v>
      </c>
      <c r="K190">
        <f t="shared" si="8"/>
        <v>8.9525855672960356E-3</v>
      </c>
    </row>
    <row r="191" spans="1:11">
      <c r="A191" s="2">
        <v>42930</v>
      </c>
      <c r="B191">
        <v>24.239999771118161</v>
      </c>
      <c r="C191">
        <v>22.829999923706051</v>
      </c>
      <c r="D191">
        <v>20.760000228881839</v>
      </c>
      <c r="E191">
        <v>22.120000839233398</v>
      </c>
      <c r="F191">
        <v>22.530000686645511</v>
      </c>
      <c r="G191">
        <f t="shared" si="9"/>
        <v>1.6528515255241861E-3</v>
      </c>
      <c r="H191">
        <f t="shared" si="9"/>
        <v>2.1948742560772261E-3</v>
      </c>
      <c r="I191">
        <f t="shared" si="9"/>
        <v>4.8402895550967899E-3</v>
      </c>
      <c r="J191">
        <f t="shared" si="8"/>
        <v>4.5229437384807392E-4</v>
      </c>
      <c r="K191">
        <f t="shared" si="8"/>
        <v>-4.4366585961138456E-4</v>
      </c>
    </row>
    <row r="192" spans="1:11">
      <c r="A192" s="2">
        <v>42933</v>
      </c>
      <c r="B192">
        <v>24.510000228881839</v>
      </c>
      <c r="C192">
        <v>22.879999160766602</v>
      </c>
      <c r="D192">
        <v>20.70999908447266</v>
      </c>
      <c r="E192">
        <v>22.20000076293945</v>
      </c>
      <c r="F192">
        <v>22.70000076293945</v>
      </c>
      <c r="G192">
        <f t="shared" si="9"/>
        <v>1.1138632851200897E-2</v>
      </c>
      <c r="H192">
        <f t="shared" si="9"/>
        <v>2.1900673336679504E-3</v>
      </c>
      <c r="I192">
        <f t="shared" si="9"/>
        <v>-2.4085329411324776E-3</v>
      </c>
      <c r="J192">
        <f t="shared" si="8"/>
        <v>3.6166329417202524E-3</v>
      </c>
      <c r="K192">
        <f t="shared" si="8"/>
        <v>7.5454980520575157E-3</v>
      </c>
    </row>
    <row r="193" spans="1:11">
      <c r="A193" s="2">
        <v>42934</v>
      </c>
      <c r="B193">
        <v>24.45000076293945</v>
      </c>
      <c r="C193">
        <v>22.879999160766602</v>
      </c>
      <c r="D193">
        <v>20.610000610351559</v>
      </c>
      <c r="E193">
        <v>22.20000076293945</v>
      </c>
      <c r="F193">
        <v>22.590000152587891</v>
      </c>
      <c r="G193">
        <f t="shared" si="9"/>
        <v>-2.4479586039207121E-3</v>
      </c>
      <c r="H193">
        <f t="shared" si="9"/>
        <v>0</v>
      </c>
      <c r="I193">
        <f t="shared" si="9"/>
        <v>-4.8285117596202501E-3</v>
      </c>
      <c r="J193">
        <f t="shared" si="8"/>
        <v>0</v>
      </c>
      <c r="K193">
        <f t="shared" si="8"/>
        <v>-4.8458417028403146E-3</v>
      </c>
    </row>
    <row r="194" spans="1:11">
      <c r="A194" s="2">
        <v>42935</v>
      </c>
      <c r="B194">
        <v>24.659999847412109</v>
      </c>
      <c r="C194">
        <v>22.79999923706055</v>
      </c>
      <c r="D194">
        <v>20.559999465942379</v>
      </c>
      <c r="E194">
        <v>22.25</v>
      </c>
      <c r="F194">
        <v>22.530000686645511</v>
      </c>
      <c r="G194">
        <f t="shared" si="9"/>
        <v>8.5889193423245164E-3</v>
      </c>
      <c r="H194">
        <f t="shared" si="9"/>
        <v>-3.4965002902286259E-3</v>
      </c>
      <c r="I194">
        <f t="shared" si="9"/>
        <v>-2.4260622478616601E-3</v>
      </c>
      <c r="J194">
        <f t="shared" si="8"/>
        <v>2.2522178082092169E-3</v>
      </c>
      <c r="K194">
        <f t="shared" si="8"/>
        <v>-2.656018837410489E-3</v>
      </c>
    </row>
    <row r="195" spans="1:11">
      <c r="A195" s="2">
        <v>42936</v>
      </c>
      <c r="B195">
        <v>24.860000610351559</v>
      </c>
      <c r="C195">
        <v>22.85000038146973</v>
      </c>
      <c r="D195">
        <v>20.79000091552734</v>
      </c>
      <c r="E195">
        <v>22.440000534057621</v>
      </c>
      <c r="F195">
        <v>22.590000152587891</v>
      </c>
      <c r="G195">
        <f t="shared" si="9"/>
        <v>8.110331069626435E-3</v>
      </c>
      <c r="H195">
        <f t="shared" si="9"/>
        <v>2.1930327229092487E-3</v>
      </c>
      <c r="I195">
        <f t="shared" si="9"/>
        <v>1.1186841223705193E-2</v>
      </c>
      <c r="J195">
        <f t="shared" si="9"/>
        <v>8.5393498452863252E-3</v>
      </c>
      <c r="K195">
        <f t="shared" si="9"/>
        <v>2.6630920600878407E-3</v>
      </c>
    </row>
    <row r="196" spans="1:11">
      <c r="A196" s="2">
        <v>42937</v>
      </c>
      <c r="B196">
        <v>24.719999313354489</v>
      </c>
      <c r="C196">
        <v>22.879999160766602</v>
      </c>
      <c r="D196">
        <v>20.780000686645511</v>
      </c>
      <c r="E196">
        <v>22.469999313354489</v>
      </c>
      <c r="F196">
        <v>22.60000038146973</v>
      </c>
      <c r="G196">
        <f t="shared" ref="G196:J259" si="10">(B196-B195)/B195</f>
        <v>-5.6315886387699682E-3</v>
      </c>
      <c r="H196">
        <f t="shared" si="10"/>
        <v>1.3128568400899913E-3</v>
      </c>
      <c r="I196">
        <f t="shared" si="10"/>
        <v>-4.8101146904519872E-4</v>
      </c>
      <c r="J196">
        <f t="shared" si="10"/>
        <v>1.3368439653705965E-3</v>
      </c>
      <c r="K196">
        <f t="shared" ref="K196:K259" si="11">(F196-F195)/F195</f>
        <v>4.426838784546831E-4</v>
      </c>
    </row>
    <row r="197" spans="1:11">
      <c r="A197" s="2">
        <v>42940</v>
      </c>
      <c r="B197">
        <v>24.70999908447266</v>
      </c>
      <c r="C197">
        <v>22.780000686645511</v>
      </c>
      <c r="D197">
        <v>20.530000686645511</v>
      </c>
      <c r="E197">
        <v>22.389999389648441</v>
      </c>
      <c r="F197">
        <v>22.670000076293949</v>
      </c>
      <c r="G197">
        <f t="shared" si="10"/>
        <v>-4.0454001454710424E-4</v>
      </c>
      <c r="H197">
        <f t="shared" si="10"/>
        <v>-4.3705628404288677E-3</v>
      </c>
      <c r="I197">
        <f t="shared" si="10"/>
        <v>-1.2030798447502707E-2</v>
      </c>
      <c r="J197">
        <f t="shared" si="10"/>
        <v>-3.5602993391504736E-3</v>
      </c>
      <c r="K197">
        <f t="shared" si="11"/>
        <v>3.0973315771097572E-3</v>
      </c>
    </row>
    <row r="198" spans="1:11">
      <c r="A198" s="2">
        <v>42941</v>
      </c>
      <c r="B198">
        <v>24.739999771118161</v>
      </c>
      <c r="C198">
        <v>22.729999542236332</v>
      </c>
      <c r="D198">
        <v>20.60000038146973</v>
      </c>
      <c r="E198">
        <v>22.309999465942379</v>
      </c>
      <c r="F198">
        <v>22.70000076293945</v>
      </c>
      <c r="G198">
        <f t="shared" si="10"/>
        <v>1.2141112002044801E-3</v>
      </c>
      <c r="H198">
        <f t="shared" si="10"/>
        <v>-2.1949579851633732E-3</v>
      </c>
      <c r="I198">
        <f t="shared" si="10"/>
        <v>3.409629443887579E-3</v>
      </c>
      <c r="J198">
        <f t="shared" si="10"/>
        <v>-3.5730203611817929E-3</v>
      </c>
      <c r="K198">
        <f t="shared" si="11"/>
        <v>1.323365087981295E-3</v>
      </c>
    </row>
    <row r="199" spans="1:11">
      <c r="A199" s="2">
        <v>42942</v>
      </c>
      <c r="B199">
        <v>24.780000686645511</v>
      </c>
      <c r="C199">
        <v>22.760000228881839</v>
      </c>
      <c r="D199">
        <v>20.64999961853027</v>
      </c>
      <c r="E199">
        <v>22.440000534057621</v>
      </c>
      <c r="F199">
        <v>22.760000228881839</v>
      </c>
      <c r="G199">
        <f t="shared" si="10"/>
        <v>1.6168518956111112E-3</v>
      </c>
      <c r="H199">
        <f t="shared" si="10"/>
        <v>1.3198718543641528E-3</v>
      </c>
      <c r="I199">
        <f t="shared" si="10"/>
        <v>2.4271473851775007E-3</v>
      </c>
      <c r="J199">
        <f t="shared" si="10"/>
        <v>5.8270314310718075E-3</v>
      </c>
      <c r="K199">
        <f t="shared" si="11"/>
        <v>2.6431481905651055E-3</v>
      </c>
    </row>
    <row r="200" spans="1:11">
      <c r="A200" s="2">
        <v>42943</v>
      </c>
      <c r="B200">
        <v>24.989999771118161</v>
      </c>
      <c r="C200">
        <v>22.95000076293945</v>
      </c>
      <c r="D200">
        <v>20.770000457763668</v>
      </c>
      <c r="E200">
        <v>22.360000610351559</v>
      </c>
      <c r="F200">
        <v>23.04999923706055</v>
      </c>
      <c r="G200">
        <f t="shared" si="10"/>
        <v>8.4745390901390209E-3</v>
      </c>
      <c r="H200">
        <f t="shared" si="10"/>
        <v>8.3480022911644972E-3</v>
      </c>
      <c r="I200">
        <f t="shared" si="10"/>
        <v>5.8111787627209317E-3</v>
      </c>
      <c r="J200">
        <f t="shared" si="10"/>
        <v>-3.5650589038375632E-3</v>
      </c>
      <c r="K200">
        <f t="shared" si="11"/>
        <v>1.2741608315570658E-2</v>
      </c>
    </row>
    <row r="201" spans="1:11">
      <c r="A201" s="2">
        <v>42944</v>
      </c>
      <c r="B201">
        <v>24.45999908447266</v>
      </c>
      <c r="C201">
        <v>22.940000534057621</v>
      </c>
      <c r="D201">
        <v>20.610000610351559</v>
      </c>
      <c r="E201">
        <v>22.219999313354489</v>
      </c>
      <c r="F201">
        <v>22.780000686645511</v>
      </c>
      <c r="G201">
        <f t="shared" si="10"/>
        <v>-2.1208511064415514E-2</v>
      </c>
      <c r="H201">
        <f t="shared" si="10"/>
        <v>-4.3573980607345292E-4</v>
      </c>
      <c r="I201">
        <f t="shared" si="10"/>
        <v>-7.7034108755786113E-3</v>
      </c>
      <c r="J201">
        <f t="shared" si="10"/>
        <v>-6.261238514110627E-3</v>
      </c>
      <c r="K201">
        <f t="shared" si="11"/>
        <v>-1.1713603442594761E-2</v>
      </c>
    </row>
    <row r="202" spans="1:11">
      <c r="A202" s="2">
        <v>42947</v>
      </c>
      <c r="B202">
        <v>24.569999694824219</v>
      </c>
      <c r="C202">
        <v>23</v>
      </c>
      <c r="D202">
        <v>20.620000839233398</v>
      </c>
      <c r="E202">
        <v>22.280000686645511</v>
      </c>
      <c r="F202">
        <v>22.79999923706055</v>
      </c>
      <c r="G202">
        <f t="shared" si="10"/>
        <v>4.4971633061665949E-3</v>
      </c>
      <c r="H202">
        <f t="shared" si="10"/>
        <v>2.6154954030319969E-3</v>
      </c>
      <c r="I202">
        <f t="shared" si="10"/>
        <v>4.8521244957250439E-4</v>
      </c>
      <c r="J202">
        <f t="shared" si="10"/>
        <v>2.7003319147251808E-3</v>
      </c>
      <c r="K202">
        <f t="shared" si="11"/>
        <v>8.7789946497951433E-4</v>
      </c>
    </row>
    <row r="203" spans="1:11">
      <c r="A203" s="2">
        <v>42948</v>
      </c>
      <c r="B203">
        <v>24.530000686645511</v>
      </c>
      <c r="C203">
        <v>23.159999847412109</v>
      </c>
      <c r="D203">
        <v>20.75</v>
      </c>
      <c r="E203">
        <v>22.260000228881839</v>
      </c>
      <c r="F203">
        <v>22.920000076293949</v>
      </c>
      <c r="G203">
        <f t="shared" si="10"/>
        <v>-1.6279612810550159E-3</v>
      </c>
      <c r="H203">
        <f t="shared" si="10"/>
        <v>6.956515104874321E-3</v>
      </c>
      <c r="I203">
        <f t="shared" si="10"/>
        <v>6.3045177243278242E-3</v>
      </c>
      <c r="J203">
        <f t="shared" si="10"/>
        <v>-8.976865865026665E-4</v>
      </c>
      <c r="K203">
        <f t="shared" si="11"/>
        <v>5.2631948793376068E-3</v>
      </c>
    </row>
    <row r="204" spans="1:11">
      <c r="A204" s="2">
        <v>42949</v>
      </c>
      <c r="B204">
        <v>24.70000076293945</v>
      </c>
      <c r="C204">
        <v>23.139999389648441</v>
      </c>
      <c r="D204">
        <v>20.85000038146973</v>
      </c>
      <c r="E204">
        <v>22.35000038146973</v>
      </c>
      <c r="F204">
        <v>22.930000305175781</v>
      </c>
      <c r="G204">
        <f t="shared" si="10"/>
        <v>6.9302923577368152E-3</v>
      </c>
      <c r="H204">
        <f t="shared" si="10"/>
        <v>-8.6357762933677944E-4</v>
      </c>
      <c r="I204">
        <f t="shared" si="10"/>
        <v>4.8192954925171142E-3</v>
      </c>
      <c r="J204">
        <f t="shared" si="10"/>
        <v>4.0431334978657139E-3</v>
      </c>
      <c r="K204">
        <f t="shared" si="11"/>
        <v>4.363101591860628E-4</v>
      </c>
    </row>
    <row r="205" spans="1:11">
      <c r="A205" s="2">
        <v>42950</v>
      </c>
      <c r="B205">
        <v>24.54000091552734</v>
      </c>
      <c r="C205">
        <v>23.29000091552734</v>
      </c>
      <c r="D205">
        <v>20.75</v>
      </c>
      <c r="E205">
        <v>22.340000152587891</v>
      </c>
      <c r="F205">
        <v>22.79999923706055</v>
      </c>
      <c r="G205">
        <f t="shared" si="10"/>
        <v>-6.4777264157893262E-3</v>
      </c>
      <c r="H205">
        <f t="shared" si="10"/>
        <v>6.4823478753418444E-3</v>
      </c>
      <c r="I205">
        <f t="shared" si="10"/>
        <v>-4.7961812777041792E-3</v>
      </c>
      <c r="J205">
        <f t="shared" si="10"/>
        <v>-4.4743752622620212E-4</v>
      </c>
      <c r="K205">
        <f t="shared" si="11"/>
        <v>-5.6694752021388701E-3</v>
      </c>
    </row>
    <row r="206" spans="1:11">
      <c r="A206" s="2">
        <v>42951</v>
      </c>
      <c r="B206">
        <v>24.409999847412109</v>
      </c>
      <c r="C206">
        <v>23.139999389648441</v>
      </c>
      <c r="D206">
        <v>20.75</v>
      </c>
      <c r="E206">
        <v>22.260000228881839</v>
      </c>
      <c r="F206">
        <v>22.75</v>
      </c>
      <c r="G206">
        <f t="shared" si="10"/>
        <v>-5.2975168404730778E-3</v>
      </c>
      <c r="H206">
        <f t="shared" si="10"/>
        <v>-6.440597680650746E-3</v>
      </c>
      <c r="I206">
        <f t="shared" si="10"/>
        <v>0</v>
      </c>
      <c r="J206">
        <f t="shared" si="10"/>
        <v>-3.581017151281615E-3</v>
      </c>
      <c r="K206">
        <f t="shared" si="11"/>
        <v>-2.1929490672648148E-3</v>
      </c>
    </row>
    <row r="207" spans="1:11">
      <c r="A207" s="2">
        <v>42954</v>
      </c>
      <c r="B207">
        <v>24.60000038146973</v>
      </c>
      <c r="C207">
        <v>23.219999313354489</v>
      </c>
      <c r="D207">
        <v>20.879999160766602</v>
      </c>
      <c r="E207">
        <v>22.280000686645511</v>
      </c>
      <c r="F207">
        <v>22.870000839233398</v>
      </c>
      <c r="G207">
        <f t="shared" si="10"/>
        <v>7.7837171341795051E-3</v>
      </c>
      <c r="H207">
        <f t="shared" si="10"/>
        <v>3.4572137344927993E-3</v>
      </c>
      <c r="I207">
        <f t="shared" si="10"/>
        <v>6.2650197959807979E-3</v>
      </c>
      <c r="J207">
        <f t="shared" si="10"/>
        <v>8.9849315175305976E-4</v>
      </c>
      <c r="K207">
        <f t="shared" si="11"/>
        <v>5.274762164105426E-3</v>
      </c>
    </row>
    <row r="208" spans="1:11">
      <c r="A208" s="2">
        <v>42955</v>
      </c>
      <c r="B208">
        <v>24.610000610351559</v>
      </c>
      <c r="C208">
        <v>23.29999923706055</v>
      </c>
      <c r="D208">
        <v>20.770000457763668</v>
      </c>
      <c r="E208">
        <v>22.280000686645511</v>
      </c>
      <c r="F208">
        <v>22.70000076293945</v>
      </c>
      <c r="G208">
        <f t="shared" si="10"/>
        <v>4.0651336287627189E-4</v>
      </c>
      <c r="H208">
        <f t="shared" si="10"/>
        <v>3.4453025870699117E-3</v>
      </c>
      <c r="I208">
        <f t="shared" si="10"/>
        <v>-5.2681373287418601E-3</v>
      </c>
      <c r="J208">
        <f t="shared" si="10"/>
        <v>0</v>
      </c>
      <c r="K208">
        <f t="shared" si="11"/>
        <v>-7.4333218214104472E-3</v>
      </c>
    </row>
    <row r="209" spans="1:11">
      <c r="A209" s="2">
        <v>42956</v>
      </c>
      <c r="B209">
        <v>24.5</v>
      </c>
      <c r="C209">
        <v>23.129999160766602</v>
      </c>
      <c r="D209">
        <v>20.54999923706055</v>
      </c>
      <c r="E209">
        <v>22.25</v>
      </c>
      <c r="F209">
        <v>22.54999923706055</v>
      </c>
      <c r="G209">
        <f t="shared" si="10"/>
        <v>-4.4697524430491091E-3</v>
      </c>
      <c r="H209">
        <f t="shared" si="10"/>
        <v>-7.2961408523803672E-3</v>
      </c>
      <c r="I209">
        <f t="shared" si="10"/>
        <v>-1.0592258827846252E-2</v>
      </c>
      <c r="J209">
        <f t="shared" si="10"/>
        <v>-1.3465298797541592E-3</v>
      </c>
      <c r="K209">
        <f t="shared" si="11"/>
        <v>-6.6079965126607017E-3</v>
      </c>
    </row>
    <row r="210" spans="1:11">
      <c r="A210" s="2">
        <v>42957</v>
      </c>
      <c r="B210">
        <v>24.559999465942379</v>
      </c>
      <c r="C210">
        <v>23.180000305175781</v>
      </c>
      <c r="D210">
        <v>20.590000152587891</v>
      </c>
      <c r="E210">
        <v>22.260000228881839</v>
      </c>
      <c r="F210">
        <v>22.45000076293945</v>
      </c>
      <c r="G210">
        <f t="shared" si="10"/>
        <v>2.4489577935665006E-3</v>
      </c>
      <c r="H210">
        <f t="shared" si="10"/>
        <v>2.1617443244006797E-3</v>
      </c>
      <c r="I210">
        <f t="shared" si="10"/>
        <v>1.9465166429398801E-3</v>
      </c>
      <c r="J210">
        <f t="shared" si="10"/>
        <v>4.4944848907143778E-4</v>
      </c>
      <c r="K210">
        <f t="shared" si="11"/>
        <v>-4.4345222840076652E-3</v>
      </c>
    </row>
    <row r="211" spans="1:11">
      <c r="A211" s="2">
        <v>42958</v>
      </c>
      <c r="B211">
        <v>24.079999923706051</v>
      </c>
      <c r="C211">
        <v>23.030000686645511</v>
      </c>
      <c r="D211">
        <v>20.29999923706055</v>
      </c>
      <c r="E211">
        <v>22.069999694824219</v>
      </c>
      <c r="F211">
        <v>22.20000076293945</v>
      </c>
      <c r="G211">
        <f t="shared" si="10"/>
        <v>-1.9543955727765742E-2</v>
      </c>
      <c r="H211">
        <f t="shared" si="10"/>
        <v>-6.4710792301748586E-3</v>
      </c>
      <c r="I211">
        <f t="shared" si="10"/>
        <v>-1.408455140253561E-2</v>
      </c>
      <c r="J211">
        <f t="shared" si="10"/>
        <v>-8.5355135716081165E-3</v>
      </c>
      <c r="K211">
        <f t="shared" si="11"/>
        <v>-1.1135857082584202E-2</v>
      </c>
    </row>
    <row r="212" spans="1:11">
      <c r="A212" s="2">
        <v>42961</v>
      </c>
      <c r="B212">
        <v>24.469999313354489</v>
      </c>
      <c r="C212">
        <v>23.110000610351559</v>
      </c>
      <c r="D212">
        <v>20.319999694824219</v>
      </c>
      <c r="E212">
        <v>22.190000534057621</v>
      </c>
      <c r="F212">
        <v>22.239999771118161</v>
      </c>
      <c r="G212">
        <f t="shared" si="10"/>
        <v>1.6195987993525472E-2</v>
      </c>
      <c r="H212">
        <f t="shared" si="10"/>
        <v>3.4737265011215318E-3</v>
      </c>
      <c r="I212">
        <f t="shared" si="10"/>
        <v>9.8524426183990341E-4</v>
      </c>
      <c r="J212">
        <f t="shared" si="10"/>
        <v>5.4372832303003693E-3</v>
      </c>
      <c r="K212">
        <f t="shared" si="11"/>
        <v>1.8017570632468196E-3</v>
      </c>
    </row>
    <row r="213" spans="1:11">
      <c r="A213" s="2">
        <v>42962</v>
      </c>
      <c r="B213">
        <v>24.70999908447266</v>
      </c>
      <c r="C213">
        <v>23.170000076293949</v>
      </c>
      <c r="D213">
        <v>20.5</v>
      </c>
      <c r="E213">
        <v>22.29999923706055</v>
      </c>
      <c r="F213">
        <v>22.319999694824219</v>
      </c>
      <c r="G213">
        <f t="shared" si="10"/>
        <v>9.8079189968424494E-3</v>
      </c>
      <c r="H213">
        <f t="shared" si="10"/>
        <v>2.5962554893016587E-3</v>
      </c>
      <c r="I213">
        <f t="shared" si="10"/>
        <v>8.8582828680666657E-3</v>
      </c>
      <c r="J213">
        <f t="shared" si="10"/>
        <v>4.9571293535618285E-3</v>
      </c>
      <c r="K213">
        <f t="shared" si="11"/>
        <v>3.5971189086948488E-3</v>
      </c>
    </row>
    <row r="214" spans="1:11">
      <c r="A214" s="2">
        <v>42963</v>
      </c>
      <c r="B214">
        <v>24.639999389648441</v>
      </c>
      <c r="C214">
        <v>23.219999313354489</v>
      </c>
      <c r="D214">
        <v>20.5</v>
      </c>
      <c r="E214">
        <v>22.319999694824219</v>
      </c>
      <c r="F214">
        <v>22.270000457763668</v>
      </c>
      <c r="G214">
        <f t="shared" si="10"/>
        <v>-2.8328489444665889E-3</v>
      </c>
      <c r="H214">
        <f t="shared" si="10"/>
        <v>2.1579299480320576E-3</v>
      </c>
      <c r="I214">
        <f t="shared" si="10"/>
        <v>0</v>
      </c>
      <c r="J214">
        <f t="shared" si="10"/>
        <v>8.9688154475043203E-4</v>
      </c>
      <c r="K214">
        <f t="shared" si="11"/>
        <v>-2.2401092179290998E-3</v>
      </c>
    </row>
    <row r="215" spans="1:11">
      <c r="A215" s="2">
        <v>42964</v>
      </c>
      <c r="B215">
        <v>24.620000839233398</v>
      </c>
      <c r="C215">
        <v>23.219999313354489</v>
      </c>
      <c r="D215">
        <v>20.469999313354489</v>
      </c>
      <c r="E215">
        <v>22.309999465942379</v>
      </c>
      <c r="F215">
        <v>22.590000152587891</v>
      </c>
      <c r="G215">
        <f t="shared" si="10"/>
        <v>-8.1162950123465688E-4</v>
      </c>
      <c r="H215">
        <f t="shared" si="10"/>
        <v>0</v>
      </c>
      <c r="I215">
        <f t="shared" si="10"/>
        <v>-1.4634481290493348E-3</v>
      </c>
      <c r="J215">
        <f t="shared" si="10"/>
        <v>-4.4803893452375097E-4</v>
      </c>
      <c r="K215">
        <f t="shared" si="11"/>
        <v>1.4369092422387689E-2</v>
      </c>
    </row>
    <row r="216" spans="1:11">
      <c r="A216" s="2">
        <v>42965</v>
      </c>
      <c r="B216">
        <v>24.270000457763668</v>
      </c>
      <c r="C216">
        <v>23.04000091552734</v>
      </c>
      <c r="D216">
        <v>20.180000305175781</v>
      </c>
      <c r="E216">
        <v>21.95999908447266</v>
      </c>
      <c r="F216">
        <v>22.35000038146973</v>
      </c>
      <c r="G216">
        <f t="shared" si="10"/>
        <v>-1.4216099493871025E-2</v>
      </c>
      <c r="H216">
        <f t="shared" si="10"/>
        <v>-7.7518692140368063E-3</v>
      </c>
      <c r="I216">
        <f t="shared" si="10"/>
        <v>-1.416702578927367E-2</v>
      </c>
      <c r="J216">
        <f t="shared" si="10"/>
        <v>-1.5688049746662571E-2</v>
      </c>
      <c r="K216">
        <f t="shared" si="11"/>
        <v>-1.0624159782958937E-2</v>
      </c>
    </row>
    <row r="217" spans="1:11">
      <c r="A217" s="2">
        <v>42968</v>
      </c>
      <c r="B217">
        <v>24.20000076293945</v>
      </c>
      <c r="C217">
        <v>22.870000839233398</v>
      </c>
      <c r="D217">
        <v>20.20999908447266</v>
      </c>
      <c r="E217">
        <v>21.95999908447266</v>
      </c>
      <c r="F217">
        <v>22.35000038146973</v>
      </c>
      <c r="G217">
        <f t="shared" si="10"/>
        <v>-2.8842065720615481E-3</v>
      </c>
      <c r="H217">
        <f t="shared" si="10"/>
        <v>-7.3784752403969599E-3</v>
      </c>
      <c r="I217">
        <f t="shared" si="10"/>
        <v>1.486559903033522E-3</v>
      </c>
      <c r="J217">
        <f t="shared" si="10"/>
        <v>0</v>
      </c>
      <c r="K217">
        <f t="shared" si="11"/>
        <v>0</v>
      </c>
    </row>
    <row r="218" spans="1:11">
      <c r="A218" s="2">
        <v>42969</v>
      </c>
      <c r="B218">
        <v>24.280000686645511</v>
      </c>
      <c r="C218">
        <v>22.920000076293949</v>
      </c>
      <c r="D218">
        <v>20.239999771118161</v>
      </c>
      <c r="E218">
        <v>22</v>
      </c>
      <c r="F218">
        <v>22.20999908447266</v>
      </c>
      <c r="G218">
        <f t="shared" si="10"/>
        <v>3.3057818671053882E-3</v>
      </c>
      <c r="H218">
        <f t="shared" si="10"/>
        <v>2.1862367829378008E-3</v>
      </c>
      <c r="I218">
        <f t="shared" si="10"/>
        <v>1.4844476993841247E-3</v>
      </c>
      <c r="J218">
        <f t="shared" si="10"/>
        <v>1.8215353913936998E-3</v>
      </c>
      <c r="K218">
        <f t="shared" si="11"/>
        <v>-6.26404002718249E-3</v>
      </c>
    </row>
    <row r="219" spans="1:11">
      <c r="A219" s="2">
        <v>42970</v>
      </c>
      <c r="B219">
        <v>24.45000076293945</v>
      </c>
      <c r="C219">
        <v>23.139999389648441</v>
      </c>
      <c r="D219">
        <v>20.270000457763668</v>
      </c>
      <c r="E219">
        <v>22.069999694824219</v>
      </c>
      <c r="F219">
        <v>22.270000457763668</v>
      </c>
      <c r="G219">
        <f t="shared" si="10"/>
        <v>7.0016503907037227E-3</v>
      </c>
      <c r="H219">
        <f t="shared" si="10"/>
        <v>9.5985738491352127E-3</v>
      </c>
      <c r="I219">
        <f t="shared" si="10"/>
        <v>1.4822473806703222E-3</v>
      </c>
      <c r="J219">
        <f t="shared" si="10"/>
        <v>3.1818043101917615E-3</v>
      </c>
      <c r="K219">
        <f t="shared" si="11"/>
        <v>2.7015477606640863E-3</v>
      </c>
    </row>
    <row r="220" spans="1:11">
      <c r="A220" s="2">
        <v>42971</v>
      </c>
      <c r="B220">
        <v>24.35000038146973</v>
      </c>
      <c r="C220">
        <v>23.139999389648441</v>
      </c>
      <c r="D220">
        <v>20.20999908447266</v>
      </c>
      <c r="E220">
        <v>22.059999465942379</v>
      </c>
      <c r="F220">
        <v>22.379999160766602</v>
      </c>
      <c r="G220">
        <f t="shared" si="10"/>
        <v>-4.0899950245112844E-3</v>
      </c>
      <c r="H220">
        <f t="shared" si="10"/>
        <v>0</v>
      </c>
      <c r="I220">
        <f t="shared" si="10"/>
        <v>-2.9601071502703014E-3</v>
      </c>
      <c r="J220">
        <f t="shared" si="10"/>
        <v>-4.5311413774893299E-4</v>
      </c>
      <c r="K220">
        <f t="shared" si="11"/>
        <v>4.9393219911042247E-3</v>
      </c>
    </row>
    <row r="221" spans="1:11">
      <c r="A221" s="2">
        <v>42972</v>
      </c>
      <c r="B221">
        <v>24.340000152587891</v>
      </c>
      <c r="C221">
        <v>23.139999389648441</v>
      </c>
      <c r="D221">
        <v>20.239999771118161</v>
      </c>
      <c r="E221">
        <v>22.059999465942379</v>
      </c>
      <c r="F221">
        <v>22.430000305175781</v>
      </c>
      <c r="G221">
        <f t="shared" si="10"/>
        <v>-4.1068701130081425E-4</v>
      </c>
      <c r="H221">
        <f t="shared" si="10"/>
        <v>0</v>
      </c>
      <c r="I221">
        <f t="shared" si="10"/>
        <v>1.4844476993841247E-3</v>
      </c>
      <c r="J221">
        <f t="shared" si="10"/>
        <v>0</v>
      </c>
      <c r="K221">
        <f t="shared" si="11"/>
        <v>2.2341888420100795E-3</v>
      </c>
    </row>
    <row r="222" spans="1:11">
      <c r="A222" s="2">
        <v>42975</v>
      </c>
      <c r="B222">
        <v>24.170000076293949</v>
      </c>
      <c r="C222">
        <v>22.95000076293945</v>
      </c>
      <c r="D222">
        <v>20.280000686645511</v>
      </c>
      <c r="E222">
        <v>21.95000076293945</v>
      </c>
      <c r="F222">
        <v>22.520000457763668</v>
      </c>
      <c r="G222">
        <f t="shared" si="10"/>
        <v>-6.9843909296716635E-3</v>
      </c>
      <c r="H222">
        <f t="shared" si="10"/>
        <v>-8.2108311028731649E-3</v>
      </c>
      <c r="I222">
        <f t="shared" si="10"/>
        <v>1.9763298408941141E-3</v>
      </c>
      <c r="J222">
        <f t="shared" si="10"/>
        <v>-4.9863420519457684E-3</v>
      </c>
      <c r="K222">
        <f t="shared" si="11"/>
        <v>4.0124900295752247E-3</v>
      </c>
    </row>
    <row r="223" spans="1:11">
      <c r="A223" s="2">
        <v>42976</v>
      </c>
      <c r="B223">
        <v>24.090000152587891</v>
      </c>
      <c r="C223">
        <v>22.95000076293945</v>
      </c>
      <c r="D223">
        <v>20.170000076293949</v>
      </c>
      <c r="E223">
        <v>21.889999389648441</v>
      </c>
      <c r="F223">
        <v>22.340000152587891</v>
      </c>
      <c r="G223">
        <f t="shared" si="10"/>
        <v>-3.3098851242670266E-3</v>
      </c>
      <c r="H223">
        <f t="shared" si="10"/>
        <v>0</v>
      </c>
      <c r="I223">
        <f t="shared" si="10"/>
        <v>-5.4240930289513496E-3</v>
      </c>
      <c r="J223">
        <f t="shared" si="10"/>
        <v>-2.7335476631196887E-3</v>
      </c>
      <c r="K223">
        <f t="shared" si="11"/>
        <v>-7.9929085931134351E-3</v>
      </c>
    </row>
    <row r="224" spans="1:11">
      <c r="A224" s="2">
        <v>42977</v>
      </c>
      <c r="B224">
        <v>24.430000305175781</v>
      </c>
      <c r="C224">
        <v>22.95000076293945</v>
      </c>
      <c r="D224">
        <v>20.29999923706055</v>
      </c>
      <c r="E224">
        <v>22.020000457763668</v>
      </c>
      <c r="F224">
        <v>22.45999908447266</v>
      </c>
      <c r="G224">
        <f t="shared" si="10"/>
        <v>1.411374638581585E-2</v>
      </c>
      <c r="H224">
        <f t="shared" si="10"/>
        <v>0</v>
      </c>
      <c r="I224">
        <f t="shared" si="10"/>
        <v>6.4451740344508568E-3</v>
      </c>
      <c r="J224">
        <f t="shared" si="10"/>
        <v>5.9388337935131902E-3</v>
      </c>
      <c r="K224">
        <f t="shared" si="11"/>
        <v>5.371483037831061E-3</v>
      </c>
    </row>
    <row r="225" spans="1:11">
      <c r="A225" s="2">
        <v>42978</v>
      </c>
      <c r="B225">
        <v>24.670000076293949</v>
      </c>
      <c r="C225">
        <v>22.95000076293945</v>
      </c>
      <c r="D225">
        <v>20.420000076293949</v>
      </c>
      <c r="E225">
        <v>22.059999465942379</v>
      </c>
      <c r="F225">
        <v>22.39999961853027</v>
      </c>
      <c r="G225">
        <f t="shared" si="10"/>
        <v>9.8239774097473448E-3</v>
      </c>
      <c r="H225">
        <f t="shared" si="10"/>
        <v>0</v>
      </c>
      <c r="I225">
        <f t="shared" si="10"/>
        <v>5.9113716129762092E-3</v>
      </c>
      <c r="J225">
        <f t="shared" si="10"/>
        <v>1.8164853472838302E-3</v>
      </c>
      <c r="K225">
        <f t="shared" si="11"/>
        <v>-2.6713921811274488E-3</v>
      </c>
    </row>
    <row r="226" spans="1:11">
      <c r="A226" s="2">
        <v>42979</v>
      </c>
      <c r="B226">
        <v>24.840000152587891</v>
      </c>
      <c r="C226">
        <v>23.04999923706055</v>
      </c>
      <c r="D226">
        <v>20.479999542236332</v>
      </c>
      <c r="E226">
        <v>22.170000076293949</v>
      </c>
      <c r="F226">
        <v>22.620000839233398</v>
      </c>
      <c r="G226">
        <f t="shared" si="10"/>
        <v>6.8909637522579217E-3</v>
      </c>
      <c r="H226">
        <f t="shared" si="10"/>
        <v>4.3572318429976817E-3</v>
      </c>
      <c r="I226">
        <f t="shared" si="10"/>
        <v>2.9382696238105105E-3</v>
      </c>
      <c r="J226">
        <f t="shared" si="10"/>
        <v>4.9864285138082392E-3</v>
      </c>
      <c r="K226">
        <f t="shared" si="11"/>
        <v>9.821483234362818E-3</v>
      </c>
    </row>
    <row r="227" spans="1:11">
      <c r="A227" s="2">
        <v>42982</v>
      </c>
      <c r="B227">
        <v>24.680000305175781</v>
      </c>
      <c r="C227">
        <v>23.059999465942379</v>
      </c>
      <c r="D227">
        <v>20.239999771118161</v>
      </c>
      <c r="E227">
        <v>22.129999160766602</v>
      </c>
      <c r="F227">
        <v>22.620000839233398</v>
      </c>
      <c r="G227">
        <f t="shared" si="10"/>
        <v>-6.4412176501311416E-3</v>
      </c>
      <c r="H227">
        <f t="shared" si="10"/>
        <v>4.3384942355009423E-4</v>
      </c>
      <c r="I227">
        <f t="shared" si="10"/>
        <v>-1.1718739086063679E-2</v>
      </c>
      <c r="J227">
        <f t="shared" si="10"/>
        <v>-1.8042812534818024E-3</v>
      </c>
      <c r="K227">
        <f t="shared" si="11"/>
        <v>0</v>
      </c>
    </row>
    <row r="228" spans="1:11">
      <c r="A228" s="2">
        <v>42983</v>
      </c>
      <c r="B228">
        <v>24.659999847412109</v>
      </c>
      <c r="C228">
        <v>23.020000457763668</v>
      </c>
      <c r="D228">
        <v>20.129999160766602</v>
      </c>
      <c r="E228">
        <v>22.069999694824219</v>
      </c>
      <c r="F228">
        <v>22.569999694824219</v>
      </c>
      <c r="G228">
        <f t="shared" si="10"/>
        <v>-8.1039130941491387E-4</v>
      </c>
      <c r="H228">
        <f t="shared" si="10"/>
        <v>-1.7345624069847012E-3</v>
      </c>
      <c r="I228">
        <f t="shared" si="10"/>
        <v>-5.4348128258640766E-3</v>
      </c>
      <c r="J228">
        <f t="shared" si="10"/>
        <v>-2.7112276646062187E-3</v>
      </c>
      <c r="K228">
        <f t="shared" si="11"/>
        <v>-2.2104837557059193E-3</v>
      </c>
    </row>
    <row r="229" spans="1:11">
      <c r="A229" s="2">
        <v>42984</v>
      </c>
      <c r="B229">
        <v>24.670000076293949</v>
      </c>
      <c r="C229">
        <v>22.879999160766602</v>
      </c>
      <c r="D229">
        <v>20.20999908447266</v>
      </c>
      <c r="E229">
        <v>22.059999465942379</v>
      </c>
      <c r="F229">
        <v>22.510000228881839</v>
      </c>
      <c r="G229">
        <f t="shared" si="10"/>
        <v>4.0552428806640655E-4</v>
      </c>
      <c r="H229">
        <f t="shared" si="10"/>
        <v>-6.0817243359285109E-3</v>
      </c>
      <c r="I229">
        <f t="shared" si="10"/>
        <v>3.9741642842180645E-3</v>
      </c>
      <c r="J229">
        <f t="shared" si="10"/>
        <v>-4.5311413774893299E-4</v>
      </c>
      <c r="K229">
        <f t="shared" si="11"/>
        <v>-2.6583724746854303E-3</v>
      </c>
    </row>
    <row r="230" spans="1:11">
      <c r="A230" s="2">
        <v>42985</v>
      </c>
      <c r="B230">
        <v>24.629999160766602</v>
      </c>
      <c r="C230">
        <v>22.79999923706055</v>
      </c>
      <c r="D230">
        <v>20.229999542236332</v>
      </c>
      <c r="E230">
        <v>22.079999923706051</v>
      </c>
      <c r="F230">
        <v>22.680000305175781</v>
      </c>
      <c r="G230">
        <f t="shared" si="10"/>
        <v>-1.6214396191180085E-3</v>
      </c>
      <c r="H230">
        <f t="shared" si="10"/>
        <v>-3.4965002902286259E-3</v>
      </c>
      <c r="I230">
        <f t="shared" si="10"/>
        <v>9.8963179958965093E-4</v>
      </c>
      <c r="J230">
        <f t="shared" si="10"/>
        <v>9.0663908648546635E-4</v>
      </c>
      <c r="K230">
        <f t="shared" si="11"/>
        <v>7.5522023352012349E-3</v>
      </c>
    </row>
    <row r="231" spans="1:11">
      <c r="A231" s="2">
        <v>42986</v>
      </c>
      <c r="B231">
        <v>24.629999160766602</v>
      </c>
      <c r="C231">
        <v>22.809999465942379</v>
      </c>
      <c r="D231">
        <v>20.170000076293949</v>
      </c>
      <c r="E231">
        <v>22.030000686645511</v>
      </c>
      <c r="F231">
        <v>22.629999160766602</v>
      </c>
      <c r="G231">
        <f t="shared" si="10"/>
        <v>0</v>
      </c>
      <c r="H231">
        <f t="shared" si="10"/>
        <v>4.3860654458153804E-4</v>
      </c>
      <c r="I231">
        <f t="shared" si="10"/>
        <v>-2.965865907071106E-3</v>
      </c>
      <c r="J231">
        <f t="shared" si="10"/>
        <v>-2.2644582080300828E-3</v>
      </c>
      <c r="K231">
        <f t="shared" si="11"/>
        <v>-2.204635967212442E-3</v>
      </c>
    </row>
    <row r="232" spans="1:11">
      <c r="A232" s="2">
        <v>42989</v>
      </c>
      <c r="B232">
        <v>24.60000038146973</v>
      </c>
      <c r="C232">
        <v>23</v>
      </c>
      <c r="D232">
        <v>20.39999961853027</v>
      </c>
      <c r="E232">
        <v>22.129999160766602</v>
      </c>
      <c r="F232">
        <v>22.690000534057621</v>
      </c>
      <c r="G232">
        <f t="shared" si="10"/>
        <v>-1.2179772764530515E-3</v>
      </c>
      <c r="H232">
        <f t="shared" si="10"/>
        <v>8.3297035732644627E-3</v>
      </c>
      <c r="I232">
        <f t="shared" si="10"/>
        <v>1.1403051133680576E-2</v>
      </c>
      <c r="J232">
        <f t="shared" si="10"/>
        <v>4.5391952339660542E-3</v>
      </c>
      <c r="K232">
        <f t="shared" si="11"/>
        <v>2.6514085513110819E-3</v>
      </c>
    </row>
    <row r="233" spans="1:11">
      <c r="A233" s="2">
        <v>42990</v>
      </c>
      <c r="B233">
        <v>24.70999908447266</v>
      </c>
      <c r="C233">
        <v>23.059999465942379</v>
      </c>
      <c r="D233">
        <v>20.60000038146973</v>
      </c>
      <c r="E233">
        <v>22.29999923706055</v>
      </c>
      <c r="F233">
        <v>22.829999923706051</v>
      </c>
      <c r="G233">
        <f t="shared" si="10"/>
        <v>4.4714919226500355E-3</v>
      </c>
      <c r="H233">
        <f t="shared" si="10"/>
        <v>2.6086724322773591E-3</v>
      </c>
      <c r="I233">
        <f t="shared" si="10"/>
        <v>9.8039591509496999E-3</v>
      </c>
      <c r="J233">
        <f t="shared" si="10"/>
        <v>7.681883540029015E-3</v>
      </c>
      <c r="K233">
        <f t="shared" si="11"/>
        <v>6.1700919503413732E-3</v>
      </c>
    </row>
    <row r="234" spans="1:11">
      <c r="A234" s="2">
        <v>42991</v>
      </c>
      <c r="B234">
        <v>24.79999923706055</v>
      </c>
      <c r="C234">
        <v>23.120000839233398</v>
      </c>
      <c r="D234">
        <v>20.729999542236332</v>
      </c>
      <c r="E234">
        <v>22.309999465942379</v>
      </c>
      <c r="F234">
        <v>22.979999542236332</v>
      </c>
      <c r="G234">
        <f t="shared" si="10"/>
        <v>3.6422564112697673E-3</v>
      </c>
      <c r="H234">
        <f t="shared" si="10"/>
        <v>2.601967679124885E-3</v>
      </c>
      <c r="I234">
        <f t="shared" si="10"/>
        <v>6.3106387553050437E-3</v>
      </c>
      <c r="J234">
        <f t="shared" si="10"/>
        <v>4.4844077237497706E-4</v>
      </c>
      <c r="K234">
        <f t="shared" si="11"/>
        <v>6.5702855467171953E-3</v>
      </c>
    </row>
    <row r="235" spans="1:11">
      <c r="A235" s="2">
        <v>42992</v>
      </c>
      <c r="B235">
        <v>24.85000038146973</v>
      </c>
      <c r="C235">
        <v>23.20000076293945</v>
      </c>
      <c r="D235">
        <v>20.659999847412109</v>
      </c>
      <c r="E235">
        <v>22.39999961853027</v>
      </c>
      <c r="F235">
        <v>22.989999771118161</v>
      </c>
      <c r="G235">
        <f t="shared" si="10"/>
        <v>2.0161752398144884E-3</v>
      </c>
      <c r="H235">
        <f t="shared" si="10"/>
        <v>3.4602041869434348E-3</v>
      </c>
      <c r="I235">
        <f t="shared" si="10"/>
        <v>-3.3767340265300752E-3</v>
      </c>
      <c r="J235">
        <f t="shared" si="10"/>
        <v>4.0340723775131202E-3</v>
      </c>
      <c r="K235">
        <f t="shared" si="11"/>
        <v>4.3517097828695803E-4</v>
      </c>
    </row>
    <row r="236" spans="1:11">
      <c r="A236" s="2">
        <v>42993</v>
      </c>
      <c r="B236">
        <v>24.760000228881839</v>
      </c>
      <c r="C236">
        <v>23.29999923706055</v>
      </c>
      <c r="D236">
        <v>20.760000228881839</v>
      </c>
      <c r="E236">
        <v>22.389999389648441</v>
      </c>
      <c r="F236">
        <v>22.889999389648441</v>
      </c>
      <c r="G236">
        <f t="shared" si="10"/>
        <v>-3.6217364670546397E-3</v>
      </c>
      <c r="H236">
        <f t="shared" si="10"/>
        <v>4.310278915199096E-3</v>
      </c>
      <c r="I236">
        <f t="shared" si="10"/>
        <v>4.8402895550967899E-3</v>
      </c>
      <c r="J236">
        <f t="shared" si="10"/>
        <v>-4.4643879697016603E-4</v>
      </c>
      <c r="K236">
        <f t="shared" si="11"/>
        <v>-4.3497339045365183E-3</v>
      </c>
    </row>
    <row r="237" spans="1:11">
      <c r="A237" s="2">
        <v>42996</v>
      </c>
      <c r="B237">
        <v>24.870000839233398</v>
      </c>
      <c r="C237">
        <v>23.440000534057621</v>
      </c>
      <c r="D237">
        <v>20.940000534057621</v>
      </c>
      <c r="E237">
        <v>22.440000534057621</v>
      </c>
      <c r="F237">
        <v>23.059999465942379</v>
      </c>
      <c r="G237">
        <f t="shared" si="10"/>
        <v>4.4426740442129057E-3</v>
      </c>
      <c r="H237">
        <f t="shared" si="10"/>
        <v>6.0086395528454279E-3</v>
      </c>
      <c r="I237">
        <f t="shared" si="10"/>
        <v>8.6705348358021815E-3</v>
      </c>
      <c r="J237">
        <f t="shared" si="10"/>
        <v>2.2331909679415489E-3</v>
      </c>
      <c r="K237">
        <f t="shared" si="11"/>
        <v>7.4268274716869347E-3</v>
      </c>
    </row>
    <row r="238" spans="1:11">
      <c r="A238" s="2">
        <v>42997</v>
      </c>
      <c r="B238">
        <v>24.770000457763668</v>
      </c>
      <c r="C238">
        <v>23.489999771118161</v>
      </c>
      <c r="D238">
        <v>21.10000038146973</v>
      </c>
      <c r="E238">
        <v>22.45000076293945</v>
      </c>
      <c r="F238">
        <v>23.030000686645511</v>
      </c>
      <c r="G238">
        <f t="shared" si="10"/>
        <v>-4.0209239282362873E-3</v>
      </c>
      <c r="H238">
        <f t="shared" si="10"/>
        <v>2.1330732048359968E-3</v>
      </c>
      <c r="I238">
        <f t="shared" si="10"/>
        <v>7.6408712192666609E-3</v>
      </c>
      <c r="J238">
        <f t="shared" si="10"/>
        <v>4.4564298769295E-4</v>
      </c>
      <c r="K238">
        <f t="shared" si="11"/>
        <v>-1.3009011271302713E-3</v>
      </c>
    </row>
    <row r="239" spans="1:11">
      <c r="A239" s="2">
        <v>42998</v>
      </c>
      <c r="B239">
        <v>24.840000152587891</v>
      </c>
      <c r="C239">
        <v>23.479999542236332</v>
      </c>
      <c r="D239">
        <v>21.120000839233398</v>
      </c>
      <c r="E239">
        <v>22.469999313354489</v>
      </c>
      <c r="F239">
        <v>23.059999465942379</v>
      </c>
      <c r="G239">
        <f t="shared" si="10"/>
        <v>2.8259868199672269E-3</v>
      </c>
      <c r="H239">
        <f t="shared" si="10"/>
        <v>-4.2572281733797591E-4</v>
      </c>
      <c r="I239">
        <f t="shared" si="10"/>
        <v>9.478889764017711E-4</v>
      </c>
      <c r="J239">
        <f t="shared" si="10"/>
        <v>8.9080399712291984E-4</v>
      </c>
      <c r="K239">
        <f t="shared" si="11"/>
        <v>1.3025956753124803E-3</v>
      </c>
    </row>
    <row r="240" spans="1:11">
      <c r="A240" s="2">
        <v>42999</v>
      </c>
      <c r="B240">
        <v>24.690000534057621</v>
      </c>
      <c r="C240">
        <v>23.590000152587891</v>
      </c>
      <c r="D240">
        <v>21.20000076293945</v>
      </c>
      <c r="E240">
        <v>22.54999923706055</v>
      </c>
      <c r="F240">
        <v>22.95999908447266</v>
      </c>
      <c r="G240">
        <f t="shared" si="10"/>
        <v>-6.0386319488264003E-3</v>
      </c>
      <c r="H240">
        <f t="shared" si="10"/>
        <v>4.6848642460016864E-3</v>
      </c>
      <c r="I240">
        <f t="shared" si="10"/>
        <v>3.787875024959276E-3</v>
      </c>
      <c r="J240">
        <f t="shared" si="10"/>
        <v>3.5602993391511059E-3</v>
      </c>
      <c r="K240">
        <f t="shared" si="11"/>
        <v>-4.3365300861091241E-3</v>
      </c>
    </row>
    <row r="241" spans="1:11">
      <c r="A241" s="2">
        <v>43000</v>
      </c>
      <c r="B241">
        <v>24.569999694824219</v>
      </c>
      <c r="C241">
        <v>23.45999908447266</v>
      </c>
      <c r="D241">
        <v>21.10000038146973</v>
      </c>
      <c r="E241">
        <v>22.54000091552734</v>
      </c>
      <c r="F241">
        <v>22.89999961853027</v>
      </c>
      <c r="G241">
        <f t="shared" si="10"/>
        <v>-4.8603012003937259E-3</v>
      </c>
      <c r="H241">
        <f t="shared" si="10"/>
        <v>-5.5108549077719834E-3</v>
      </c>
      <c r="I241">
        <f t="shared" si="10"/>
        <v>-4.716998956176173E-3</v>
      </c>
      <c r="J241">
        <f t="shared" si="10"/>
        <v>-4.4338456192841706E-4</v>
      </c>
      <c r="K241">
        <f t="shared" si="11"/>
        <v>-2.6132172619713315E-3</v>
      </c>
    </row>
    <row r="242" spans="1:11">
      <c r="A242" s="2">
        <v>43003</v>
      </c>
      <c r="B242">
        <v>24.520000457763668</v>
      </c>
      <c r="C242">
        <v>23.45999908447266</v>
      </c>
      <c r="D242">
        <v>21.219999313354489</v>
      </c>
      <c r="E242">
        <v>22.5</v>
      </c>
      <c r="F242">
        <v>22.5</v>
      </c>
      <c r="G242">
        <f t="shared" si="10"/>
        <v>-2.0349710086110823E-3</v>
      </c>
      <c r="H242">
        <f t="shared" si="10"/>
        <v>0</v>
      </c>
      <c r="I242">
        <f t="shared" si="10"/>
        <v>5.6871530670749657E-3</v>
      </c>
      <c r="J242">
        <f t="shared" si="10"/>
        <v>-1.7746634384466415E-3</v>
      </c>
      <c r="K242">
        <f t="shared" si="11"/>
        <v>-1.7467232541200452E-2</v>
      </c>
    </row>
    <row r="243" spans="1:11">
      <c r="A243" s="2">
        <v>43004</v>
      </c>
      <c r="B243">
        <v>24.329999923706051</v>
      </c>
      <c r="C243">
        <v>23.45999908447266</v>
      </c>
      <c r="D243">
        <v>21.20999908447266</v>
      </c>
      <c r="E243">
        <v>22.440000534057621</v>
      </c>
      <c r="F243">
        <v>22.489999771118161</v>
      </c>
      <c r="G243">
        <f t="shared" si="10"/>
        <v>-7.7487981448001193E-3</v>
      </c>
      <c r="H243">
        <f t="shared" si="10"/>
        <v>0</v>
      </c>
      <c r="I243">
        <f t="shared" si="10"/>
        <v>-4.7126433578795348E-4</v>
      </c>
      <c r="J243">
        <f t="shared" si="10"/>
        <v>-2.6666429307724117E-3</v>
      </c>
      <c r="K243">
        <f t="shared" si="11"/>
        <v>-4.44454616970644E-4</v>
      </c>
    </row>
    <row r="244" spans="1:11">
      <c r="A244" s="2">
        <v>43005</v>
      </c>
      <c r="B244">
        <v>24.489999771118161</v>
      </c>
      <c r="C244">
        <v>23.409999847412109</v>
      </c>
      <c r="D244">
        <v>21.20000076293945</v>
      </c>
      <c r="E244">
        <v>22.479999542236332</v>
      </c>
      <c r="F244">
        <v>22.5</v>
      </c>
      <c r="G244">
        <f t="shared" si="10"/>
        <v>6.5762370700302702E-3</v>
      </c>
      <c r="H244">
        <f t="shared" si="10"/>
        <v>-2.131254859836851E-3</v>
      </c>
      <c r="I244">
        <f t="shared" si="10"/>
        <v>-4.7139660371460203E-4</v>
      </c>
      <c r="J244">
        <f t="shared" si="10"/>
        <v>1.7824869530641799E-3</v>
      </c>
      <c r="K244">
        <f t="shared" si="11"/>
        <v>4.4465224471375341E-4</v>
      </c>
    </row>
    <row r="245" spans="1:11">
      <c r="A245" s="2">
        <v>43006</v>
      </c>
      <c r="B245">
        <v>24.729999542236332</v>
      </c>
      <c r="C245">
        <v>23.54000091552734</v>
      </c>
      <c r="D245">
        <v>21.379999160766602</v>
      </c>
      <c r="E245">
        <v>22.70999908447266</v>
      </c>
      <c r="F245">
        <v>22.239999771118161</v>
      </c>
      <c r="G245">
        <f t="shared" si="10"/>
        <v>9.7999090796730259E-3</v>
      </c>
      <c r="H245">
        <f t="shared" si="10"/>
        <v>5.5532280633313188E-3</v>
      </c>
      <c r="I245">
        <f t="shared" si="10"/>
        <v>8.4904901579916092E-3</v>
      </c>
      <c r="J245">
        <f t="shared" si="10"/>
        <v>1.0231296571167437E-2</v>
      </c>
      <c r="K245">
        <f t="shared" si="11"/>
        <v>-1.1555565728081755E-2</v>
      </c>
    </row>
    <row r="246" spans="1:11">
      <c r="A246" s="2">
        <v>43007</v>
      </c>
      <c r="B246">
        <v>24.75</v>
      </c>
      <c r="C246">
        <v>23.680000305175781</v>
      </c>
      <c r="D246">
        <v>21.309999465942379</v>
      </c>
      <c r="E246">
        <v>22.729999542236332</v>
      </c>
      <c r="F246">
        <v>22.280000686645511</v>
      </c>
      <c r="G246">
        <f t="shared" si="10"/>
        <v>8.0875285620242605E-4</v>
      </c>
      <c r="H246">
        <f t="shared" si="10"/>
        <v>5.947297544754781E-3</v>
      </c>
      <c r="I246">
        <f t="shared" si="10"/>
        <v>-3.2740737872747603E-3</v>
      </c>
      <c r="J246">
        <f t="shared" si="10"/>
        <v>8.8068950109939194E-4</v>
      </c>
      <c r="K246">
        <f t="shared" si="11"/>
        <v>1.7986023353875119E-3</v>
      </c>
    </row>
    <row r="247" spans="1:11">
      <c r="A247" s="2">
        <v>43010</v>
      </c>
      <c r="B247">
        <v>24.809999465942379</v>
      </c>
      <c r="C247">
        <v>23.610000610351559</v>
      </c>
      <c r="D247">
        <v>21.229999542236332</v>
      </c>
      <c r="E247">
        <v>22.89999961853027</v>
      </c>
      <c r="F247">
        <v>22.370000839233398</v>
      </c>
      <c r="G247">
        <f t="shared" si="10"/>
        <v>2.4242208461567379E-3</v>
      </c>
      <c r="H247">
        <f t="shared" si="10"/>
        <v>-2.956068155494168E-3</v>
      </c>
      <c r="I247">
        <f t="shared" si="10"/>
        <v>-3.7541025673840764E-3</v>
      </c>
      <c r="J247">
        <f t="shared" si="10"/>
        <v>7.4791060148526713E-3</v>
      </c>
      <c r="K247">
        <f t="shared" si="11"/>
        <v>4.0395040311570806E-3</v>
      </c>
    </row>
    <row r="248" spans="1:11">
      <c r="A248" s="2">
        <v>43011</v>
      </c>
      <c r="B248">
        <v>24.95000076293945</v>
      </c>
      <c r="C248">
        <v>23.70999908447266</v>
      </c>
      <c r="D248">
        <v>21.280000686645511</v>
      </c>
      <c r="E248">
        <v>23</v>
      </c>
      <c r="F248">
        <v>22.360000610351559</v>
      </c>
      <c r="G248">
        <f t="shared" si="10"/>
        <v>5.6429383317502836E-3</v>
      </c>
      <c r="H248">
        <f t="shared" si="10"/>
        <v>4.2354286969928144E-3</v>
      </c>
      <c r="I248">
        <f t="shared" si="10"/>
        <v>2.3552117516396636E-3</v>
      </c>
      <c r="J248">
        <f t="shared" si="10"/>
        <v>4.3668289578839819E-3</v>
      </c>
      <c r="K248">
        <f t="shared" si="11"/>
        <v>-4.4703748353467607E-4</v>
      </c>
    </row>
    <row r="249" spans="1:11">
      <c r="A249" s="2">
        <v>43013</v>
      </c>
      <c r="B249">
        <v>24.95000076293945</v>
      </c>
      <c r="C249">
        <v>23.829999923706051</v>
      </c>
      <c r="D249">
        <v>21.270000457763668</v>
      </c>
      <c r="E249">
        <v>23.020000457763668</v>
      </c>
      <c r="F249">
        <v>22.5</v>
      </c>
      <c r="G249">
        <f t="shared" si="10"/>
        <v>0</v>
      </c>
      <c r="H249">
        <f t="shared" si="10"/>
        <v>5.0611912217229131E-3</v>
      </c>
      <c r="I249">
        <f t="shared" si="10"/>
        <v>-4.6993555259228876E-4</v>
      </c>
      <c r="J249">
        <f t="shared" si="10"/>
        <v>8.6958512015949225E-4</v>
      </c>
      <c r="K249">
        <f t="shared" si="11"/>
        <v>6.261153212295905E-3</v>
      </c>
    </row>
    <row r="250" spans="1:11">
      <c r="A250" s="2">
        <v>43014</v>
      </c>
      <c r="B250">
        <v>25.219999313354489</v>
      </c>
      <c r="C250">
        <v>24.079999923706051</v>
      </c>
      <c r="D250">
        <v>21.329999923706051</v>
      </c>
      <c r="E250">
        <v>23.159999847412109</v>
      </c>
      <c r="F250">
        <v>22.610000610351559</v>
      </c>
      <c r="G250">
        <f t="shared" si="10"/>
        <v>1.0821584856065132E-2</v>
      </c>
      <c r="H250">
        <f t="shared" si="10"/>
        <v>1.0490977792714986E-2</v>
      </c>
      <c r="I250">
        <f t="shared" si="10"/>
        <v>2.8208493018853074E-3</v>
      </c>
      <c r="J250">
        <f t="shared" si="10"/>
        <v>6.081641479777869E-3</v>
      </c>
      <c r="K250">
        <f t="shared" si="11"/>
        <v>4.8889160156248418E-3</v>
      </c>
    </row>
    <row r="251" spans="1:11">
      <c r="A251" s="2">
        <v>43019</v>
      </c>
      <c r="B251">
        <v>25.170000076293949</v>
      </c>
      <c r="C251">
        <v>24.139999389648441</v>
      </c>
      <c r="D251">
        <v>21.5</v>
      </c>
      <c r="E251">
        <v>23</v>
      </c>
      <c r="F251">
        <v>22.819999694824219</v>
      </c>
      <c r="G251">
        <f t="shared" si="10"/>
        <v>-1.9825233315555321E-3</v>
      </c>
      <c r="H251">
        <f t="shared" si="10"/>
        <v>2.4916721815817868E-3</v>
      </c>
      <c r="I251">
        <f t="shared" si="10"/>
        <v>7.9699989171125897E-3</v>
      </c>
      <c r="J251">
        <f t="shared" si="10"/>
        <v>-6.9084563241043244E-3</v>
      </c>
      <c r="K251">
        <f t="shared" si="11"/>
        <v>9.2878849537277632E-3</v>
      </c>
    </row>
    <row r="252" spans="1:11">
      <c r="A252" s="2">
        <v>43020</v>
      </c>
      <c r="B252">
        <v>25.360000610351559</v>
      </c>
      <c r="C252">
        <v>24</v>
      </c>
      <c r="D252">
        <v>21.54999923706055</v>
      </c>
      <c r="E252">
        <v>23.069999694824219</v>
      </c>
      <c r="F252">
        <v>22.690000534057621</v>
      </c>
      <c r="G252">
        <f t="shared" si="10"/>
        <v>7.5486902455975642E-3</v>
      </c>
      <c r="H252">
        <f t="shared" si="10"/>
        <v>-5.7994777625584651E-3</v>
      </c>
      <c r="I252">
        <f t="shared" si="10"/>
        <v>2.325545909793043E-3</v>
      </c>
      <c r="J252">
        <f t="shared" si="10"/>
        <v>3.043464992357337E-3</v>
      </c>
      <c r="K252">
        <f t="shared" si="11"/>
        <v>-5.6967205304600853E-3</v>
      </c>
    </row>
    <row r="253" spans="1:11">
      <c r="A253" s="2">
        <v>43021</v>
      </c>
      <c r="B253">
        <v>25.25</v>
      </c>
      <c r="C253">
        <v>23.85000038146973</v>
      </c>
      <c r="D253">
        <v>21.64999961853027</v>
      </c>
      <c r="E253">
        <v>23.030000686645511</v>
      </c>
      <c r="F253">
        <v>23</v>
      </c>
      <c r="G253">
        <f t="shared" si="10"/>
        <v>-4.3375633952728847E-3</v>
      </c>
      <c r="H253">
        <f t="shared" si="10"/>
        <v>-6.2499841054279122E-3</v>
      </c>
      <c r="I253">
        <f t="shared" si="10"/>
        <v>4.6403890955942165E-3</v>
      </c>
      <c r="J253">
        <f t="shared" si="10"/>
        <v>-1.7338105204952044E-3</v>
      </c>
      <c r="K253">
        <f t="shared" si="11"/>
        <v>1.3662382487698535E-2</v>
      </c>
    </row>
    <row r="254" spans="1:11">
      <c r="A254" s="2">
        <v>43024</v>
      </c>
      <c r="B254">
        <v>25.379999160766602</v>
      </c>
      <c r="C254">
        <v>24.04999923706055</v>
      </c>
      <c r="D254">
        <v>21.85000038146973</v>
      </c>
      <c r="E254">
        <v>23.020000457763668</v>
      </c>
      <c r="F254">
        <v>23.059999465942379</v>
      </c>
      <c r="G254">
        <f t="shared" si="10"/>
        <v>5.148481614518874E-3</v>
      </c>
      <c r="H254">
        <f t="shared" si="10"/>
        <v>8.3856961170620994E-3</v>
      </c>
      <c r="I254">
        <f t="shared" si="10"/>
        <v>9.2379106911521253E-3</v>
      </c>
      <c r="J254">
        <f t="shared" si="10"/>
        <v>-4.342261651621188E-4</v>
      </c>
      <c r="K254">
        <f t="shared" si="11"/>
        <v>2.6086724322773591E-3</v>
      </c>
    </row>
    <row r="255" spans="1:11">
      <c r="A255" s="2">
        <v>43025</v>
      </c>
      <c r="B255">
        <v>25.39999961853027</v>
      </c>
      <c r="C255">
        <v>24.04999923706055</v>
      </c>
      <c r="D255">
        <v>21.85000038146973</v>
      </c>
      <c r="E255">
        <v>23.059999465942379</v>
      </c>
      <c r="F255">
        <v>23.129999160766602</v>
      </c>
      <c r="G255">
        <f t="shared" si="10"/>
        <v>7.880401270692638E-4</v>
      </c>
      <c r="H255">
        <f t="shared" si="10"/>
        <v>0</v>
      </c>
      <c r="I255">
        <f t="shared" si="10"/>
        <v>0</v>
      </c>
      <c r="J255">
        <f t="shared" si="10"/>
        <v>1.7375763415860823E-3</v>
      </c>
      <c r="K255">
        <f t="shared" si="11"/>
        <v>3.0355462465472207E-3</v>
      </c>
    </row>
    <row r="256" spans="1:11">
      <c r="A256" s="2">
        <v>43026</v>
      </c>
      <c r="B256">
        <v>25.479999542236332</v>
      </c>
      <c r="C256">
        <v>24.270000457763668</v>
      </c>
      <c r="D256">
        <v>21.89999961853027</v>
      </c>
      <c r="E256">
        <v>23.110000610351559</v>
      </c>
      <c r="F256">
        <v>23.04000091552734</v>
      </c>
      <c r="G256">
        <f t="shared" si="10"/>
        <v>3.1496033428165407E-3</v>
      </c>
      <c r="H256">
        <f t="shared" si="10"/>
        <v>9.1476601946872647E-3</v>
      </c>
      <c r="I256">
        <f t="shared" si="10"/>
        <v>2.2882945623626848E-3</v>
      </c>
      <c r="J256">
        <f t="shared" si="10"/>
        <v>2.1683063992706088E-3</v>
      </c>
      <c r="K256">
        <f t="shared" si="11"/>
        <v>-3.8909748596929277E-3</v>
      </c>
    </row>
    <row r="257" spans="1:11">
      <c r="A257" s="2">
        <v>43027</v>
      </c>
      <c r="B257">
        <v>25.45000076293945</v>
      </c>
      <c r="C257">
        <v>24.270000457763668</v>
      </c>
      <c r="D257">
        <v>22.04999923706055</v>
      </c>
      <c r="E257">
        <v>23.159999847412109</v>
      </c>
      <c r="F257">
        <v>23.04999923706055</v>
      </c>
      <c r="G257">
        <f t="shared" si="10"/>
        <v>-1.1773461474029983E-3</v>
      </c>
      <c r="H257">
        <f t="shared" si="10"/>
        <v>0</v>
      </c>
      <c r="I257">
        <f t="shared" si="10"/>
        <v>6.8492977690904257E-3</v>
      </c>
      <c r="J257">
        <f t="shared" si="10"/>
        <v>2.1635324855056254E-3</v>
      </c>
      <c r="K257">
        <f t="shared" si="11"/>
        <v>4.3395491041287525E-4</v>
      </c>
    </row>
    <row r="258" spans="1:11">
      <c r="A258" s="2">
        <v>43028</v>
      </c>
      <c r="B258">
        <v>25.45000076293945</v>
      </c>
      <c r="C258">
        <v>24.35000038146973</v>
      </c>
      <c r="D258">
        <v>22.020000457763668</v>
      </c>
      <c r="E258">
        <v>23.219999313354489</v>
      </c>
      <c r="F258">
        <v>22.940000534057621</v>
      </c>
      <c r="G258">
        <f t="shared" si="10"/>
        <v>0</v>
      </c>
      <c r="H258">
        <f t="shared" si="10"/>
        <v>3.296247309318481E-3</v>
      </c>
      <c r="I258">
        <f t="shared" si="10"/>
        <v>-1.3604889040749551E-3</v>
      </c>
      <c r="J258">
        <f t="shared" si="10"/>
        <v>2.5906505327150759E-3</v>
      </c>
      <c r="K258">
        <f t="shared" si="11"/>
        <v>-4.7721781624213743E-3</v>
      </c>
    </row>
    <row r="259" spans="1:11">
      <c r="A259" s="2">
        <v>43031</v>
      </c>
      <c r="B259">
        <v>25.45000076293945</v>
      </c>
      <c r="C259">
        <v>24.60000038146973</v>
      </c>
      <c r="D259">
        <v>22.25</v>
      </c>
      <c r="E259">
        <v>23.35000038146973</v>
      </c>
      <c r="F259">
        <v>22.930000305175781</v>
      </c>
      <c r="G259">
        <f t="shared" si="10"/>
        <v>0</v>
      </c>
      <c r="H259">
        <f t="shared" si="10"/>
        <v>1.0266940290902384E-2</v>
      </c>
      <c r="I259">
        <f t="shared" si="10"/>
        <v>1.0445028948909033E-2</v>
      </c>
      <c r="J259">
        <f t="shared" ref="J259:K322" si="12">(E259-E258)/E258</f>
        <v>5.5986680430465873E-3</v>
      </c>
      <c r="K259">
        <f t="shared" si="11"/>
        <v>-4.3592975802213952E-4</v>
      </c>
    </row>
    <row r="260" spans="1:11">
      <c r="A260" s="2">
        <v>43032</v>
      </c>
      <c r="B260">
        <v>25.319999694824219</v>
      </c>
      <c r="C260">
        <v>24.590000152587891</v>
      </c>
      <c r="D260">
        <v>22.329999923706051</v>
      </c>
      <c r="E260">
        <v>23.25</v>
      </c>
      <c r="F260">
        <v>23.04000091552734</v>
      </c>
      <c r="G260">
        <f t="shared" ref="G260:K323" si="13">(B260-B259)/B259</f>
        <v>-5.1080968258570628E-3</v>
      </c>
      <c r="H260">
        <f t="shared" si="13"/>
        <v>-4.065133628767052E-4</v>
      </c>
      <c r="I260">
        <f t="shared" si="13"/>
        <v>3.595502189036006E-3</v>
      </c>
      <c r="J260">
        <f t="shared" si="12"/>
        <v>-4.2826715133199387E-3</v>
      </c>
      <c r="K260">
        <f t="shared" si="12"/>
        <v>4.7972354508311766E-3</v>
      </c>
    </row>
    <row r="261" spans="1:11">
      <c r="A261" s="2">
        <v>43033</v>
      </c>
      <c r="B261">
        <v>25.280000686645511</v>
      </c>
      <c r="C261">
        <v>24.70000076293945</v>
      </c>
      <c r="D261">
        <v>22.370000839233398</v>
      </c>
      <c r="E261">
        <v>23.180000305175781</v>
      </c>
      <c r="F261">
        <v>23.10000038146973</v>
      </c>
      <c r="G261">
        <f t="shared" si="13"/>
        <v>-1.5797396785468276E-3</v>
      </c>
      <c r="H261">
        <f t="shared" si="13"/>
        <v>4.4733879491246084E-3</v>
      </c>
      <c r="I261">
        <f t="shared" si="13"/>
        <v>1.7913531421413663E-3</v>
      </c>
      <c r="J261">
        <f t="shared" si="12"/>
        <v>-3.0107395623319893E-3</v>
      </c>
      <c r="K261">
        <f t="shared" si="12"/>
        <v>2.6041433836035354E-3</v>
      </c>
    </row>
    <row r="262" spans="1:11">
      <c r="A262" s="2">
        <v>43034</v>
      </c>
      <c r="B262">
        <v>25.260000228881839</v>
      </c>
      <c r="C262">
        <v>24.70000076293945</v>
      </c>
      <c r="D262">
        <v>22.389999389648441</v>
      </c>
      <c r="E262">
        <v>23.159999847412109</v>
      </c>
      <c r="F262">
        <v>23.229999542236332</v>
      </c>
      <c r="G262">
        <f t="shared" si="13"/>
        <v>-7.9115732675740695E-4</v>
      </c>
      <c r="H262">
        <f t="shared" si="13"/>
        <v>0</v>
      </c>
      <c r="I262">
        <f t="shared" si="13"/>
        <v>8.9398970338742056E-4</v>
      </c>
      <c r="J262">
        <f t="shared" si="12"/>
        <v>-8.6283250648646638E-4</v>
      </c>
      <c r="K262">
        <f t="shared" si="12"/>
        <v>5.6276692043210437E-3</v>
      </c>
    </row>
    <row r="263" spans="1:11">
      <c r="A263" s="2">
        <v>43035</v>
      </c>
      <c r="B263">
        <v>25.319999694824219</v>
      </c>
      <c r="C263">
        <v>24.659999847412109</v>
      </c>
      <c r="D263">
        <v>22.54999923706055</v>
      </c>
      <c r="E263">
        <v>23.159999847412109</v>
      </c>
      <c r="F263">
        <v>23.280000686645511</v>
      </c>
      <c r="G263">
        <f t="shared" si="13"/>
        <v>2.3752757481679248E-3</v>
      </c>
      <c r="H263">
        <f t="shared" si="13"/>
        <v>-1.6194702142422058E-3</v>
      </c>
      <c r="I263">
        <f t="shared" si="13"/>
        <v>7.1460407223629509E-3</v>
      </c>
      <c r="J263">
        <f t="shared" si="12"/>
        <v>0</v>
      </c>
      <c r="K263">
        <f t="shared" si="12"/>
        <v>2.1524384586520799E-3</v>
      </c>
    </row>
    <row r="264" spans="1:11">
      <c r="A264" s="2">
        <v>43038</v>
      </c>
      <c r="B264">
        <v>25.75</v>
      </c>
      <c r="C264">
        <v>24.610000610351559</v>
      </c>
      <c r="D264">
        <v>22.530000686645511</v>
      </c>
      <c r="E264">
        <v>23.319999694824219</v>
      </c>
      <c r="F264">
        <v>23.309999465942379</v>
      </c>
      <c r="G264">
        <f t="shared" si="13"/>
        <v>1.6982634690302926E-2</v>
      </c>
      <c r="H264">
        <f t="shared" si="13"/>
        <v>-2.027544094482121E-3</v>
      </c>
      <c r="I264">
        <f t="shared" si="13"/>
        <v>-8.8685370694699514E-4</v>
      </c>
      <c r="J264">
        <f t="shared" si="12"/>
        <v>6.9084563241043244E-3</v>
      </c>
      <c r="K264">
        <f t="shared" si="12"/>
        <v>1.2886073201053034E-3</v>
      </c>
    </row>
    <row r="265" spans="1:11">
      <c r="A265" s="2">
        <v>43039</v>
      </c>
      <c r="B265">
        <v>25.680000305175781</v>
      </c>
      <c r="C265">
        <v>24.5</v>
      </c>
      <c r="D265">
        <v>22.440000534057621</v>
      </c>
      <c r="E265">
        <v>23.20999908447266</v>
      </c>
      <c r="F265">
        <v>23.219999313354489</v>
      </c>
      <c r="G265">
        <f t="shared" si="13"/>
        <v>-2.718434750455097E-3</v>
      </c>
      <c r="H265">
        <f t="shared" si="13"/>
        <v>-4.4697524430491091E-3</v>
      </c>
      <c r="I265">
        <f t="shared" si="13"/>
        <v>-3.994680419217099E-3</v>
      </c>
      <c r="J265">
        <f t="shared" si="12"/>
        <v>-4.7170073666841922E-3</v>
      </c>
      <c r="K265">
        <f t="shared" si="12"/>
        <v>-3.8610104954908925E-3</v>
      </c>
    </row>
    <row r="266" spans="1:11">
      <c r="A266" s="2">
        <v>43040</v>
      </c>
      <c r="B266">
        <v>25.780000686645511</v>
      </c>
      <c r="C266">
        <v>24.5</v>
      </c>
      <c r="D266">
        <v>22.70999908447266</v>
      </c>
      <c r="E266">
        <v>23.229999542236332</v>
      </c>
      <c r="F266">
        <v>23.409999847412109</v>
      </c>
      <c r="G266">
        <f t="shared" si="13"/>
        <v>3.8940958053483793E-3</v>
      </c>
      <c r="H266">
        <f t="shared" si="13"/>
        <v>0</v>
      </c>
      <c r="I266">
        <f t="shared" si="13"/>
        <v>1.2032020676882653E-2</v>
      </c>
      <c r="J266">
        <f t="shared" si="12"/>
        <v>8.6171730084436116E-4</v>
      </c>
      <c r="K266">
        <f t="shared" si="12"/>
        <v>8.1826244477253701E-3</v>
      </c>
    </row>
    <row r="267" spans="1:11">
      <c r="A267" s="2">
        <v>43041</v>
      </c>
      <c r="B267">
        <v>25.680000305175781</v>
      </c>
      <c r="C267">
        <v>24.620000839233398</v>
      </c>
      <c r="D267">
        <v>22.770000457763668</v>
      </c>
      <c r="E267">
        <v>23.20999908447266</v>
      </c>
      <c r="F267">
        <v>23.430000305175781</v>
      </c>
      <c r="G267">
        <f t="shared" si="13"/>
        <v>-3.8789906441520014E-3</v>
      </c>
      <c r="H267">
        <f t="shared" si="13"/>
        <v>4.8979934380978954E-3</v>
      </c>
      <c r="I267">
        <f t="shared" si="13"/>
        <v>2.642068503297863E-3</v>
      </c>
      <c r="J267">
        <f t="shared" si="12"/>
        <v>-8.6097538346083192E-4</v>
      </c>
      <c r="K267">
        <f t="shared" si="12"/>
        <v>8.5435531371363309E-4</v>
      </c>
    </row>
    <row r="268" spans="1:11">
      <c r="A268" s="2">
        <v>43042</v>
      </c>
      <c r="B268">
        <v>25.75</v>
      </c>
      <c r="C268">
        <v>24.629999160766602</v>
      </c>
      <c r="D268">
        <v>22.930000305175781</v>
      </c>
      <c r="E268">
        <v>23.29999923706055</v>
      </c>
      <c r="F268">
        <v>23.440000534057621</v>
      </c>
      <c r="G268">
        <f t="shared" si="13"/>
        <v>2.7258447816338374E-3</v>
      </c>
      <c r="H268">
        <f t="shared" si="13"/>
        <v>4.0610565363061321E-4</v>
      </c>
      <c r="I268">
        <f t="shared" si="13"/>
        <v>7.0267827929515617E-3</v>
      </c>
      <c r="J268">
        <f t="shared" si="12"/>
        <v>3.8776456759147459E-3</v>
      </c>
      <c r="K268">
        <f t="shared" si="12"/>
        <v>4.2681300689656411E-4</v>
      </c>
    </row>
    <row r="269" spans="1:11">
      <c r="A269" s="2">
        <v>43045</v>
      </c>
      <c r="B269">
        <v>25.860000610351559</v>
      </c>
      <c r="C269">
        <v>24.690000534057621</v>
      </c>
      <c r="D269">
        <v>22.75</v>
      </c>
      <c r="E269">
        <v>23.319999694824219</v>
      </c>
      <c r="F269">
        <v>23.520000457763668</v>
      </c>
      <c r="G269">
        <f t="shared" si="13"/>
        <v>4.2718683631673381E-3</v>
      </c>
      <c r="H269">
        <f t="shared" si="13"/>
        <v>2.4361094330281599E-3</v>
      </c>
      <c r="I269">
        <f t="shared" si="13"/>
        <v>-7.8499913990472733E-3</v>
      </c>
      <c r="J269">
        <f t="shared" si="12"/>
        <v>8.5838877332905495E-4</v>
      </c>
      <c r="K269">
        <f t="shared" si="12"/>
        <v>3.4129659506538868E-3</v>
      </c>
    </row>
    <row r="270" spans="1:11">
      <c r="A270" s="2">
        <v>43046</v>
      </c>
      <c r="B270">
        <v>26.10000038146973</v>
      </c>
      <c r="C270">
        <v>24.819999694824219</v>
      </c>
      <c r="D270">
        <v>23.030000686645511</v>
      </c>
      <c r="E270">
        <v>23.329999923706051</v>
      </c>
      <c r="F270">
        <v>23.420000076293949</v>
      </c>
      <c r="G270">
        <f t="shared" si="13"/>
        <v>9.2807333895460579E-3</v>
      </c>
      <c r="H270">
        <f t="shared" si="13"/>
        <v>5.2652554862149935E-3</v>
      </c>
      <c r="I270">
        <f t="shared" si="13"/>
        <v>1.2307722489912588E-2</v>
      </c>
      <c r="J270">
        <f t="shared" si="12"/>
        <v>4.2882628699398721E-4</v>
      </c>
      <c r="K270">
        <f t="shared" si="12"/>
        <v>-4.2517168164727028E-3</v>
      </c>
    </row>
    <row r="271" spans="1:11">
      <c r="A271" s="2">
        <v>43047</v>
      </c>
      <c r="B271">
        <v>26.110000610351559</v>
      </c>
      <c r="C271">
        <v>24.760000228881839</v>
      </c>
      <c r="D271">
        <v>23.120000839233398</v>
      </c>
      <c r="E271">
        <v>23.319999694824219</v>
      </c>
      <c r="F271">
        <v>23.329999923706051</v>
      </c>
      <c r="G271">
        <f t="shared" si="13"/>
        <v>3.8315052627082392E-4</v>
      </c>
      <c r="H271">
        <f t="shared" si="13"/>
        <v>-2.4173838307859088E-3</v>
      </c>
      <c r="I271">
        <f t="shared" si="13"/>
        <v>3.9079526662834964E-3</v>
      </c>
      <c r="J271">
        <f t="shared" si="12"/>
        <v>-4.2864247383348527E-4</v>
      </c>
      <c r="K271">
        <f t="shared" si="12"/>
        <v>-3.8428758452053609E-3</v>
      </c>
    </row>
    <row r="272" spans="1:11">
      <c r="A272" s="2">
        <v>43048</v>
      </c>
      <c r="B272">
        <v>26.20000076293945</v>
      </c>
      <c r="C272">
        <v>24.729999542236332</v>
      </c>
      <c r="D272">
        <v>22.95000076293945</v>
      </c>
      <c r="E272">
        <v>23.35000038146973</v>
      </c>
      <c r="F272">
        <v>23.270000457763668</v>
      </c>
      <c r="G272">
        <f t="shared" si="13"/>
        <v>3.4469609530460603E-3</v>
      </c>
      <c r="H272">
        <f t="shared" si="13"/>
        <v>-1.2116593848215259E-3</v>
      </c>
      <c r="I272">
        <f t="shared" si="13"/>
        <v>-7.3529442094771849E-3</v>
      </c>
      <c r="J272">
        <f t="shared" si="12"/>
        <v>1.286478860982571E-3</v>
      </c>
      <c r="K272">
        <f t="shared" si="12"/>
        <v>-2.5717730878094102E-3</v>
      </c>
    </row>
    <row r="273" spans="1:11">
      <c r="A273" s="2">
        <v>43049</v>
      </c>
      <c r="B273">
        <v>26.04000091552734</v>
      </c>
      <c r="C273">
        <v>24.559999465942379</v>
      </c>
      <c r="D273">
        <v>22.989999771118161</v>
      </c>
      <c r="E273">
        <v>23.270000457763668</v>
      </c>
      <c r="F273">
        <v>23.219999313354489</v>
      </c>
      <c r="G273">
        <f t="shared" si="13"/>
        <v>-6.106864227211517E-3</v>
      </c>
      <c r="H273">
        <f t="shared" si="13"/>
        <v>-6.8742450238872639E-3</v>
      </c>
      <c r="I273">
        <f t="shared" si="13"/>
        <v>1.7428761154249235E-3</v>
      </c>
      <c r="J273">
        <f t="shared" si="12"/>
        <v>-3.426120873623143E-3</v>
      </c>
      <c r="K273">
        <f t="shared" si="12"/>
        <v>-2.1487384368528276E-3</v>
      </c>
    </row>
    <row r="274" spans="1:11">
      <c r="A274" s="2">
        <v>43052</v>
      </c>
      <c r="B274">
        <v>26.159999847412109</v>
      </c>
      <c r="C274">
        <v>24.579999923706051</v>
      </c>
      <c r="D274">
        <v>22.690000534057621</v>
      </c>
      <c r="E274">
        <v>23.280000686645511</v>
      </c>
      <c r="F274">
        <v>23.110000610351559</v>
      </c>
      <c r="G274">
        <f t="shared" si="13"/>
        <v>4.6082537506062548E-3</v>
      </c>
      <c r="H274">
        <f t="shared" si="13"/>
        <v>8.1435090385106597E-4</v>
      </c>
      <c r="I274">
        <f t="shared" si="13"/>
        <v>-1.3049118749336498E-2</v>
      </c>
      <c r="J274">
        <f t="shared" si="12"/>
        <v>4.2974768737087085E-4</v>
      </c>
      <c r="K274">
        <f t="shared" si="12"/>
        <v>-4.7372397181625354E-3</v>
      </c>
    </row>
    <row r="275" spans="1:11">
      <c r="A275" s="2">
        <v>43053</v>
      </c>
      <c r="B275">
        <v>26.139999389648441</v>
      </c>
      <c r="C275">
        <v>24.670000076293949</v>
      </c>
      <c r="D275">
        <v>22.60000038146973</v>
      </c>
      <c r="E275">
        <v>23.219999313354489</v>
      </c>
      <c r="F275">
        <v>22.95999908447266</v>
      </c>
      <c r="G275">
        <f t="shared" si="13"/>
        <v>-7.6454349695444961E-4</v>
      </c>
      <c r="H275">
        <f t="shared" si="13"/>
        <v>3.6615196447212987E-3</v>
      </c>
      <c r="I275">
        <f t="shared" si="13"/>
        <v>-3.9665116998477221E-3</v>
      </c>
      <c r="J275">
        <f t="shared" si="12"/>
        <v>-2.5773785017730822E-3</v>
      </c>
      <c r="K275">
        <f t="shared" si="12"/>
        <v>-6.4907625234639603E-3</v>
      </c>
    </row>
    <row r="276" spans="1:11">
      <c r="A276" s="2">
        <v>43054</v>
      </c>
      <c r="B276">
        <v>25.989999771118161</v>
      </c>
      <c r="C276">
        <v>24.60000038146973</v>
      </c>
      <c r="D276">
        <v>22.079999923706051</v>
      </c>
      <c r="E276">
        <v>23.120000839233398</v>
      </c>
      <c r="F276">
        <v>22.85000038146973</v>
      </c>
      <c r="G276">
        <f t="shared" si="13"/>
        <v>-5.7383175988015159E-3</v>
      </c>
      <c r="H276">
        <f t="shared" si="13"/>
        <v>-2.8374420189598336E-3</v>
      </c>
      <c r="I276">
        <f t="shared" si="13"/>
        <v>-2.3008869424181053E-2</v>
      </c>
      <c r="J276">
        <f t="shared" si="12"/>
        <v>-4.3065666269670472E-3</v>
      </c>
      <c r="K276">
        <f t="shared" si="12"/>
        <v>-4.7908844681670473E-3</v>
      </c>
    </row>
    <row r="277" spans="1:11">
      <c r="A277" s="2">
        <v>43055</v>
      </c>
      <c r="B277">
        <v>25.95000076293945</v>
      </c>
      <c r="C277">
        <v>24.530000686645511</v>
      </c>
      <c r="D277">
        <v>22.319999694824219</v>
      </c>
      <c r="E277">
        <v>23.069999694824219</v>
      </c>
      <c r="F277">
        <v>22.860000610351559</v>
      </c>
      <c r="G277">
        <f t="shared" si="13"/>
        <v>-1.5390153340116813E-3</v>
      </c>
      <c r="H277">
        <f t="shared" si="13"/>
        <v>-2.845516005639859E-3</v>
      </c>
      <c r="I277">
        <f t="shared" si="13"/>
        <v>1.0869554888924314E-2</v>
      </c>
      <c r="J277">
        <f t="shared" si="12"/>
        <v>-2.1626791779492689E-3</v>
      </c>
      <c r="K277">
        <f t="shared" si="12"/>
        <v>4.3764677089189657E-4</v>
      </c>
    </row>
    <row r="278" spans="1:11">
      <c r="A278" s="2">
        <v>43056</v>
      </c>
      <c r="B278">
        <v>26.219999313354489</v>
      </c>
      <c r="C278">
        <v>24.659999847412109</v>
      </c>
      <c r="D278">
        <v>22.260000228881839</v>
      </c>
      <c r="E278">
        <v>23.25</v>
      </c>
      <c r="F278">
        <v>23.219999313354489</v>
      </c>
      <c r="G278">
        <f t="shared" si="13"/>
        <v>1.040456811086642E-2</v>
      </c>
      <c r="H278">
        <f t="shared" si="13"/>
        <v>5.2995987414452637E-3</v>
      </c>
      <c r="I278">
        <f t="shared" si="13"/>
        <v>-2.6881481524523732E-3</v>
      </c>
      <c r="J278">
        <f t="shared" si="12"/>
        <v>7.8023540336745007E-3</v>
      </c>
      <c r="K278">
        <f t="shared" si="12"/>
        <v>1.574797433906951E-2</v>
      </c>
    </row>
    <row r="279" spans="1:11">
      <c r="A279" s="2">
        <v>43059</v>
      </c>
      <c r="B279">
        <v>26.020000457763668</v>
      </c>
      <c r="C279">
        <v>24.5</v>
      </c>
      <c r="D279">
        <v>22.309999465942379</v>
      </c>
      <c r="E279">
        <v>23.14999961853027</v>
      </c>
      <c r="F279">
        <v>23.129999160766602</v>
      </c>
      <c r="G279">
        <f t="shared" si="13"/>
        <v>-7.6277216181678533E-3</v>
      </c>
      <c r="H279">
        <f t="shared" si="13"/>
        <v>-6.4882339173615291E-3</v>
      </c>
      <c r="I279">
        <f t="shared" si="13"/>
        <v>2.2461471943592752E-3</v>
      </c>
      <c r="J279">
        <f t="shared" si="12"/>
        <v>-4.3010916761174241E-3</v>
      </c>
      <c r="K279">
        <f t="shared" si="12"/>
        <v>-3.8759756782647879E-3</v>
      </c>
    </row>
    <row r="280" spans="1:11">
      <c r="A280" s="2">
        <v>43060</v>
      </c>
      <c r="B280">
        <v>26.069999694824219</v>
      </c>
      <c r="C280">
        <v>24.530000686645511</v>
      </c>
      <c r="D280">
        <v>22.45999908447266</v>
      </c>
      <c r="E280">
        <v>23.20000076293945</v>
      </c>
      <c r="F280">
        <v>23.219999313354489</v>
      </c>
      <c r="G280">
        <f t="shared" si="13"/>
        <v>1.9215694151009132E-3</v>
      </c>
      <c r="H280">
        <f t="shared" si="13"/>
        <v>1.2245178222657701E-3</v>
      </c>
      <c r="I280">
        <f t="shared" si="13"/>
        <v>6.7234254648577832E-3</v>
      </c>
      <c r="J280">
        <f t="shared" si="12"/>
        <v>2.1598766839355191E-3</v>
      </c>
      <c r="K280">
        <f t="shared" si="12"/>
        <v>3.8910573218068453E-3</v>
      </c>
    </row>
    <row r="281" spans="1:11">
      <c r="A281" s="2">
        <v>43061</v>
      </c>
      <c r="B281">
        <v>26.280000686645511</v>
      </c>
      <c r="C281">
        <v>24.590000152587891</v>
      </c>
      <c r="D281">
        <v>22.430000305175781</v>
      </c>
      <c r="E281">
        <v>23.239999771118161</v>
      </c>
      <c r="F281">
        <v>23.14999961853027</v>
      </c>
      <c r="G281">
        <f t="shared" si="13"/>
        <v>8.0552740421774901E-3</v>
      </c>
      <c r="H281">
        <f t="shared" si="13"/>
        <v>2.4459626686860977E-3</v>
      </c>
      <c r="I281">
        <f t="shared" si="13"/>
        <v>-1.3356536295505773E-3</v>
      </c>
      <c r="J281">
        <f t="shared" si="12"/>
        <v>1.7240951234194291E-3</v>
      </c>
      <c r="K281">
        <f t="shared" si="12"/>
        <v>-3.0146294958742705E-3</v>
      </c>
    </row>
    <row r="282" spans="1:11">
      <c r="A282" s="2">
        <v>43062</v>
      </c>
      <c r="B282">
        <v>26.280000686645511</v>
      </c>
      <c r="C282">
        <v>24.670000076293949</v>
      </c>
      <c r="D282">
        <v>22.25</v>
      </c>
      <c r="E282">
        <v>23.29999923706055</v>
      </c>
      <c r="F282">
        <v>23.139999389648441</v>
      </c>
      <c r="G282">
        <f t="shared" si="13"/>
        <v>0</v>
      </c>
      <c r="H282">
        <f t="shared" si="13"/>
        <v>3.2533518995378663E-3</v>
      </c>
      <c r="I282">
        <f t="shared" si="13"/>
        <v>-8.0249800591507669E-3</v>
      </c>
      <c r="J282">
        <f t="shared" si="12"/>
        <v>2.5817326391265765E-3</v>
      </c>
      <c r="K282">
        <f t="shared" si="12"/>
        <v>-4.3197533678679688E-4</v>
      </c>
    </row>
    <row r="283" spans="1:11">
      <c r="A283" s="2">
        <v>43063</v>
      </c>
      <c r="B283">
        <v>26.239999771118161</v>
      </c>
      <c r="C283">
        <v>24.64999961853027</v>
      </c>
      <c r="D283">
        <v>22.489999771118161</v>
      </c>
      <c r="E283">
        <v>23.260000228881839</v>
      </c>
      <c r="F283">
        <v>23.25</v>
      </c>
      <c r="G283">
        <f t="shared" si="13"/>
        <v>-1.52210481286927E-3</v>
      </c>
      <c r="H283">
        <f t="shared" si="13"/>
        <v>-8.1071980955922033E-4</v>
      </c>
      <c r="I283">
        <f t="shared" si="13"/>
        <v>1.0786506567108337E-2</v>
      </c>
      <c r="J283">
        <f t="shared" si="12"/>
        <v>-1.7166956861993906E-3</v>
      </c>
      <c r="K283">
        <f t="shared" si="12"/>
        <v>4.7536997948568289E-3</v>
      </c>
    </row>
    <row r="284" spans="1:11">
      <c r="A284" s="2">
        <v>43066</v>
      </c>
      <c r="B284">
        <v>26.309999465942379</v>
      </c>
      <c r="C284">
        <v>24.5</v>
      </c>
      <c r="D284">
        <v>22.479999542236332</v>
      </c>
      <c r="E284">
        <v>23.260000228881839</v>
      </c>
      <c r="F284">
        <v>23.180000305175781</v>
      </c>
      <c r="G284">
        <f t="shared" si="13"/>
        <v>2.6676713199237909E-3</v>
      </c>
      <c r="H284">
        <f t="shared" si="13"/>
        <v>-6.0851773164941518E-3</v>
      </c>
      <c r="I284">
        <f t="shared" si="13"/>
        <v>-4.446522447132795E-4</v>
      </c>
      <c r="J284">
        <f t="shared" si="12"/>
        <v>0</v>
      </c>
      <c r="K284">
        <f t="shared" si="12"/>
        <v>-3.0107395623319893E-3</v>
      </c>
    </row>
    <row r="285" spans="1:11">
      <c r="A285" s="2">
        <v>43067</v>
      </c>
      <c r="B285">
        <v>26.319999694824219</v>
      </c>
      <c r="C285">
        <v>24.70000076293945</v>
      </c>
      <c r="D285">
        <v>22.5</v>
      </c>
      <c r="E285">
        <v>23.360000610351559</v>
      </c>
      <c r="F285">
        <v>23.25</v>
      </c>
      <c r="G285">
        <f t="shared" si="13"/>
        <v>3.800923255351841E-4</v>
      </c>
      <c r="H285">
        <f t="shared" si="13"/>
        <v>8.1632964465081451E-3</v>
      </c>
      <c r="I285">
        <f t="shared" si="13"/>
        <v>8.8970009657209526E-4</v>
      </c>
      <c r="J285">
        <f t="shared" si="12"/>
        <v>4.2992424972356372E-3</v>
      </c>
      <c r="K285">
        <f t="shared" si="12"/>
        <v>3.0198314884658894E-3</v>
      </c>
    </row>
    <row r="286" spans="1:11">
      <c r="A286" s="2">
        <v>43068</v>
      </c>
      <c r="B286">
        <v>26.39999961853027</v>
      </c>
      <c r="C286">
        <v>24.940000534057621</v>
      </c>
      <c r="D286">
        <v>22.569999694824219</v>
      </c>
      <c r="E286">
        <v>23.510000228881839</v>
      </c>
      <c r="F286">
        <v>23.170000076293949</v>
      </c>
      <c r="G286">
        <f t="shared" si="13"/>
        <v>3.0395108143478808E-3</v>
      </c>
      <c r="H286">
        <f t="shared" si="13"/>
        <v>9.7165896236842773E-3</v>
      </c>
      <c r="I286">
        <f t="shared" si="13"/>
        <v>3.1110975477430555E-3</v>
      </c>
      <c r="J286">
        <f t="shared" si="12"/>
        <v>6.4212163788990202E-3</v>
      </c>
      <c r="K286">
        <f t="shared" si="12"/>
        <v>-3.4408569335935973E-3</v>
      </c>
    </row>
    <row r="287" spans="1:11">
      <c r="A287" s="2">
        <v>43069</v>
      </c>
      <c r="B287">
        <v>25.95999908447266</v>
      </c>
      <c r="C287">
        <v>25</v>
      </c>
      <c r="D287">
        <v>22.620000839233398</v>
      </c>
      <c r="E287">
        <v>23.520000457763668</v>
      </c>
      <c r="F287">
        <v>23.020000457763668</v>
      </c>
      <c r="G287">
        <f t="shared" si="13"/>
        <v>-1.666668713694874E-2</v>
      </c>
      <c r="H287">
        <f t="shared" si="13"/>
        <v>2.4057523920436594E-3</v>
      </c>
      <c r="I287">
        <f t="shared" si="13"/>
        <v>2.2153808190190634E-3</v>
      </c>
      <c r="J287">
        <f t="shared" si="12"/>
        <v>4.253606458728841E-4</v>
      </c>
      <c r="K287">
        <f t="shared" si="12"/>
        <v>-6.4738721638482209E-3</v>
      </c>
    </row>
    <row r="288" spans="1:11">
      <c r="A288" s="2">
        <v>43070</v>
      </c>
      <c r="B288">
        <v>26.190000534057621</v>
      </c>
      <c r="C288">
        <v>25.29000091552734</v>
      </c>
      <c r="D288">
        <v>22.780000686645511</v>
      </c>
      <c r="E288">
        <v>23.75</v>
      </c>
      <c r="F288">
        <v>22.969999313354489</v>
      </c>
      <c r="G288">
        <f t="shared" si="13"/>
        <v>8.8598404351458819E-3</v>
      </c>
      <c r="H288">
        <f t="shared" si="13"/>
        <v>1.1600036621093608E-2</v>
      </c>
      <c r="I288">
        <f t="shared" si="13"/>
        <v>7.0733793755922512E-3</v>
      </c>
      <c r="J288">
        <f t="shared" si="12"/>
        <v>9.7788919115608091E-3</v>
      </c>
      <c r="K288">
        <f t="shared" si="12"/>
        <v>-2.1720739971712913E-3</v>
      </c>
    </row>
    <row r="289" spans="1:11">
      <c r="A289" s="2">
        <v>43073</v>
      </c>
      <c r="B289">
        <v>26.270000457763668</v>
      </c>
      <c r="C289">
        <v>25.60000038146973</v>
      </c>
      <c r="D289">
        <v>22.64999961853027</v>
      </c>
      <c r="E289">
        <v>23.89999961853027</v>
      </c>
      <c r="F289">
        <v>22.729999542236332</v>
      </c>
      <c r="G289">
        <f t="shared" si="13"/>
        <v>3.0545980173622084E-3</v>
      </c>
      <c r="H289">
        <f t="shared" si="13"/>
        <v>1.2257787849744959E-2</v>
      </c>
      <c r="I289">
        <f t="shared" si="13"/>
        <v>-5.7068070323392471E-3</v>
      </c>
      <c r="J289">
        <f t="shared" si="12"/>
        <v>6.3157734118008376E-3</v>
      </c>
      <c r="K289">
        <f t="shared" si="12"/>
        <v>-1.0448401318785583E-2</v>
      </c>
    </row>
    <row r="290" spans="1:11">
      <c r="A290" s="2">
        <v>43074</v>
      </c>
      <c r="B290">
        <v>25.819999694824219</v>
      </c>
      <c r="C290">
        <v>25.39999961853027</v>
      </c>
      <c r="D290">
        <v>22.670000076293949</v>
      </c>
      <c r="E290">
        <v>23.680000305175781</v>
      </c>
      <c r="F290">
        <v>22.54999923706055</v>
      </c>
      <c r="G290">
        <f t="shared" si="13"/>
        <v>-1.7129834605939614E-2</v>
      </c>
      <c r="H290">
        <f t="shared" si="13"/>
        <v>-7.8125296859068993E-3</v>
      </c>
      <c r="I290">
        <f t="shared" si="13"/>
        <v>8.830224326942742E-4</v>
      </c>
      <c r="J290">
        <f t="shared" si="12"/>
        <v>-9.2049923374859649E-3</v>
      </c>
      <c r="K290">
        <f t="shared" si="12"/>
        <v>-7.9190632996410347E-3</v>
      </c>
    </row>
    <row r="291" spans="1:11">
      <c r="A291" s="2">
        <v>43075</v>
      </c>
      <c r="B291">
        <v>25.75</v>
      </c>
      <c r="C291">
        <v>25.159999847412109</v>
      </c>
      <c r="D291">
        <v>22.35000038146973</v>
      </c>
      <c r="E291">
        <v>23.579999923706051</v>
      </c>
      <c r="F291">
        <v>22.54000091552734</v>
      </c>
      <c r="G291">
        <f t="shared" si="13"/>
        <v>-2.711064897427192E-3</v>
      </c>
      <c r="H291">
        <f t="shared" si="13"/>
        <v>-9.4488100284486429E-3</v>
      </c>
      <c r="I291">
        <f t="shared" si="13"/>
        <v>-1.4115557730361142E-2</v>
      </c>
      <c r="J291">
        <f t="shared" si="12"/>
        <v>-4.2229890279128438E-3</v>
      </c>
      <c r="K291">
        <f t="shared" si="12"/>
        <v>-4.4338456192841706E-4</v>
      </c>
    </row>
    <row r="292" spans="1:11">
      <c r="A292" s="2">
        <v>43076</v>
      </c>
      <c r="B292">
        <v>26.010000228881839</v>
      </c>
      <c r="C292">
        <v>25.329999923706051</v>
      </c>
      <c r="D292">
        <v>22.590000152587891</v>
      </c>
      <c r="E292">
        <v>23.670000076293949</v>
      </c>
      <c r="F292">
        <v>22.620000839233398</v>
      </c>
      <c r="G292">
        <f t="shared" si="13"/>
        <v>1.0097096267255903E-2</v>
      </c>
      <c r="H292">
        <f t="shared" si="13"/>
        <v>6.7567598300851146E-3</v>
      </c>
      <c r="I292">
        <f t="shared" si="13"/>
        <v>1.0738244609478535E-2</v>
      </c>
      <c r="J292">
        <f t="shared" si="12"/>
        <v>3.8168003765520144E-3</v>
      </c>
      <c r="K292">
        <f t="shared" si="12"/>
        <v>3.5492422562834925E-3</v>
      </c>
    </row>
    <row r="293" spans="1:11">
      <c r="A293" s="2">
        <v>43077</v>
      </c>
      <c r="B293">
        <v>26.180000305175781</v>
      </c>
      <c r="C293">
        <v>25.389999389648441</v>
      </c>
      <c r="D293">
        <v>22.829999923706051</v>
      </c>
      <c r="E293">
        <v>23.719999313354489</v>
      </c>
      <c r="F293">
        <v>22.89999961853027</v>
      </c>
      <c r="G293">
        <f t="shared" si="13"/>
        <v>6.5359505881576845E-3</v>
      </c>
      <c r="H293">
        <f t="shared" si="13"/>
        <v>2.3687116511294229E-3</v>
      </c>
      <c r="I293">
        <f t="shared" si="13"/>
        <v>1.0624159782958937E-2</v>
      </c>
      <c r="J293">
        <f t="shared" si="12"/>
        <v>2.1123462990866298E-3</v>
      </c>
      <c r="K293">
        <f t="shared" si="12"/>
        <v>1.2378371746619295E-2</v>
      </c>
    </row>
    <row r="294" spans="1:11">
      <c r="A294" s="2">
        <v>43080</v>
      </c>
      <c r="B294">
        <v>26.180000305175781</v>
      </c>
      <c r="C294">
        <v>25.559999465942379</v>
      </c>
      <c r="D294">
        <v>22.770000457763668</v>
      </c>
      <c r="E294">
        <v>23.840000152587891</v>
      </c>
      <c r="F294">
        <v>22.95999908447266</v>
      </c>
      <c r="G294">
        <f t="shared" si="13"/>
        <v>0</v>
      </c>
      <c r="H294">
        <f t="shared" si="13"/>
        <v>6.6955525947451425E-3</v>
      </c>
      <c r="I294">
        <f t="shared" si="13"/>
        <v>-2.6280975095440539E-3</v>
      </c>
      <c r="J294">
        <f t="shared" si="12"/>
        <v>5.0590574497125246E-3</v>
      </c>
      <c r="K294">
        <f t="shared" si="12"/>
        <v>2.6200640585967269E-3</v>
      </c>
    </row>
    <row r="295" spans="1:11">
      <c r="A295" s="2">
        <v>43081</v>
      </c>
      <c r="B295">
        <v>26.340000152587891</v>
      </c>
      <c r="C295">
        <v>25.620000839233398</v>
      </c>
      <c r="D295">
        <v>22.909999847412109</v>
      </c>
      <c r="E295">
        <v>23.95000076293945</v>
      </c>
      <c r="F295">
        <v>22.920000076293949</v>
      </c>
      <c r="G295">
        <f t="shared" si="13"/>
        <v>6.1115296236447115E-3</v>
      </c>
      <c r="H295">
        <f t="shared" si="13"/>
        <v>2.3474716175549406E-3</v>
      </c>
      <c r="I295">
        <f t="shared" si="13"/>
        <v>6.1484140023680507E-3</v>
      </c>
      <c r="J295">
        <f t="shared" si="12"/>
        <v>4.6141195321937993E-3</v>
      </c>
      <c r="K295">
        <f t="shared" si="12"/>
        <v>-1.7421171504210288E-3</v>
      </c>
    </row>
    <row r="296" spans="1:11">
      <c r="A296" s="2">
        <v>43082</v>
      </c>
      <c r="B296">
        <v>26.280000686645511</v>
      </c>
      <c r="C296">
        <v>25.659999847412109</v>
      </c>
      <c r="D296">
        <v>22.920000076293949</v>
      </c>
      <c r="E296">
        <v>23.860000610351559</v>
      </c>
      <c r="F296">
        <v>22.920000076293949</v>
      </c>
      <c r="G296">
        <f t="shared" si="13"/>
        <v>-2.2778840392863229E-3</v>
      </c>
      <c r="H296">
        <f t="shared" si="13"/>
        <v>1.5612414858885613E-3</v>
      </c>
      <c r="I296">
        <f t="shared" si="13"/>
        <v>4.3650060883649921E-4</v>
      </c>
      <c r="J296">
        <f t="shared" si="12"/>
        <v>-3.7578350614150316E-3</v>
      </c>
      <c r="K296">
        <f t="shared" si="12"/>
        <v>0</v>
      </c>
    </row>
    <row r="297" spans="1:11">
      <c r="A297" s="2">
        <v>43083</v>
      </c>
      <c r="B297">
        <v>26.430000305175781</v>
      </c>
      <c r="C297">
        <v>25.79000091552734</v>
      </c>
      <c r="D297">
        <v>22.909999847412109</v>
      </c>
      <c r="E297">
        <v>23.89999961853027</v>
      </c>
      <c r="F297">
        <v>22.719999313354489</v>
      </c>
      <c r="G297">
        <f t="shared" si="13"/>
        <v>5.7077478923542773E-3</v>
      </c>
      <c r="H297">
        <f t="shared" si="13"/>
        <v>5.0662926300968714E-3</v>
      </c>
      <c r="I297">
        <f t="shared" si="13"/>
        <v>-4.3631015918637283E-4</v>
      </c>
      <c r="J297">
        <f t="shared" si="12"/>
        <v>1.6764043233660915E-3</v>
      </c>
      <c r="K297">
        <f t="shared" si="12"/>
        <v>-8.7260367484169477E-3</v>
      </c>
    </row>
    <row r="298" spans="1:11">
      <c r="A298" s="2">
        <v>43084</v>
      </c>
      <c r="B298">
        <v>26.340000152587891</v>
      </c>
      <c r="C298">
        <v>25.670000076293949</v>
      </c>
      <c r="D298">
        <v>22.739999771118161</v>
      </c>
      <c r="E298">
        <v>23.879999160766602</v>
      </c>
      <c r="F298">
        <v>23.030000686645511</v>
      </c>
      <c r="G298">
        <f t="shared" si="13"/>
        <v>-3.4052270733521679E-3</v>
      </c>
      <c r="H298">
        <f t="shared" si="13"/>
        <v>-4.6529986418551326E-3</v>
      </c>
      <c r="I298">
        <f t="shared" si="13"/>
        <v>-7.4203438422611734E-3</v>
      </c>
      <c r="J298">
        <f t="shared" si="12"/>
        <v>-8.3683925033042536E-4</v>
      </c>
      <c r="K298">
        <f t="shared" si="12"/>
        <v>1.3644427053693104E-2</v>
      </c>
    </row>
    <row r="299" spans="1:11">
      <c r="A299" s="2">
        <v>43087</v>
      </c>
      <c r="B299">
        <v>26.79000091552734</v>
      </c>
      <c r="C299">
        <v>25.969999313354489</v>
      </c>
      <c r="D299">
        <v>22.95000076293945</v>
      </c>
      <c r="E299">
        <v>24.110000610351559</v>
      </c>
      <c r="F299">
        <v>23.180000305175781</v>
      </c>
      <c r="G299">
        <f t="shared" si="13"/>
        <v>1.7084311326218321E-2</v>
      </c>
      <c r="H299">
        <f t="shared" si="13"/>
        <v>1.1686764167078706E-2</v>
      </c>
      <c r="I299">
        <f t="shared" si="13"/>
        <v>9.2348722047046437E-3</v>
      </c>
      <c r="J299">
        <f t="shared" si="12"/>
        <v>9.6315518286464556E-3</v>
      </c>
      <c r="K299">
        <f t="shared" si="12"/>
        <v>6.513226837081716E-3</v>
      </c>
    </row>
    <row r="300" spans="1:11">
      <c r="A300" s="2">
        <v>43088</v>
      </c>
      <c r="B300">
        <v>26.85000038146973</v>
      </c>
      <c r="C300">
        <v>25.95000076293945</v>
      </c>
      <c r="D300">
        <v>22.930000305175781</v>
      </c>
      <c r="E300">
        <v>24.20000076293945</v>
      </c>
      <c r="F300">
        <v>23.14999961853027</v>
      </c>
      <c r="G300">
        <f t="shared" si="13"/>
        <v>2.2396216458363222E-3</v>
      </c>
      <c r="H300">
        <f t="shared" si="13"/>
        <v>-7.7006357118982512E-4</v>
      </c>
      <c r="I300">
        <f t="shared" si="13"/>
        <v>-8.7147961214737021E-4</v>
      </c>
      <c r="J300">
        <f t="shared" si="12"/>
        <v>3.7328971509544184E-3</v>
      </c>
      <c r="K300">
        <f t="shared" si="12"/>
        <v>-1.2942487597298528E-3</v>
      </c>
    </row>
    <row r="301" spans="1:11">
      <c r="A301" s="2">
        <v>43089</v>
      </c>
      <c r="B301">
        <v>26.70000076293945</v>
      </c>
      <c r="C301">
        <v>25.89999961853027</v>
      </c>
      <c r="D301">
        <v>23.010000228881839</v>
      </c>
      <c r="E301">
        <v>24.059999465942379</v>
      </c>
      <c r="F301">
        <v>23.239999771118161</v>
      </c>
      <c r="G301">
        <f t="shared" si="13"/>
        <v>-5.5865778919616457E-3</v>
      </c>
      <c r="H301">
        <f t="shared" si="13"/>
        <v>-1.9268263175001108E-3</v>
      </c>
      <c r="I301">
        <f t="shared" si="13"/>
        <v>3.4888758238699447E-3</v>
      </c>
      <c r="J301">
        <f t="shared" si="12"/>
        <v>-5.7851773794764571E-3</v>
      </c>
      <c r="K301">
        <f t="shared" si="12"/>
        <v>3.8876956402129083E-3</v>
      </c>
    </row>
    <row r="302" spans="1:11">
      <c r="A302" s="2">
        <v>43090</v>
      </c>
      <c r="B302">
        <v>26.5</v>
      </c>
      <c r="C302">
        <v>25.829999923706051</v>
      </c>
      <c r="D302">
        <v>23.079999923706051</v>
      </c>
      <c r="E302">
        <v>24.04999923706055</v>
      </c>
      <c r="F302">
        <v>23.159999847412109</v>
      </c>
      <c r="G302">
        <f t="shared" si="13"/>
        <v>-7.490665064588977E-3</v>
      </c>
      <c r="H302">
        <f t="shared" si="13"/>
        <v>-2.7026909596607543E-3</v>
      </c>
      <c r="I302">
        <f t="shared" si="13"/>
        <v>3.0421422915219696E-3</v>
      </c>
      <c r="J302">
        <f t="shared" si="12"/>
        <v>-4.1563711985881147E-4</v>
      </c>
      <c r="K302">
        <f t="shared" si="12"/>
        <v>-3.4423375427684892E-3</v>
      </c>
    </row>
    <row r="303" spans="1:11">
      <c r="A303" s="2">
        <v>43091</v>
      </c>
      <c r="B303">
        <v>26.64999961853027</v>
      </c>
      <c r="C303">
        <v>25.89999961853027</v>
      </c>
      <c r="D303">
        <v>23.10000038146973</v>
      </c>
      <c r="E303">
        <v>24.10000038146973</v>
      </c>
      <c r="F303">
        <v>23.239999771118161</v>
      </c>
      <c r="G303">
        <f t="shared" si="13"/>
        <v>5.6603629634064106E-3</v>
      </c>
      <c r="H303">
        <f t="shared" si="13"/>
        <v>2.7100152934950257E-3</v>
      </c>
      <c r="I303">
        <f t="shared" si="13"/>
        <v>8.665709631626127E-4</v>
      </c>
      <c r="J303">
        <f t="shared" si="12"/>
        <v>2.0790497295371619E-3</v>
      </c>
      <c r="K303">
        <f t="shared" si="12"/>
        <v>3.4542281620520087E-3</v>
      </c>
    </row>
    <row r="304" spans="1:11">
      <c r="A304" s="2">
        <v>43094</v>
      </c>
      <c r="B304">
        <v>26.60000038146973</v>
      </c>
      <c r="C304">
        <v>25.829999923706051</v>
      </c>
      <c r="D304">
        <v>23.159999847412109</v>
      </c>
      <c r="E304">
        <v>24.04999923706055</v>
      </c>
      <c r="F304">
        <v>23.29999923706055</v>
      </c>
      <c r="G304">
        <f t="shared" si="13"/>
        <v>-1.87614400661283E-3</v>
      </c>
      <c r="H304">
        <f t="shared" si="13"/>
        <v>-2.7026909596607543E-3</v>
      </c>
      <c r="I304">
        <f t="shared" si="13"/>
        <v>2.597379435132365E-3</v>
      </c>
      <c r="J304">
        <f t="shared" si="12"/>
        <v>-2.0747362496983655E-3</v>
      </c>
      <c r="K304">
        <f t="shared" si="12"/>
        <v>2.5817326391265765E-3</v>
      </c>
    </row>
    <row r="305" spans="1:11">
      <c r="A305" s="2">
        <v>43095</v>
      </c>
      <c r="B305">
        <v>26.530000686645511</v>
      </c>
      <c r="C305">
        <v>25.79000091552734</v>
      </c>
      <c r="D305">
        <v>23.04999923706055</v>
      </c>
      <c r="E305">
        <v>23.969999313354489</v>
      </c>
      <c r="F305">
        <v>23.219999313354489</v>
      </c>
      <c r="G305">
        <f t="shared" si="13"/>
        <v>-2.6315674368554672E-3</v>
      </c>
      <c r="H305">
        <f t="shared" si="13"/>
        <v>-1.5485485209777708E-3</v>
      </c>
      <c r="I305">
        <f t="shared" si="13"/>
        <v>-4.7495946060574076E-3</v>
      </c>
      <c r="J305">
        <f t="shared" si="12"/>
        <v>-3.3264002596217787E-3</v>
      </c>
      <c r="K305">
        <f t="shared" si="12"/>
        <v>-3.4334732328581102E-3</v>
      </c>
    </row>
    <row r="306" spans="1:11">
      <c r="A306" s="2">
        <v>43096</v>
      </c>
      <c r="B306">
        <v>26.530000686645511</v>
      </c>
      <c r="C306">
        <v>25.95000076293945</v>
      </c>
      <c r="D306">
        <v>23.079999923706051</v>
      </c>
      <c r="E306">
        <v>24.04999923706055</v>
      </c>
      <c r="F306">
        <v>23.370000839233398</v>
      </c>
      <c r="G306">
        <f t="shared" si="13"/>
        <v>0</v>
      </c>
      <c r="H306">
        <f t="shared" si="13"/>
        <v>6.2039488845375941E-3</v>
      </c>
      <c r="I306">
        <f t="shared" si="13"/>
        <v>1.3015482706508993E-3</v>
      </c>
      <c r="J306">
        <f t="shared" si="12"/>
        <v>3.3375021275654005E-3</v>
      </c>
      <c r="K306">
        <f t="shared" si="12"/>
        <v>6.4600142254371048E-3</v>
      </c>
    </row>
    <row r="307" spans="1:11">
      <c r="A307" s="2">
        <v>43097</v>
      </c>
      <c r="B307">
        <v>26.510000228881839</v>
      </c>
      <c r="C307">
        <v>25.780000686645511</v>
      </c>
      <c r="D307">
        <v>23.04000091552734</v>
      </c>
      <c r="E307">
        <v>23.979999542236332</v>
      </c>
      <c r="F307">
        <v>23.35000038146973</v>
      </c>
      <c r="G307">
        <f t="shared" si="13"/>
        <v>-7.5388078575284654E-4</v>
      </c>
      <c r="H307">
        <f t="shared" si="13"/>
        <v>-6.5510624776830137E-3</v>
      </c>
      <c r="I307">
        <f t="shared" si="13"/>
        <v>-1.7330592855690154E-3</v>
      </c>
      <c r="J307">
        <f t="shared" si="12"/>
        <v>-2.9105903137140506E-3</v>
      </c>
      <c r="K307">
        <f t="shared" si="12"/>
        <v>-8.5581758859382194E-4</v>
      </c>
    </row>
    <row r="308" spans="1:11">
      <c r="A308" s="2">
        <v>43098</v>
      </c>
      <c r="B308">
        <v>26.309999465942379</v>
      </c>
      <c r="C308">
        <v>25.690000534057621</v>
      </c>
      <c r="D308">
        <v>22.940000534057621</v>
      </c>
      <c r="E308">
        <v>23.889999389648441</v>
      </c>
      <c r="F308">
        <v>23.190000534057621</v>
      </c>
      <c r="G308">
        <f t="shared" si="13"/>
        <v>-7.5443516111918206E-3</v>
      </c>
      <c r="H308">
        <f t="shared" si="13"/>
        <v>-3.4910841811773988E-3</v>
      </c>
      <c r="I308">
        <f t="shared" si="13"/>
        <v>-4.3402941621554468E-3</v>
      </c>
      <c r="J308">
        <f t="shared" si="12"/>
        <v>-3.7531340411150554E-3</v>
      </c>
      <c r="K308">
        <f t="shared" si="12"/>
        <v>-6.852241747245677E-3</v>
      </c>
    </row>
    <row r="309" spans="1:11">
      <c r="A309" s="2">
        <v>43102</v>
      </c>
      <c r="B309">
        <v>26.159999847412109</v>
      </c>
      <c r="C309">
        <v>25.610000610351559</v>
      </c>
      <c r="D309">
        <v>22.95000076293945</v>
      </c>
      <c r="E309">
        <v>23.690000534057621</v>
      </c>
      <c r="F309">
        <v>23.04000091552734</v>
      </c>
      <c r="G309">
        <f t="shared" si="13"/>
        <v>-5.701239892628677E-3</v>
      </c>
      <c r="H309">
        <f t="shared" si="13"/>
        <v>-3.1140491258458592E-3</v>
      </c>
      <c r="I309">
        <f t="shared" si="13"/>
        <v>4.3592975802167494E-4</v>
      </c>
      <c r="J309">
        <f t="shared" si="12"/>
        <v>-8.3716559523011116E-3</v>
      </c>
      <c r="K309">
        <f t="shared" si="12"/>
        <v>-6.4682887052971826E-3</v>
      </c>
    </row>
    <row r="310" spans="1:11">
      <c r="A310" s="2">
        <v>43103</v>
      </c>
      <c r="B310">
        <v>26.5</v>
      </c>
      <c r="C310">
        <v>25.569999694824219</v>
      </c>
      <c r="D310">
        <v>22.940000534057621</v>
      </c>
      <c r="E310">
        <v>23.79999923706055</v>
      </c>
      <c r="F310">
        <v>23.190000534057621</v>
      </c>
      <c r="G310">
        <f t="shared" si="13"/>
        <v>1.2996947804704414E-2</v>
      </c>
      <c r="H310">
        <f t="shared" si="13"/>
        <v>-1.5619255983606588E-3</v>
      </c>
      <c r="I310">
        <f t="shared" si="13"/>
        <v>-4.3573980607345292E-4</v>
      </c>
      <c r="J310">
        <f t="shared" si="12"/>
        <v>4.6432545598634111E-3</v>
      </c>
      <c r="K310">
        <f t="shared" si="12"/>
        <v>6.510399851121158E-3</v>
      </c>
    </row>
    <row r="311" spans="1:11">
      <c r="A311" s="2">
        <v>43104</v>
      </c>
      <c r="B311">
        <v>26.819999694824219</v>
      </c>
      <c r="C311">
        <v>25.70000076293945</v>
      </c>
      <c r="D311">
        <v>23.409999847412109</v>
      </c>
      <c r="E311">
        <v>24.010000228881839</v>
      </c>
      <c r="F311">
        <v>23.120000839233398</v>
      </c>
      <c r="G311">
        <f t="shared" si="13"/>
        <v>1.2075460182045991E-2</v>
      </c>
      <c r="H311">
        <f t="shared" si="13"/>
        <v>5.0841247425413598E-3</v>
      </c>
      <c r="I311">
        <f t="shared" si="13"/>
        <v>2.0488199756434587E-2</v>
      </c>
      <c r="J311">
        <f t="shared" si="12"/>
        <v>8.8235713677789814E-3</v>
      </c>
      <c r="K311">
        <f t="shared" si="12"/>
        <v>-3.0185292458884761E-3</v>
      </c>
    </row>
    <row r="312" spans="1:11">
      <c r="A312" s="2">
        <v>43105</v>
      </c>
      <c r="B312">
        <v>26.809999465942379</v>
      </c>
      <c r="C312">
        <v>25.79999923706055</v>
      </c>
      <c r="D312">
        <v>23.639999389648441</v>
      </c>
      <c r="E312">
        <v>24.120000839233398</v>
      </c>
      <c r="F312">
        <v>23.319999694824219</v>
      </c>
      <c r="G312">
        <f t="shared" si="13"/>
        <v>-3.7286461579525505E-4</v>
      </c>
      <c r="H312">
        <f t="shared" si="13"/>
        <v>3.8909910954284146E-3</v>
      </c>
      <c r="I312">
        <f t="shared" si="13"/>
        <v>9.8248416802854989E-3</v>
      </c>
      <c r="J312">
        <f t="shared" si="12"/>
        <v>4.581449783546368E-3</v>
      </c>
      <c r="K312">
        <f t="shared" si="12"/>
        <v>8.6504692184713513E-3</v>
      </c>
    </row>
    <row r="313" spans="1:11">
      <c r="A313" s="2">
        <v>43108</v>
      </c>
      <c r="B313">
        <v>27.010000228881839</v>
      </c>
      <c r="C313">
        <v>25.979999542236332</v>
      </c>
      <c r="D313">
        <v>23.79999923706055</v>
      </c>
      <c r="E313">
        <v>24.20999908447266</v>
      </c>
      <c r="F313">
        <v>23.440000534057621</v>
      </c>
      <c r="G313">
        <f t="shared" si="13"/>
        <v>7.4599316271351575E-3</v>
      </c>
      <c r="H313">
        <f t="shared" si="13"/>
        <v>6.9767562208768912E-3</v>
      </c>
      <c r="I313">
        <f t="shared" si="13"/>
        <v>6.7681832294027309E-3</v>
      </c>
      <c r="J313">
        <f t="shared" si="12"/>
        <v>3.7312704024815352E-3</v>
      </c>
      <c r="K313">
        <f t="shared" si="12"/>
        <v>5.1458336536786362E-3</v>
      </c>
    </row>
    <row r="314" spans="1:11">
      <c r="A314" s="2">
        <v>43109</v>
      </c>
      <c r="B314">
        <v>27.04999923706055</v>
      </c>
      <c r="C314">
        <v>25.969999313354489</v>
      </c>
      <c r="D314">
        <v>23.79999923706055</v>
      </c>
      <c r="E314">
        <v>24.239999771118161</v>
      </c>
      <c r="F314">
        <v>23.45000076293945</v>
      </c>
      <c r="G314">
        <f t="shared" si="13"/>
        <v>1.4808962547116133E-3</v>
      </c>
      <c r="H314">
        <f t="shared" si="13"/>
        <v>-3.8492028706872846E-4</v>
      </c>
      <c r="I314">
        <f t="shared" si="13"/>
        <v>0</v>
      </c>
      <c r="J314">
        <f t="shared" si="12"/>
        <v>1.2391857819086811E-3</v>
      </c>
      <c r="K314">
        <f t="shared" si="12"/>
        <v>4.2663091527232679E-4</v>
      </c>
    </row>
    <row r="315" spans="1:11">
      <c r="A315" s="2">
        <v>43110</v>
      </c>
      <c r="B315">
        <v>27.020000457763668</v>
      </c>
      <c r="C315">
        <v>26.159999847412109</v>
      </c>
      <c r="D315">
        <v>23.829999923706051</v>
      </c>
      <c r="E315">
        <v>24.319999694824219</v>
      </c>
      <c r="F315">
        <v>23.440000534057621</v>
      </c>
      <c r="G315">
        <f t="shared" si="13"/>
        <v>-1.1090122049164978E-3</v>
      </c>
      <c r="H315">
        <f t="shared" si="13"/>
        <v>7.3161547586147692E-3</v>
      </c>
      <c r="I315">
        <f t="shared" si="13"/>
        <v>1.2605330927399636E-3</v>
      </c>
      <c r="J315">
        <f t="shared" si="12"/>
        <v>3.300326916726202E-3</v>
      </c>
      <c r="K315">
        <f t="shared" si="12"/>
        <v>-4.2644897895411868E-4</v>
      </c>
    </row>
    <row r="316" spans="1:11">
      <c r="A316" s="2">
        <v>43111</v>
      </c>
      <c r="B316">
        <v>27.04999923706055</v>
      </c>
      <c r="C316">
        <v>26.159999847412109</v>
      </c>
      <c r="D316">
        <v>23.819999694824219</v>
      </c>
      <c r="E316">
        <v>24.329999923706051</v>
      </c>
      <c r="F316">
        <v>23.39999961853027</v>
      </c>
      <c r="G316">
        <f t="shared" si="13"/>
        <v>1.1102434784845661E-3</v>
      </c>
      <c r="H316">
        <f t="shared" si="13"/>
        <v>0</v>
      </c>
      <c r="I316">
        <f t="shared" si="13"/>
        <v>-4.1964871648548228E-4</v>
      </c>
      <c r="J316">
        <f t="shared" si="12"/>
        <v>4.1119362694567112E-4</v>
      </c>
      <c r="K316">
        <f t="shared" si="12"/>
        <v>-1.7065236610908229E-3</v>
      </c>
    </row>
    <row r="317" spans="1:11">
      <c r="A317" s="2">
        <v>43112</v>
      </c>
      <c r="B317">
        <v>27.20000076293945</v>
      </c>
      <c r="C317">
        <v>26.319999694824219</v>
      </c>
      <c r="D317">
        <v>23.70999908447266</v>
      </c>
      <c r="E317">
        <v>24.489999771118161</v>
      </c>
      <c r="F317">
        <v>23.479999542236332</v>
      </c>
      <c r="G317">
        <f t="shared" si="13"/>
        <v>5.5453430724458457E-3</v>
      </c>
      <c r="H317">
        <f t="shared" si="13"/>
        <v>6.1162021538749148E-3</v>
      </c>
      <c r="I317">
        <f t="shared" si="13"/>
        <v>-4.6179937766943242E-3</v>
      </c>
      <c r="J317">
        <f t="shared" si="12"/>
        <v>6.5762370700302702E-3</v>
      </c>
      <c r="K317">
        <f t="shared" si="12"/>
        <v>3.4188002141124184E-3</v>
      </c>
    </row>
    <row r="318" spans="1:11">
      <c r="A318" s="2">
        <v>43115</v>
      </c>
      <c r="B318">
        <v>27.430000305175781</v>
      </c>
      <c r="C318">
        <v>26.559999465942379</v>
      </c>
      <c r="D318">
        <v>23.870000839233398</v>
      </c>
      <c r="E318">
        <v>24.620000839233398</v>
      </c>
      <c r="F318">
        <v>23.729999542236332</v>
      </c>
      <c r="G318">
        <f t="shared" si="13"/>
        <v>8.4558652862139136E-3</v>
      </c>
      <c r="H318">
        <f t="shared" si="13"/>
        <v>9.1185324430439127E-3</v>
      </c>
      <c r="I318">
        <f t="shared" si="13"/>
        <v>6.7482817772659262E-3</v>
      </c>
      <c r="J318">
        <f t="shared" si="12"/>
        <v>5.3083327615442589E-3</v>
      </c>
      <c r="K318">
        <f t="shared" si="12"/>
        <v>1.0647359662435026E-2</v>
      </c>
    </row>
    <row r="319" spans="1:11">
      <c r="A319" s="2">
        <v>43116</v>
      </c>
      <c r="B319">
        <v>27.45000076293945</v>
      </c>
      <c r="C319">
        <v>26.610000610351559</v>
      </c>
      <c r="D319">
        <v>24.04000091552734</v>
      </c>
      <c r="E319">
        <v>24.639999389648441</v>
      </c>
      <c r="F319">
        <v>23.64999961853027</v>
      </c>
      <c r="G319">
        <f t="shared" si="13"/>
        <v>7.2914537153302272E-4</v>
      </c>
      <c r="H319">
        <f t="shared" si="13"/>
        <v>1.8825732460309593E-3</v>
      </c>
      <c r="I319">
        <f t="shared" si="13"/>
        <v>7.1219132935481464E-3</v>
      </c>
      <c r="J319">
        <f t="shared" si="12"/>
        <v>8.1228877877102931E-4</v>
      </c>
      <c r="K319">
        <f t="shared" si="12"/>
        <v>-3.3712568583776107E-3</v>
      </c>
    </row>
    <row r="320" spans="1:11">
      <c r="A320" s="2">
        <v>43117</v>
      </c>
      <c r="B320">
        <v>27.319999694824219</v>
      </c>
      <c r="C320">
        <v>26.54999923706055</v>
      </c>
      <c r="D320">
        <v>23.930000305175781</v>
      </c>
      <c r="E320">
        <v>24.489999771118161</v>
      </c>
      <c r="F320">
        <v>23.739999771118161</v>
      </c>
      <c r="G320">
        <f t="shared" si="13"/>
        <v>-4.7359222040804713E-3</v>
      </c>
      <c r="H320">
        <f t="shared" si="13"/>
        <v>-2.2548429881533855E-3</v>
      </c>
      <c r="I320">
        <f t="shared" si="13"/>
        <v>-4.5757323694821488E-3</v>
      </c>
      <c r="J320">
        <f t="shared" si="12"/>
        <v>-6.087647006732361E-3</v>
      </c>
      <c r="K320">
        <f t="shared" si="12"/>
        <v>3.8055033420539095E-3</v>
      </c>
    </row>
    <row r="321" spans="1:11">
      <c r="A321" s="2">
        <v>43118</v>
      </c>
      <c r="B321">
        <v>27.620000839233398</v>
      </c>
      <c r="C321">
        <v>26.719999313354489</v>
      </c>
      <c r="D321">
        <v>23.879999160766602</v>
      </c>
      <c r="E321">
        <v>24.780000686645511</v>
      </c>
      <c r="F321">
        <v>23.909999847412109</v>
      </c>
      <c r="G321">
        <f t="shared" si="13"/>
        <v>1.0981008336761255E-2</v>
      </c>
      <c r="H321">
        <f t="shared" si="13"/>
        <v>6.4030162402656078E-3</v>
      </c>
      <c r="I321">
        <f t="shared" si="13"/>
        <v>-2.0894752934192407E-3</v>
      </c>
      <c r="J321">
        <f t="shared" si="12"/>
        <v>1.1841605481326227E-2</v>
      </c>
      <c r="K321">
        <f t="shared" si="12"/>
        <v>7.1609131395514673E-3</v>
      </c>
    </row>
    <row r="322" spans="1:11">
      <c r="A322" s="2">
        <v>43119</v>
      </c>
      <c r="B322">
        <v>27.60000038146973</v>
      </c>
      <c r="C322">
        <v>26.489999771118161</v>
      </c>
      <c r="D322">
        <v>23.95000076293945</v>
      </c>
      <c r="E322">
        <v>24.579999923706051</v>
      </c>
      <c r="F322">
        <v>23.840000152587891</v>
      </c>
      <c r="G322">
        <f t="shared" si="13"/>
        <v>-7.2412951324962531E-4</v>
      </c>
      <c r="H322">
        <f t="shared" si="13"/>
        <v>-8.6077675204645609E-3</v>
      </c>
      <c r="I322">
        <f t="shared" si="13"/>
        <v>2.9313904787675376E-3</v>
      </c>
      <c r="J322">
        <f t="shared" si="12"/>
        <v>-8.0710555850486733E-3</v>
      </c>
      <c r="K322">
        <f t="shared" si="12"/>
        <v>-2.9276325918419083E-3</v>
      </c>
    </row>
    <row r="323" spans="1:11">
      <c r="A323" s="2">
        <v>43122</v>
      </c>
      <c r="B323">
        <v>27.569999694824219</v>
      </c>
      <c r="C323">
        <v>26.340000152587891</v>
      </c>
      <c r="D323">
        <v>23.879999160766602</v>
      </c>
      <c r="E323">
        <v>24.54999923706055</v>
      </c>
      <c r="F323">
        <v>23.930000305175781</v>
      </c>
      <c r="G323">
        <f t="shared" si="13"/>
        <v>-1.0869813851761185E-3</v>
      </c>
      <c r="H323">
        <f t="shared" si="13"/>
        <v>-5.6624998046928372E-3</v>
      </c>
      <c r="I323">
        <f t="shared" si="13"/>
        <v>-2.9228225445892021E-3</v>
      </c>
      <c r="J323">
        <f t="shared" si="13"/>
        <v>-1.2205324141017064E-3</v>
      </c>
      <c r="K323">
        <f t="shared" si="13"/>
        <v>3.7751741615706697E-3</v>
      </c>
    </row>
    <row r="324" spans="1:11">
      <c r="A324" s="2">
        <v>43123</v>
      </c>
      <c r="B324">
        <v>27.809999465942379</v>
      </c>
      <c r="C324">
        <v>26.680000305175781</v>
      </c>
      <c r="D324">
        <v>24.159999847412109</v>
      </c>
      <c r="E324">
        <v>24.85000038146973</v>
      </c>
      <c r="F324">
        <v>24.079999923706051</v>
      </c>
      <c r="G324">
        <f t="shared" ref="G324:J387" si="14">(B324-B323)/B323</f>
        <v>8.7051060491384856E-3</v>
      </c>
      <c r="H324">
        <f t="shared" si="14"/>
        <v>1.2908130243669942E-2</v>
      </c>
      <c r="I324">
        <f t="shared" si="14"/>
        <v>1.1725322298399912E-2</v>
      </c>
      <c r="J324">
        <f t="shared" si="14"/>
        <v>1.2220006262008332E-2</v>
      </c>
      <c r="K324">
        <f t="shared" ref="K324:K387" si="15">(F324-F323)/F323</f>
        <v>6.2682664695924263E-3</v>
      </c>
    </row>
    <row r="325" spans="1:11">
      <c r="A325" s="2">
        <v>43124</v>
      </c>
      <c r="B325">
        <v>27.979999542236332</v>
      </c>
      <c r="C325">
        <v>26.680000305175781</v>
      </c>
      <c r="D325">
        <v>24.069999694824219</v>
      </c>
      <c r="E325">
        <v>24.79999923706055</v>
      </c>
      <c r="F325">
        <v>24.159999847412109</v>
      </c>
      <c r="G325">
        <f t="shared" si="14"/>
        <v>6.1129118863214524E-3</v>
      </c>
      <c r="H325">
        <f t="shared" si="14"/>
        <v>0</v>
      </c>
      <c r="I325">
        <f t="shared" si="14"/>
        <v>-3.7251719021650143E-3</v>
      </c>
      <c r="J325">
        <f t="shared" si="14"/>
        <v>-2.0121184564031148E-3</v>
      </c>
      <c r="K325">
        <f t="shared" si="15"/>
        <v>3.3222559783856426E-3</v>
      </c>
    </row>
    <row r="326" spans="1:11">
      <c r="A326" s="2">
        <v>43125</v>
      </c>
      <c r="B326">
        <v>27.680000305175781</v>
      </c>
      <c r="C326">
        <v>26.479999542236332</v>
      </c>
      <c r="D326">
        <v>23.89999961853027</v>
      </c>
      <c r="E326">
        <v>24.79000091552734</v>
      </c>
      <c r="F326">
        <v>24.190000534057621</v>
      </c>
      <c r="G326">
        <f t="shared" si="14"/>
        <v>-1.0721917153990512E-2</v>
      </c>
      <c r="H326">
        <f t="shared" si="14"/>
        <v>-7.4962803842491136E-3</v>
      </c>
      <c r="I326">
        <f t="shared" si="14"/>
        <v>-7.0627369526101011E-3</v>
      </c>
      <c r="J326">
        <f t="shared" si="14"/>
        <v>-4.031581387417532E-4</v>
      </c>
      <c r="K326">
        <f t="shared" si="15"/>
        <v>1.2417502829051084E-3</v>
      </c>
    </row>
    <row r="327" spans="1:11">
      <c r="A327" s="2">
        <v>43126</v>
      </c>
      <c r="B327">
        <v>27.819999694824219</v>
      </c>
      <c r="C327">
        <v>26.70000076293945</v>
      </c>
      <c r="D327">
        <v>23.89999961853027</v>
      </c>
      <c r="E327">
        <v>24.770000457763668</v>
      </c>
      <c r="F327">
        <v>24.29999923706055</v>
      </c>
      <c r="G327">
        <f t="shared" si="14"/>
        <v>5.0577813621721507E-3</v>
      </c>
      <c r="H327">
        <f t="shared" si="14"/>
        <v>8.3082033423833666E-3</v>
      </c>
      <c r="I327">
        <f t="shared" si="14"/>
        <v>0</v>
      </c>
      <c r="J327">
        <f t="shared" si="14"/>
        <v>-8.0679536204230186E-4</v>
      </c>
      <c r="K327">
        <f t="shared" si="15"/>
        <v>4.5472798914601162E-3</v>
      </c>
    </row>
    <row r="328" spans="1:11">
      <c r="A328" s="2">
        <v>43129</v>
      </c>
      <c r="B328">
        <v>28.120000839233398</v>
      </c>
      <c r="C328">
        <v>26.979999542236332</v>
      </c>
      <c r="D328">
        <v>23.819999694824219</v>
      </c>
      <c r="E328">
        <v>25</v>
      </c>
      <c r="F328">
        <v>24.430000305175781</v>
      </c>
      <c r="G328">
        <f t="shared" si="14"/>
        <v>1.0783650168946389E-2</v>
      </c>
      <c r="H328">
        <f t="shared" si="14"/>
        <v>1.0486845366893411E-2</v>
      </c>
      <c r="I328">
        <f t="shared" si="14"/>
        <v>-3.3472771959387475E-3</v>
      </c>
      <c r="J328">
        <f t="shared" si="14"/>
        <v>9.2854072662821793E-3</v>
      </c>
      <c r="K328">
        <f t="shared" si="15"/>
        <v>5.3498383620096115E-3</v>
      </c>
    </row>
    <row r="329" spans="1:11">
      <c r="A329" s="2">
        <v>43130</v>
      </c>
      <c r="B329">
        <v>27.909999847412109</v>
      </c>
      <c r="C329">
        <v>26.729999542236332</v>
      </c>
      <c r="D329">
        <v>23.510000228881839</v>
      </c>
      <c r="E329">
        <v>24.79999923706055</v>
      </c>
      <c r="F329">
        <v>24.239999771118161</v>
      </c>
      <c r="G329">
        <f t="shared" si="14"/>
        <v>-7.468029358245711E-3</v>
      </c>
      <c r="H329">
        <f t="shared" si="14"/>
        <v>-9.2661232113304126E-3</v>
      </c>
      <c r="I329">
        <f t="shared" si="14"/>
        <v>-1.3014251465743644E-2</v>
      </c>
      <c r="J329">
        <f t="shared" si="14"/>
        <v>-8.0000305175779822E-3</v>
      </c>
      <c r="K329">
        <f t="shared" si="15"/>
        <v>-7.7773447271454561E-3</v>
      </c>
    </row>
    <row r="330" spans="1:11">
      <c r="A330" s="2">
        <v>43131</v>
      </c>
      <c r="B330">
        <v>27.889999389648441</v>
      </c>
      <c r="C330">
        <v>26.489999771118161</v>
      </c>
      <c r="D330">
        <v>23.430000305175781</v>
      </c>
      <c r="E330">
        <v>24.75</v>
      </c>
      <c r="F330">
        <v>24.20999908447266</v>
      </c>
      <c r="G330">
        <f t="shared" si="14"/>
        <v>-7.1660544152682317E-4</v>
      </c>
      <c r="H330">
        <f t="shared" si="14"/>
        <v>-8.9786672363740671E-3</v>
      </c>
      <c r="I330">
        <f t="shared" si="14"/>
        <v>-3.4028040377379071E-3</v>
      </c>
      <c r="J330">
        <f t="shared" si="14"/>
        <v>-2.0160983305932008E-3</v>
      </c>
      <c r="K330">
        <f t="shared" si="15"/>
        <v>-1.237652101022145E-3</v>
      </c>
    </row>
    <row r="331" spans="1:11">
      <c r="A331" s="2">
        <v>43132</v>
      </c>
      <c r="B331">
        <v>27.909999847412109</v>
      </c>
      <c r="C331">
        <v>26.45000076293945</v>
      </c>
      <c r="D331">
        <v>23.569999694824219</v>
      </c>
      <c r="E331">
        <v>24.819999694824219</v>
      </c>
      <c r="F331">
        <v>24.329999923706051</v>
      </c>
      <c r="G331">
        <f t="shared" si="14"/>
        <v>7.1711933314317765E-4</v>
      </c>
      <c r="H331">
        <f t="shared" si="14"/>
        <v>-1.5099663467087509E-3</v>
      </c>
      <c r="I331">
        <f t="shared" si="14"/>
        <v>5.9752192840352237E-3</v>
      </c>
      <c r="J331">
        <f t="shared" si="14"/>
        <v>2.8282704979482325E-3</v>
      </c>
      <c r="K331">
        <f t="shared" si="15"/>
        <v>4.9566643441285854E-3</v>
      </c>
    </row>
    <row r="332" spans="1:11">
      <c r="A332" s="2">
        <v>43133</v>
      </c>
      <c r="B332">
        <v>27.79999923706055</v>
      </c>
      <c r="C332">
        <v>26.440000534057621</v>
      </c>
      <c r="D332">
        <v>23.569999694824219</v>
      </c>
      <c r="E332">
        <v>24.70000076293945</v>
      </c>
      <c r="F332">
        <v>23.840000152587891</v>
      </c>
      <c r="G332">
        <f t="shared" si="14"/>
        <v>-3.9412615891418036E-3</v>
      </c>
      <c r="H332">
        <f t="shared" si="14"/>
        <v>-3.7808047612008779E-4</v>
      </c>
      <c r="I332">
        <f t="shared" si="14"/>
        <v>0</v>
      </c>
      <c r="J332">
        <f t="shared" si="14"/>
        <v>-4.8347676615722469E-3</v>
      </c>
      <c r="K332">
        <f t="shared" si="15"/>
        <v>-2.0139735826333764E-2</v>
      </c>
    </row>
    <row r="333" spans="1:11">
      <c r="A333" s="2">
        <v>43136</v>
      </c>
      <c r="B333">
        <v>27.14999961853027</v>
      </c>
      <c r="C333">
        <v>25.889999389648441</v>
      </c>
      <c r="D333">
        <v>23.129999160766602</v>
      </c>
      <c r="E333">
        <v>24.20000076293945</v>
      </c>
      <c r="F333">
        <v>23.45000076293945</v>
      </c>
      <c r="G333">
        <f t="shared" si="14"/>
        <v>-2.3381281883769169E-2</v>
      </c>
      <c r="H333">
        <f t="shared" si="14"/>
        <v>-2.0801858294243143E-2</v>
      </c>
      <c r="I333">
        <f t="shared" si="14"/>
        <v>-1.8667820948433774E-2</v>
      </c>
      <c r="J333">
        <f t="shared" si="14"/>
        <v>-2.0242914354489154E-2</v>
      </c>
      <c r="K333">
        <f t="shared" si="15"/>
        <v>-1.6359034695983661E-2</v>
      </c>
    </row>
    <row r="334" spans="1:11">
      <c r="A334" s="2">
        <v>43137</v>
      </c>
      <c r="B334">
        <v>25.79999923706055</v>
      </c>
      <c r="C334">
        <v>24.489999771118161</v>
      </c>
      <c r="D334">
        <v>21.809999465942379</v>
      </c>
      <c r="E334">
        <v>23.60000038146973</v>
      </c>
      <c r="F334">
        <v>22.79000091552734</v>
      </c>
      <c r="G334">
        <f t="shared" si="14"/>
        <v>-4.9723771655168808E-2</v>
      </c>
      <c r="H334">
        <f t="shared" si="14"/>
        <v>-5.4074918946890364E-2</v>
      </c>
      <c r="I334">
        <f t="shared" si="14"/>
        <v>-5.7068730770350504E-2</v>
      </c>
      <c r="J334">
        <f t="shared" si="14"/>
        <v>-2.4793403411316278E-2</v>
      </c>
      <c r="K334">
        <f t="shared" si="15"/>
        <v>-2.8144981916383469E-2</v>
      </c>
    </row>
    <row r="335" spans="1:11">
      <c r="A335" s="2">
        <v>43138</v>
      </c>
      <c r="B335">
        <v>26.659999847412109</v>
      </c>
      <c r="C335">
        <v>25.379999160766602</v>
      </c>
      <c r="D335">
        <v>22.420000076293949</v>
      </c>
      <c r="E335">
        <v>23.420000076293949</v>
      </c>
      <c r="F335">
        <v>23.120000839233398</v>
      </c>
      <c r="G335">
        <f t="shared" si="14"/>
        <v>3.3333357976081113E-2</v>
      </c>
      <c r="H335">
        <f t="shared" si="14"/>
        <v>3.6341339239130813E-2</v>
      </c>
      <c r="I335">
        <f t="shared" si="14"/>
        <v>2.796885031125847E-2</v>
      </c>
      <c r="J335">
        <f t="shared" si="14"/>
        <v>-7.6271314519602319E-3</v>
      </c>
      <c r="K335">
        <f t="shared" si="15"/>
        <v>1.4480031173725047E-2</v>
      </c>
    </row>
    <row r="336" spans="1:11">
      <c r="A336" s="2">
        <v>43139</v>
      </c>
      <c r="B336">
        <v>26.579999923706051</v>
      </c>
      <c r="C336">
        <v>25.469999313354489</v>
      </c>
      <c r="D336">
        <v>22.520000457763668</v>
      </c>
      <c r="E336">
        <v>23.639999389648441</v>
      </c>
      <c r="F336">
        <v>23.270000457763668</v>
      </c>
      <c r="G336">
        <f t="shared" si="14"/>
        <v>-3.0007473429833438E-3</v>
      </c>
      <c r="H336">
        <f t="shared" si="14"/>
        <v>3.5461054201693133E-3</v>
      </c>
      <c r="I336">
        <f t="shared" si="14"/>
        <v>4.4603203001527215E-3</v>
      </c>
      <c r="J336">
        <f t="shared" si="14"/>
        <v>9.3936512654916073E-3</v>
      </c>
      <c r="K336">
        <f t="shared" si="15"/>
        <v>6.4878725382971694E-3</v>
      </c>
    </row>
    <row r="337" spans="1:11">
      <c r="A337" s="2">
        <v>43140</v>
      </c>
      <c r="B337">
        <v>25.45000076293945</v>
      </c>
      <c r="C337">
        <v>24.75</v>
      </c>
      <c r="D337">
        <v>21.879999160766602</v>
      </c>
      <c r="E337">
        <v>22.85000038146973</v>
      </c>
      <c r="F337">
        <v>22.79999923706055</v>
      </c>
      <c r="G337">
        <f t="shared" si="14"/>
        <v>-4.2513136343494982E-2</v>
      </c>
      <c r="H337">
        <f t="shared" si="14"/>
        <v>-2.8268525039848624E-2</v>
      </c>
      <c r="I337">
        <f t="shared" si="14"/>
        <v>-2.8419239963933002E-2</v>
      </c>
      <c r="J337">
        <f t="shared" si="14"/>
        <v>-3.3417894609787439E-2</v>
      </c>
      <c r="K337">
        <f t="shared" si="15"/>
        <v>-2.0197731476464555E-2</v>
      </c>
    </row>
    <row r="338" spans="1:11">
      <c r="A338" s="2">
        <v>43143</v>
      </c>
      <c r="B338">
        <v>25.870000839233398</v>
      </c>
      <c r="C338">
        <v>24.89999961853027</v>
      </c>
      <c r="D338">
        <v>22.069999694824219</v>
      </c>
      <c r="E338">
        <v>23.10000038146973</v>
      </c>
      <c r="F338">
        <v>23.04999923706055</v>
      </c>
      <c r="G338">
        <f t="shared" si="14"/>
        <v>1.6502949457885961E-2</v>
      </c>
      <c r="H338">
        <f t="shared" si="14"/>
        <v>6.060590647687672E-3</v>
      </c>
      <c r="I338">
        <f t="shared" si="14"/>
        <v>8.6837541748315226E-3</v>
      </c>
      <c r="J338">
        <f t="shared" si="14"/>
        <v>1.0940918854545761E-2</v>
      </c>
      <c r="K338">
        <f t="shared" si="15"/>
        <v>1.0964912647612474E-2</v>
      </c>
    </row>
    <row r="339" spans="1:11">
      <c r="A339" s="2">
        <v>43152</v>
      </c>
      <c r="B339">
        <v>27.280000686645511</v>
      </c>
      <c r="C339">
        <v>25.29999923706055</v>
      </c>
      <c r="D339">
        <v>22.35000038146973</v>
      </c>
      <c r="E339">
        <v>23.690000534057621</v>
      </c>
      <c r="F339">
        <v>22.89999961853027</v>
      </c>
      <c r="G339">
        <f t="shared" si="14"/>
        <v>5.4503277992699717E-2</v>
      </c>
      <c r="H339">
        <f t="shared" si="14"/>
        <v>1.6064241954148697E-2</v>
      </c>
      <c r="I339">
        <f t="shared" si="14"/>
        <v>1.2686936588910609E-2</v>
      </c>
      <c r="J339">
        <f t="shared" si="14"/>
        <v>2.5541131724879741E-2</v>
      </c>
      <c r="K339">
        <f t="shared" si="15"/>
        <v>-6.5075758566232921E-3</v>
      </c>
    </row>
    <row r="340" spans="1:11">
      <c r="A340" s="2">
        <v>43153</v>
      </c>
      <c r="B340">
        <v>27.059999465942379</v>
      </c>
      <c r="C340">
        <v>25.170000076293949</v>
      </c>
      <c r="D340">
        <v>22.04999923706055</v>
      </c>
      <c r="E340">
        <v>23.690000534057621</v>
      </c>
      <c r="F340">
        <v>22.860000610351559</v>
      </c>
      <c r="G340">
        <f t="shared" si="14"/>
        <v>-8.0645606732271894E-3</v>
      </c>
      <c r="H340">
        <f t="shared" si="14"/>
        <v>-5.1383069046173364E-3</v>
      </c>
      <c r="I340">
        <f t="shared" si="14"/>
        <v>-1.3422869766834952E-2</v>
      </c>
      <c r="J340">
        <f t="shared" si="14"/>
        <v>0</v>
      </c>
      <c r="K340">
        <f t="shared" si="15"/>
        <v>-1.7466816089527118E-3</v>
      </c>
    </row>
    <row r="341" spans="1:11">
      <c r="A341" s="2">
        <v>43154</v>
      </c>
      <c r="B341">
        <v>27.280000686645511</v>
      </c>
      <c r="C341">
        <v>25.469999313354489</v>
      </c>
      <c r="D341">
        <v>22.29999923706055</v>
      </c>
      <c r="E341">
        <v>23.780000686645511</v>
      </c>
      <c r="F341">
        <v>23.010000228881839</v>
      </c>
      <c r="G341">
        <f t="shared" si="14"/>
        <v>8.1301265722501168E-3</v>
      </c>
      <c r="H341">
        <f t="shared" si="14"/>
        <v>1.1918920784711889E-2</v>
      </c>
      <c r="I341">
        <f t="shared" si="14"/>
        <v>1.1337868873020745E-2</v>
      </c>
      <c r="J341">
        <f t="shared" si="14"/>
        <v>3.7990776934978569E-3</v>
      </c>
      <c r="K341">
        <f t="shared" si="15"/>
        <v>6.5616629276185187E-3</v>
      </c>
    </row>
    <row r="342" spans="1:11">
      <c r="A342" s="2">
        <v>43157</v>
      </c>
      <c r="B342">
        <v>27.79000091552734</v>
      </c>
      <c r="C342">
        <v>25.79000091552734</v>
      </c>
      <c r="D342">
        <v>22.60000038146973</v>
      </c>
      <c r="E342">
        <v>24.120000839233398</v>
      </c>
      <c r="F342">
        <v>23.530000686645511</v>
      </c>
      <c r="G342">
        <f t="shared" si="14"/>
        <v>1.8695022582293823E-2</v>
      </c>
      <c r="H342">
        <f t="shared" si="14"/>
        <v>1.2563863792688349E-2</v>
      </c>
      <c r="I342">
        <f t="shared" si="14"/>
        <v>1.3452966577263614E-2</v>
      </c>
      <c r="J342">
        <f t="shared" si="14"/>
        <v>1.4297735187990386E-2</v>
      </c>
      <c r="K342">
        <f t="shared" si="15"/>
        <v>2.2598889725823398E-2</v>
      </c>
    </row>
    <row r="343" spans="1:11">
      <c r="A343" s="2">
        <v>43158</v>
      </c>
      <c r="B343">
        <v>28.14999961853027</v>
      </c>
      <c r="C343">
        <v>26.059999465942379</v>
      </c>
      <c r="D343">
        <v>22.809999465942379</v>
      </c>
      <c r="E343">
        <v>24.29999923706055</v>
      </c>
      <c r="F343">
        <v>23.370000839233398</v>
      </c>
      <c r="G343">
        <f t="shared" si="14"/>
        <v>1.2954253009822126E-2</v>
      </c>
      <c r="H343">
        <f t="shared" si="14"/>
        <v>1.0469117519591925E-2</v>
      </c>
      <c r="I343">
        <f t="shared" si="14"/>
        <v>9.2919947313289571E-3</v>
      </c>
      <c r="J343">
        <f t="shared" si="14"/>
        <v>7.4626198824325101E-3</v>
      </c>
      <c r="K343">
        <f t="shared" si="15"/>
        <v>-6.7998233209963779E-3</v>
      </c>
    </row>
    <row r="344" spans="1:11">
      <c r="A344" s="2">
        <v>43160</v>
      </c>
      <c r="B344">
        <v>27.680000305175781</v>
      </c>
      <c r="C344">
        <v>25.520000457763668</v>
      </c>
      <c r="D344">
        <v>22.170000076293949</v>
      </c>
      <c r="E344">
        <v>23.879999160766602</v>
      </c>
      <c r="F344">
        <v>23.159999847412109</v>
      </c>
      <c r="G344">
        <f t="shared" si="14"/>
        <v>-1.6696245816113713E-2</v>
      </c>
      <c r="H344">
        <f t="shared" si="14"/>
        <v>-2.0721374491370639E-2</v>
      </c>
      <c r="I344">
        <f t="shared" si="14"/>
        <v>-2.8057843254403129E-2</v>
      </c>
      <c r="J344">
        <f t="shared" si="14"/>
        <v>-1.7283954299611499E-2</v>
      </c>
      <c r="K344">
        <f t="shared" si="15"/>
        <v>-8.9859214497220227E-3</v>
      </c>
    </row>
    <row r="345" spans="1:11">
      <c r="A345" s="2">
        <v>43161</v>
      </c>
      <c r="B345">
        <v>27.229999542236332</v>
      </c>
      <c r="C345">
        <v>25.079999923706051</v>
      </c>
      <c r="D345">
        <v>21.79000091552734</v>
      </c>
      <c r="E345">
        <v>23.54999923706055</v>
      </c>
      <c r="F345">
        <v>22.870000839233398</v>
      </c>
      <c r="G345">
        <f t="shared" si="14"/>
        <v>-1.6257252817128965E-2</v>
      </c>
      <c r="H345">
        <f t="shared" si="14"/>
        <v>-1.7241399928100733E-2</v>
      </c>
      <c r="I345">
        <f t="shared" si="14"/>
        <v>-1.7140241743748848E-2</v>
      </c>
      <c r="J345">
        <f t="shared" si="14"/>
        <v>-1.381909276815307E-2</v>
      </c>
      <c r="K345">
        <f t="shared" si="15"/>
        <v>-1.252154620420325E-2</v>
      </c>
    </row>
    <row r="346" spans="1:11">
      <c r="A346" s="2">
        <v>43164</v>
      </c>
      <c r="B346">
        <v>27.379999160766602</v>
      </c>
      <c r="C346">
        <v>24.95000076293945</v>
      </c>
      <c r="D346">
        <v>21.54000091552734</v>
      </c>
      <c r="E346">
        <v>23.579999923706051</v>
      </c>
      <c r="F346">
        <v>22.770000457763668</v>
      </c>
      <c r="G346">
        <f t="shared" si="14"/>
        <v>5.5086162707276634E-3</v>
      </c>
      <c r="H346">
        <f t="shared" si="14"/>
        <v>-5.1833796316611671E-3</v>
      </c>
      <c r="I346">
        <f t="shared" si="14"/>
        <v>-1.147315234034031E-2</v>
      </c>
      <c r="J346">
        <f t="shared" si="14"/>
        <v>1.2739145485104191E-3</v>
      </c>
      <c r="K346">
        <f t="shared" si="15"/>
        <v>-4.3725569654628014E-3</v>
      </c>
    </row>
    <row r="347" spans="1:11">
      <c r="A347" s="2">
        <v>43165</v>
      </c>
      <c r="B347">
        <v>27.79999923706055</v>
      </c>
      <c r="C347">
        <v>25.319999694824219</v>
      </c>
      <c r="D347">
        <v>21.89999961853027</v>
      </c>
      <c r="E347">
        <v>23.79999923706055</v>
      </c>
      <c r="F347">
        <v>22.95999908447266</v>
      </c>
      <c r="G347">
        <f t="shared" si="14"/>
        <v>1.5339667244978449E-2</v>
      </c>
      <c r="H347">
        <f t="shared" si="14"/>
        <v>1.4829616054936675E-2</v>
      </c>
      <c r="I347">
        <f t="shared" si="14"/>
        <v>1.6713030998221582E-2</v>
      </c>
      <c r="J347">
        <f t="shared" si="14"/>
        <v>9.3299115380116662E-3</v>
      </c>
      <c r="K347">
        <f t="shared" si="15"/>
        <v>8.3442522129686426E-3</v>
      </c>
    </row>
    <row r="348" spans="1:11">
      <c r="A348" s="2">
        <v>43166</v>
      </c>
      <c r="B348">
        <v>27.579999923706051</v>
      </c>
      <c r="C348">
        <v>25.020000457763668</v>
      </c>
      <c r="D348">
        <v>21.670000076293949</v>
      </c>
      <c r="E348">
        <v>23.659999847412109</v>
      </c>
      <c r="F348">
        <v>22.629999160766602</v>
      </c>
      <c r="G348">
        <f t="shared" si="14"/>
        <v>-7.9136445824507535E-3</v>
      </c>
      <c r="H348">
        <f t="shared" si="14"/>
        <v>-1.1848311243142499E-2</v>
      </c>
      <c r="I348">
        <f t="shared" si="14"/>
        <v>-1.0502262385507589E-2</v>
      </c>
      <c r="J348">
        <f t="shared" si="14"/>
        <v>-5.8823274847185185E-3</v>
      </c>
      <c r="K348">
        <f t="shared" si="15"/>
        <v>-1.4372819549859212E-2</v>
      </c>
    </row>
    <row r="349" spans="1:11">
      <c r="A349" s="2">
        <v>43167</v>
      </c>
      <c r="B349">
        <v>27.89999961853027</v>
      </c>
      <c r="C349">
        <v>25.329999923706051</v>
      </c>
      <c r="D349">
        <v>21.809999465942379</v>
      </c>
      <c r="E349">
        <v>23.920000076293949</v>
      </c>
      <c r="F349">
        <v>22.469999313354489</v>
      </c>
      <c r="G349">
        <f t="shared" si="14"/>
        <v>1.1602599554366457E-2</v>
      </c>
      <c r="H349">
        <f t="shared" si="14"/>
        <v>1.2390066357740231E-2</v>
      </c>
      <c r="I349">
        <f t="shared" si="14"/>
        <v>6.4605163431256159E-3</v>
      </c>
      <c r="J349">
        <f t="shared" si="14"/>
        <v>1.0989020733669948E-2</v>
      </c>
      <c r="K349">
        <f t="shared" si="15"/>
        <v>-7.0702542353383302E-3</v>
      </c>
    </row>
    <row r="350" spans="1:11">
      <c r="A350" s="2">
        <v>43168</v>
      </c>
      <c r="B350">
        <v>28.059999465942379</v>
      </c>
      <c r="C350">
        <v>25.45000076293945</v>
      </c>
      <c r="D350">
        <v>21.79999923706055</v>
      </c>
      <c r="E350">
        <v>24.04999923706055</v>
      </c>
      <c r="F350">
        <v>22.680000305175781</v>
      </c>
      <c r="G350">
        <f t="shared" si="14"/>
        <v>5.7347616343995465E-3</v>
      </c>
      <c r="H350">
        <f t="shared" si="14"/>
        <v>4.7374986022440157E-3</v>
      </c>
      <c r="I350">
        <f t="shared" si="14"/>
        <v>-4.5851577839076926E-4</v>
      </c>
      <c r="J350">
        <f t="shared" si="14"/>
        <v>5.4347475063529771E-3</v>
      </c>
      <c r="K350">
        <f t="shared" si="15"/>
        <v>9.3458388179159281E-3</v>
      </c>
    </row>
    <row r="351" spans="1:11">
      <c r="A351" s="2">
        <v>43171</v>
      </c>
      <c r="B351">
        <v>28.729999542236332</v>
      </c>
      <c r="C351">
        <v>26</v>
      </c>
      <c r="D351">
        <v>21.989999771118161</v>
      </c>
      <c r="E351">
        <v>24.569999694824219</v>
      </c>
      <c r="F351">
        <v>22.739999771118161</v>
      </c>
      <c r="G351">
        <f t="shared" si="14"/>
        <v>2.3877408732924609E-2</v>
      </c>
      <c r="H351">
        <f t="shared" si="14"/>
        <v>2.1610971338808953E-2</v>
      </c>
      <c r="I351">
        <f t="shared" si="14"/>
        <v>8.7156211333532692E-3</v>
      </c>
      <c r="J351">
        <f t="shared" si="14"/>
        <v>2.162164134135848E-2</v>
      </c>
      <c r="K351">
        <f t="shared" si="15"/>
        <v>2.6454790623916717E-3</v>
      </c>
    </row>
    <row r="352" spans="1:11">
      <c r="A352" s="2">
        <v>43172</v>
      </c>
      <c r="B352">
        <v>28.70000076293945</v>
      </c>
      <c r="C352">
        <v>25.719999313354489</v>
      </c>
      <c r="D352">
        <v>22.14999961853027</v>
      </c>
      <c r="E352">
        <v>24.54000091552734</v>
      </c>
      <c r="F352">
        <v>23.069999694824219</v>
      </c>
      <c r="G352">
        <f t="shared" si="14"/>
        <v>-1.0441621919548075E-3</v>
      </c>
      <c r="H352">
        <f t="shared" si="14"/>
        <v>-1.0769257178673514E-2</v>
      </c>
      <c r="I352">
        <f t="shared" si="14"/>
        <v>7.2760276979290574E-3</v>
      </c>
      <c r="J352">
        <f t="shared" si="14"/>
        <v>-1.2209515534995277E-3</v>
      </c>
      <c r="K352">
        <f t="shared" si="15"/>
        <v>1.4511870141933236E-2</v>
      </c>
    </row>
    <row r="353" spans="1:11">
      <c r="A353" s="2">
        <v>43173</v>
      </c>
      <c r="B353">
        <v>28.35000038146973</v>
      </c>
      <c r="C353">
        <v>25.54999923706055</v>
      </c>
      <c r="D353">
        <v>22.10000038146973</v>
      </c>
      <c r="E353">
        <v>24.340000152587891</v>
      </c>
      <c r="F353">
        <v>22.85000038146973</v>
      </c>
      <c r="G353">
        <f t="shared" si="14"/>
        <v>-1.2195134918660974E-2</v>
      </c>
      <c r="H353">
        <f t="shared" si="14"/>
        <v>-6.6096454444953961E-3</v>
      </c>
      <c r="I353">
        <f t="shared" si="14"/>
        <v>-2.2573019377712025E-3</v>
      </c>
      <c r="J353">
        <f t="shared" si="14"/>
        <v>-8.1499900357746898E-3</v>
      </c>
      <c r="K353">
        <f t="shared" si="15"/>
        <v>-9.5361645541697047E-3</v>
      </c>
    </row>
    <row r="354" spans="1:11">
      <c r="A354" s="2">
        <v>43174</v>
      </c>
      <c r="B354">
        <v>28.45000076293945</v>
      </c>
      <c r="C354">
        <v>25.35000038146973</v>
      </c>
      <c r="D354">
        <v>22.10000038146973</v>
      </c>
      <c r="E354">
        <v>24.239999771118161</v>
      </c>
      <c r="F354">
        <v>22.930000305175781</v>
      </c>
      <c r="G354">
        <f t="shared" si="14"/>
        <v>3.5273502689291748E-3</v>
      </c>
      <c r="H354">
        <f t="shared" si="14"/>
        <v>-7.8277440924819988E-3</v>
      </c>
      <c r="I354">
        <f t="shared" si="14"/>
        <v>0</v>
      </c>
      <c r="J354">
        <f t="shared" si="14"/>
        <v>-4.1084790814636795E-3</v>
      </c>
      <c r="K354">
        <f t="shared" si="15"/>
        <v>3.5010906945510288E-3</v>
      </c>
    </row>
    <row r="355" spans="1:11">
      <c r="A355" s="2">
        <v>43175</v>
      </c>
      <c r="B355">
        <v>28.29999923706055</v>
      </c>
      <c r="C355">
        <v>25.35000038146973</v>
      </c>
      <c r="D355">
        <v>22.079999923706051</v>
      </c>
      <c r="E355">
        <v>24.20999908447266</v>
      </c>
      <c r="F355">
        <v>22.780000686645511</v>
      </c>
      <c r="G355">
        <f t="shared" si="14"/>
        <v>-5.2724612251785754E-3</v>
      </c>
      <c r="H355">
        <f t="shared" si="14"/>
        <v>0</v>
      </c>
      <c r="I355">
        <f t="shared" si="14"/>
        <v>-9.0499807323301401E-4</v>
      </c>
      <c r="J355">
        <f t="shared" si="14"/>
        <v>-1.237652101022145E-3</v>
      </c>
      <c r="K355">
        <f t="shared" si="15"/>
        <v>-6.5416317720855778E-3</v>
      </c>
    </row>
    <row r="356" spans="1:11">
      <c r="A356" s="2">
        <v>43178</v>
      </c>
      <c r="B356">
        <v>28.129999160766602</v>
      </c>
      <c r="C356">
        <v>25.360000610351559</v>
      </c>
      <c r="D356">
        <v>21.79000091552734</v>
      </c>
      <c r="E356">
        <v>24.129999160766602</v>
      </c>
      <c r="F356">
        <v>22.579999923706051</v>
      </c>
      <c r="G356">
        <f t="shared" si="14"/>
        <v>-6.0070699956529874E-3</v>
      </c>
      <c r="H356">
        <f t="shared" si="14"/>
        <v>3.9448634048695205E-4</v>
      </c>
      <c r="I356">
        <f t="shared" si="14"/>
        <v>-1.3134013096954559E-2</v>
      </c>
      <c r="J356">
        <f t="shared" si="14"/>
        <v>-3.3044166349170596E-3</v>
      </c>
      <c r="K356">
        <f t="shared" si="15"/>
        <v>-8.7796644824821336E-3</v>
      </c>
    </row>
    <row r="357" spans="1:11">
      <c r="A357" s="2">
        <v>43179</v>
      </c>
      <c r="B357">
        <v>27.610000610351559</v>
      </c>
      <c r="C357">
        <v>25.079999923706051</v>
      </c>
      <c r="D357">
        <v>21.729999542236332</v>
      </c>
      <c r="E357">
        <v>23.920000076293949</v>
      </c>
      <c r="F357">
        <v>22.29999923706055</v>
      </c>
      <c r="G357">
        <f t="shared" si="14"/>
        <v>-1.8485551579407566E-2</v>
      </c>
      <c r="H357">
        <f t="shared" si="14"/>
        <v>-1.1041036273919325E-2</v>
      </c>
      <c r="I357">
        <f t="shared" si="14"/>
        <v>-2.7536195855894677E-3</v>
      </c>
      <c r="J357">
        <f t="shared" si="14"/>
        <v>-8.7028218722068583E-3</v>
      </c>
      <c r="K357">
        <f t="shared" si="15"/>
        <v>-1.2400384747191099E-2</v>
      </c>
    </row>
    <row r="358" spans="1:11">
      <c r="A358" s="2">
        <v>43180</v>
      </c>
      <c r="B358">
        <v>27.64999961853027</v>
      </c>
      <c r="C358">
        <v>25.20000076293945</v>
      </c>
      <c r="D358">
        <v>21.79999923706055</v>
      </c>
      <c r="E358">
        <v>23.940000534057621</v>
      </c>
      <c r="F358">
        <v>22.479999542236332</v>
      </c>
      <c r="G358">
        <f t="shared" si="14"/>
        <v>1.4487144981704377E-3</v>
      </c>
      <c r="H358">
        <f t="shared" si="14"/>
        <v>4.7847224720272653E-3</v>
      </c>
      <c r="I358">
        <f t="shared" si="14"/>
        <v>3.221338992122904E-3</v>
      </c>
      <c r="J358">
        <f t="shared" si="14"/>
        <v>8.3613953594813913E-4</v>
      </c>
      <c r="K358">
        <f t="shared" si="15"/>
        <v>8.0717628400918187E-3</v>
      </c>
    </row>
    <row r="359" spans="1:11">
      <c r="A359" s="2">
        <v>43181</v>
      </c>
      <c r="B359">
        <v>27.610000610351559</v>
      </c>
      <c r="C359">
        <v>25</v>
      </c>
      <c r="D359">
        <v>21.85000038146973</v>
      </c>
      <c r="E359">
        <v>23.870000839233398</v>
      </c>
      <c r="F359">
        <v>22.430000305175781</v>
      </c>
      <c r="G359">
        <f t="shared" si="14"/>
        <v>-1.4466187605986331E-3</v>
      </c>
      <c r="H359">
        <f t="shared" si="14"/>
        <v>-7.9365379716012565E-3</v>
      </c>
      <c r="I359">
        <f t="shared" si="14"/>
        <v>2.2936305577560055E-3</v>
      </c>
      <c r="J359">
        <f t="shared" si="14"/>
        <v>-2.9239637954326298E-3</v>
      </c>
      <c r="K359">
        <f t="shared" si="15"/>
        <v>-2.2241653949596324E-3</v>
      </c>
    </row>
    <row r="360" spans="1:11">
      <c r="A360" s="2">
        <v>43182</v>
      </c>
      <c r="B360">
        <v>26.639999389648441</v>
      </c>
      <c r="C360">
        <v>24.20999908447266</v>
      </c>
      <c r="D360">
        <v>21.159999847412109</v>
      </c>
      <c r="E360">
        <v>23.29999923706055</v>
      </c>
      <c r="F360">
        <v>21.969999313354489</v>
      </c>
      <c r="G360">
        <f t="shared" si="14"/>
        <v>-3.5132241914527317E-2</v>
      </c>
      <c r="H360">
        <f t="shared" si="14"/>
        <v>-3.1600036621093605E-2</v>
      </c>
      <c r="I360">
        <f t="shared" si="14"/>
        <v>-3.1578971259093779E-2</v>
      </c>
      <c r="J360">
        <f t="shared" si="14"/>
        <v>-2.3879412741200139E-2</v>
      </c>
      <c r="K360">
        <f t="shared" si="15"/>
        <v>-2.0508291821785939E-2</v>
      </c>
    </row>
    <row r="361" spans="1:11">
      <c r="A361" s="2">
        <v>43185</v>
      </c>
      <c r="B361">
        <v>26.440000534057621</v>
      </c>
      <c r="C361">
        <v>24.20999908447266</v>
      </c>
      <c r="D361">
        <v>21.10000038146973</v>
      </c>
      <c r="E361">
        <v>23.29999923706055</v>
      </c>
      <c r="F361">
        <v>21.95000076293945</v>
      </c>
      <c r="G361">
        <f t="shared" si="14"/>
        <v>-7.507464721209201E-3</v>
      </c>
      <c r="H361">
        <f t="shared" si="14"/>
        <v>0</v>
      </c>
      <c r="I361">
        <f t="shared" si="14"/>
        <v>-2.835513533792263E-3</v>
      </c>
      <c r="J361">
        <f t="shared" si="14"/>
        <v>0</v>
      </c>
      <c r="K361">
        <f t="shared" si="15"/>
        <v>-9.1026631952978356E-4</v>
      </c>
    </row>
    <row r="362" spans="1:11">
      <c r="A362" s="2">
        <v>43186</v>
      </c>
      <c r="B362">
        <v>27.340000152587891</v>
      </c>
      <c r="C362">
        <v>24.75</v>
      </c>
      <c r="D362">
        <v>21.729999542236332</v>
      </c>
      <c r="E362">
        <v>23.45000076293945</v>
      </c>
      <c r="F362">
        <v>22.329999923706051</v>
      </c>
      <c r="G362">
        <f t="shared" si="14"/>
        <v>3.4039319226600306E-2</v>
      </c>
      <c r="H362">
        <f t="shared" si="14"/>
        <v>2.2304871373319279E-2</v>
      </c>
      <c r="I362">
        <f t="shared" si="14"/>
        <v>2.9857779591315754E-2</v>
      </c>
      <c r="J362">
        <f t="shared" si="14"/>
        <v>6.4378339395097265E-3</v>
      </c>
      <c r="K362">
        <f t="shared" si="15"/>
        <v>1.731203405733794E-2</v>
      </c>
    </row>
    <row r="363" spans="1:11">
      <c r="A363" s="2">
        <v>43187</v>
      </c>
      <c r="B363">
        <v>26.159999847412109</v>
      </c>
      <c r="C363">
        <v>24.29000091552734</v>
      </c>
      <c r="D363">
        <v>21.60000038146973</v>
      </c>
      <c r="E363">
        <v>22.95999908447266</v>
      </c>
      <c r="F363">
        <v>22.29000091552734</v>
      </c>
      <c r="G363">
        <f t="shared" si="14"/>
        <v>-4.3160215749453362E-2</v>
      </c>
      <c r="H363">
        <f t="shared" si="14"/>
        <v>-1.8585821594854942E-2</v>
      </c>
      <c r="I363">
        <f t="shared" si="14"/>
        <v>-5.9824741603847617E-3</v>
      </c>
      <c r="J363">
        <f t="shared" si="14"/>
        <v>-2.0895593284636135E-2</v>
      </c>
      <c r="K363">
        <f t="shared" si="15"/>
        <v>-1.7912677257220701E-3</v>
      </c>
    </row>
    <row r="364" spans="1:11">
      <c r="A364" s="2">
        <v>43188</v>
      </c>
      <c r="B364">
        <v>26.030000686645511</v>
      </c>
      <c r="C364">
        <v>24.25</v>
      </c>
      <c r="D364">
        <v>21.590000152587891</v>
      </c>
      <c r="E364">
        <v>23.29000091552734</v>
      </c>
      <c r="F364">
        <v>22.229999542236332</v>
      </c>
      <c r="G364">
        <f t="shared" si="14"/>
        <v>-4.9693869084429009E-3</v>
      </c>
      <c r="H364">
        <f t="shared" si="14"/>
        <v>-1.6468058468359168E-3</v>
      </c>
      <c r="I364">
        <f t="shared" si="14"/>
        <v>-4.6297355116801361E-4</v>
      </c>
      <c r="J364">
        <f t="shared" si="14"/>
        <v>1.4372902622537705E-2</v>
      </c>
      <c r="K364">
        <f t="shared" si="15"/>
        <v>-2.6918515399975253E-3</v>
      </c>
    </row>
    <row r="365" spans="1:11">
      <c r="A365" s="2">
        <v>43189</v>
      </c>
      <c r="B365">
        <v>26.5</v>
      </c>
      <c r="C365">
        <v>24.54000091552734</v>
      </c>
      <c r="D365">
        <v>21.870000839233398</v>
      </c>
      <c r="E365">
        <v>23.260000228881839</v>
      </c>
      <c r="F365">
        <v>22.35000038146973</v>
      </c>
      <c r="G365">
        <f t="shared" si="14"/>
        <v>1.8056062272622915E-2</v>
      </c>
      <c r="H365">
        <f t="shared" si="14"/>
        <v>1.1958800640302688E-2</v>
      </c>
      <c r="I365">
        <f t="shared" si="14"/>
        <v>1.2968998826613971E-2</v>
      </c>
      <c r="J365">
        <f t="shared" si="14"/>
        <v>-1.2881359152501957E-3</v>
      </c>
      <c r="K365">
        <f t="shared" si="15"/>
        <v>5.3981485247177104E-3</v>
      </c>
    </row>
    <row r="366" spans="1:11">
      <c r="A366" s="2">
        <v>43192</v>
      </c>
      <c r="B366">
        <v>26.430000305175781</v>
      </c>
      <c r="C366">
        <v>24.530000686645511</v>
      </c>
      <c r="D366">
        <v>21.909999847412109</v>
      </c>
      <c r="E366">
        <v>23.229999542236332</v>
      </c>
      <c r="F366">
        <v>22.29999923706055</v>
      </c>
      <c r="G366">
        <f t="shared" si="14"/>
        <v>-2.6414979178950473E-3</v>
      </c>
      <c r="H366">
        <f t="shared" si="14"/>
        <v>-4.0750727419497888E-4</v>
      </c>
      <c r="I366">
        <f t="shared" si="14"/>
        <v>1.8289440623593962E-3</v>
      </c>
      <c r="J366">
        <f t="shared" si="14"/>
        <v>-1.2897973495398377E-3</v>
      </c>
      <c r="K366">
        <f t="shared" si="15"/>
        <v>-2.2371876311302161E-3</v>
      </c>
    </row>
    <row r="367" spans="1:11">
      <c r="A367" s="2">
        <v>43193</v>
      </c>
      <c r="B367">
        <v>25.760000228881839</v>
      </c>
      <c r="C367">
        <v>24.120000839233398</v>
      </c>
      <c r="D367">
        <v>21.690000534057621</v>
      </c>
      <c r="E367">
        <v>22.79999923706055</v>
      </c>
      <c r="F367">
        <v>22.35000038146973</v>
      </c>
      <c r="G367">
        <f t="shared" si="14"/>
        <v>-2.5349983676040133E-2</v>
      </c>
      <c r="H367">
        <f t="shared" si="14"/>
        <v>-1.6714220788233519E-2</v>
      </c>
      <c r="I367">
        <f t="shared" si="14"/>
        <v>-1.0041045864291677E-2</v>
      </c>
      <c r="J367">
        <f t="shared" si="14"/>
        <v>-1.851056020874917E-2</v>
      </c>
      <c r="K367">
        <f t="shared" si="15"/>
        <v>2.2422038618764785E-3</v>
      </c>
    </row>
    <row r="368" spans="1:11">
      <c r="A368" s="2">
        <v>43199</v>
      </c>
      <c r="B368">
        <v>26.260000228881839</v>
      </c>
      <c r="C368">
        <v>24.520000457763668</v>
      </c>
      <c r="D368">
        <v>22.030000686645511</v>
      </c>
      <c r="E368">
        <v>23.090000152587891</v>
      </c>
      <c r="F368">
        <v>22.780000686645511</v>
      </c>
      <c r="G368">
        <f t="shared" si="14"/>
        <v>1.9409937715738266E-2</v>
      </c>
      <c r="H368">
        <f t="shared" si="14"/>
        <v>1.6583731534521081E-2</v>
      </c>
      <c r="I368">
        <f t="shared" si="14"/>
        <v>1.5675433112784975E-2</v>
      </c>
      <c r="J368">
        <f t="shared" si="14"/>
        <v>1.2719338825939718E-2</v>
      </c>
      <c r="K368">
        <f t="shared" si="15"/>
        <v>1.9239386927809285E-2</v>
      </c>
    </row>
    <row r="369" spans="1:11">
      <c r="A369" s="2">
        <v>43200</v>
      </c>
      <c r="B369">
        <v>26.430000305175781</v>
      </c>
      <c r="C369">
        <v>24.680000305175781</v>
      </c>
      <c r="D369">
        <v>22.079999923706051</v>
      </c>
      <c r="E369">
        <v>23.29000091552734</v>
      </c>
      <c r="F369">
        <v>22.75</v>
      </c>
      <c r="G369">
        <f t="shared" si="14"/>
        <v>6.4737271444106313E-3</v>
      </c>
      <c r="H369">
        <f t="shared" si="14"/>
        <v>6.5252791364223987E-3</v>
      </c>
      <c r="I369">
        <f t="shared" si="14"/>
        <v>2.2695976169827851E-3</v>
      </c>
      <c r="J369">
        <f t="shared" si="14"/>
        <v>8.6617913216875311E-3</v>
      </c>
      <c r="K369">
        <f t="shared" si="15"/>
        <v>-1.3169747910981799E-3</v>
      </c>
    </row>
    <row r="370" spans="1:11">
      <c r="A370" s="2">
        <v>43201</v>
      </c>
      <c r="B370">
        <v>26.479999542236332</v>
      </c>
      <c r="C370">
        <v>24.64999961853027</v>
      </c>
      <c r="D370">
        <v>22.030000686645511</v>
      </c>
      <c r="E370">
        <v>23.25</v>
      </c>
      <c r="F370">
        <v>22.70000076293945</v>
      </c>
      <c r="G370">
        <f t="shared" si="14"/>
        <v>1.8917607447306419E-3</v>
      </c>
      <c r="H370">
        <f t="shared" si="14"/>
        <v>-1.2155869641225147E-3</v>
      </c>
      <c r="I370">
        <f t="shared" si="14"/>
        <v>-2.2644582080300828E-3</v>
      </c>
      <c r="J370">
        <f t="shared" si="14"/>
        <v>-1.7175145536671818E-3</v>
      </c>
      <c r="K370">
        <f t="shared" si="15"/>
        <v>-2.1977686620022166E-3</v>
      </c>
    </row>
    <row r="371" spans="1:11">
      <c r="A371" s="2">
        <v>43202</v>
      </c>
      <c r="B371">
        <v>26.610000610351559</v>
      </c>
      <c r="C371">
        <v>24.690000534057621</v>
      </c>
      <c r="D371">
        <v>21.969999313354489</v>
      </c>
      <c r="E371">
        <v>23.29999923706055</v>
      </c>
      <c r="F371">
        <v>22.70999908447266</v>
      </c>
      <c r="G371">
        <f t="shared" si="14"/>
        <v>4.9094059804597797E-3</v>
      </c>
      <c r="H371">
        <f t="shared" si="14"/>
        <v>1.6227552189201969E-3</v>
      </c>
      <c r="I371">
        <f t="shared" si="14"/>
        <v>-2.7236210358992543E-3</v>
      </c>
      <c r="J371">
        <f t="shared" si="14"/>
        <v>2.1505048198086204E-3</v>
      </c>
      <c r="K371">
        <f t="shared" si="15"/>
        <v>4.4045467828942648E-4</v>
      </c>
    </row>
    <row r="372" spans="1:11">
      <c r="A372" s="2">
        <v>43203</v>
      </c>
      <c r="B372">
        <v>26.79000091552734</v>
      </c>
      <c r="C372">
        <v>24.979999542236332</v>
      </c>
      <c r="D372">
        <v>22.04000091552734</v>
      </c>
      <c r="E372">
        <v>23.5</v>
      </c>
      <c r="F372">
        <v>22.819999694824219</v>
      </c>
      <c r="G372">
        <f t="shared" si="14"/>
        <v>6.7643856086857549E-3</v>
      </c>
      <c r="H372">
        <f t="shared" si="14"/>
        <v>1.1745605585495374E-2</v>
      </c>
      <c r="I372">
        <f t="shared" si="14"/>
        <v>3.1862359745410194E-3</v>
      </c>
      <c r="J372">
        <f t="shared" si="14"/>
        <v>8.5837240123738737E-3</v>
      </c>
      <c r="K372">
        <f t="shared" si="15"/>
        <v>4.8437082688730206E-3</v>
      </c>
    </row>
    <row r="373" spans="1:11">
      <c r="A373" s="2">
        <v>43206</v>
      </c>
      <c r="B373">
        <v>26.89999961853027</v>
      </c>
      <c r="C373">
        <v>24.989999771118161</v>
      </c>
      <c r="D373">
        <v>22.079999923706051</v>
      </c>
      <c r="E373">
        <v>23.54000091552734</v>
      </c>
      <c r="F373">
        <v>22.940000534057621</v>
      </c>
      <c r="G373">
        <f t="shared" si="14"/>
        <v>4.1059611513180293E-3</v>
      </c>
      <c r="H373">
        <f t="shared" si="14"/>
        <v>4.0032942614431943E-4</v>
      </c>
      <c r="I373">
        <f t="shared" si="14"/>
        <v>1.8148369563147952E-3</v>
      </c>
      <c r="J373">
        <f t="shared" si="14"/>
        <v>1.7021666181846892E-3</v>
      </c>
      <c r="K373">
        <f t="shared" si="15"/>
        <v>5.2585819823923689E-3</v>
      </c>
    </row>
    <row r="374" spans="1:11">
      <c r="A374" s="2">
        <v>43207</v>
      </c>
      <c r="B374">
        <v>27.129999160766602</v>
      </c>
      <c r="C374">
        <v>25.260000228881839</v>
      </c>
      <c r="D374">
        <v>22</v>
      </c>
      <c r="E374">
        <v>23.680000305175781</v>
      </c>
      <c r="F374">
        <v>22.920000076293949</v>
      </c>
      <c r="G374">
        <f t="shared" si="14"/>
        <v>8.5501689776194181E-3</v>
      </c>
      <c r="H374">
        <f t="shared" si="14"/>
        <v>1.0804340145522059E-2</v>
      </c>
      <c r="I374">
        <f t="shared" si="14"/>
        <v>-3.6231849629745571E-3</v>
      </c>
      <c r="J374">
        <f t="shared" si="14"/>
        <v>5.947297544754781E-3</v>
      </c>
      <c r="K374">
        <f t="shared" si="15"/>
        <v>-8.7185951604396928E-4</v>
      </c>
    </row>
    <row r="375" spans="1:11">
      <c r="A375" s="2">
        <v>43208</v>
      </c>
      <c r="B375">
        <v>27.5</v>
      </c>
      <c r="C375">
        <v>25.440000534057621</v>
      </c>
      <c r="D375">
        <v>22.219999313354489</v>
      </c>
      <c r="E375">
        <v>23.85000038146973</v>
      </c>
      <c r="F375">
        <v>22.95000076293945</v>
      </c>
      <c r="G375">
        <f t="shared" si="14"/>
        <v>1.3638070426794052E-2</v>
      </c>
      <c r="H375">
        <f t="shared" si="14"/>
        <v>7.1259027531588096E-3</v>
      </c>
      <c r="I375">
        <f t="shared" si="14"/>
        <v>9.999968788840392E-3</v>
      </c>
      <c r="J375">
        <f t="shared" si="14"/>
        <v>7.1790571834068617E-3</v>
      </c>
      <c r="K375">
        <f t="shared" si="15"/>
        <v>1.3089304775583434E-3</v>
      </c>
    </row>
    <row r="376" spans="1:11">
      <c r="A376" s="2">
        <v>43209</v>
      </c>
      <c r="B376">
        <v>27.620000839233398</v>
      </c>
      <c r="C376">
        <v>25.379999160766602</v>
      </c>
      <c r="D376">
        <v>22.270000457763668</v>
      </c>
      <c r="E376">
        <v>23.95000076293945</v>
      </c>
      <c r="F376">
        <v>22.85000038146973</v>
      </c>
      <c r="G376">
        <f t="shared" si="14"/>
        <v>4.363666881214489E-3</v>
      </c>
      <c r="H376">
        <f t="shared" si="14"/>
        <v>-2.3585444980904289E-3</v>
      </c>
      <c r="I376">
        <f t="shared" si="14"/>
        <v>2.2502765956040507E-3</v>
      </c>
      <c r="J376">
        <f t="shared" si="14"/>
        <v>4.1928880448746158E-3</v>
      </c>
      <c r="K376">
        <f t="shared" si="15"/>
        <v>-4.3573149518671885E-3</v>
      </c>
    </row>
    <row r="377" spans="1:11">
      <c r="A377" s="2">
        <v>43210</v>
      </c>
      <c r="B377">
        <v>27.440000534057621</v>
      </c>
      <c r="C377">
        <v>25.219999313354489</v>
      </c>
      <c r="D377">
        <v>22.260000228881839</v>
      </c>
      <c r="E377">
        <v>23.809999465942379</v>
      </c>
      <c r="F377">
        <v>22.85000038146973</v>
      </c>
      <c r="G377">
        <f t="shared" si="14"/>
        <v>-6.5170275056651182E-3</v>
      </c>
      <c r="H377">
        <f t="shared" si="14"/>
        <v>-6.3041707132696434E-3</v>
      </c>
      <c r="I377">
        <f t="shared" si="14"/>
        <v>-4.4904484401762088E-4</v>
      </c>
      <c r="J377">
        <f t="shared" si="14"/>
        <v>-5.8455654504074245E-3</v>
      </c>
      <c r="K377">
        <f t="shared" si="15"/>
        <v>0</v>
      </c>
    </row>
    <row r="378" spans="1:11">
      <c r="A378" s="2">
        <v>43213</v>
      </c>
      <c r="B378">
        <v>27.04999923706055</v>
      </c>
      <c r="C378">
        <v>25.14999961853027</v>
      </c>
      <c r="D378">
        <v>22.260000228881839</v>
      </c>
      <c r="E378">
        <v>23.760000228881839</v>
      </c>
      <c r="F378">
        <v>22.719999313354489</v>
      </c>
      <c r="G378">
        <f t="shared" si="14"/>
        <v>-1.4212874978373766E-2</v>
      </c>
      <c r="H378">
        <f t="shared" si="14"/>
        <v>-2.7755629155450661E-3</v>
      </c>
      <c r="I378">
        <f t="shared" si="14"/>
        <v>0</v>
      </c>
      <c r="J378">
        <f t="shared" si="14"/>
        <v>-2.0999260051247901E-3</v>
      </c>
      <c r="K378">
        <f t="shared" si="15"/>
        <v>-5.6893245490125333E-3</v>
      </c>
    </row>
    <row r="379" spans="1:11">
      <c r="A379" s="2">
        <v>43214</v>
      </c>
      <c r="B379">
        <v>27.030000686645511</v>
      </c>
      <c r="C379">
        <v>25.270000457763668</v>
      </c>
      <c r="D379">
        <v>22.5</v>
      </c>
      <c r="E379">
        <v>23.85000038146973</v>
      </c>
      <c r="F379">
        <v>22.719999313354489</v>
      </c>
      <c r="G379">
        <f t="shared" si="14"/>
        <v>-7.3931796595541241E-4</v>
      </c>
      <c r="H379">
        <f t="shared" si="14"/>
        <v>4.7714052108765448E-3</v>
      </c>
      <c r="I379">
        <f t="shared" si="14"/>
        <v>1.0781660765967392E-2</v>
      </c>
      <c r="J379">
        <f t="shared" si="14"/>
        <v>3.7878851734390782E-3</v>
      </c>
      <c r="K379">
        <f t="shared" si="15"/>
        <v>0</v>
      </c>
    </row>
    <row r="380" spans="1:11">
      <c r="A380" s="2">
        <v>43215</v>
      </c>
      <c r="B380">
        <v>26.389999389648441</v>
      </c>
      <c r="C380">
        <v>24.840000152587891</v>
      </c>
      <c r="D380">
        <v>22.530000686645511</v>
      </c>
      <c r="E380">
        <v>23.5</v>
      </c>
      <c r="F380">
        <v>22.75</v>
      </c>
      <c r="G380">
        <f t="shared" si="14"/>
        <v>-2.3677442868629689E-2</v>
      </c>
      <c r="H380">
        <f t="shared" si="14"/>
        <v>-1.7016236540813724E-2</v>
      </c>
      <c r="I380">
        <f t="shared" si="14"/>
        <v>1.3333638509116163E-3</v>
      </c>
      <c r="J380">
        <f t="shared" si="14"/>
        <v>-1.4675068170718482E-2</v>
      </c>
      <c r="K380">
        <f t="shared" si="15"/>
        <v>1.3204527971916527E-3</v>
      </c>
    </row>
    <row r="381" spans="1:11">
      <c r="A381" s="2">
        <v>43216</v>
      </c>
      <c r="B381">
        <v>26.70999908447266</v>
      </c>
      <c r="C381">
        <v>24.889999389648441</v>
      </c>
      <c r="D381">
        <v>22.579999923706051</v>
      </c>
      <c r="E381">
        <v>23.60000038146973</v>
      </c>
      <c r="F381">
        <v>22.79000091552734</v>
      </c>
      <c r="G381">
        <f t="shared" si="14"/>
        <v>1.2125793945631527E-2</v>
      </c>
      <c r="H381">
        <f t="shared" si="14"/>
        <v>2.0128517211519177E-3</v>
      </c>
      <c r="I381">
        <f t="shared" si="14"/>
        <v>2.2192292737113158E-3</v>
      </c>
      <c r="J381">
        <f t="shared" si="14"/>
        <v>4.2553353816906433E-3</v>
      </c>
      <c r="K381">
        <f t="shared" si="15"/>
        <v>1.7582820012017669E-3</v>
      </c>
    </row>
    <row r="382" spans="1:11">
      <c r="A382" s="2">
        <v>43217</v>
      </c>
      <c r="B382">
        <v>27.239999771118161</v>
      </c>
      <c r="C382">
        <v>25.04999923706055</v>
      </c>
      <c r="D382">
        <v>22.60000038146973</v>
      </c>
      <c r="E382">
        <v>23.79000091552734</v>
      </c>
      <c r="F382">
        <v>22.89999961853027</v>
      </c>
      <c r="G382">
        <f t="shared" si="14"/>
        <v>1.9842781909850619E-2</v>
      </c>
      <c r="H382">
        <f t="shared" si="14"/>
        <v>6.428278478731184E-3</v>
      </c>
      <c r="I382">
        <f t="shared" si="14"/>
        <v>8.8575986852334359E-4</v>
      </c>
      <c r="J382">
        <f t="shared" si="14"/>
        <v>8.050869957052835E-3</v>
      </c>
      <c r="K382">
        <f t="shared" si="15"/>
        <v>4.8266212630112314E-3</v>
      </c>
    </row>
    <row r="383" spans="1:11">
      <c r="A383" s="2">
        <v>43220</v>
      </c>
      <c r="B383">
        <v>27.10000038146973</v>
      </c>
      <c r="C383">
        <v>25.14999961853027</v>
      </c>
      <c r="D383">
        <v>22.70000076293945</v>
      </c>
      <c r="E383">
        <v>23.85000038146973</v>
      </c>
      <c r="F383">
        <v>23</v>
      </c>
      <c r="G383">
        <f t="shared" si="14"/>
        <v>-5.1394783709531443E-3</v>
      </c>
      <c r="H383">
        <f t="shared" si="14"/>
        <v>3.9920313179799454E-3</v>
      </c>
      <c r="I383">
        <f t="shared" si="14"/>
        <v>4.4247955655661014E-3</v>
      </c>
      <c r="J383">
        <f t="shared" si="14"/>
        <v>2.5220455499532688E-3</v>
      </c>
      <c r="K383">
        <f t="shared" si="15"/>
        <v>4.3668289578839819E-3</v>
      </c>
    </row>
    <row r="384" spans="1:11">
      <c r="A384" s="2">
        <v>43222</v>
      </c>
      <c r="B384">
        <v>27.219999313354489</v>
      </c>
      <c r="C384">
        <v>24.879999160766602</v>
      </c>
      <c r="D384">
        <v>22.520000457763668</v>
      </c>
      <c r="E384">
        <v>23.739999771118161</v>
      </c>
      <c r="F384">
        <v>23</v>
      </c>
      <c r="G384">
        <f t="shared" si="14"/>
        <v>4.4280048042660046E-3</v>
      </c>
      <c r="H384">
        <f t="shared" si="14"/>
        <v>-1.0735604845287339E-2</v>
      </c>
      <c r="I384">
        <f t="shared" si="14"/>
        <v>-7.9295285958603991E-3</v>
      </c>
      <c r="J384">
        <f t="shared" si="14"/>
        <v>-4.6121848466314759E-3</v>
      </c>
      <c r="K384">
        <f t="shared" si="15"/>
        <v>0</v>
      </c>
    </row>
    <row r="385" spans="1:11">
      <c r="A385" s="2">
        <v>43223</v>
      </c>
      <c r="B385">
        <v>26.989999771118161</v>
      </c>
      <c r="C385">
        <v>24.819999694824219</v>
      </c>
      <c r="D385">
        <v>22.440000534057621</v>
      </c>
      <c r="E385">
        <v>23.620000839233398</v>
      </c>
      <c r="F385">
        <v>22.95000076293945</v>
      </c>
      <c r="G385">
        <f t="shared" si="14"/>
        <v>-8.4496527567319707E-3</v>
      </c>
      <c r="H385">
        <f t="shared" si="14"/>
        <v>-2.4115541787073803E-3</v>
      </c>
      <c r="I385">
        <f t="shared" si="14"/>
        <v>-3.552394408520892E-3</v>
      </c>
      <c r="J385">
        <f t="shared" si="14"/>
        <v>-5.0547149554209993E-3</v>
      </c>
      <c r="K385">
        <f t="shared" si="15"/>
        <v>-2.1738798721978449E-3</v>
      </c>
    </row>
    <row r="386" spans="1:11">
      <c r="A386" s="2">
        <v>43224</v>
      </c>
      <c r="B386">
        <v>27.090000152587891</v>
      </c>
      <c r="C386">
        <v>24.819999694824219</v>
      </c>
      <c r="D386">
        <v>22.340000152587891</v>
      </c>
      <c r="E386">
        <v>23.5</v>
      </c>
      <c r="F386">
        <v>22.889999389648441</v>
      </c>
      <c r="G386">
        <f t="shared" si="14"/>
        <v>3.7050901192203765E-3</v>
      </c>
      <c r="H386">
        <f t="shared" si="14"/>
        <v>0</v>
      </c>
      <c r="I386">
        <f t="shared" si="14"/>
        <v>-4.4563448792239386E-3</v>
      </c>
      <c r="J386">
        <f t="shared" si="14"/>
        <v>-5.080475654940457E-3</v>
      </c>
      <c r="K386">
        <f t="shared" si="15"/>
        <v>-2.6144388364422655E-3</v>
      </c>
    </row>
    <row r="387" spans="1:11">
      <c r="A387" s="2">
        <v>43227</v>
      </c>
      <c r="B387">
        <v>27.79999923706055</v>
      </c>
      <c r="C387">
        <v>25.20999908447266</v>
      </c>
      <c r="D387">
        <v>22.489999771118161</v>
      </c>
      <c r="E387">
        <v>23.89999961853027</v>
      </c>
      <c r="F387">
        <v>22.95999908447266</v>
      </c>
      <c r="G387">
        <f t="shared" si="14"/>
        <v>2.6208899242284946E-2</v>
      </c>
      <c r="H387">
        <f t="shared" si="14"/>
        <v>1.5713110170979119E-2</v>
      </c>
      <c r="I387">
        <f t="shared" si="14"/>
        <v>6.7143964863802278E-3</v>
      </c>
      <c r="J387">
        <f t="shared" ref="J387:K450" si="16">(E387-E386)/E386</f>
        <v>1.7021260362990207E-2</v>
      </c>
      <c r="K387">
        <f t="shared" si="15"/>
        <v>3.0580907248024987E-3</v>
      </c>
    </row>
    <row r="388" spans="1:11">
      <c r="A388" s="2">
        <v>43228</v>
      </c>
      <c r="B388">
        <v>27.930000305175781</v>
      </c>
      <c r="C388">
        <v>25.360000610351559</v>
      </c>
      <c r="D388">
        <v>22.590000152587891</v>
      </c>
      <c r="E388">
        <v>23.909999847412109</v>
      </c>
      <c r="F388">
        <v>23</v>
      </c>
      <c r="G388">
        <f t="shared" ref="G388:K451" si="17">(B388-B387)/B387</f>
        <v>4.6762975425526151E-3</v>
      </c>
      <c r="H388">
        <f t="shared" si="17"/>
        <v>5.9500805762142239E-3</v>
      </c>
      <c r="I388">
        <f t="shared" si="17"/>
        <v>4.4464376383921275E-3</v>
      </c>
      <c r="J388">
        <f t="shared" si="16"/>
        <v>4.1841962516543565E-4</v>
      </c>
      <c r="K388">
        <f t="shared" si="16"/>
        <v>1.7422002230998315E-3</v>
      </c>
    </row>
    <row r="389" spans="1:11">
      <c r="A389" s="2">
        <v>43229</v>
      </c>
      <c r="B389">
        <v>28.069999694824219</v>
      </c>
      <c r="C389">
        <v>25.29000091552734</v>
      </c>
      <c r="D389">
        <v>22.479999542236332</v>
      </c>
      <c r="E389">
        <v>24.020000457763668</v>
      </c>
      <c r="F389">
        <v>23</v>
      </c>
      <c r="G389">
        <f t="shared" si="17"/>
        <v>5.012509420649517E-3</v>
      </c>
      <c r="H389">
        <f t="shared" si="17"/>
        <v>-2.7602402657532256E-3</v>
      </c>
      <c r="I389">
        <f t="shared" si="17"/>
        <v>-4.8694382296831182E-3</v>
      </c>
      <c r="J389">
        <f t="shared" si="16"/>
        <v>4.6006110854686947E-3</v>
      </c>
      <c r="K389">
        <f t="shared" si="16"/>
        <v>0</v>
      </c>
    </row>
    <row r="390" spans="1:11">
      <c r="A390" s="2">
        <v>43230</v>
      </c>
      <c r="B390">
        <v>28.39999961853027</v>
      </c>
      <c r="C390">
        <v>25.610000610351559</v>
      </c>
      <c r="D390">
        <v>22.520000457763668</v>
      </c>
      <c r="E390">
        <v>24.340000152587891</v>
      </c>
      <c r="F390">
        <v>23.04999923706055</v>
      </c>
      <c r="G390">
        <f t="shared" si="17"/>
        <v>1.175632088684701E-2</v>
      </c>
      <c r="H390">
        <f t="shared" si="17"/>
        <v>1.2653210092521114E-2</v>
      </c>
      <c r="I390">
        <f t="shared" si="17"/>
        <v>1.7794001931441905E-3</v>
      </c>
      <c r="J390">
        <f t="shared" si="16"/>
        <v>1.3322218514812434E-2</v>
      </c>
      <c r="K390">
        <f t="shared" si="16"/>
        <v>2.1738798721978449E-3</v>
      </c>
    </row>
    <row r="391" spans="1:11">
      <c r="A391" s="2">
        <v>43231</v>
      </c>
      <c r="B391">
        <v>28.5</v>
      </c>
      <c r="C391">
        <v>25.729999542236332</v>
      </c>
      <c r="D391">
        <v>22.659999847412109</v>
      </c>
      <c r="E391">
        <v>24.409999847412109</v>
      </c>
      <c r="F391">
        <v>23</v>
      </c>
      <c r="G391">
        <f t="shared" si="17"/>
        <v>3.5211402398922019E-3</v>
      </c>
      <c r="H391">
        <f t="shared" si="17"/>
        <v>4.685627841659214E-3</v>
      </c>
      <c r="I391">
        <f t="shared" si="17"/>
        <v>6.2166690409713957E-3</v>
      </c>
      <c r="J391">
        <f t="shared" si="16"/>
        <v>2.8759118482082754E-3</v>
      </c>
      <c r="K391">
        <f t="shared" si="16"/>
        <v>-2.16916436943564E-3</v>
      </c>
    </row>
    <row r="392" spans="1:11">
      <c r="A392" s="2">
        <v>43234</v>
      </c>
      <c r="B392">
        <v>28.510000228881839</v>
      </c>
      <c r="C392">
        <v>25.79000091552734</v>
      </c>
      <c r="D392">
        <v>22.909999847412109</v>
      </c>
      <c r="E392">
        <v>24.510000228881839</v>
      </c>
      <c r="F392">
        <v>23.030000686645511</v>
      </c>
      <c r="G392">
        <f t="shared" si="17"/>
        <v>3.5088522392419266E-4</v>
      </c>
      <c r="H392">
        <f t="shared" si="17"/>
        <v>2.3319616929069515E-3</v>
      </c>
      <c r="I392">
        <f t="shared" si="17"/>
        <v>1.103265673801632E-2</v>
      </c>
      <c r="J392">
        <f t="shared" si="16"/>
        <v>4.0966973410420529E-3</v>
      </c>
      <c r="K392">
        <f t="shared" si="16"/>
        <v>1.3043776802396246E-3</v>
      </c>
    </row>
    <row r="393" spans="1:11">
      <c r="A393" s="2">
        <v>43235</v>
      </c>
      <c r="B393">
        <v>28.39999961853027</v>
      </c>
      <c r="C393">
        <v>25.75</v>
      </c>
      <c r="D393">
        <v>22.979999542236332</v>
      </c>
      <c r="E393">
        <v>24.420000076293949</v>
      </c>
      <c r="F393">
        <v>23.139999389648441</v>
      </c>
      <c r="G393">
        <f t="shared" si="17"/>
        <v>-3.8583167123279897E-3</v>
      </c>
      <c r="H393">
        <f t="shared" si="17"/>
        <v>-1.551024199586473E-3</v>
      </c>
      <c r="I393">
        <f t="shared" si="17"/>
        <v>3.0554210078761481E-3</v>
      </c>
      <c r="J393">
        <f t="shared" si="16"/>
        <v>-3.6719768154811023E-3</v>
      </c>
      <c r="K393">
        <f t="shared" si="16"/>
        <v>4.7763221764346286E-3</v>
      </c>
    </row>
    <row r="394" spans="1:11">
      <c r="A394" s="2">
        <v>43236</v>
      </c>
      <c r="B394">
        <v>28.260000228881839</v>
      </c>
      <c r="C394">
        <v>25.70999908447266</v>
      </c>
      <c r="D394">
        <v>22.870000839233398</v>
      </c>
      <c r="E394">
        <v>24.389999389648441</v>
      </c>
      <c r="F394">
        <v>22.930000305175781</v>
      </c>
      <c r="G394">
        <f t="shared" si="17"/>
        <v>-4.9295560397502394E-3</v>
      </c>
      <c r="H394">
        <f t="shared" si="17"/>
        <v>-1.5534336127122407E-3</v>
      </c>
      <c r="I394">
        <f t="shared" si="17"/>
        <v>-4.7867147604054548E-3</v>
      </c>
      <c r="J394">
        <f t="shared" si="16"/>
        <v>-1.2285293428246707E-3</v>
      </c>
      <c r="K394">
        <f t="shared" si="16"/>
        <v>-9.0751551431155954E-3</v>
      </c>
    </row>
    <row r="395" spans="1:11">
      <c r="A395" s="2">
        <v>43237</v>
      </c>
      <c r="B395">
        <v>28.45000076293945</v>
      </c>
      <c r="C395">
        <v>25.780000686645511</v>
      </c>
      <c r="D395">
        <v>22.95000076293945</v>
      </c>
      <c r="E395">
        <v>24.54000091552734</v>
      </c>
      <c r="F395">
        <v>22.840000152587891</v>
      </c>
      <c r="G395">
        <f t="shared" si="17"/>
        <v>6.7233026368990869E-3</v>
      </c>
      <c r="H395">
        <f t="shared" si="17"/>
        <v>2.7227384156201097E-3</v>
      </c>
      <c r="I395">
        <f t="shared" si="17"/>
        <v>3.4980288924524906E-3</v>
      </c>
      <c r="J395">
        <f t="shared" si="16"/>
        <v>6.150124216180281E-3</v>
      </c>
      <c r="K395">
        <f t="shared" si="16"/>
        <v>-3.9249956995236366E-3</v>
      </c>
    </row>
    <row r="396" spans="1:11">
      <c r="A396" s="2">
        <v>43238</v>
      </c>
      <c r="B396">
        <v>28.45999908447266</v>
      </c>
      <c r="C396">
        <v>25.860000610351559</v>
      </c>
      <c r="D396">
        <v>23.010000228881839</v>
      </c>
      <c r="E396">
        <v>24.5</v>
      </c>
      <c r="F396">
        <v>22.75</v>
      </c>
      <c r="G396">
        <f t="shared" si="17"/>
        <v>3.5143484235805714E-4</v>
      </c>
      <c r="H396">
        <f t="shared" si="17"/>
        <v>3.1031777182026583E-3</v>
      </c>
      <c r="I396">
        <f t="shared" si="17"/>
        <v>2.6143557275727582E-3</v>
      </c>
      <c r="J396">
        <f t="shared" si="16"/>
        <v>-1.6300290967809288E-3</v>
      </c>
      <c r="K396">
        <f t="shared" si="16"/>
        <v>-3.9404619959117265E-3</v>
      </c>
    </row>
    <row r="397" spans="1:11">
      <c r="A397" s="2">
        <v>43241</v>
      </c>
      <c r="B397">
        <v>28.45999908447266</v>
      </c>
      <c r="C397">
        <v>26.069999694824219</v>
      </c>
      <c r="D397">
        <v>23.090000152587891</v>
      </c>
      <c r="E397">
        <v>24.610000610351559</v>
      </c>
      <c r="F397">
        <v>22.559999465942379</v>
      </c>
      <c r="G397">
        <f t="shared" si="17"/>
        <v>0</v>
      </c>
      <c r="H397">
        <f t="shared" si="17"/>
        <v>8.1206140570854735E-3</v>
      </c>
      <c r="I397">
        <f t="shared" si="17"/>
        <v>3.4767458891910969E-3</v>
      </c>
      <c r="J397">
        <f t="shared" si="16"/>
        <v>4.4898208306758756E-3</v>
      </c>
      <c r="K397">
        <f t="shared" si="16"/>
        <v>-8.3516718267086041E-3</v>
      </c>
    </row>
    <row r="398" spans="1:11">
      <c r="A398" s="2">
        <v>43242</v>
      </c>
      <c r="B398">
        <v>28.45000076293945</v>
      </c>
      <c r="C398">
        <v>26.120000839233398</v>
      </c>
      <c r="D398">
        <v>22.920000076293949</v>
      </c>
      <c r="E398">
        <v>24.659999847412109</v>
      </c>
      <c r="F398">
        <v>22.45999908447266</v>
      </c>
      <c r="G398">
        <f t="shared" si="17"/>
        <v>-3.5131137929885462E-4</v>
      </c>
      <c r="H398">
        <f t="shared" si="17"/>
        <v>1.917957230321971E-3</v>
      </c>
      <c r="I398">
        <f t="shared" si="17"/>
        <v>-7.3624978419451603E-3</v>
      </c>
      <c r="J398">
        <f t="shared" si="16"/>
        <v>2.0316633815734056E-3</v>
      </c>
      <c r="K398">
        <f t="shared" si="16"/>
        <v>-4.4326411275268278E-3</v>
      </c>
    </row>
    <row r="399" spans="1:11">
      <c r="A399" s="2">
        <v>43243</v>
      </c>
      <c r="B399">
        <v>28.14999961853027</v>
      </c>
      <c r="C399">
        <v>25.89999961853027</v>
      </c>
      <c r="D399">
        <v>22.75</v>
      </c>
      <c r="E399">
        <v>24.5</v>
      </c>
      <c r="F399">
        <v>22.329999923706051</v>
      </c>
      <c r="G399">
        <f t="shared" si="17"/>
        <v>-1.0544855408228243E-2</v>
      </c>
      <c r="H399">
        <f t="shared" si="17"/>
        <v>-8.4227110886105697E-3</v>
      </c>
      <c r="I399">
        <f t="shared" si="17"/>
        <v>-7.4171062708581386E-3</v>
      </c>
      <c r="J399">
        <f t="shared" si="16"/>
        <v>-6.4882339173615291E-3</v>
      </c>
      <c r="K399">
        <f t="shared" si="16"/>
        <v>-5.7880305461134856E-3</v>
      </c>
    </row>
    <row r="400" spans="1:11">
      <c r="A400" s="2">
        <v>43244</v>
      </c>
      <c r="B400">
        <v>28.489999771118161</v>
      </c>
      <c r="C400">
        <v>25.930000305175781</v>
      </c>
      <c r="D400">
        <v>22.54000091552734</v>
      </c>
      <c r="E400">
        <v>24.590000152587891</v>
      </c>
      <c r="F400">
        <v>22.280000686645511</v>
      </c>
      <c r="G400">
        <f t="shared" si="17"/>
        <v>1.2078158337312342E-2</v>
      </c>
      <c r="H400">
        <f t="shared" si="17"/>
        <v>1.1583276867713635E-3</v>
      </c>
      <c r="I400">
        <f t="shared" si="17"/>
        <v>-9.2307289878092221E-3</v>
      </c>
      <c r="J400">
        <f t="shared" si="16"/>
        <v>3.6734756158322704E-3</v>
      </c>
      <c r="K400">
        <f t="shared" si="16"/>
        <v>-2.2391060112570537E-3</v>
      </c>
    </row>
    <row r="401" spans="1:11">
      <c r="A401" s="2">
        <v>43245</v>
      </c>
      <c r="B401">
        <v>28.620000839233398</v>
      </c>
      <c r="C401">
        <v>25.89999961853027</v>
      </c>
      <c r="D401">
        <v>22.45000076293945</v>
      </c>
      <c r="E401">
        <v>24.610000610351559</v>
      </c>
      <c r="F401">
        <v>22.430000305175781</v>
      </c>
      <c r="G401">
        <f t="shared" si="17"/>
        <v>4.5630420905452933E-3</v>
      </c>
      <c r="H401">
        <f t="shared" si="17"/>
        <v>-1.1569875160982181E-3</v>
      </c>
      <c r="I401">
        <f t="shared" si="17"/>
        <v>-3.9929081158950348E-3</v>
      </c>
      <c r="J401">
        <f t="shared" si="16"/>
        <v>8.1335736639120938E-4</v>
      </c>
      <c r="K401">
        <f t="shared" si="16"/>
        <v>6.7324781825603211E-3</v>
      </c>
    </row>
    <row r="402" spans="1:11">
      <c r="A402" s="2">
        <v>43248</v>
      </c>
      <c r="B402">
        <v>28.760000228881839</v>
      </c>
      <c r="C402">
        <v>25.95999908447266</v>
      </c>
      <c r="D402">
        <v>22.469999313354489</v>
      </c>
      <c r="E402">
        <v>24.60000038146973</v>
      </c>
      <c r="F402">
        <v>22.829999923706051</v>
      </c>
      <c r="G402">
        <f t="shared" si="17"/>
        <v>4.8916626674770916E-3</v>
      </c>
      <c r="H402">
        <f t="shared" si="17"/>
        <v>2.3165817307372865E-3</v>
      </c>
      <c r="I402">
        <f t="shared" si="17"/>
        <v>8.9080399712291984E-4</v>
      </c>
      <c r="J402">
        <f t="shared" si="16"/>
        <v>-4.0634817691237663E-4</v>
      </c>
      <c r="K402">
        <f t="shared" si="16"/>
        <v>1.7833241778332429E-2</v>
      </c>
    </row>
    <row r="403" spans="1:11">
      <c r="A403" s="2">
        <v>43249</v>
      </c>
      <c r="B403">
        <v>28.579999923706051</v>
      </c>
      <c r="C403">
        <v>25.840000152587891</v>
      </c>
      <c r="D403">
        <v>22.260000228881839</v>
      </c>
      <c r="E403">
        <v>24.510000228881839</v>
      </c>
      <c r="F403">
        <v>22.809999465942379</v>
      </c>
      <c r="G403">
        <f t="shared" si="17"/>
        <v>-6.2587031899612256E-3</v>
      </c>
      <c r="H403">
        <f t="shared" si="17"/>
        <v>-4.6224551662847942E-3</v>
      </c>
      <c r="I403">
        <f t="shared" si="17"/>
        <v>-9.3457539336835403E-3</v>
      </c>
      <c r="J403">
        <f t="shared" si="16"/>
        <v>-3.6585427313929803E-3</v>
      </c>
      <c r="K403">
        <f t="shared" si="16"/>
        <v>-8.7606035175251764E-4</v>
      </c>
    </row>
    <row r="404" spans="1:11">
      <c r="A404" s="2">
        <v>43250</v>
      </c>
      <c r="B404">
        <v>28.5</v>
      </c>
      <c r="C404">
        <v>25.510000228881839</v>
      </c>
      <c r="D404">
        <v>22.090000152587891</v>
      </c>
      <c r="E404">
        <v>24.360000610351559</v>
      </c>
      <c r="F404">
        <v>22.64999961853027</v>
      </c>
      <c r="G404">
        <f t="shared" si="17"/>
        <v>-2.7991575899093744E-3</v>
      </c>
      <c r="H404">
        <f t="shared" si="17"/>
        <v>-1.2770894804851673E-2</v>
      </c>
      <c r="I404">
        <f t="shared" si="17"/>
        <v>-7.6370204198550574E-3</v>
      </c>
      <c r="J404">
        <f t="shared" si="16"/>
        <v>-6.1199354194018145E-3</v>
      </c>
      <c r="K404">
        <f t="shared" si="16"/>
        <v>-7.0144608136008604E-3</v>
      </c>
    </row>
    <row r="405" spans="1:11">
      <c r="A405" s="2">
        <v>43251</v>
      </c>
      <c r="B405">
        <v>28.670000076293949</v>
      </c>
      <c r="C405">
        <v>25.79999923706055</v>
      </c>
      <c r="D405">
        <v>22.219999313354489</v>
      </c>
      <c r="E405">
        <v>24.54000091552734</v>
      </c>
      <c r="F405">
        <v>22.879999160766602</v>
      </c>
      <c r="G405">
        <f t="shared" si="17"/>
        <v>5.964914957682416E-3</v>
      </c>
      <c r="H405">
        <f t="shared" si="17"/>
        <v>1.1368051963025099E-2</v>
      </c>
      <c r="I405">
        <f t="shared" si="17"/>
        <v>5.8849778120697903E-3</v>
      </c>
      <c r="J405">
        <f t="shared" si="16"/>
        <v>7.3891749041784414E-3</v>
      </c>
      <c r="K405">
        <f t="shared" si="16"/>
        <v>1.0154505347018459E-2</v>
      </c>
    </row>
    <row r="406" spans="1:11">
      <c r="A406" s="2">
        <v>43252</v>
      </c>
      <c r="B406">
        <v>28.520000457763668</v>
      </c>
      <c r="C406">
        <v>25.54999923706055</v>
      </c>
      <c r="D406">
        <v>22.329999923706051</v>
      </c>
      <c r="E406">
        <v>24.39999961853027</v>
      </c>
      <c r="F406">
        <v>22.860000610351559</v>
      </c>
      <c r="G406">
        <f t="shared" si="17"/>
        <v>-5.23193645382335E-3</v>
      </c>
      <c r="H406">
        <f t="shared" si="17"/>
        <v>-9.6899227671637337E-3</v>
      </c>
      <c r="I406">
        <f t="shared" si="17"/>
        <v>4.9505226710538554E-3</v>
      </c>
      <c r="J406">
        <f t="shared" si="16"/>
        <v>-5.7050241146684904E-3</v>
      </c>
      <c r="K406">
        <f t="shared" si="16"/>
        <v>-8.7406255020039771E-4</v>
      </c>
    </row>
    <row r="407" spans="1:11">
      <c r="A407" s="2">
        <v>43255</v>
      </c>
      <c r="B407">
        <v>28.979999542236332</v>
      </c>
      <c r="C407">
        <v>25.739999771118161</v>
      </c>
      <c r="D407">
        <v>22.60000038146973</v>
      </c>
      <c r="E407">
        <v>24.54000091552734</v>
      </c>
      <c r="F407">
        <v>22.819999694824219</v>
      </c>
      <c r="G407">
        <f t="shared" si="17"/>
        <v>1.6128999897945064E-2</v>
      </c>
      <c r="H407">
        <f t="shared" si="17"/>
        <v>7.4364203417279263E-3</v>
      </c>
      <c r="I407">
        <f t="shared" si="17"/>
        <v>1.2091377460196055E-2</v>
      </c>
      <c r="J407">
        <f t="shared" si="16"/>
        <v>5.7377581633545642E-3</v>
      </c>
      <c r="K407">
        <f t="shared" si="16"/>
        <v>-1.7498212799358728E-3</v>
      </c>
    </row>
    <row r="408" spans="1:11">
      <c r="A408" s="2">
        <v>43256</v>
      </c>
      <c r="B408">
        <v>29.04999923706055</v>
      </c>
      <c r="C408">
        <v>25.680000305175781</v>
      </c>
      <c r="D408">
        <v>22.60000038146973</v>
      </c>
      <c r="E408">
        <v>24.60000038146973</v>
      </c>
      <c r="F408">
        <v>22.64999961853027</v>
      </c>
      <c r="G408">
        <f t="shared" si="17"/>
        <v>2.4154484447868629E-3</v>
      </c>
      <c r="H408">
        <f t="shared" si="17"/>
        <v>-2.3309816035702647E-3</v>
      </c>
      <c r="I408">
        <f t="shared" si="17"/>
        <v>0</v>
      </c>
      <c r="J408">
        <f t="shared" si="16"/>
        <v>2.4449659211066327E-3</v>
      </c>
      <c r="K408">
        <f t="shared" si="16"/>
        <v>-7.449609052032828E-3</v>
      </c>
    </row>
    <row r="409" spans="1:11">
      <c r="A409" s="2">
        <v>43257</v>
      </c>
      <c r="B409">
        <v>29.25</v>
      </c>
      <c r="C409">
        <v>25.780000686645511</v>
      </c>
      <c r="D409">
        <v>22.659999847412109</v>
      </c>
      <c r="E409">
        <v>24.680000305175781</v>
      </c>
      <c r="F409">
        <v>22.79000091552734</v>
      </c>
      <c r="G409">
        <f t="shared" si="17"/>
        <v>6.8847080272655741E-3</v>
      </c>
      <c r="H409">
        <f t="shared" si="17"/>
        <v>3.8940958053483793E-3</v>
      </c>
      <c r="I409">
        <f t="shared" si="17"/>
        <v>2.6548435809573803E-3</v>
      </c>
      <c r="J409">
        <f t="shared" si="16"/>
        <v>3.2520293685162753E-3</v>
      </c>
      <c r="K409">
        <f t="shared" si="16"/>
        <v>6.1810728192036417E-3</v>
      </c>
    </row>
    <row r="410" spans="1:11">
      <c r="A410" s="2">
        <v>43258</v>
      </c>
      <c r="B410">
        <v>29.29000091552734</v>
      </c>
      <c r="C410">
        <v>26.020000457763668</v>
      </c>
      <c r="D410">
        <v>22.770000457763668</v>
      </c>
      <c r="E410">
        <v>24.870000839233398</v>
      </c>
      <c r="F410">
        <v>22.95000076293945</v>
      </c>
      <c r="G410">
        <f t="shared" si="17"/>
        <v>1.3675526676013743E-3</v>
      </c>
      <c r="H410">
        <f t="shared" si="17"/>
        <v>9.3095331546085257E-3</v>
      </c>
      <c r="I410">
        <f t="shared" si="17"/>
        <v>4.8543958999241387E-3</v>
      </c>
      <c r="J410">
        <f t="shared" si="16"/>
        <v>7.6985628731038192E-3</v>
      </c>
      <c r="K410">
        <f t="shared" si="16"/>
        <v>7.0206161028759711E-3</v>
      </c>
    </row>
    <row r="411" spans="1:11">
      <c r="A411" s="2">
        <v>43259</v>
      </c>
      <c r="B411">
        <v>29.10000038146973</v>
      </c>
      <c r="C411">
        <v>26.14999961853027</v>
      </c>
      <c r="D411">
        <v>22.75</v>
      </c>
      <c r="E411">
        <v>24.85000038146973</v>
      </c>
      <c r="F411">
        <v>22.829999923706051</v>
      </c>
      <c r="G411">
        <f t="shared" si="17"/>
        <v>-6.4868736127927599E-3</v>
      </c>
      <c r="H411">
        <f t="shared" si="17"/>
        <v>4.996124461166691E-3</v>
      </c>
      <c r="I411">
        <f t="shared" si="17"/>
        <v>-8.7836879058335543E-4</v>
      </c>
      <c r="J411">
        <f t="shared" si="16"/>
        <v>-8.0420012419608845E-4</v>
      </c>
      <c r="K411">
        <f t="shared" si="16"/>
        <v>-5.2287945640150232E-3</v>
      </c>
    </row>
    <row r="412" spans="1:11">
      <c r="A412" s="2">
        <v>43262</v>
      </c>
      <c r="B412">
        <v>29.180000305175781</v>
      </c>
      <c r="C412">
        <v>26.329999923706051</v>
      </c>
      <c r="D412">
        <v>22.780000686645511</v>
      </c>
      <c r="E412">
        <v>24.89999961853027</v>
      </c>
      <c r="F412">
        <v>22.89999961853027</v>
      </c>
      <c r="G412">
        <f t="shared" si="17"/>
        <v>2.7491382356473579E-3</v>
      </c>
      <c r="H412">
        <f t="shared" si="17"/>
        <v>6.8833769713797788E-3</v>
      </c>
      <c r="I412">
        <f t="shared" si="17"/>
        <v>1.3187115009015984E-3</v>
      </c>
      <c r="J412">
        <f t="shared" si="16"/>
        <v>2.0120417019318616E-3</v>
      </c>
      <c r="K412">
        <f t="shared" si="16"/>
        <v>3.0661276854203126E-3</v>
      </c>
    </row>
    <row r="413" spans="1:11">
      <c r="A413" s="2">
        <v>43263</v>
      </c>
      <c r="B413">
        <v>29.229999542236332</v>
      </c>
      <c r="C413">
        <v>26.360000610351559</v>
      </c>
      <c r="D413">
        <v>22.819999694824219</v>
      </c>
      <c r="E413">
        <v>25.010000228881839</v>
      </c>
      <c r="F413">
        <v>22.95000076293945</v>
      </c>
      <c r="G413">
        <f t="shared" si="17"/>
        <v>1.7134762350116167E-3</v>
      </c>
      <c r="H413">
        <f t="shared" si="17"/>
        <v>1.1394108139930862E-3</v>
      </c>
      <c r="I413">
        <f t="shared" si="17"/>
        <v>1.7558826590447075E-3</v>
      </c>
      <c r="J413">
        <f t="shared" si="16"/>
        <v>4.4176952625215515E-3</v>
      </c>
      <c r="K413">
        <f t="shared" si="16"/>
        <v>2.1834561241092622E-3</v>
      </c>
    </row>
    <row r="414" spans="1:11">
      <c r="A414" s="2">
        <v>43264</v>
      </c>
      <c r="B414">
        <v>29.54000091552734</v>
      </c>
      <c r="C414">
        <v>26.409999847412109</v>
      </c>
      <c r="D414">
        <v>22.879999160766602</v>
      </c>
      <c r="E414">
        <v>25.04999923706055</v>
      </c>
      <c r="F414">
        <v>23.079999923706051</v>
      </c>
      <c r="G414">
        <f t="shared" si="17"/>
        <v>1.0605589399447897E-2</v>
      </c>
      <c r="H414">
        <f t="shared" si="17"/>
        <v>1.8967843665722737E-3</v>
      </c>
      <c r="I414">
        <f t="shared" si="17"/>
        <v>2.6292492000335667E-3</v>
      </c>
      <c r="J414">
        <f t="shared" si="16"/>
        <v>1.599320584272511E-3</v>
      </c>
      <c r="K414">
        <f t="shared" si="16"/>
        <v>5.6644512612186596E-3</v>
      </c>
    </row>
    <row r="415" spans="1:11">
      <c r="A415" s="2">
        <v>43265</v>
      </c>
      <c r="B415">
        <v>29.520000457763668</v>
      </c>
      <c r="C415">
        <v>26.29999923706055</v>
      </c>
      <c r="D415">
        <v>22.760000228881839</v>
      </c>
      <c r="E415">
        <v>24.95000076293945</v>
      </c>
      <c r="F415">
        <v>22.979999542236332</v>
      </c>
      <c r="G415">
        <f t="shared" si="17"/>
        <v>-6.7706354582944099E-4</v>
      </c>
      <c r="H415">
        <f t="shared" si="17"/>
        <v>-4.1651121161342154E-3</v>
      </c>
      <c r="I415">
        <f t="shared" si="17"/>
        <v>-5.2447087537717142E-3</v>
      </c>
      <c r="J415">
        <f t="shared" si="16"/>
        <v>-3.9919551763162048E-3</v>
      </c>
      <c r="K415">
        <f t="shared" si="16"/>
        <v>-4.3327721750556223E-3</v>
      </c>
    </row>
    <row r="416" spans="1:11">
      <c r="A416" s="2">
        <v>43266</v>
      </c>
      <c r="B416">
        <v>29.940000534057621</v>
      </c>
      <c r="C416">
        <v>26.29000091552734</v>
      </c>
      <c r="D416">
        <v>22.729999542236332</v>
      </c>
      <c r="E416">
        <v>25.10000038146973</v>
      </c>
      <c r="F416">
        <v>23.04000091552734</v>
      </c>
      <c r="G416">
        <f t="shared" si="17"/>
        <v>1.4227644640279594E-2</v>
      </c>
      <c r="H416">
        <f t="shared" si="17"/>
        <v>-3.8016432788032673E-4</v>
      </c>
      <c r="I416">
        <f t="shared" si="17"/>
        <v>-1.3181320889196536E-3</v>
      </c>
      <c r="J416">
        <f t="shared" si="16"/>
        <v>6.0120085748890592E-3</v>
      </c>
      <c r="K416">
        <f t="shared" si="16"/>
        <v>2.6110258697232941E-3</v>
      </c>
    </row>
    <row r="417" spans="1:11">
      <c r="A417" s="2">
        <v>43270</v>
      </c>
      <c r="B417">
        <v>29.829999923706051</v>
      </c>
      <c r="C417">
        <v>26.090000152587891</v>
      </c>
      <c r="D417">
        <v>22.260000228881839</v>
      </c>
      <c r="E417">
        <v>24.95000076293945</v>
      </c>
      <c r="F417">
        <v>22.979999542236332</v>
      </c>
      <c r="G417">
        <f t="shared" si="17"/>
        <v>-3.6740350163468006E-3</v>
      </c>
      <c r="H417">
        <f t="shared" si="17"/>
        <v>-7.6074840614146037E-3</v>
      </c>
      <c r="I417">
        <f t="shared" si="17"/>
        <v>-2.0677488905406747E-2</v>
      </c>
      <c r="J417">
        <f t="shared" si="16"/>
        <v>-5.9760803287086375E-3</v>
      </c>
      <c r="K417">
        <f t="shared" si="16"/>
        <v>-2.6042261678284836E-3</v>
      </c>
    </row>
    <row r="418" spans="1:11">
      <c r="A418" s="2">
        <v>43271</v>
      </c>
      <c r="B418">
        <v>30.10000038146973</v>
      </c>
      <c r="C418">
        <v>26.129999160766602</v>
      </c>
      <c r="D418">
        <v>22.20000076293945</v>
      </c>
      <c r="E418">
        <v>25.170000076293949</v>
      </c>
      <c r="F418">
        <v>23.04999923706055</v>
      </c>
      <c r="G418">
        <f t="shared" si="17"/>
        <v>9.0513060158980505E-3</v>
      </c>
      <c r="H418">
        <f t="shared" si="17"/>
        <v>1.5331164409649648E-3</v>
      </c>
      <c r="I418">
        <f t="shared" si="17"/>
        <v>-2.6953937702364436E-3</v>
      </c>
      <c r="J418">
        <f t="shared" si="16"/>
        <v>8.8176074800480446E-3</v>
      </c>
      <c r="K418">
        <f t="shared" si="16"/>
        <v>3.0461138476335511E-3</v>
      </c>
    </row>
    <row r="419" spans="1:11">
      <c r="A419" s="2">
        <v>43272</v>
      </c>
      <c r="B419">
        <v>30.45000076293945</v>
      </c>
      <c r="C419">
        <v>26.139999389648441</v>
      </c>
      <c r="D419">
        <v>22.29999923706055</v>
      </c>
      <c r="E419">
        <v>25.280000686645511</v>
      </c>
      <c r="F419">
        <v>23.069999694824219</v>
      </c>
      <c r="G419">
        <f t="shared" si="17"/>
        <v>1.1627919502791366E-2</v>
      </c>
      <c r="H419">
        <f t="shared" si="17"/>
        <v>3.8271064688186174E-4</v>
      </c>
      <c r="I419">
        <f t="shared" si="17"/>
        <v>4.5044356164184339E-3</v>
      </c>
      <c r="J419">
        <f t="shared" si="16"/>
        <v>4.3703063177645838E-3</v>
      </c>
      <c r="K419">
        <f t="shared" si="16"/>
        <v>8.6769884710065088E-4</v>
      </c>
    </row>
    <row r="420" spans="1:11">
      <c r="A420" s="2">
        <v>43273</v>
      </c>
      <c r="B420">
        <v>30.090000152587891</v>
      </c>
      <c r="C420">
        <v>25.989999771118161</v>
      </c>
      <c r="D420">
        <v>22.170000076293949</v>
      </c>
      <c r="E420">
        <v>25.120000839233398</v>
      </c>
      <c r="F420">
        <v>23.10000038146973</v>
      </c>
      <c r="G420">
        <f t="shared" si="17"/>
        <v>-1.1822679846685389E-2</v>
      </c>
      <c r="H420">
        <f t="shared" si="17"/>
        <v>-5.7383175988015159E-3</v>
      </c>
      <c r="I420">
        <f t="shared" si="17"/>
        <v>-5.8295589782153398E-3</v>
      </c>
      <c r="J420">
        <f t="shared" si="16"/>
        <v>-6.3291077162286203E-3</v>
      </c>
      <c r="K420">
        <f t="shared" si="16"/>
        <v>1.3004198978052892E-3</v>
      </c>
    </row>
    <row r="421" spans="1:11">
      <c r="A421" s="2">
        <v>43276</v>
      </c>
      <c r="B421">
        <v>29.85000038146973</v>
      </c>
      <c r="C421">
        <v>25.930000305175781</v>
      </c>
      <c r="D421">
        <v>21.969999313354489</v>
      </c>
      <c r="E421">
        <v>25.079999923706051</v>
      </c>
      <c r="F421">
        <v>23.25</v>
      </c>
      <c r="G421">
        <f t="shared" si="17"/>
        <v>-7.9760641376241184E-3</v>
      </c>
      <c r="H421">
        <f t="shared" si="17"/>
        <v>-2.3085596949121451E-3</v>
      </c>
      <c r="I421">
        <f t="shared" si="17"/>
        <v>-9.0212342016777018E-3</v>
      </c>
      <c r="J421">
        <f t="shared" si="16"/>
        <v>-1.5923930808502326E-3</v>
      </c>
      <c r="K421">
        <f t="shared" si="16"/>
        <v>6.4934898724329027E-3</v>
      </c>
    </row>
    <row r="422" spans="1:11">
      <c r="A422" s="2">
        <v>43277</v>
      </c>
      <c r="B422">
        <v>29.559999465942379</v>
      </c>
      <c r="C422">
        <v>25.79999923706055</v>
      </c>
      <c r="D422">
        <v>21.969999313354489</v>
      </c>
      <c r="E422">
        <v>24.909999847412109</v>
      </c>
      <c r="F422">
        <v>23.219999313354489</v>
      </c>
      <c r="G422">
        <f t="shared" si="17"/>
        <v>-9.7152734278481787E-3</v>
      </c>
      <c r="H422">
        <f t="shared" si="17"/>
        <v>-5.0135390121565804E-3</v>
      </c>
      <c r="I422">
        <f t="shared" si="17"/>
        <v>0</v>
      </c>
      <c r="J422">
        <f t="shared" si="16"/>
        <v>-6.7783124725313395E-3</v>
      </c>
      <c r="K422">
        <f t="shared" si="16"/>
        <v>-1.2903521137854351E-3</v>
      </c>
    </row>
    <row r="423" spans="1:11">
      <c r="A423" s="2">
        <v>43278</v>
      </c>
      <c r="B423">
        <v>29.639999389648441</v>
      </c>
      <c r="C423">
        <v>25.719999313354489</v>
      </c>
      <c r="D423">
        <v>22</v>
      </c>
      <c r="E423">
        <v>24.940000534057621</v>
      </c>
      <c r="F423">
        <v>23.14999961853027</v>
      </c>
      <c r="G423">
        <f t="shared" si="17"/>
        <v>2.7063574137825641E-3</v>
      </c>
      <c r="H423">
        <f t="shared" si="17"/>
        <v>-3.1007723283629197E-3</v>
      </c>
      <c r="I423">
        <f t="shared" si="17"/>
        <v>1.3655297033748843E-3</v>
      </c>
      <c r="J423">
        <f t="shared" si="16"/>
        <v>1.2043631806215416E-3</v>
      </c>
      <c r="K423">
        <f t="shared" si="16"/>
        <v>-3.0146294958742705E-3</v>
      </c>
    </row>
    <row r="424" spans="1:11">
      <c r="A424" s="2">
        <v>43279</v>
      </c>
      <c r="B424">
        <v>29.420000076293949</v>
      </c>
      <c r="C424">
        <v>25.770000457763668</v>
      </c>
      <c r="D424">
        <v>21.909999847412109</v>
      </c>
      <c r="E424">
        <v>24.940000534057621</v>
      </c>
      <c r="F424">
        <v>22.95000076293945</v>
      </c>
      <c r="G424">
        <f t="shared" si="17"/>
        <v>-7.4223791459093408E-3</v>
      </c>
      <c r="H424">
        <f t="shared" si="17"/>
        <v>1.9440569884936895E-3</v>
      </c>
      <c r="I424">
        <f t="shared" si="17"/>
        <v>-4.0909160267223015E-3</v>
      </c>
      <c r="J424">
        <f t="shared" si="16"/>
        <v>0</v>
      </c>
      <c r="K424">
        <f t="shared" si="16"/>
        <v>-8.6392595631289981E-3</v>
      </c>
    </row>
    <row r="425" spans="1:11">
      <c r="A425" s="2">
        <v>43280</v>
      </c>
      <c r="B425">
        <v>29.719999313354489</v>
      </c>
      <c r="C425">
        <v>25.89999961853027</v>
      </c>
      <c r="D425">
        <v>21.95999908447266</v>
      </c>
      <c r="E425">
        <v>25.010000228881839</v>
      </c>
      <c r="F425">
        <v>22.860000610351559</v>
      </c>
      <c r="G425">
        <f t="shared" si="17"/>
        <v>1.0197118840331792E-2</v>
      </c>
      <c r="H425">
        <f t="shared" si="17"/>
        <v>5.0445928776627945E-3</v>
      </c>
      <c r="I425">
        <f t="shared" si="17"/>
        <v>2.2820281793135689E-3</v>
      </c>
      <c r="J425">
        <f t="shared" si="16"/>
        <v>2.8067238702993778E-3</v>
      </c>
      <c r="K425">
        <f t="shared" si="16"/>
        <v>-3.9215751457937357E-3</v>
      </c>
    </row>
    <row r="426" spans="1:11">
      <c r="A426" s="2">
        <v>43283</v>
      </c>
      <c r="B426">
        <v>29.60000038146973</v>
      </c>
      <c r="C426">
        <v>25.620000839233398</v>
      </c>
      <c r="D426">
        <v>21.870000839233398</v>
      </c>
      <c r="E426">
        <v>24.85000038146973</v>
      </c>
      <c r="F426">
        <v>22.89999961853027</v>
      </c>
      <c r="G426">
        <f t="shared" si="17"/>
        <v>-4.0376492145757815E-3</v>
      </c>
      <c r="H426">
        <f t="shared" si="17"/>
        <v>-1.081076383864288E-2</v>
      </c>
      <c r="I426">
        <f t="shared" si="17"/>
        <v>-4.0982809194603639E-3</v>
      </c>
      <c r="J426">
        <f t="shared" si="16"/>
        <v>-6.3974348639685213E-3</v>
      </c>
      <c r="K426">
        <f t="shared" si="16"/>
        <v>1.7497378438650795E-3</v>
      </c>
    </row>
    <row r="427" spans="1:11">
      <c r="A427" s="2">
        <v>43284</v>
      </c>
      <c r="B427">
        <v>29.770000457763668</v>
      </c>
      <c r="C427">
        <v>25.85000038146973</v>
      </c>
      <c r="D427">
        <v>21.39999961853027</v>
      </c>
      <c r="E427">
        <v>25.110000610351559</v>
      </c>
      <c r="F427">
        <v>22.95000076293945</v>
      </c>
      <c r="G427">
        <f t="shared" si="17"/>
        <v>5.743245746725128E-3</v>
      </c>
      <c r="H427">
        <f t="shared" si="17"/>
        <v>8.9773432748729651E-3</v>
      </c>
      <c r="I427">
        <f t="shared" si="17"/>
        <v>-2.1490681420550113E-2</v>
      </c>
      <c r="J427">
        <f t="shared" si="16"/>
        <v>1.0462785709883011E-2</v>
      </c>
      <c r="K427">
        <f t="shared" si="16"/>
        <v>2.1834561241092622E-3</v>
      </c>
    </row>
    <row r="428" spans="1:11">
      <c r="A428" s="2">
        <v>43285</v>
      </c>
      <c r="B428">
        <v>29.5</v>
      </c>
      <c r="C428">
        <v>25.79999923706055</v>
      </c>
      <c r="D428">
        <v>21.489999771118161</v>
      </c>
      <c r="E428">
        <v>24.920000076293949</v>
      </c>
      <c r="F428">
        <v>23.069999694824219</v>
      </c>
      <c r="G428">
        <f t="shared" si="17"/>
        <v>-9.0695483242176217E-3</v>
      </c>
      <c r="H428">
        <f t="shared" si="17"/>
        <v>-1.9342802193930498E-3</v>
      </c>
      <c r="I428">
        <f t="shared" si="17"/>
        <v>4.205614681878753E-3</v>
      </c>
      <c r="J428">
        <f t="shared" si="16"/>
        <v>-7.5667275762344131E-3</v>
      </c>
      <c r="K428">
        <f t="shared" si="16"/>
        <v>5.2287114551450515E-3</v>
      </c>
    </row>
    <row r="429" spans="1:11">
      <c r="A429" s="2">
        <v>43286</v>
      </c>
      <c r="B429">
        <v>29.389999389648441</v>
      </c>
      <c r="C429">
        <v>25.680000305175781</v>
      </c>
      <c r="D429">
        <v>21.35000038146973</v>
      </c>
      <c r="E429">
        <v>24.95999908447266</v>
      </c>
      <c r="F429">
        <v>23.10000038146973</v>
      </c>
      <c r="G429">
        <f t="shared" si="17"/>
        <v>-3.728834249205388E-3</v>
      </c>
      <c r="H429">
        <f t="shared" si="17"/>
        <v>-4.6511215284222203E-3</v>
      </c>
      <c r="I429">
        <f t="shared" si="17"/>
        <v>-6.5146296481857057E-3</v>
      </c>
      <c r="J429">
        <f t="shared" si="16"/>
        <v>1.6050966314707777E-3</v>
      </c>
      <c r="K429">
        <f t="shared" si="16"/>
        <v>1.3004198978052892E-3</v>
      </c>
    </row>
    <row r="430" spans="1:11">
      <c r="A430" s="2">
        <v>43287</v>
      </c>
      <c r="B430">
        <v>30.030000686645511</v>
      </c>
      <c r="C430">
        <v>25.889999389648441</v>
      </c>
      <c r="D430">
        <v>21.690000534057621</v>
      </c>
      <c r="E430">
        <v>25.190000534057621</v>
      </c>
      <c r="F430">
        <v>23.260000228881839</v>
      </c>
      <c r="G430">
        <f t="shared" si="17"/>
        <v>2.1776158907389685E-2</v>
      </c>
      <c r="H430">
        <f t="shared" si="17"/>
        <v>8.1775343449016491E-3</v>
      </c>
      <c r="I430">
        <f t="shared" si="17"/>
        <v>1.5925065410443102E-2</v>
      </c>
      <c r="J430">
        <f t="shared" si="16"/>
        <v>9.2148020040610616E-3</v>
      </c>
      <c r="K430">
        <f t="shared" si="16"/>
        <v>6.9264002064890629E-3</v>
      </c>
    </row>
    <row r="431" spans="1:11">
      <c r="A431" s="2">
        <v>43290</v>
      </c>
      <c r="B431">
        <v>30.420000076293949</v>
      </c>
      <c r="C431">
        <v>26.069999694824219</v>
      </c>
      <c r="D431">
        <v>21.860000610351559</v>
      </c>
      <c r="E431">
        <v>25.29999923706055</v>
      </c>
      <c r="F431">
        <v>23.20000076293945</v>
      </c>
      <c r="G431">
        <f t="shared" si="17"/>
        <v>1.2986992365333915E-2</v>
      </c>
      <c r="H431">
        <f t="shared" si="17"/>
        <v>6.9525032606894133E-3</v>
      </c>
      <c r="I431">
        <f t="shared" si="17"/>
        <v>7.8377165563921596E-3</v>
      </c>
      <c r="J431">
        <f t="shared" si="16"/>
        <v>4.3667606459240928E-3</v>
      </c>
      <c r="K431">
        <f t="shared" si="16"/>
        <v>-2.5795126978497983E-3</v>
      </c>
    </row>
    <row r="432" spans="1:11">
      <c r="A432" s="2">
        <v>43291</v>
      </c>
      <c r="B432">
        <v>30.579999923706051</v>
      </c>
      <c r="C432">
        <v>26.329999923706051</v>
      </c>
      <c r="D432">
        <v>21.979999542236332</v>
      </c>
      <c r="E432">
        <v>25.469999313354489</v>
      </c>
      <c r="F432">
        <v>23.329999923706051</v>
      </c>
      <c r="G432">
        <f t="shared" si="17"/>
        <v>5.2596925381597484E-3</v>
      </c>
      <c r="H432">
        <f t="shared" si="17"/>
        <v>9.9731581099117266E-3</v>
      </c>
      <c r="I432">
        <f t="shared" si="17"/>
        <v>5.4894294846427674E-3</v>
      </c>
      <c r="J432">
        <f t="shared" si="16"/>
        <v>6.71937080713088E-3</v>
      </c>
      <c r="K432">
        <f t="shared" si="16"/>
        <v>5.603411917738688E-3</v>
      </c>
    </row>
    <row r="433" spans="1:11">
      <c r="A433" s="2">
        <v>43292</v>
      </c>
      <c r="B433">
        <v>30.190000534057621</v>
      </c>
      <c r="C433">
        <v>26.25</v>
      </c>
      <c r="D433">
        <v>21.70999908447266</v>
      </c>
      <c r="E433">
        <v>25.45999908447266</v>
      </c>
      <c r="F433">
        <v>23.35000038146973</v>
      </c>
      <c r="G433">
        <f t="shared" si="17"/>
        <v>-1.2753413689386484E-2</v>
      </c>
      <c r="H433">
        <f t="shared" si="17"/>
        <v>-3.0383563971841756E-3</v>
      </c>
      <c r="I433">
        <f t="shared" si="17"/>
        <v>-1.2283915531701642E-2</v>
      </c>
      <c r="J433">
        <f t="shared" si="16"/>
        <v>-3.9262776409206609E-4</v>
      </c>
      <c r="K433">
        <f t="shared" si="16"/>
        <v>8.5728494766757965E-4</v>
      </c>
    </row>
    <row r="434" spans="1:11">
      <c r="A434" s="2">
        <v>43293</v>
      </c>
      <c r="B434">
        <v>30.5</v>
      </c>
      <c r="C434">
        <v>26.309999465942379</v>
      </c>
      <c r="D434">
        <v>21.89999961853027</v>
      </c>
      <c r="E434">
        <v>25.520000457763668</v>
      </c>
      <c r="F434">
        <v>23.569999694824219</v>
      </c>
      <c r="G434">
        <f t="shared" si="17"/>
        <v>1.0268282890312173E-2</v>
      </c>
      <c r="H434">
        <f t="shared" si="17"/>
        <v>2.285693940662067E-3</v>
      </c>
      <c r="I434">
        <f t="shared" si="17"/>
        <v>8.7517522832832144E-3</v>
      </c>
      <c r="J434">
        <f t="shared" si="16"/>
        <v>2.3566918872201248E-3</v>
      </c>
      <c r="K434">
        <f t="shared" si="16"/>
        <v>9.4218119811714154E-3</v>
      </c>
    </row>
    <row r="435" spans="1:11">
      <c r="A435" s="2">
        <v>43294</v>
      </c>
      <c r="B435">
        <v>31.090000152587891</v>
      </c>
      <c r="C435">
        <v>26.590000152587891</v>
      </c>
      <c r="D435">
        <v>22.170000076293949</v>
      </c>
      <c r="E435">
        <v>25.70999908447266</v>
      </c>
      <c r="F435">
        <v>23.64999961853027</v>
      </c>
      <c r="G435">
        <f t="shared" si="17"/>
        <v>1.9344267297963628E-2</v>
      </c>
      <c r="H435">
        <f t="shared" si="17"/>
        <v>1.0642367629386123E-2</v>
      </c>
      <c r="I435">
        <f t="shared" si="17"/>
        <v>1.2328788240490343E-2</v>
      </c>
      <c r="J435">
        <f t="shared" si="16"/>
        <v>7.4450871199412657E-3</v>
      </c>
      <c r="K435">
        <f t="shared" si="16"/>
        <v>3.3941419067399681E-3</v>
      </c>
    </row>
    <row r="436" spans="1:11">
      <c r="A436" s="2">
        <v>43297</v>
      </c>
      <c r="B436">
        <v>31.079999923706051</v>
      </c>
      <c r="C436">
        <v>26.590000152587891</v>
      </c>
      <c r="D436">
        <v>22.329999923706051</v>
      </c>
      <c r="E436">
        <v>25.70000076293945</v>
      </c>
      <c r="F436">
        <v>23.719999313354489</v>
      </c>
      <c r="G436">
        <f t="shared" si="17"/>
        <v>-3.2165419211189952E-4</v>
      </c>
      <c r="H436">
        <f t="shared" si="17"/>
        <v>0</v>
      </c>
      <c r="I436">
        <f t="shared" si="17"/>
        <v>7.2169529481954185E-3</v>
      </c>
      <c r="J436">
        <f t="shared" si="16"/>
        <v>-3.8888844376694799E-4</v>
      </c>
      <c r="K436">
        <f t="shared" si="16"/>
        <v>2.9598180107103479E-3</v>
      </c>
    </row>
    <row r="437" spans="1:11">
      <c r="A437" s="2">
        <v>43298</v>
      </c>
      <c r="B437">
        <v>30.639999389648441</v>
      </c>
      <c r="C437">
        <v>26.639999389648441</v>
      </c>
      <c r="D437">
        <v>22.45000076293945</v>
      </c>
      <c r="E437">
        <v>25.719999313354489</v>
      </c>
      <c r="F437">
        <v>23.45999908447266</v>
      </c>
      <c r="G437">
        <f t="shared" si="17"/>
        <v>-1.4157031375087063E-2</v>
      </c>
      <c r="H437">
        <f t="shared" si="17"/>
        <v>1.8803774642206692E-3</v>
      </c>
      <c r="I437">
        <f t="shared" si="17"/>
        <v>5.3739740100044843E-3</v>
      </c>
      <c r="J437">
        <f t="shared" si="16"/>
        <v>7.7815368954688385E-4</v>
      </c>
      <c r="K437">
        <f t="shared" si="16"/>
        <v>-1.0961224131884661E-2</v>
      </c>
    </row>
    <row r="438" spans="1:11">
      <c r="A438" s="2">
        <v>43299</v>
      </c>
      <c r="B438">
        <v>31.079999923706051</v>
      </c>
      <c r="C438">
        <v>26.70000076293945</v>
      </c>
      <c r="D438">
        <v>22.5</v>
      </c>
      <c r="E438">
        <v>25.879999160766602</v>
      </c>
      <c r="F438">
        <v>23.70000076293945</v>
      </c>
      <c r="G438">
        <f t="shared" si="17"/>
        <v>1.4360331032064638E-2</v>
      </c>
      <c r="H438">
        <f t="shared" si="17"/>
        <v>2.252303853817781E-3</v>
      </c>
      <c r="I438">
        <f t="shared" si="17"/>
        <v>2.2271374325781479E-3</v>
      </c>
      <c r="J438">
        <f t="shared" si="16"/>
        <v>6.220834046797072E-3</v>
      </c>
      <c r="K438">
        <f t="shared" si="16"/>
        <v>1.0230250973267871E-2</v>
      </c>
    </row>
    <row r="439" spans="1:11">
      <c r="A439" s="2">
        <v>43300</v>
      </c>
      <c r="B439">
        <v>30.95000076293945</v>
      </c>
      <c r="C439">
        <v>26.79999923706055</v>
      </c>
      <c r="D439">
        <v>22.469999313354489</v>
      </c>
      <c r="E439">
        <v>25.95999908447266</v>
      </c>
      <c r="F439">
        <v>23.54999923706055</v>
      </c>
      <c r="G439">
        <f t="shared" si="17"/>
        <v>-4.1827271906601784E-3</v>
      </c>
      <c r="H439">
        <f t="shared" si="17"/>
        <v>3.7452610960184802E-3</v>
      </c>
      <c r="I439">
        <f t="shared" si="17"/>
        <v>-1.3333638509116163E-3</v>
      </c>
      <c r="J439">
        <f t="shared" si="16"/>
        <v>3.0911872604438111E-3</v>
      </c>
      <c r="K439">
        <f t="shared" si="16"/>
        <v>-6.3291781033805693E-3</v>
      </c>
    </row>
    <row r="440" spans="1:11">
      <c r="A440" s="2">
        <v>43301</v>
      </c>
      <c r="B440">
        <v>31</v>
      </c>
      <c r="C440">
        <v>26.690000534057621</v>
      </c>
      <c r="D440">
        <v>22.309999465942379</v>
      </c>
      <c r="E440">
        <v>25.829999923706051</v>
      </c>
      <c r="F440">
        <v>23.54999923706055</v>
      </c>
      <c r="G440">
        <f t="shared" si="17"/>
        <v>1.6154841947668434E-3</v>
      </c>
      <c r="H440">
        <f t="shared" si="17"/>
        <v>-4.1044293333716694E-3</v>
      </c>
      <c r="I440">
        <f t="shared" si="17"/>
        <v>-7.1205986783015795E-3</v>
      </c>
      <c r="J440">
        <f t="shared" si="16"/>
        <v>-5.0076720089086788E-3</v>
      </c>
      <c r="K440">
        <f t="shared" si="16"/>
        <v>0</v>
      </c>
    </row>
    <row r="441" spans="1:11">
      <c r="A441" s="2">
        <v>43304</v>
      </c>
      <c r="B441">
        <v>30.760000228881839</v>
      </c>
      <c r="C441">
        <v>26.729999542236332</v>
      </c>
      <c r="D441">
        <v>22.29000091552734</v>
      </c>
      <c r="E441">
        <v>25.719999313354489</v>
      </c>
      <c r="F441">
        <v>23.610000610351559</v>
      </c>
      <c r="G441">
        <f t="shared" si="17"/>
        <v>-7.741928100585823E-3</v>
      </c>
      <c r="H441">
        <f t="shared" si="17"/>
        <v>1.498651456663346E-3</v>
      </c>
      <c r="I441">
        <f t="shared" si="17"/>
        <v>-8.9639403378597609E-4</v>
      </c>
      <c r="J441">
        <f t="shared" si="16"/>
        <v>-4.2586376568513658E-3</v>
      </c>
      <c r="K441">
        <f t="shared" si="16"/>
        <v>2.54782909702114E-3</v>
      </c>
    </row>
    <row r="442" spans="1:11">
      <c r="A442" s="2">
        <v>43305</v>
      </c>
      <c r="B442">
        <v>31.170000076293949</v>
      </c>
      <c r="C442">
        <v>26.829999923706051</v>
      </c>
      <c r="D442">
        <v>22.45000076293945</v>
      </c>
      <c r="E442">
        <v>25.930000305175781</v>
      </c>
      <c r="F442">
        <v>23.79999923706055</v>
      </c>
      <c r="G442">
        <f t="shared" si="17"/>
        <v>1.3328993639835656E-2</v>
      </c>
      <c r="H442">
        <f t="shared" si="17"/>
        <v>3.7411291875148701E-3</v>
      </c>
      <c r="I442">
        <f t="shared" si="17"/>
        <v>7.1780996339328362E-3</v>
      </c>
      <c r="J442">
        <f t="shared" si="16"/>
        <v>8.1648910352907621E-3</v>
      </c>
      <c r="K442">
        <f t="shared" si="16"/>
        <v>8.0473791527853056E-3</v>
      </c>
    </row>
    <row r="443" spans="1:11">
      <c r="A443" s="2">
        <v>43306</v>
      </c>
      <c r="B443">
        <v>30.979999542236332</v>
      </c>
      <c r="C443">
        <v>26.909999847412109</v>
      </c>
      <c r="D443">
        <v>22.45999908447266</v>
      </c>
      <c r="E443">
        <v>25.89999961853027</v>
      </c>
      <c r="F443">
        <v>23.79999923706055</v>
      </c>
      <c r="G443">
        <f t="shared" si="17"/>
        <v>-6.0956218669412296E-3</v>
      </c>
      <c r="H443">
        <f t="shared" si="17"/>
        <v>2.9817340265950987E-3</v>
      </c>
      <c r="I443">
        <f t="shared" si="17"/>
        <v>4.4535951863821309E-4</v>
      </c>
      <c r="J443">
        <f t="shared" si="16"/>
        <v>-1.1569875160982181E-3</v>
      </c>
      <c r="K443">
        <f t="shared" si="16"/>
        <v>0</v>
      </c>
    </row>
    <row r="444" spans="1:11">
      <c r="A444" s="2">
        <v>43307</v>
      </c>
      <c r="B444">
        <v>30.940000534057621</v>
      </c>
      <c r="C444">
        <v>27.020000457763668</v>
      </c>
      <c r="D444">
        <v>22.639999389648441</v>
      </c>
      <c r="E444">
        <v>26.079999923706051</v>
      </c>
      <c r="F444">
        <v>23.95999908447266</v>
      </c>
      <c r="G444">
        <f t="shared" si="17"/>
        <v>-1.2911235884357781E-3</v>
      </c>
      <c r="H444">
        <f t="shared" si="17"/>
        <v>4.0877224442696352E-3</v>
      </c>
      <c r="I444">
        <f t="shared" si="17"/>
        <v>8.0142614654076915E-3</v>
      </c>
      <c r="J444">
        <f t="shared" si="16"/>
        <v>6.9498188350164778E-3</v>
      </c>
      <c r="K444">
        <f t="shared" si="16"/>
        <v>6.7226828798785439E-3</v>
      </c>
    </row>
    <row r="445" spans="1:11">
      <c r="A445" s="2">
        <v>43308</v>
      </c>
      <c r="B445">
        <v>31.030000686645511</v>
      </c>
      <c r="C445">
        <v>26.89999961853027</v>
      </c>
      <c r="D445">
        <v>22.739999771118161</v>
      </c>
      <c r="E445">
        <v>26.079999923706051</v>
      </c>
      <c r="F445">
        <v>24.10000038146973</v>
      </c>
      <c r="G445">
        <f t="shared" si="17"/>
        <v>2.9088607315575755E-3</v>
      </c>
      <c r="H445">
        <f t="shared" si="17"/>
        <v>-4.4411856846922641E-3</v>
      </c>
      <c r="I445">
        <f t="shared" si="17"/>
        <v>4.4169780991885569E-3</v>
      </c>
      <c r="J445">
        <f t="shared" si="16"/>
        <v>0</v>
      </c>
      <c r="K445">
        <f t="shared" si="16"/>
        <v>5.843126141344409E-3</v>
      </c>
    </row>
    <row r="446" spans="1:11">
      <c r="A446" s="2">
        <v>43311</v>
      </c>
      <c r="B446">
        <v>30.35000038146973</v>
      </c>
      <c r="C446">
        <v>26.79000091552734</v>
      </c>
      <c r="D446">
        <v>22.64999961853027</v>
      </c>
      <c r="E446">
        <v>25.85000038146973</v>
      </c>
      <c r="F446">
        <v>24.110000610351559</v>
      </c>
      <c r="G446">
        <f t="shared" si="17"/>
        <v>-2.191428585653997E-2</v>
      </c>
      <c r="H446">
        <f t="shared" si="17"/>
        <v>-4.0891711733392084E-3</v>
      </c>
      <c r="I446">
        <f t="shared" si="17"/>
        <v>-3.9577903911062872E-3</v>
      </c>
      <c r="J446">
        <f t="shared" si="16"/>
        <v>-8.8190008784186126E-3</v>
      </c>
      <c r="K446">
        <f t="shared" si="16"/>
        <v>4.1494724993937826E-4</v>
      </c>
    </row>
    <row r="447" spans="1:11">
      <c r="A447" s="2">
        <v>43312</v>
      </c>
      <c r="B447">
        <v>30.190000534057621</v>
      </c>
      <c r="C447">
        <v>26.860000610351559</v>
      </c>
      <c r="D447">
        <v>22.469999313354489</v>
      </c>
      <c r="E447">
        <v>25.860000610351559</v>
      </c>
      <c r="F447">
        <v>24.069999694824219</v>
      </c>
      <c r="G447">
        <f t="shared" si="17"/>
        <v>-5.2718235716991187E-3</v>
      </c>
      <c r="H447">
        <f t="shared" si="17"/>
        <v>2.6129037861901418E-3</v>
      </c>
      <c r="I447">
        <f t="shared" si="17"/>
        <v>-7.9470334749374826E-3</v>
      </c>
      <c r="J447">
        <f t="shared" si="16"/>
        <v>3.8685604387833509E-4</v>
      </c>
      <c r="K447">
        <f t="shared" si="16"/>
        <v>-1.6591005605435746E-3</v>
      </c>
    </row>
    <row r="448" spans="1:11">
      <c r="A448" s="2">
        <v>43313</v>
      </c>
      <c r="B448">
        <v>30.440000534057621</v>
      </c>
      <c r="C448">
        <v>26.909999847412109</v>
      </c>
      <c r="D448">
        <v>22.70000076293945</v>
      </c>
      <c r="E448">
        <v>25.95000076293945</v>
      </c>
      <c r="F448">
        <v>24.29999923706055</v>
      </c>
      <c r="G448">
        <f t="shared" si="17"/>
        <v>8.2808875646746896E-3</v>
      </c>
      <c r="H448">
        <f t="shared" si="17"/>
        <v>1.8614756487116851E-3</v>
      </c>
      <c r="I448">
        <f t="shared" si="17"/>
        <v>1.0235934873761445E-2</v>
      </c>
      <c r="J448">
        <f t="shared" si="16"/>
        <v>3.4802842406687438E-3</v>
      </c>
      <c r="K448">
        <f t="shared" si="16"/>
        <v>9.5554443353727415E-3</v>
      </c>
    </row>
    <row r="449" spans="1:11">
      <c r="A449" s="2">
        <v>43314</v>
      </c>
      <c r="B449">
        <v>30.389999389648441</v>
      </c>
      <c r="C449">
        <v>26.70000076293945</v>
      </c>
      <c r="D449">
        <v>22.469999313354489</v>
      </c>
      <c r="E449">
        <v>25.89999961853027</v>
      </c>
      <c r="F449">
        <v>24.159999847412109</v>
      </c>
      <c r="G449">
        <f t="shared" si="17"/>
        <v>-1.6426131252276488E-3</v>
      </c>
      <c r="H449">
        <f t="shared" si="17"/>
        <v>-7.803756434909645E-3</v>
      </c>
      <c r="I449">
        <f t="shared" si="17"/>
        <v>-1.0132222108136078E-2</v>
      </c>
      <c r="J449">
        <f t="shared" si="16"/>
        <v>-1.9268263175001108E-3</v>
      </c>
      <c r="K449">
        <f t="shared" si="16"/>
        <v>-5.7612919359653477E-3</v>
      </c>
    </row>
    <row r="450" spans="1:11">
      <c r="A450" s="2">
        <v>43315</v>
      </c>
      <c r="B450">
        <v>30.920000076293949</v>
      </c>
      <c r="C450">
        <v>26.85000038146973</v>
      </c>
      <c r="D450">
        <v>22.29000091552734</v>
      </c>
      <c r="E450">
        <v>26.10000038146973</v>
      </c>
      <c r="F450">
        <v>24.309999465942379</v>
      </c>
      <c r="G450">
        <f t="shared" si="17"/>
        <v>1.7439970295821682E-2</v>
      </c>
      <c r="H450">
        <f t="shared" si="17"/>
        <v>5.6179630803039286E-3</v>
      </c>
      <c r="I450">
        <f t="shared" si="17"/>
        <v>-8.0106098499153414E-3</v>
      </c>
      <c r="J450">
        <f t="shared" si="16"/>
        <v>7.7220372928642356E-3</v>
      </c>
      <c r="K450">
        <f t="shared" si="16"/>
        <v>6.2085935214249207E-3</v>
      </c>
    </row>
    <row r="451" spans="1:11">
      <c r="A451" s="2">
        <v>43318</v>
      </c>
      <c r="B451">
        <v>31.079999923706051</v>
      </c>
      <c r="C451">
        <v>26.989999771118161</v>
      </c>
      <c r="D451">
        <v>22.229999542236332</v>
      </c>
      <c r="E451">
        <v>26.10000038146973</v>
      </c>
      <c r="F451">
        <v>24.420000076293949</v>
      </c>
      <c r="G451">
        <f t="shared" si="17"/>
        <v>5.1746392955145087E-3</v>
      </c>
      <c r="H451">
        <f t="shared" si="17"/>
        <v>5.214129894204755E-3</v>
      </c>
      <c r="I451">
        <f t="shared" si="17"/>
        <v>-2.6918515399975253E-3</v>
      </c>
      <c r="J451">
        <f t="shared" si="17"/>
        <v>0</v>
      </c>
      <c r="K451">
        <f t="shared" si="17"/>
        <v>4.5249120842506532E-3</v>
      </c>
    </row>
    <row r="452" spans="1:11">
      <c r="A452" s="2">
        <v>43319</v>
      </c>
      <c r="B452">
        <v>31.159999847412109</v>
      </c>
      <c r="C452">
        <v>26.979999542236332</v>
      </c>
      <c r="D452">
        <v>22.379999160766602</v>
      </c>
      <c r="E452">
        <v>26.219999313354489</v>
      </c>
      <c r="F452">
        <v>24.409999847412109</v>
      </c>
      <c r="G452">
        <f t="shared" ref="G452:J515" si="18">(B452-B451)/B451</f>
        <v>2.5740001255610961E-3</v>
      </c>
      <c r="H452">
        <f t="shared" si="18"/>
        <v>-3.705160787933766E-4</v>
      </c>
      <c r="I452">
        <f t="shared" si="18"/>
        <v>6.747621305401969E-3</v>
      </c>
      <c r="J452">
        <f t="shared" si="18"/>
        <v>4.5976601582716605E-3</v>
      </c>
      <c r="K452">
        <f t="shared" ref="K452:K515" si="19">(F452-F451)/F451</f>
        <v>-4.0950978094170238E-4</v>
      </c>
    </row>
    <row r="453" spans="1:11">
      <c r="A453" s="2">
        <v>43320</v>
      </c>
      <c r="B453">
        <v>31.280000686645511</v>
      </c>
      <c r="C453">
        <v>27.079999923706051</v>
      </c>
      <c r="D453">
        <v>22.379999160766602</v>
      </c>
      <c r="E453">
        <v>26.29999923706055</v>
      </c>
      <c r="F453">
        <v>24.39999961853027</v>
      </c>
      <c r="G453">
        <f t="shared" si="18"/>
        <v>3.85111809438498E-3</v>
      </c>
      <c r="H453">
        <f t="shared" si="18"/>
        <v>3.706463423513853E-3</v>
      </c>
      <c r="I453">
        <f t="shared" si="18"/>
        <v>0</v>
      </c>
      <c r="J453">
        <f t="shared" si="18"/>
        <v>3.0511031960750615E-3</v>
      </c>
      <c r="K453">
        <f t="shared" si="19"/>
        <v>-4.0967754790460152E-4</v>
      </c>
    </row>
    <row r="454" spans="1:11">
      <c r="A454" s="2">
        <v>43321</v>
      </c>
      <c r="B454">
        <v>31.229999542236332</v>
      </c>
      <c r="C454">
        <v>26.979999542236332</v>
      </c>
      <c r="D454">
        <v>22.29999923706055</v>
      </c>
      <c r="E454">
        <v>26.319999694824219</v>
      </c>
      <c r="F454">
        <v>24.510000228881839</v>
      </c>
      <c r="G454">
        <f t="shared" si="18"/>
        <v>-1.5985020240273482E-3</v>
      </c>
      <c r="H454">
        <f t="shared" si="18"/>
        <v>-3.6927762832886239E-3</v>
      </c>
      <c r="I454">
        <f t="shared" si="18"/>
        <v>-3.5746169216259627E-3</v>
      </c>
      <c r="J454">
        <f t="shared" si="18"/>
        <v>7.6047370128759354E-4</v>
      </c>
      <c r="K454">
        <f t="shared" si="19"/>
        <v>4.5082218062016295E-3</v>
      </c>
    </row>
    <row r="455" spans="1:11">
      <c r="A455" s="2">
        <v>43322</v>
      </c>
      <c r="B455">
        <v>31.219999313354489</v>
      </c>
      <c r="C455">
        <v>26.879999160766602</v>
      </c>
      <c r="D455">
        <v>22.110000610351559</v>
      </c>
      <c r="E455">
        <v>26.219999313354489</v>
      </c>
      <c r="F455">
        <v>24.60000038146973</v>
      </c>
      <c r="G455">
        <f t="shared" si="18"/>
        <v>-3.2021226475903246E-4</v>
      </c>
      <c r="H455">
        <f t="shared" si="18"/>
        <v>-3.7064634235142481E-3</v>
      </c>
      <c r="I455">
        <f t="shared" si="18"/>
        <v>-8.5201180811356799E-3</v>
      </c>
      <c r="J455">
        <f t="shared" si="18"/>
        <v>-3.7994066348486701E-3</v>
      </c>
      <c r="K455">
        <f t="shared" si="19"/>
        <v>3.6719768154811023E-3</v>
      </c>
    </row>
    <row r="456" spans="1:11">
      <c r="A456" s="2">
        <v>43325</v>
      </c>
      <c r="B456">
        <v>31.020000457763668</v>
      </c>
      <c r="C456">
        <v>26.739999771118161</v>
      </c>
      <c r="D456">
        <v>21.659999847412109</v>
      </c>
      <c r="E456">
        <v>26.129999160766602</v>
      </c>
      <c r="F456">
        <v>24.239999771118161</v>
      </c>
      <c r="G456">
        <f t="shared" si="18"/>
        <v>-6.4061133885185556E-3</v>
      </c>
      <c r="H456">
        <f t="shared" si="18"/>
        <v>-5.2083107894132967E-3</v>
      </c>
      <c r="I456">
        <f t="shared" si="18"/>
        <v>-2.0352815491500538E-2</v>
      </c>
      <c r="J456">
        <f t="shared" si="18"/>
        <v>-3.4325001885887841E-3</v>
      </c>
      <c r="K456">
        <f t="shared" si="19"/>
        <v>-1.4634170925572211E-2</v>
      </c>
    </row>
    <row r="457" spans="1:11">
      <c r="A457" s="2">
        <v>43326</v>
      </c>
      <c r="B457">
        <v>31.29999923706055</v>
      </c>
      <c r="C457">
        <v>26.819999694824219</v>
      </c>
      <c r="D457">
        <v>21.840000152587891</v>
      </c>
      <c r="E457">
        <v>26.159999847412109</v>
      </c>
      <c r="F457">
        <v>24.20000076293945</v>
      </c>
      <c r="G457">
        <f t="shared" si="18"/>
        <v>9.0263950730150345E-3</v>
      </c>
      <c r="H457">
        <f t="shared" si="18"/>
        <v>2.9917697977120423E-3</v>
      </c>
      <c r="I457">
        <f t="shared" si="18"/>
        <v>8.3102634553936672E-3</v>
      </c>
      <c r="J457">
        <f t="shared" si="18"/>
        <v>1.1481319406451774E-3</v>
      </c>
      <c r="K457">
        <f t="shared" si="19"/>
        <v>-1.6501241153628044E-3</v>
      </c>
    </row>
    <row r="458" spans="1:11">
      <c r="A458" s="2">
        <v>43327</v>
      </c>
      <c r="B458">
        <v>31.319999694824219</v>
      </c>
      <c r="C458">
        <v>26.870000839233398</v>
      </c>
      <c r="D458">
        <v>21.670000076293949</v>
      </c>
      <c r="E458">
        <v>26.29999923706055</v>
      </c>
      <c r="F458">
        <v>24.170000076293949</v>
      </c>
      <c r="G458">
        <f t="shared" si="18"/>
        <v>6.3899227639555077E-4</v>
      </c>
      <c r="H458">
        <f t="shared" si="18"/>
        <v>1.8643230789756129E-3</v>
      </c>
      <c r="I458">
        <f t="shared" si="18"/>
        <v>-7.7838862228120408E-3</v>
      </c>
      <c r="J458">
        <f t="shared" si="18"/>
        <v>5.3516586569204647E-3</v>
      </c>
      <c r="K458">
        <f t="shared" si="19"/>
        <v>-1.2396977561853876E-3</v>
      </c>
    </row>
    <row r="459" spans="1:11">
      <c r="A459" s="2">
        <v>43328</v>
      </c>
      <c r="B459">
        <v>31.25</v>
      </c>
      <c r="C459">
        <v>26.920000076293949</v>
      </c>
      <c r="D459">
        <v>21.569999694824219</v>
      </c>
      <c r="E459">
        <v>26.239999771118161</v>
      </c>
      <c r="F459">
        <v>24.170000076293949</v>
      </c>
      <c r="G459">
        <f t="shared" si="18"/>
        <v>-2.2349838922823021E-3</v>
      </c>
      <c r="H459">
        <f t="shared" si="18"/>
        <v>1.8607828618875811E-3</v>
      </c>
      <c r="I459">
        <f t="shared" si="18"/>
        <v>-4.6146922527760511E-3</v>
      </c>
      <c r="J459">
        <f t="shared" si="18"/>
        <v>-2.2813485810996483E-3</v>
      </c>
      <c r="K459">
        <f t="shared" si="19"/>
        <v>0</v>
      </c>
    </row>
    <row r="460" spans="1:11">
      <c r="A460" s="2">
        <v>43329</v>
      </c>
      <c r="B460">
        <v>31.110000610351559</v>
      </c>
      <c r="C460">
        <v>27.25</v>
      </c>
      <c r="D460">
        <v>21.79000091552734</v>
      </c>
      <c r="E460">
        <v>26.329999923706051</v>
      </c>
      <c r="F460">
        <v>24.139999389648441</v>
      </c>
      <c r="G460">
        <f t="shared" si="18"/>
        <v>-4.479980468750114E-3</v>
      </c>
      <c r="H460">
        <f t="shared" si="18"/>
        <v>1.225854096473992E-2</v>
      </c>
      <c r="I460">
        <f t="shared" si="18"/>
        <v>1.0199407687331186E-2</v>
      </c>
      <c r="J460">
        <f t="shared" si="18"/>
        <v>3.429883893785395E-3</v>
      </c>
      <c r="K460">
        <f t="shared" si="19"/>
        <v>-1.2412365143073636E-3</v>
      </c>
    </row>
    <row r="461" spans="1:11">
      <c r="A461" s="2">
        <v>43332</v>
      </c>
      <c r="B461">
        <v>31.159999847412109</v>
      </c>
      <c r="C461">
        <v>27.309999465942379</v>
      </c>
      <c r="D461">
        <v>21.739999771118161</v>
      </c>
      <c r="E461">
        <v>26.420000076293949</v>
      </c>
      <c r="F461">
        <v>24.35000038146973</v>
      </c>
      <c r="G461">
        <f t="shared" si="18"/>
        <v>1.6071757016910392E-3</v>
      </c>
      <c r="H461">
        <f t="shared" si="18"/>
        <v>2.2018152639405233E-3</v>
      </c>
      <c r="I461">
        <f t="shared" si="18"/>
        <v>-2.2946829879914948E-3</v>
      </c>
      <c r="J461">
        <f t="shared" si="18"/>
        <v>3.4181600018489424E-3</v>
      </c>
      <c r="K461">
        <f t="shared" si="19"/>
        <v>8.6992956557960955E-3</v>
      </c>
    </row>
    <row r="462" spans="1:11">
      <c r="A462" s="2">
        <v>43333</v>
      </c>
      <c r="B462">
        <v>31.020000457763668</v>
      </c>
      <c r="C462">
        <v>27.329999923706051</v>
      </c>
      <c r="D462">
        <v>21.680000305175781</v>
      </c>
      <c r="E462">
        <v>26.440000534057621</v>
      </c>
      <c r="F462">
        <v>24.45000076293945</v>
      </c>
      <c r="G462">
        <f t="shared" si="18"/>
        <v>-4.4929201005778647E-3</v>
      </c>
      <c r="H462">
        <f t="shared" si="18"/>
        <v>7.3234925502704416E-4</v>
      </c>
      <c r="I462">
        <f t="shared" si="18"/>
        <v>-2.7598650678041514E-3</v>
      </c>
      <c r="J462">
        <f t="shared" si="18"/>
        <v>7.5701959522770106E-4</v>
      </c>
      <c r="K462">
        <f t="shared" si="19"/>
        <v>4.1067917824682831E-3</v>
      </c>
    </row>
    <row r="463" spans="1:11">
      <c r="A463" s="2">
        <v>43334</v>
      </c>
      <c r="B463">
        <v>31</v>
      </c>
      <c r="C463">
        <v>27.280000686645511</v>
      </c>
      <c r="D463">
        <v>21.780000686645511</v>
      </c>
      <c r="E463">
        <v>26.430000305175781</v>
      </c>
      <c r="F463">
        <v>24.5</v>
      </c>
      <c r="G463">
        <f t="shared" si="18"/>
        <v>-6.4476007313090224E-4</v>
      </c>
      <c r="H463">
        <f t="shared" si="18"/>
        <v>-1.8294634906738663E-3</v>
      </c>
      <c r="I463">
        <f t="shared" si="18"/>
        <v>4.6125636560003409E-3</v>
      </c>
      <c r="J463">
        <f t="shared" si="18"/>
        <v>-3.7822347503201065E-4</v>
      </c>
      <c r="K463">
        <f t="shared" si="19"/>
        <v>2.0449585071726346E-3</v>
      </c>
    </row>
    <row r="464" spans="1:11">
      <c r="A464" s="2">
        <v>43335</v>
      </c>
      <c r="B464">
        <v>31.229999542236332</v>
      </c>
      <c r="C464">
        <v>27.280000686645511</v>
      </c>
      <c r="D464">
        <v>21.819999694824219</v>
      </c>
      <c r="E464">
        <v>26.45000076293945</v>
      </c>
      <c r="F464">
        <v>24.479999542236332</v>
      </c>
      <c r="G464">
        <f t="shared" si="18"/>
        <v>7.4193400721397317E-3</v>
      </c>
      <c r="H464">
        <f t="shared" si="18"/>
        <v>0</v>
      </c>
      <c r="I464">
        <f t="shared" si="18"/>
        <v>1.8365016950267097E-3</v>
      </c>
      <c r="J464">
        <f t="shared" si="18"/>
        <v>7.5673316431069569E-4</v>
      </c>
      <c r="K464">
        <f t="shared" si="19"/>
        <v>-8.1634521484360504E-4</v>
      </c>
    </row>
    <row r="465" spans="1:11">
      <c r="A465" s="2">
        <v>43336</v>
      </c>
      <c r="B465">
        <v>31.340000152587891</v>
      </c>
      <c r="C465">
        <v>27.340000152587891</v>
      </c>
      <c r="D465">
        <v>21.840000152587891</v>
      </c>
      <c r="E465">
        <v>26.5</v>
      </c>
      <c r="F465">
        <v>24.45000076293945</v>
      </c>
      <c r="G465">
        <f t="shared" si="18"/>
        <v>3.5222738381020793E-3</v>
      </c>
      <c r="H465">
        <f t="shared" si="18"/>
        <v>2.1993938574844333E-3</v>
      </c>
      <c r="I465">
        <f t="shared" si="18"/>
        <v>9.1661127604947008E-4</v>
      </c>
      <c r="J465">
        <f t="shared" si="18"/>
        <v>1.890330269124495E-3</v>
      </c>
      <c r="K465">
        <f t="shared" si="19"/>
        <v>-1.2254403536701053E-3</v>
      </c>
    </row>
    <row r="466" spans="1:11">
      <c r="A466" s="2">
        <v>43339</v>
      </c>
      <c r="B466">
        <v>31.70999908447266</v>
      </c>
      <c r="C466">
        <v>27.5</v>
      </c>
      <c r="D466">
        <v>22.20000076293945</v>
      </c>
      <c r="E466">
        <v>26.729999542236332</v>
      </c>
      <c r="F466">
        <v>24.610000610351559</v>
      </c>
      <c r="G466">
        <f t="shared" si="18"/>
        <v>1.1805964584662475E-2</v>
      </c>
      <c r="H466">
        <f t="shared" si="18"/>
        <v>5.8522255493464017E-3</v>
      </c>
      <c r="I466">
        <f t="shared" si="18"/>
        <v>1.6483544314852092E-2</v>
      </c>
      <c r="J466">
        <f t="shared" si="18"/>
        <v>8.6792280089181759E-3</v>
      </c>
      <c r="K466">
        <f t="shared" si="19"/>
        <v>6.5439608351518814E-3</v>
      </c>
    </row>
    <row r="467" spans="1:11">
      <c r="A467" s="2">
        <v>43340</v>
      </c>
      <c r="B467">
        <v>31.920000076293949</v>
      </c>
      <c r="C467">
        <v>27.729999542236332</v>
      </c>
      <c r="D467">
        <v>22.219999313354489</v>
      </c>
      <c r="E467">
        <v>27.030000686645511</v>
      </c>
      <c r="F467">
        <v>24.780000686645511</v>
      </c>
      <c r="G467">
        <f t="shared" si="18"/>
        <v>6.6225480253677971E-3</v>
      </c>
      <c r="H467">
        <f t="shared" si="18"/>
        <v>8.3636197176847876E-3</v>
      </c>
      <c r="I467">
        <f t="shared" si="18"/>
        <v>9.0083557332234533E-4</v>
      </c>
      <c r="J467">
        <f t="shared" si="18"/>
        <v>1.1223387562545407E-2</v>
      </c>
      <c r="K467">
        <f t="shared" si="19"/>
        <v>6.9077640015354691E-3</v>
      </c>
    </row>
    <row r="468" spans="1:11">
      <c r="A468" s="2">
        <v>43341</v>
      </c>
      <c r="B468">
        <v>31.829999923706051</v>
      </c>
      <c r="C468">
        <v>27.70999908447266</v>
      </c>
      <c r="D468">
        <v>22.280000686645511</v>
      </c>
      <c r="E468">
        <v>26.889999389648441</v>
      </c>
      <c r="F468">
        <v>24.760000228881839</v>
      </c>
      <c r="G468">
        <f t="shared" si="18"/>
        <v>-2.8195536457638736E-3</v>
      </c>
      <c r="H468">
        <f t="shared" si="18"/>
        <v>-7.2125705351017491E-4</v>
      </c>
      <c r="I468">
        <f t="shared" si="18"/>
        <v>2.7003319147251808E-3</v>
      </c>
      <c r="J468">
        <f t="shared" si="18"/>
        <v>-5.1794781147097638E-3</v>
      </c>
      <c r="K468">
        <f t="shared" si="19"/>
        <v>-8.0712095276294974E-4</v>
      </c>
    </row>
    <row r="469" spans="1:11">
      <c r="A469" s="2">
        <v>43342</v>
      </c>
      <c r="B469">
        <v>32.180000305175781</v>
      </c>
      <c r="C469">
        <v>27.639999389648441</v>
      </c>
      <c r="D469">
        <v>22.329999923706051</v>
      </c>
      <c r="E469">
        <v>26.940000534057621</v>
      </c>
      <c r="F469">
        <v>24.54999923706055</v>
      </c>
      <c r="G469">
        <f t="shared" si="18"/>
        <v>1.0995927813655446E-2</v>
      </c>
      <c r="H469">
        <f t="shared" si="18"/>
        <v>-2.5261529100317867E-3</v>
      </c>
      <c r="I469">
        <f t="shared" si="18"/>
        <v>2.2441308581515884E-3</v>
      </c>
      <c r="J469">
        <f t="shared" si="18"/>
        <v>1.8594698975124596E-3</v>
      </c>
      <c r="K469">
        <f t="shared" si="19"/>
        <v>-8.4814616268189223E-3</v>
      </c>
    </row>
    <row r="470" spans="1:11">
      <c r="A470" s="2">
        <v>43343</v>
      </c>
      <c r="B470">
        <v>32.099998474121087</v>
      </c>
      <c r="C470">
        <v>27.54000091552734</v>
      </c>
      <c r="D470">
        <v>22.219999313354489</v>
      </c>
      <c r="E470">
        <v>26.909999847412109</v>
      </c>
      <c r="F470">
        <v>24.440000534057621</v>
      </c>
      <c r="G470">
        <f t="shared" si="18"/>
        <v>-2.4860730359230988E-3</v>
      </c>
      <c r="H470">
        <f t="shared" si="18"/>
        <v>-3.6178898816673511E-3</v>
      </c>
      <c r="I470">
        <f t="shared" si="18"/>
        <v>-4.9261357244691825E-3</v>
      </c>
      <c r="J470">
        <f t="shared" si="18"/>
        <v>-1.113611211981396E-3</v>
      </c>
      <c r="K470">
        <f t="shared" si="19"/>
        <v>-4.4805990395664136E-3</v>
      </c>
    </row>
    <row r="471" spans="1:11">
      <c r="A471" s="2">
        <v>43346</v>
      </c>
      <c r="B471">
        <v>32.150001525878913</v>
      </c>
      <c r="C471">
        <v>27.54000091552734</v>
      </c>
      <c r="D471">
        <v>22.010000228881839</v>
      </c>
      <c r="E471">
        <v>26.909999847412109</v>
      </c>
      <c r="F471">
        <v>24.430000305175781</v>
      </c>
      <c r="G471">
        <f t="shared" si="18"/>
        <v>1.5577275431380162E-3</v>
      </c>
      <c r="H471">
        <f t="shared" si="18"/>
        <v>0</v>
      </c>
      <c r="I471">
        <f t="shared" si="18"/>
        <v>-9.4509041837115247E-3</v>
      </c>
      <c r="J471">
        <f t="shared" si="18"/>
        <v>0</v>
      </c>
      <c r="K471">
        <f t="shared" si="19"/>
        <v>-4.091746588918431E-4</v>
      </c>
    </row>
    <row r="472" spans="1:11">
      <c r="A472" s="2">
        <v>43347</v>
      </c>
      <c r="B472">
        <v>32.200000762939453</v>
      </c>
      <c r="C472">
        <v>27.569999694824219</v>
      </c>
      <c r="D472">
        <v>22.079999923706051</v>
      </c>
      <c r="E472">
        <v>26.95999908447266</v>
      </c>
      <c r="F472">
        <v>24.030000686645511</v>
      </c>
      <c r="G472">
        <f t="shared" si="18"/>
        <v>1.555186148911789E-3</v>
      </c>
      <c r="H472">
        <f t="shared" si="18"/>
        <v>1.089280257792763E-3</v>
      </c>
      <c r="I472">
        <f t="shared" si="18"/>
        <v>3.180358659531363E-3</v>
      </c>
      <c r="J472">
        <f t="shared" si="18"/>
        <v>1.8580169953200045E-3</v>
      </c>
      <c r="K472">
        <f t="shared" si="19"/>
        <v>-1.6373295682911855E-2</v>
      </c>
    </row>
    <row r="473" spans="1:11">
      <c r="A473" s="2">
        <v>43348</v>
      </c>
      <c r="B473">
        <v>32.099998474121087</v>
      </c>
      <c r="C473">
        <v>27.620000839233398</v>
      </c>
      <c r="D473">
        <v>21.95999908447266</v>
      </c>
      <c r="E473">
        <v>26.879999160766602</v>
      </c>
      <c r="F473">
        <v>23.79999923706055</v>
      </c>
      <c r="G473">
        <f t="shared" si="18"/>
        <v>-3.1056610698427058E-3</v>
      </c>
      <c r="H473">
        <f t="shared" si="18"/>
        <v>1.8136069990079297E-3</v>
      </c>
      <c r="I473">
        <f t="shared" si="18"/>
        <v>-5.4348206362334808E-3</v>
      </c>
      <c r="J473">
        <f t="shared" si="18"/>
        <v>-2.9673563213187715E-3</v>
      </c>
      <c r="K473">
        <f t="shared" si="19"/>
        <v>-9.5714291724004179E-3</v>
      </c>
    </row>
    <row r="474" spans="1:11">
      <c r="A474" s="2">
        <v>43349</v>
      </c>
      <c r="B474">
        <v>31.75</v>
      </c>
      <c r="C474">
        <v>27.620000839233398</v>
      </c>
      <c r="D474">
        <v>21.719999313354489</v>
      </c>
      <c r="E474">
        <v>26.79999923706055</v>
      </c>
      <c r="F474">
        <v>23.780000686645511</v>
      </c>
      <c r="G474">
        <f t="shared" si="18"/>
        <v>-1.0903379774402614E-2</v>
      </c>
      <c r="H474">
        <f t="shared" si="18"/>
        <v>0</v>
      </c>
      <c r="I474">
        <f t="shared" si="18"/>
        <v>-1.0928951781599514E-2</v>
      </c>
      <c r="J474">
        <f t="shared" si="18"/>
        <v>-2.9761877307949137E-3</v>
      </c>
      <c r="K474">
        <f t="shared" si="19"/>
        <v>-8.4027525445874805E-4</v>
      </c>
    </row>
    <row r="475" spans="1:11">
      <c r="A475" s="2">
        <v>43350</v>
      </c>
      <c r="B475">
        <v>31.64999961853027</v>
      </c>
      <c r="C475">
        <v>27.639999389648441</v>
      </c>
      <c r="D475">
        <v>21.54999923706055</v>
      </c>
      <c r="E475">
        <v>26.680000305175781</v>
      </c>
      <c r="F475">
        <v>23.739999771118161</v>
      </c>
      <c r="G475">
        <f t="shared" si="18"/>
        <v>-3.1496183140072476E-3</v>
      </c>
      <c r="H475">
        <f t="shared" si="18"/>
        <v>7.2406045645861321E-4</v>
      </c>
      <c r="I475">
        <f t="shared" si="18"/>
        <v>-7.8268914211895978E-3</v>
      </c>
      <c r="J475">
        <f t="shared" si="18"/>
        <v>-4.4775722127196145E-3</v>
      </c>
      <c r="K475">
        <f t="shared" si="19"/>
        <v>-1.6821242376925062E-3</v>
      </c>
    </row>
    <row r="476" spans="1:11">
      <c r="A476" s="2">
        <v>43353</v>
      </c>
      <c r="B476">
        <v>31.690000534057621</v>
      </c>
      <c r="C476">
        <v>27.659999847412109</v>
      </c>
      <c r="D476">
        <v>21.64999961853027</v>
      </c>
      <c r="E476">
        <v>26.64999961853027</v>
      </c>
      <c r="F476">
        <v>23.79999923706055</v>
      </c>
      <c r="G476">
        <f t="shared" si="18"/>
        <v>1.2638520066183931E-3</v>
      </c>
      <c r="H476">
        <f t="shared" si="18"/>
        <v>7.2360557906375235E-4</v>
      </c>
      <c r="I476">
        <f t="shared" si="18"/>
        <v>4.6403890955942165E-3</v>
      </c>
      <c r="J476">
        <f t="shared" si="18"/>
        <v>-1.1244635045859197E-3</v>
      </c>
      <c r="K476">
        <f t="shared" si="19"/>
        <v>2.5273574777108739E-3</v>
      </c>
    </row>
    <row r="477" spans="1:11">
      <c r="A477" s="2">
        <v>43354</v>
      </c>
      <c r="B477">
        <v>31.889999389648441</v>
      </c>
      <c r="C477">
        <v>27.60000038146973</v>
      </c>
      <c r="D477">
        <v>21.760000228881839</v>
      </c>
      <c r="E477">
        <v>26.809999465942379</v>
      </c>
      <c r="F477">
        <v>23.360000610351559</v>
      </c>
      <c r="G477">
        <f t="shared" si="18"/>
        <v>6.3111029416323032E-3</v>
      </c>
      <c r="H477">
        <f t="shared" si="18"/>
        <v>-2.1691781009895001E-3</v>
      </c>
      <c r="I477">
        <f t="shared" si="18"/>
        <v>5.0808596900583734E-3</v>
      </c>
      <c r="J477">
        <f t="shared" si="18"/>
        <v>6.0037467055293441E-3</v>
      </c>
      <c r="K477">
        <f t="shared" si="19"/>
        <v>-1.8487337849315583E-2</v>
      </c>
    </row>
    <row r="478" spans="1:11">
      <c r="A478" s="2">
        <v>43355</v>
      </c>
      <c r="B478">
        <v>31.760000228881839</v>
      </c>
      <c r="C478">
        <v>27.629999160766602</v>
      </c>
      <c r="D478">
        <v>21.70999908447266</v>
      </c>
      <c r="E478">
        <v>26.85000038146973</v>
      </c>
      <c r="F478">
        <v>23.14999961853027</v>
      </c>
      <c r="G478">
        <f t="shared" si="18"/>
        <v>-4.0764867749981696E-3</v>
      </c>
      <c r="H478">
        <f t="shared" si="18"/>
        <v>1.0869122783422941E-3</v>
      </c>
      <c r="I478">
        <f t="shared" si="18"/>
        <v>-2.29784668581086E-3</v>
      </c>
      <c r="J478">
        <f t="shared" si="18"/>
        <v>1.4920147826994674E-3</v>
      </c>
      <c r="K478">
        <f t="shared" si="19"/>
        <v>-8.989768250615154E-3</v>
      </c>
    </row>
    <row r="479" spans="1:11">
      <c r="A479" s="2">
        <v>43356</v>
      </c>
      <c r="B479">
        <v>31.479999542236332</v>
      </c>
      <c r="C479">
        <v>27.659999847412109</v>
      </c>
      <c r="D479">
        <v>21.95000076293945</v>
      </c>
      <c r="E479">
        <v>26.809999465942379</v>
      </c>
      <c r="F479">
        <v>23.35000038146973</v>
      </c>
      <c r="G479">
        <f t="shared" si="18"/>
        <v>-8.8161424630873089E-3</v>
      </c>
      <c r="H479">
        <f t="shared" si="18"/>
        <v>1.0858012145041063E-3</v>
      </c>
      <c r="I479">
        <f t="shared" si="18"/>
        <v>1.1054891229288114E-2</v>
      </c>
      <c r="J479">
        <f t="shared" si="18"/>
        <v>-1.4897919910257097E-3</v>
      </c>
      <c r="K479">
        <f t="shared" si="19"/>
        <v>8.6393419540003319E-3</v>
      </c>
    </row>
    <row r="480" spans="1:11">
      <c r="A480" s="2">
        <v>43357</v>
      </c>
      <c r="B480">
        <v>31.70000076293945</v>
      </c>
      <c r="C480">
        <v>27.85000038146973</v>
      </c>
      <c r="D480">
        <v>22.20000076293945</v>
      </c>
      <c r="E480">
        <v>26.979999542236332</v>
      </c>
      <c r="F480">
        <v>23.45000076293945</v>
      </c>
      <c r="G480">
        <f t="shared" si="18"/>
        <v>6.9886030464500143E-3</v>
      </c>
      <c r="H480">
        <f t="shared" si="18"/>
        <v>6.8691444362172453E-3</v>
      </c>
      <c r="I480">
        <f t="shared" si="18"/>
        <v>1.1389521244213437E-2</v>
      </c>
      <c r="J480">
        <f t="shared" si="18"/>
        <v>6.3409205401107555E-3</v>
      </c>
      <c r="K480">
        <f t="shared" si="19"/>
        <v>4.2826715133194825E-3</v>
      </c>
    </row>
    <row r="481" spans="1:11">
      <c r="A481" s="2">
        <v>43360</v>
      </c>
      <c r="B481">
        <v>31.620000839233398</v>
      </c>
      <c r="C481">
        <v>27.79999923706055</v>
      </c>
      <c r="D481">
        <v>22.260000228881839</v>
      </c>
      <c r="E481">
        <v>26.979999542236332</v>
      </c>
      <c r="F481">
        <v>23.370000839233398</v>
      </c>
      <c r="G481">
        <f t="shared" si="18"/>
        <v>-2.5236568385064283E-3</v>
      </c>
      <c r="H481">
        <f t="shared" si="18"/>
        <v>-1.7953732037450326E-3</v>
      </c>
      <c r="I481">
        <f t="shared" si="18"/>
        <v>2.702678553171614E-3</v>
      </c>
      <c r="J481">
        <f t="shared" si="18"/>
        <v>0</v>
      </c>
      <c r="K481">
        <f t="shared" si="19"/>
        <v>-3.4115104948091767E-3</v>
      </c>
    </row>
    <row r="482" spans="1:11">
      <c r="A482" s="2">
        <v>43361</v>
      </c>
      <c r="B482">
        <v>31.229999542236332</v>
      </c>
      <c r="C482">
        <v>27.70999908447266</v>
      </c>
      <c r="D482">
        <v>22.64999961853027</v>
      </c>
      <c r="E482">
        <v>26.780000686645511</v>
      </c>
      <c r="F482">
        <v>23.139999389648441</v>
      </c>
      <c r="G482">
        <f t="shared" si="18"/>
        <v>-1.2334006535292744E-2</v>
      </c>
      <c r="H482">
        <f t="shared" si="18"/>
        <v>-3.2374156495626884E-3</v>
      </c>
      <c r="I482">
        <f t="shared" si="18"/>
        <v>1.7520188034069073E-2</v>
      </c>
      <c r="J482">
        <f t="shared" si="18"/>
        <v>-7.4128561521184782E-3</v>
      </c>
      <c r="K482">
        <f t="shared" si="19"/>
        <v>-9.8417390383158439E-3</v>
      </c>
    </row>
    <row r="483" spans="1:11">
      <c r="A483" s="2">
        <v>43362</v>
      </c>
      <c r="B483">
        <v>31.35000038146973</v>
      </c>
      <c r="C483">
        <v>27.930000305175781</v>
      </c>
      <c r="D483">
        <v>22.969999313354489</v>
      </c>
      <c r="E483">
        <v>26.940000534057621</v>
      </c>
      <c r="F483">
        <v>23.139999389648441</v>
      </c>
      <c r="G483">
        <f t="shared" si="18"/>
        <v>3.8424861028609979E-3</v>
      </c>
      <c r="H483">
        <f t="shared" si="18"/>
        <v>7.9394163829618978E-3</v>
      </c>
      <c r="I483">
        <f t="shared" si="18"/>
        <v>1.4128022084487043E-2</v>
      </c>
      <c r="J483">
        <f t="shared" si="18"/>
        <v>5.9746020653351634E-3</v>
      </c>
      <c r="K483">
        <f t="shared" si="19"/>
        <v>0</v>
      </c>
    </row>
    <row r="484" spans="1:11">
      <c r="A484" s="2">
        <v>43363</v>
      </c>
      <c r="B484">
        <v>31.39999961853027</v>
      </c>
      <c r="C484">
        <v>28.170000076293949</v>
      </c>
      <c r="D484">
        <v>23.020000457763668</v>
      </c>
      <c r="E484">
        <v>27</v>
      </c>
      <c r="F484">
        <v>23.020000457763668</v>
      </c>
      <c r="G484">
        <f t="shared" si="18"/>
        <v>1.5948719761449566E-3</v>
      </c>
      <c r="H484">
        <f t="shared" si="18"/>
        <v>8.5929025598217631E-3</v>
      </c>
      <c r="I484">
        <f t="shared" si="18"/>
        <v>2.176802172567311E-3</v>
      </c>
      <c r="J484">
        <f t="shared" si="18"/>
        <v>2.2271516240887886E-3</v>
      </c>
      <c r="K484">
        <f t="shared" si="19"/>
        <v>-5.1857793885013515E-3</v>
      </c>
    </row>
    <row r="485" spans="1:11">
      <c r="A485" s="2">
        <v>43364</v>
      </c>
      <c r="B485">
        <v>31.879999160766602</v>
      </c>
      <c r="C485">
        <v>28.569999694824219</v>
      </c>
      <c r="D485">
        <v>23.379999160766602</v>
      </c>
      <c r="E485">
        <v>27.219999313354489</v>
      </c>
      <c r="F485">
        <v>23.139999389648441</v>
      </c>
      <c r="G485">
        <f t="shared" si="18"/>
        <v>1.5286609811073586E-2</v>
      </c>
      <c r="H485">
        <f t="shared" si="18"/>
        <v>1.419948943723588E-2</v>
      </c>
      <c r="I485">
        <f t="shared" si="18"/>
        <v>1.5638518498878699E-2</v>
      </c>
      <c r="J485">
        <f t="shared" si="18"/>
        <v>8.1481227168329132E-3</v>
      </c>
      <c r="K485">
        <f t="shared" si="19"/>
        <v>5.2128118809095063E-3</v>
      </c>
    </row>
    <row r="486" spans="1:11">
      <c r="A486" s="2">
        <v>43368</v>
      </c>
      <c r="B486">
        <v>31.610000610351559</v>
      </c>
      <c r="C486">
        <v>28.360000610351559</v>
      </c>
      <c r="D486">
        <v>23.45000076293945</v>
      </c>
      <c r="E486">
        <v>27.059999465942379</v>
      </c>
      <c r="F486">
        <v>22.659999847412109</v>
      </c>
      <c r="G486">
        <f t="shared" si="18"/>
        <v>-8.4692144768723412E-3</v>
      </c>
      <c r="H486">
        <f t="shared" si="18"/>
        <v>-7.3503355518307386E-3</v>
      </c>
      <c r="I486">
        <f t="shared" si="18"/>
        <v>2.994080611017128E-3</v>
      </c>
      <c r="J486">
        <f t="shared" si="18"/>
        <v>-5.8780254022126792E-3</v>
      </c>
      <c r="K486">
        <f t="shared" si="19"/>
        <v>-2.0743282406958791E-2</v>
      </c>
    </row>
    <row r="487" spans="1:11">
      <c r="A487" s="2">
        <v>43369</v>
      </c>
      <c r="B487">
        <v>31.85000038146973</v>
      </c>
      <c r="C487">
        <v>28.280000686645511</v>
      </c>
      <c r="D487">
        <v>23.659999847412109</v>
      </c>
      <c r="E487">
        <v>27.04999923706055</v>
      </c>
      <c r="F487">
        <v>22.70000076293945</v>
      </c>
      <c r="G487">
        <f t="shared" si="18"/>
        <v>7.5925266208181179E-3</v>
      </c>
      <c r="H487">
        <f t="shared" si="18"/>
        <v>-2.8208717201806816E-3</v>
      </c>
      <c r="I487">
        <f t="shared" si="18"/>
        <v>8.9551845475648716E-3</v>
      </c>
      <c r="J487">
        <f t="shared" si="18"/>
        <v>-3.6955761563909435E-4</v>
      </c>
      <c r="K487">
        <f t="shared" si="19"/>
        <v>1.765265480878126E-3</v>
      </c>
    </row>
    <row r="488" spans="1:11">
      <c r="A488" s="2">
        <v>43370</v>
      </c>
      <c r="B488">
        <v>31.690000534057621</v>
      </c>
      <c r="C488">
        <v>28.079999923706051</v>
      </c>
      <c r="D488">
        <v>23.409999847412109</v>
      </c>
      <c r="E488">
        <v>26.860000610351559</v>
      </c>
      <c r="F488">
        <v>22.739999771118161</v>
      </c>
      <c r="G488">
        <f t="shared" si="18"/>
        <v>-5.0235430296948127E-3</v>
      </c>
      <c r="H488">
        <f t="shared" si="18"/>
        <v>-7.0721625913504789E-3</v>
      </c>
      <c r="I488">
        <f t="shared" si="18"/>
        <v>-1.0566356788347341E-2</v>
      </c>
      <c r="J488">
        <f t="shared" si="18"/>
        <v>-7.0239790043571965E-3</v>
      </c>
      <c r="K488">
        <f t="shared" si="19"/>
        <v>1.7620707856545207E-3</v>
      </c>
    </row>
    <row r="489" spans="1:11">
      <c r="A489" s="2">
        <v>43371</v>
      </c>
      <c r="B489">
        <v>31.809999465942379</v>
      </c>
      <c r="C489">
        <v>28.10000038146973</v>
      </c>
      <c r="D489">
        <v>23.579999923706051</v>
      </c>
      <c r="E489">
        <v>26.870000839233398</v>
      </c>
      <c r="F489">
        <v>22.629999160766602</v>
      </c>
      <c r="G489">
        <f t="shared" si="18"/>
        <v>3.7866497274367111E-3</v>
      </c>
      <c r="H489">
        <f t="shared" si="18"/>
        <v>7.1226701631127648E-4</v>
      </c>
      <c r="I489">
        <f t="shared" si="18"/>
        <v>7.2618572149514412E-3</v>
      </c>
      <c r="J489">
        <f t="shared" si="18"/>
        <v>3.7230933189128478E-4</v>
      </c>
      <c r="K489">
        <f t="shared" si="19"/>
        <v>-4.837318006100844E-3</v>
      </c>
    </row>
    <row r="490" spans="1:11">
      <c r="A490" s="2">
        <v>43374</v>
      </c>
      <c r="B490">
        <v>31.940000534057621</v>
      </c>
      <c r="C490">
        <v>28.239999771118161</v>
      </c>
      <c r="D490">
        <v>23.579999923706051</v>
      </c>
      <c r="E490">
        <v>27.010000228881839</v>
      </c>
      <c r="F490">
        <v>22.319999694824219</v>
      </c>
      <c r="G490">
        <f t="shared" si="18"/>
        <v>4.0867988147698063E-3</v>
      </c>
      <c r="H490">
        <f t="shared" si="18"/>
        <v>4.9821846173621984E-3</v>
      </c>
      <c r="I490">
        <f t="shared" si="18"/>
        <v>0</v>
      </c>
      <c r="J490">
        <f t="shared" si="18"/>
        <v>5.2102488007378578E-3</v>
      </c>
      <c r="K490">
        <f t="shared" si="19"/>
        <v>-1.3698607045457859E-2</v>
      </c>
    </row>
    <row r="491" spans="1:11">
      <c r="A491" s="2">
        <v>43375</v>
      </c>
      <c r="B491">
        <v>31.780000686645511</v>
      </c>
      <c r="C491">
        <v>28.309999465942379</v>
      </c>
      <c r="D491">
        <v>23.70000076293945</v>
      </c>
      <c r="E491">
        <v>27</v>
      </c>
      <c r="F491">
        <v>22.420000076293949</v>
      </c>
      <c r="G491">
        <f t="shared" si="18"/>
        <v>-5.0093877500565955E-3</v>
      </c>
      <c r="H491">
        <f t="shared" si="18"/>
        <v>2.4787427546585678E-3</v>
      </c>
      <c r="I491">
        <f t="shared" si="18"/>
        <v>5.0890941315379782E-3</v>
      </c>
      <c r="J491">
        <f t="shared" si="18"/>
        <v>-3.7024171777481988E-4</v>
      </c>
      <c r="K491">
        <f t="shared" si="19"/>
        <v>4.4803038905470586E-3</v>
      </c>
    </row>
    <row r="492" spans="1:11">
      <c r="A492" s="2">
        <v>43376</v>
      </c>
      <c r="B492">
        <v>31.860000610351559</v>
      </c>
      <c r="C492">
        <v>28.629999160766602</v>
      </c>
      <c r="D492">
        <v>23.360000610351559</v>
      </c>
      <c r="E492">
        <v>26.989999771118161</v>
      </c>
      <c r="F492">
        <v>22.29999923706055</v>
      </c>
      <c r="G492">
        <f t="shared" si="18"/>
        <v>2.5173040269840172E-3</v>
      </c>
      <c r="H492">
        <f t="shared" si="18"/>
        <v>1.1303415784560143E-2</v>
      </c>
      <c r="I492">
        <f t="shared" si="18"/>
        <v>-1.4345997537669332E-2</v>
      </c>
      <c r="J492">
        <f t="shared" si="18"/>
        <v>-3.7037884747553667E-4</v>
      </c>
      <c r="K492">
        <f t="shared" si="19"/>
        <v>-5.3524013748903927E-3</v>
      </c>
    </row>
    <row r="493" spans="1:11">
      <c r="A493" s="2">
        <v>43377</v>
      </c>
      <c r="B493">
        <v>31.829999923706051</v>
      </c>
      <c r="C493">
        <v>28.54999923706055</v>
      </c>
      <c r="D493">
        <v>23.39999961853027</v>
      </c>
      <c r="E493">
        <v>27.10000038146973</v>
      </c>
      <c r="F493">
        <v>21.840000152587891</v>
      </c>
      <c r="G493">
        <f t="shared" si="18"/>
        <v>-9.4164111961003412E-4</v>
      </c>
      <c r="H493">
        <f t="shared" si="18"/>
        <v>-2.7942691600103087E-3</v>
      </c>
      <c r="I493">
        <f t="shared" si="18"/>
        <v>1.7122862642814361E-3</v>
      </c>
      <c r="J493">
        <f t="shared" si="18"/>
        <v>4.0756061980141475E-3</v>
      </c>
      <c r="K493">
        <f t="shared" si="19"/>
        <v>-2.062776234127325E-2</v>
      </c>
    </row>
    <row r="494" spans="1:11">
      <c r="A494" s="2">
        <v>43378</v>
      </c>
      <c r="B494">
        <v>31.440000534057621</v>
      </c>
      <c r="C494">
        <v>28.479999542236332</v>
      </c>
      <c r="D494">
        <v>23.280000686645511</v>
      </c>
      <c r="E494">
        <v>27</v>
      </c>
      <c r="F494">
        <v>21.420000076293949</v>
      </c>
      <c r="G494">
        <f t="shared" si="18"/>
        <v>-1.2252572748452012E-2</v>
      </c>
      <c r="H494">
        <f t="shared" si="18"/>
        <v>-2.4518282555101665E-3</v>
      </c>
      <c r="I494">
        <f t="shared" si="18"/>
        <v>-5.128159565854537E-3</v>
      </c>
      <c r="J494">
        <f t="shared" si="18"/>
        <v>-3.6900509248002727E-3</v>
      </c>
      <c r="K494">
        <f t="shared" si="19"/>
        <v>-1.9230772589723385E-2</v>
      </c>
    </row>
    <row r="495" spans="1:11">
      <c r="A495" s="2">
        <v>43381</v>
      </c>
      <c r="B495">
        <v>31.219999313354489</v>
      </c>
      <c r="C495">
        <v>28.35000038146973</v>
      </c>
      <c r="D495">
        <v>23.379999160766602</v>
      </c>
      <c r="E495">
        <v>26.89999961853027</v>
      </c>
      <c r="F495">
        <v>21.319999694824219</v>
      </c>
      <c r="G495">
        <f t="shared" si="18"/>
        <v>-6.9974941783100195E-3</v>
      </c>
      <c r="H495">
        <f t="shared" si="18"/>
        <v>-4.5645773474753942E-3</v>
      </c>
      <c r="I495">
        <f t="shared" si="18"/>
        <v>4.2954669747262489E-3</v>
      </c>
      <c r="J495">
        <f t="shared" si="18"/>
        <v>-3.7037178322122267E-3</v>
      </c>
      <c r="K495">
        <f t="shared" si="19"/>
        <v>-4.6685518727146522E-3</v>
      </c>
    </row>
    <row r="496" spans="1:11">
      <c r="A496" s="2">
        <v>43382</v>
      </c>
      <c r="B496">
        <v>31.110000610351559</v>
      </c>
      <c r="C496">
        <v>28.389999389648441</v>
      </c>
      <c r="D496">
        <v>22.89999961853027</v>
      </c>
      <c r="E496">
        <v>26.95000076293945</v>
      </c>
      <c r="F496">
        <v>21.020000457763668</v>
      </c>
      <c r="G496">
        <f t="shared" si="18"/>
        <v>-3.5233409808525292E-3</v>
      </c>
      <c r="H496">
        <f t="shared" si="18"/>
        <v>1.4108997404054812E-3</v>
      </c>
      <c r="I496">
        <f t="shared" si="18"/>
        <v>-2.0530348993416863E-2</v>
      </c>
      <c r="J496">
        <f t="shared" si="18"/>
        <v>1.8587786289311326E-3</v>
      </c>
      <c r="K496">
        <f t="shared" si="19"/>
        <v>-1.4071258975363878E-2</v>
      </c>
    </row>
    <row r="497" spans="1:11">
      <c r="A497" s="2">
        <v>43384</v>
      </c>
      <c r="B497">
        <v>29.319999694824219</v>
      </c>
      <c r="C497">
        <v>27.170000076293949</v>
      </c>
      <c r="D497">
        <v>22.04000091552734</v>
      </c>
      <c r="E497">
        <v>25.860000610351559</v>
      </c>
      <c r="F497">
        <v>20.60000038146973</v>
      </c>
      <c r="G497">
        <f t="shared" si="18"/>
        <v>-5.753779750591629E-2</v>
      </c>
      <c r="H497">
        <f t="shared" si="18"/>
        <v>-4.2972854511554803E-2</v>
      </c>
      <c r="I497">
        <f t="shared" si="18"/>
        <v>-3.7554529140997633E-2</v>
      </c>
      <c r="J497">
        <f t="shared" si="18"/>
        <v>-4.0445273533602819E-2</v>
      </c>
      <c r="K497">
        <f t="shared" si="19"/>
        <v>-1.998097369873332E-2</v>
      </c>
    </row>
    <row r="498" spans="1:11">
      <c r="A498" s="2">
        <v>43385</v>
      </c>
      <c r="B498">
        <v>29.940000534057621</v>
      </c>
      <c r="C498">
        <v>27.370000839233398</v>
      </c>
      <c r="D498">
        <v>22.010000228881839</v>
      </c>
      <c r="E498">
        <v>25.79999923706055</v>
      </c>
      <c r="F498">
        <v>21.10000038146973</v>
      </c>
      <c r="G498">
        <f t="shared" si="18"/>
        <v>2.1146004286720681E-2</v>
      </c>
      <c r="H498">
        <f t="shared" si="18"/>
        <v>7.3610880521841407E-3</v>
      </c>
      <c r="I498">
        <f t="shared" si="18"/>
        <v>-1.3611926224723976E-3</v>
      </c>
      <c r="J498">
        <f t="shared" si="18"/>
        <v>-2.3202386649206199E-3</v>
      </c>
      <c r="K498">
        <f t="shared" si="19"/>
        <v>2.4271844210729424E-2</v>
      </c>
    </row>
    <row r="499" spans="1:11">
      <c r="A499" s="2">
        <v>43388</v>
      </c>
      <c r="B499">
        <v>29.940000534057621</v>
      </c>
      <c r="C499">
        <v>26.989999771118161</v>
      </c>
      <c r="D499">
        <v>21.809999465942379</v>
      </c>
      <c r="E499">
        <v>25.70999908447266</v>
      </c>
      <c r="F499">
        <v>21.10000038146973</v>
      </c>
      <c r="G499">
        <f t="shared" si="18"/>
        <v>0</v>
      </c>
      <c r="H499">
        <f t="shared" si="18"/>
        <v>-1.3883852994645408E-2</v>
      </c>
      <c r="I499">
        <f t="shared" si="18"/>
        <v>-9.0868133057543706E-3</v>
      </c>
      <c r="J499">
        <f t="shared" si="18"/>
        <v>-3.4883781104384456E-3</v>
      </c>
      <c r="K499">
        <f t="shared" si="19"/>
        <v>0</v>
      </c>
    </row>
    <row r="500" spans="1:11">
      <c r="A500" s="2">
        <v>43389</v>
      </c>
      <c r="B500">
        <v>29.95999908447266</v>
      </c>
      <c r="C500">
        <v>27.270000457763668</v>
      </c>
      <c r="D500">
        <v>21.79000091552734</v>
      </c>
      <c r="E500">
        <v>25.70999908447266</v>
      </c>
      <c r="F500">
        <v>21.45000076293945</v>
      </c>
      <c r="G500">
        <f t="shared" si="18"/>
        <v>6.6795424376462958E-4</v>
      </c>
      <c r="H500">
        <f t="shared" si="18"/>
        <v>1.0374238200073455E-2</v>
      </c>
      <c r="I500">
        <f t="shared" si="18"/>
        <v>-9.1694410383952535E-4</v>
      </c>
      <c r="J500">
        <f t="shared" si="18"/>
        <v>0</v>
      </c>
      <c r="K500">
        <f t="shared" si="19"/>
        <v>1.6587695504360934E-2</v>
      </c>
    </row>
    <row r="501" spans="1:11">
      <c r="A501" s="2">
        <v>43390</v>
      </c>
      <c r="B501">
        <v>30.690000534057621</v>
      </c>
      <c r="C501">
        <v>27.690000534057621</v>
      </c>
      <c r="D501">
        <v>22.25</v>
      </c>
      <c r="E501">
        <v>26.159999847412109</v>
      </c>
      <c r="F501">
        <v>21.569999694824219</v>
      </c>
      <c r="G501">
        <f t="shared" si="18"/>
        <v>2.4365870223383889E-2</v>
      </c>
      <c r="H501">
        <f t="shared" si="18"/>
        <v>1.5401542693204463E-2</v>
      </c>
      <c r="I501">
        <f t="shared" si="18"/>
        <v>2.1110558290287587E-2</v>
      </c>
      <c r="J501">
        <f t="shared" si="18"/>
        <v>1.7502947450948134E-2</v>
      </c>
      <c r="K501">
        <f t="shared" si="19"/>
        <v>5.5943555998421721E-3</v>
      </c>
    </row>
    <row r="502" spans="1:11">
      <c r="A502" s="2">
        <v>43391</v>
      </c>
      <c r="B502">
        <v>30.489999771118161</v>
      </c>
      <c r="C502">
        <v>27.569999694824219</v>
      </c>
      <c r="D502">
        <v>22.190000534057621</v>
      </c>
      <c r="E502">
        <v>26.159999847412109</v>
      </c>
      <c r="F502">
        <v>21.120000839233398</v>
      </c>
      <c r="G502">
        <f t="shared" si="18"/>
        <v>-6.5168054564715087E-3</v>
      </c>
      <c r="H502">
        <f t="shared" si="18"/>
        <v>-4.3337246991312127E-3</v>
      </c>
      <c r="I502">
        <f t="shared" si="18"/>
        <v>-2.6966052108934498E-3</v>
      </c>
      <c r="J502">
        <f t="shared" si="18"/>
        <v>0</v>
      </c>
      <c r="K502">
        <f t="shared" si="19"/>
        <v>-2.0862256001737394E-2</v>
      </c>
    </row>
    <row r="503" spans="1:11">
      <c r="A503" s="2">
        <v>43392</v>
      </c>
      <c r="B503">
        <v>30.20999908447266</v>
      </c>
      <c r="C503">
        <v>27.45000076293945</v>
      </c>
      <c r="D503">
        <v>21.95000076293945</v>
      </c>
      <c r="E503">
        <v>25.95999908447266</v>
      </c>
      <c r="F503">
        <v>20.940000534057621</v>
      </c>
      <c r="G503">
        <f t="shared" si="18"/>
        <v>-9.1833613888948947E-3</v>
      </c>
      <c r="H503">
        <f t="shared" si="18"/>
        <v>-4.3525184335528617E-3</v>
      </c>
      <c r="I503">
        <f t="shared" si="18"/>
        <v>-1.0815672165028347E-2</v>
      </c>
      <c r="J503">
        <f t="shared" si="18"/>
        <v>-7.6452891477839496E-3</v>
      </c>
      <c r="K503">
        <f t="shared" si="19"/>
        <v>-8.5227413836746445E-3</v>
      </c>
    </row>
    <row r="504" spans="1:11">
      <c r="A504" s="2">
        <v>43395</v>
      </c>
      <c r="B504">
        <v>29.979999542236332</v>
      </c>
      <c r="C504">
        <v>27.329999923706051</v>
      </c>
      <c r="D504">
        <v>22.079999923706051</v>
      </c>
      <c r="E504">
        <v>25.89999961853027</v>
      </c>
      <c r="F504">
        <v>21</v>
      </c>
      <c r="G504">
        <f t="shared" si="18"/>
        <v>-7.6133581332858543E-3</v>
      </c>
      <c r="H504">
        <f t="shared" si="18"/>
        <v>-4.3716151511155113E-3</v>
      </c>
      <c r="I504">
        <f t="shared" si="18"/>
        <v>5.9225128131245057E-3</v>
      </c>
      <c r="J504">
        <f t="shared" si="18"/>
        <v>-2.3112275831426022E-3</v>
      </c>
      <c r="K504">
        <f t="shared" si="19"/>
        <v>2.8653039356323715E-3</v>
      </c>
    </row>
    <row r="505" spans="1:11">
      <c r="A505" s="2">
        <v>43396</v>
      </c>
      <c r="B505">
        <v>29.79999923706055</v>
      </c>
      <c r="C505">
        <v>27.020000457763668</v>
      </c>
      <c r="D505">
        <v>21.520000457763668</v>
      </c>
      <c r="E505">
        <v>25.829999923706051</v>
      </c>
      <c r="F505">
        <v>20.70000076293945</v>
      </c>
      <c r="G505">
        <f t="shared" si="18"/>
        <v>-6.0040129394329633E-3</v>
      </c>
      <c r="H505">
        <f t="shared" si="18"/>
        <v>-1.134282717920863E-2</v>
      </c>
      <c r="I505">
        <f t="shared" si="18"/>
        <v>-2.5362294740823028E-2</v>
      </c>
      <c r="J505">
        <f t="shared" si="18"/>
        <v>-2.7026909596607543E-3</v>
      </c>
      <c r="K505">
        <f t="shared" si="19"/>
        <v>-1.4285677955264305E-2</v>
      </c>
    </row>
    <row r="506" spans="1:11">
      <c r="A506" s="2">
        <v>43397</v>
      </c>
      <c r="B506">
        <v>30.120000839233398</v>
      </c>
      <c r="C506">
        <v>27.139999389648441</v>
      </c>
      <c r="D506">
        <v>21.440000534057621</v>
      </c>
      <c r="E506">
        <v>25.579999923706051</v>
      </c>
      <c r="F506">
        <v>20.690000534057621</v>
      </c>
      <c r="G506">
        <f t="shared" si="18"/>
        <v>1.0738309072668713E-2</v>
      </c>
      <c r="H506">
        <f t="shared" si="18"/>
        <v>4.4411150944408439E-3</v>
      </c>
      <c r="I506">
        <f t="shared" si="18"/>
        <v>-3.7174684946247941E-3</v>
      </c>
      <c r="J506">
        <f t="shared" si="18"/>
        <v>-9.6786682438414172E-3</v>
      </c>
      <c r="K506">
        <f t="shared" si="19"/>
        <v>-4.8310282672708345E-4</v>
      </c>
    </row>
    <row r="507" spans="1:11">
      <c r="A507" s="2">
        <v>43398</v>
      </c>
      <c r="B507">
        <v>28.729999542236332</v>
      </c>
      <c r="C507">
        <v>26.54000091552734</v>
      </c>
      <c r="D507">
        <v>20.780000686645511</v>
      </c>
      <c r="E507">
        <v>24.969999313354489</v>
      </c>
      <c r="F507">
        <v>20.45999908447266</v>
      </c>
      <c r="G507">
        <f t="shared" si="18"/>
        <v>-4.6148780154962453E-2</v>
      </c>
      <c r="H507">
        <f t="shared" si="18"/>
        <v>-2.2107534547327525E-2</v>
      </c>
      <c r="I507">
        <f t="shared" si="18"/>
        <v>-3.0783574205779242E-2</v>
      </c>
      <c r="J507">
        <f t="shared" si="18"/>
        <v>-2.384677920918403E-2</v>
      </c>
      <c r="K507">
        <f t="shared" si="19"/>
        <v>-1.1116551167137848E-2</v>
      </c>
    </row>
    <row r="508" spans="1:11">
      <c r="A508" s="2">
        <v>43399</v>
      </c>
      <c r="B508">
        <v>28.85000038146973</v>
      </c>
      <c r="C508">
        <v>26.610000610351559</v>
      </c>
      <c r="D508">
        <v>20.809999465942379</v>
      </c>
      <c r="E508">
        <v>24.969999313354489</v>
      </c>
      <c r="F508">
        <v>20.520000457763668</v>
      </c>
      <c r="G508">
        <f t="shared" si="18"/>
        <v>4.176847934055262E-3</v>
      </c>
      <c r="H508">
        <f t="shared" si="18"/>
        <v>2.6375166695365533E-3</v>
      </c>
      <c r="I508">
        <f t="shared" si="18"/>
        <v>1.4436370695669384E-3</v>
      </c>
      <c r="J508">
        <f t="shared" si="18"/>
        <v>0</v>
      </c>
      <c r="K508">
        <f t="shared" si="19"/>
        <v>2.9326185716471651E-3</v>
      </c>
    </row>
    <row r="509" spans="1:11">
      <c r="A509" s="2">
        <v>43402</v>
      </c>
      <c r="B509">
        <v>29.14999961853027</v>
      </c>
      <c r="C509">
        <v>26.54000091552734</v>
      </c>
      <c r="D509">
        <v>20.79000091552734</v>
      </c>
      <c r="E509">
        <v>24.889999389648441</v>
      </c>
      <c r="F509">
        <v>20.610000610351559</v>
      </c>
      <c r="G509">
        <f t="shared" si="18"/>
        <v>1.0398586935660091E-2</v>
      </c>
      <c r="H509">
        <f t="shared" si="18"/>
        <v>-2.6305784749583267E-3</v>
      </c>
      <c r="I509">
        <f t="shared" si="18"/>
        <v>-9.6100677214185743E-4</v>
      </c>
      <c r="J509">
        <f t="shared" si="18"/>
        <v>-3.2038416462134988E-3</v>
      </c>
      <c r="K509">
        <f t="shared" si="19"/>
        <v>4.385972250494731E-3</v>
      </c>
    </row>
    <row r="510" spans="1:11">
      <c r="A510" s="2">
        <v>43403</v>
      </c>
      <c r="B510">
        <v>28.620000839233398</v>
      </c>
      <c r="C510">
        <v>26.430000305175781</v>
      </c>
      <c r="D510">
        <v>20.930000305175781</v>
      </c>
      <c r="E510">
        <v>24.969999313354489</v>
      </c>
      <c r="F510">
        <v>20.819999694824219</v>
      </c>
      <c r="G510">
        <f t="shared" si="18"/>
        <v>-1.8181776543144727E-2</v>
      </c>
      <c r="H510">
        <f t="shared" si="18"/>
        <v>-4.1447101189511495E-3</v>
      </c>
      <c r="I510">
        <f t="shared" si="18"/>
        <v>6.733977079523854E-3</v>
      </c>
      <c r="J510">
        <f t="shared" si="18"/>
        <v>3.2141392393653066E-3</v>
      </c>
      <c r="K510">
        <f t="shared" si="19"/>
        <v>1.0189183806582998E-2</v>
      </c>
    </row>
    <row r="511" spans="1:11">
      <c r="A511" s="2">
        <v>43404</v>
      </c>
      <c r="B511">
        <v>28.909999847412109</v>
      </c>
      <c r="C511">
        <v>26.85000038146973</v>
      </c>
      <c r="D511">
        <v>21.360000610351559</v>
      </c>
      <c r="E511">
        <v>25.170000076293949</v>
      </c>
      <c r="F511">
        <v>20.670000076293949</v>
      </c>
      <c r="G511">
        <f t="shared" si="18"/>
        <v>1.0132739331760227E-2</v>
      </c>
      <c r="H511">
        <f t="shared" si="18"/>
        <v>1.5891035620294727E-2</v>
      </c>
      <c r="I511">
        <f t="shared" si="18"/>
        <v>2.0544686999810644E-2</v>
      </c>
      <c r="J511">
        <f t="shared" si="18"/>
        <v>8.0096423083398146E-3</v>
      </c>
      <c r="K511">
        <f t="shared" si="19"/>
        <v>-7.2045927343389578E-3</v>
      </c>
    </row>
    <row r="512" spans="1:11">
      <c r="A512" s="2">
        <v>43405</v>
      </c>
      <c r="B512">
        <v>29.420000076293949</v>
      </c>
      <c r="C512">
        <v>27.030000686645511</v>
      </c>
      <c r="D512">
        <v>21.20999908447266</v>
      </c>
      <c r="E512">
        <v>25.420000076293949</v>
      </c>
      <c r="F512">
        <v>20.979999542236332</v>
      </c>
      <c r="G512">
        <f t="shared" si="18"/>
        <v>1.7640962697116458E-2</v>
      </c>
      <c r="H512">
        <f t="shared" si="18"/>
        <v>6.7039218852304643E-3</v>
      </c>
      <c r="I512">
        <f t="shared" si="18"/>
        <v>-7.0225431457246719E-3</v>
      </c>
      <c r="J512">
        <f t="shared" si="18"/>
        <v>9.9324592468102296E-3</v>
      </c>
      <c r="K512">
        <f t="shared" si="19"/>
        <v>1.4997555142629904E-2</v>
      </c>
    </row>
    <row r="513" spans="1:11">
      <c r="A513" s="2">
        <v>43406</v>
      </c>
      <c r="B513">
        <v>29.70000076293945</v>
      </c>
      <c r="C513">
        <v>27.370000839233398</v>
      </c>
      <c r="D513">
        <v>21.469999313354489</v>
      </c>
      <c r="E513">
        <v>25.54000091552734</v>
      </c>
      <c r="F513">
        <v>21.340000152587891</v>
      </c>
      <c r="G513">
        <f t="shared" si="18"/>
        <v>9.5173584608900016E-3</v>
      </c>
      <c r="H513">
        <f t="shared" si="18"/>
        <v>1.2578621677796262E-2</v>
      </c>
      <c r="I513">
        <f t="shared" si="18"/>
        <v>1.2258380014366379E-2</v>
      </c>
      <c r="J513">
        <f t="shared" si="18"/>
        <v>4.7207253687344044E-3</v>
      </c>
      <c r="K513">
        <f t="shared" si="19"/>
        <v>1.715922870383367E-2</v>
      </c>
    </row>
    <row r="514" spans="1:11">
      <c r="A514" s="2">
        <v>43409</v>
      </c>
      <c r="B514">
        <v>29.04000091552734</v>
      </c>
      <c r="C514">
        <v>26.89999961853027</v>
      </c>
      <c r="D514">
        <v>21.469999313354489</v>
      </c>
      <c r="E514">
        <v>25.54000091552734</v>
      </c>
      <c r="F514">
        <v>21.319999694824219</v>
      </c>
      <c r="G514">
        <f t="shared" si="18"/>
        <v>-2.2222216513734131E-2</v>
      </c>
      <c r="H514">
        <f t="shared" si="18"/>
        <v>-1.7172130299294968E-2</v>
      </c>
      <c r="I514">
        <f t="shared" si="18"/>
        <v>0</v>
      </c>
      <c r="J514">
        <f t="shared" si="18"/>
        <v>0</v>
      </c>
      <c r="K514">
        <f t="shared" si="19"/>
        <v>-9.3722856704133762E-4</v>
      </c>
    </row>
    <row r="515" spans="1:11">
      <c r="A515" s="2">
        <v>43410</v>
      </c>
      <c r="B515">
        <v>29.14999961853027</v>
      </c>
      <c r="C515">
        <v>27.29000091552734</v>
      </c>
      <c r="D515">
        <v>21.469999313354489</v>
      </c>
      <c r="E515">
        <v>25.54000091552734</v>
      </c>
      <c r="F515">
        <v>21.420000076293949</v>
      </c>
      <c r="G515">
        <f t="shared" si="18"/>
        <v>3.7878340060283778E-3</v>
      </c>
      <c r="H515">
        <f t="shared" si="18"/>
        <v>1.4498189685044268E-2</v>
      </c>
      <c r="I515">
        <f t="shared" si="18"/>
        <v>0</v>
      </c>
      <c r="J515">
        <f t="shared" ref="J515:K578" si="20">(E515-E514)/E514</f>
        <v>0</v>
      </c>
      <c r="K515">
        <f t="shared" si="19"/>
        <v>4.6904494794156523E-3</v>
      </c>
    </row>
    <row r="516" spans="1:11">
      <c r="A516" s="2">
        <v>43411</v>
      </c>
      <c r="B516">
        <v>29.5</v>
      </c>
      <c r="C516">
        <v>27.54000091552734</v>
      </c>
      <c r="D516">
        <v>21.579999923706051</v>
      </c>
      <c r="E516">
        <v>25.729999542236332</v>
      </c>
      <c r="F516">
        <v>21.5</v>
      </c>
      <c r="G516">
        <f t="shared" ref="G516:K579" si="21">(B516-B515)/B515</f>
        <v>1.200687430703222E-2</v>
      </c>
      <c r="H516">
        <f t="shared" si="21"/>
        <v>9.1608644783062708E-3</v>
      </c>
      <c r="I516">
        <f t="shared" si="21"/>
        <v>5.1234566310927338E-3</v>
      </c>
      <c r="J516">
        <f t="shared" si="20"/>
        <v>7.4392568480089443E-3</v>
      </c>
      <c r="K516">
        <f t="shared" si="20"/>
        <v>3.7348236891272964E-3</v>
      </c>
    </row>
    <row r="517" spans="1:11">
      <c r="A517" s="2">
        <v>43412</v>
      </c>
      <c r="B517">
        <v>30.14999961853027</v>
      </c>
      <c r="C517">
        <v>28.04000091552734</v>
      </c>
      <c r="D517">
        <v>21.79000091552734</v>
      </c>
      <c r="E517">
        <v>26.120000839233398</v>
      </c>
      <c r="F517">
        <v>21.690000534057621</v>
      </c>
      <c r="G517">
        <f t="shared" si="21"/>
        <v>2.2033885373907453E-2</v>
      </c>
      <c r="H517">
        <f t="shared" si="21"/>
        <v>1.8155409708722803E-2</v>
      </c>
      <c r="I517">
        <f t="shared" si="21"/>
        <v>9.7312786174108771E-3</v>
      </c>
      <c r="J517">
        <f t="shared" si="20"/>
        <v>1.5157454486420471E-2</v>
      </c>
      <c r="K517">
        <f t="shared" si="20"/>
        <v>8.837234142214918E-3</v>
      </c>
    </row>
    <row r="518" spans="1:11">
      <c r="A518" s="2">
        <v>43413</v>
      </c>
      <c r="B518">
        <v>29.860000610351559</v>
      </c>
      <c r="C518">
        <v>27.989999771118161</v>
      </c>
      <c r="D518">
        <v>21.610000610351559</v>
      </c>
      <c r="E518">
        <v>26.04999923706055</v>
      </c>
      <c r="F518">
        <v>21.60000038146973</v>
      </c>
      <c r="G518">
        <f t="shared" si="21"/>
        <v>-9.618541023147369E-3</v>
      </c>
      <c r="H518">
        <f t="shared" si="21"/>
        <v>-1.7832076596506535E-3</v>
      </c>
      <c r="I518">
        <f t="shared" si="21"/>
        <v>-8.2606836903579388E-3</v>
      </c>
      <c r="J518">
        <f t="shared" si="20"/>
        <v>-2.6799999970789625E-3</v>
      </c>
      <c r="K518">
        <f t="shared" si="20"/>
        <v>-4.1493845261355551E-3</v>
      </c>
    </row>
    <row r="519" spans="1:11">
      <c r="A519" s="2">
        <v>43416</v>
      </c>
      <c r="B519">
        <v>29.680000305175781</v>
      </c>
      <c r="C519">
        <v>27.989999771118161</v>
      </c>
      <c r="D519">
        <v>21.629999160766602</v>
      </c>
      <c r="E519">
        <v>25.95000076293945</v>
      </c>
      <c r="F519">
        <v>21.579999923706051</v>
      </c>
      <c r="G519">
        <f t="shared" si="21"/>
        <v>-6.0281413763058345E-3</v>
      </c>
      <c r="H519">
        <f t="shared" si="21"/>
        <v>0</v>
      </c>
      <c r="I519">
        <f t="shared" si="21"/>
        <v>9.2543034938476437E-4</v>
      </c>
      <c r="J519">
        <f t="shared" si="20"/>
        <v>-3.8387131305108076E-3</v>
      </c>
      <c r="K519">
        <f t="shared" si="20"/>
        <v>-9.2594710233602723E-4</v>
      </c>
    </row>
    <row r="520" spans="1:11">
      <c r="A520" s="2">
        <v>43417</v>
      </c>
      <c r="B520">
        <v>28.889999389648441</v>
      </c>
      <c r="C520">
        <v>27.379999160766602</v>
      </c>
      <c r="D520">
        <v>21.190000534057621</v>
      </c>
      <c r="E520">
        <v>25.5</v>
      </c>
      <c r="F520">
        <v>21.329999923706051</v>
      </c>
      <c r="G520">
        <f t="shared" si="21"/>
        <v>-2.661728124677866E-2</v>
      </c>
      <c r="H520">
        <f t="shared" si="21"/>
        <v>-2.1793519662011426E-2</v>
      </c>
      <c r="I520">
        <f t="shared" si="21"/>
        <v>-2.0342054728650603E-2</v>
      </c>
      <c r="J520">
        <f t="shared" si="20"/>
        <v>-1.7341069352958139E-2</v>
      </c>
      <c r="K520">
        <f t="shared" si="20"/>
        <v>-1.1584800782384162E-2</v>
      </c>
    </row>
    <row r="521" spans="1:11">
      <c r="A521" s="2">
        <v>43418</v>
      </c>
      <c r="B521">
        <v>28.889999389648441</v>
      </c>
      <c r="C521">
        <v>27.29999923706055</v>
      </c>
      <c r="D521">
        <v>21.190000534057621</v>
      </c>
      <c r="E521">
        <v>25.45000076293945</v>
      </c>
      <c r="F521">
        <v>21.690000534057621</v>
      </c>
      <c r="G521">
        <f t="shared" si="21"/>
        <v>0</v>
      </c>
      <c r="H521">
        <f t="shared" si="21"/>
        <v>-2.9218380627521997E-3</v>
      </c>
      <c r="I521">
        <f t="shared" si="21"/>
        <v>0</v>
      </c>
      <c r="J521">
        <f t="shared" si="20"/>
        <v>-1.9607543945313892E-3</v>
      </c>
      <c r="K521">
        <f t="shared" si="20"/>
        <v>1.6877665805871231E-2</v>
      </c>
    </row>
    <row r="522" spans="1:11">
      <c r="A522" s="2">
        <v>43419</v>
      </c>
      <c r="B522">
        <v>28.620000839233398</v>
      </c>
      <c r="C522">
        <v>27.020000457763668</v>
      </c>
      <c r="D522">
        <v>21.139999389648441</v>
      </c>
      <c r="E522">
        <v>25.20000076293945</v>
      </c>
      <c r="F522">
        <v>21.719999313354489</v>
      </c>
      <c r="G522">
        <f t="shared" si="21"/>
        <v>-9.3457444139575033E-3</v>
      </c>
      <c r="H522">
        <f t="shared" si="21"/>
        <v>-1.0256365828639862E-2</v>
      </c>
      <c r="I522">
        <f t="shared" si="21"/>
        <v>-2.3596575341664275E-3</v>
      </c>
      <c r="J522">
        <f t="shared" si="20"/>
        <v>-9.8231824167193168E-3</v>
      </c>
      <c r="K522">
        <f t="shared" si="20"/>
        <v>1.3830695508634883E-3</v>
      </c>
    </row>
    <row r="523" spans="1:11">
      <c r="A523" s="2">
        <v>43420</v>
      </c>
      <c r="B523">
        <v>28.889999389648441</v>
      </c>
      <c r="C523">
        <v>27.139999389648441</v>
      </c>
      <c r="D523">
        <v>21.139999389648441</v>
      </c>
      <c r="E523">
        <v>25.389999389648441</v>
      </c>
      <c r="F523">
        <v>21.95000076293945</v>
      </c>
      <c r="G523">
        <f t="shared" si="21"/>
        <v>9.4339113381477682E-3</v>
      </c>
      <c r="H523">
        <f t="shared" si="21"/>
        <v>4.4411150944408439E-3</v>
      </c>
      <c r="I523">
        <f t="shared" si="21"/>
        <v>0</v>
      </c>
      <c r="J523">
        <f t="shared" si="20"/>
        <v>7.5396278157425388E-3</v>
      </c>
      <c r="K523">
        <f t="shared" si="20"/>
        <v>1.0589385674775095E-2</v>
      </c>
    </row>
    <row r="524" spans="1:11">
      <c r="A524" s="2">
        <v>43423</v>
      </c>
      <c r="B524">
        <v>29.010000228881839</v>
      </c>
      <c r="C524">
        <v>27.270000457763668</v>
      </c>
      <c r="D524">
        <v>21.139999389648441</v>
      </c>
      <c r="E524">
        <v>25.479999542236332</v>
      </c>
      <c r="F524">
        <v>22.069999694824219</v>
      </c>
      <c r="G524">
        <f t="shared" si="21"/>
        <v>4.1537155337011142E-3</v>
      </c>
      <c r="H524">
        <f t="shared" si="21"/>
        <v>4.790017355888793E-3</v>
      </c>
      <c r="I524">
        <f t="shared" si="21"/>
        <v>0</v>
      </c>
      <c r="J524">
        <f t="shared" si="20"/>
        <v>3.5447087338089456E-3</v>
      </c>
      <c r="K524">
        <f t="shared" si="20"/>
        <v>5.4669215359379984E-3</v>
      </c>
    </row>
    <row r="525" spans="1:11">
      <c r="A525" s="2">
        <v>43424</v>
      </c>
      <c r="B525">
        <v>27.979999542236332</v>
      </c>
      <c r="C525">
        <v>27.270000457763668</v>
      </c>
      <c r="D525">
        <v>21.139999389648441</v>
      </c>
      <c r="E525">
        <v>25.04999923706055</v>
      </c>
      <c r="F525">
        <v>22.079999923706051</v>
      </c>
      <c r="G525">
        <f t="shared" si="21"/>
        <v>-3.5505021665599899E-2</v>
      </c>
      <c r="H525">
        <f t="shared" si="21"/>
        <v>0</v>
      </c>
      <c r="I525">
        <f t="shared" si="21"/>
        <v>0</v>
      </c>
      <c r="J525">
        <f t="shared" si="20"/>
        <v>-1.6875993441954392E-2</v>
      </c>
      <c r="K525">
        <f t="shared" si="20"/>
        <v>4.5311413774861103E-4</v>
      </c>
    </row>
    <row r="526" spans="1:11">
      <c r="A526" s="2">
        <v>43425</v>
      </c>
      <c r="B526">
        <v>27.979999542236332</v>
      </c>
      <c r="C526">
        <v>26.510000228881839</v>
      </c>
      <c r="D526">
        <v>21.139999389648441</v>
      </c>
      <c r="E526">
        <v>24.770000457763668</v>
      </c>
      <c r="F526">
        <v>21.95000076293945</v>
      </c>
      <c r="G526">
        <f t="shared" si="21"/>
        <v>0</v>
      </c>
      <c r="H526">
        <f t="shared" si="21"/>
        <v>-2.7869461537374473E-2</v>
      </c>
      <c r="I526">
        <f t="shared" si="21"/>
        <v>0</v>
      </c>
      <c r="J526">
        <f t="shared" si="20"/>
        <v>-1.1177596320347757E-2</v>
      </c>
      <c r="K526">
        <f t="shared" si="20"/>
        <v>-5.887643171005123E-3</v>
      </c>
    </row>
    <row r="527" spans="1:11">
      <c r="A527" s="2">
        <v>43426</v>
      </c>
      <c r="B527">
        <v>27.79999923706055</v>
      </c>
      <c r="C527">
        <v>26.420000076293949</v>
      </c>
      <c r="D527">
        <v>20.989999771118161</v>
      </c>
      <c r="E527">
        <v>24.79999923706055</v>
      </c>
      <c r="F527">
        <v>21.989999771118161</v>
      </c>
      <c r="G527">
        <f t="shared" si="21"/>
        <v>-6.4331775597089424E-3</v>
      </c>
      <c r="H527">
        <f t="shared" si="21"/>
        <v>-3.3949510302092789E-3</v>
      </c>
      <c r="I527">
        <f t="shared" si="21"/>
        <v>-7.0955356131055707E-3</v>
      </c>
      <c r="J527">
        <f t="shared" si="20"/>
        <v>1.2110932072057989E-3</v>
      </c>
      <c r="K527">
        <f t="shared" si="20"/>
        <v>1.822278213595581E-3</v>
      </c>
    </row>
    <row r="528" spans="1:11">
      <c r="A528" s="2">
        <v>43427</v>
      </c>
      <c r="B528">
        <v>27.620000839233398</v>
      </c>
      <c r="C528">
        <v>26.29999923706055</v>
      </c>
      <c r="D528">
        <v>20.989999771118161</v>
      </c>
      <c r="E528">
        <v>24.680000305175781</v>
      </c>
      <c r="F528">
        <v>21.989999771118161</v>
      </c>
      <c r="G528">
        <f t="shared" si="21"/>
        <v>-6.4747626894605713E-3</v>
      </c>
      <c r="H528">
        <f t="shared" si="21"/>
        <v>-4.5420453780040827E-3</v>
      </c>
      <c r="I528">
        <f t="shared" si="21"/>
        <v>0</v>
      </c>
      <c r="J528">
        <f t="shared" si="20"/>
        <v>-4.8386667571120538E-3</v>
      </c>
      <c r="K528">
        <f t="shared" si="20"/>
        <v>0</v>
      </c>
    </row>
    <row r="529" spans="1:11">
      <c r="A529" s="2">
        <v>43430</v>
      </c>
      <c r="B529">
        <v>27.780000686645511</v>
      </c>
      <c r="C529">
        <v>26.35000038146973</v>
      </c>
      <c r="D529">
        <v>20.989999771118161</v>
      </c>
      <c r="E529">
        <v>24.729999542236332</v>
      </c>
      <c r="F529">
        <v>21.95999908447266</v>
      </c>
      <c r="G529">
        <f t="shared" si="21"/>
        <v>5.792897992415621E-3</v>
      </c>
      <c r="H529">
        <f t="shared" si="21"/>
        <v>1.9011842532193216E-3</v>
      </c>
      <c r="I529">
        <f t="shared" si="21"/>
        <v>0</v>
      </c>
      <c r="J529">
        <f t="shared" si="20"/>
        <v>2.025900990368497E-3</v>
      </c>
      <c r="K529">
        <f t="shared" si="20"/>
        <v>-1.3642877197708682E-3</v>
      </c>
    </row>
    <row r="530" spans="1:11">
      <c r="A530" s="2">
        <v>43431</v>
      </c>
      <c r="B530">
        <v>28.129999160766602</v>
      </c>
      <c r="C530">
        <v>26.530000686645511</v>
      </c>
      <c r="D530">
        <v>21.239999771118161</v>
      </c>
      <c r="E530">
        <v>24.930000305175781</v>
      </c>
      <c r="F530">
        <v>22.129999160766602</v>
      </c>
      <c r="G530">
        <f t="shared" si="21"/>
        <v>1.2598936841975765E-2</v>
      </c>
      <c r="H530">
        <f t="shared" si="21"/>
        <v>6.8311310273211209E-3</v>
      </c>
      <c r="I530">
        <f t="shared" si="21"/>
        <v>1.191043366965612E-2</v>
      </c>
      <c r="J530">
        <f t="shared" si="20"/>
        <v>8.0873743081906879E-3</v>
      </c>
      <c r="K530">
        <f t="shared" si="20"/>
        <v>7.7413517022477639E-3</v>
      </c>
    </row>
    <row r="531" spans="1:11">
      <c r="A531" s="2">
        <v>43432</v>
      </c>
      <c r="B531">
        <v>28.420000076293949</v>
      </c>
      <c r="C531">
        <v>26.760000228881839</v>
      </c>
      <c r="D531">
        <v>21.360000610351559</v>
      </c>
      <c r="E531">
        <v>25.10000038146973</v>
      </c>
      <c r="F531">
        <v>22.309999465942379</v>
      </c>
      <c r="G531">
        <f t="shared" si="21"/>
        <v>1.0309311204381997E-2</v>
      </c>
      <c r="H531">
        <f t="shared" si="21"/>
        <v>8.669413354071405E-3</v>
      </c>
      <c r="I531">
        <f t="shared" si="21"/>
        <v>5.6497570869362161E-3</v>
      </c>
      <c r="J531">
        <f t="shared" si="20"/>
        <v>6.8190964385449575E-3</v>
      </c>
      <c r="K531">
        <f t="shared" si="20"/>
        <v>8.1337691821919775E-3</v>
      </c>
    </row>
    <row r="532" spans="1:11">
      <c r="A532" s="2">
        <v>43433</v>
      </c>
      <c r="B532">
        <v>29.10000038146973</v>
      </c>
      <c r="C532">
        <v>27.219999313354489</v>
      </c>
      <c r="D532">
        <v>21.379999160766602</v>
      </c>
      <c r="E532">
        <v>25.430000305175781</v>
      </c>
      <c r="F532">
        <v>22.559999465942379</v>
      </c>
      <c r="G532">
        <f t="shared" si="21"/>
        <v>2.3926822777984146E-2</v>
      </c>
      <c r="H532">
        <f t="shared" si="21"/>
        <v>1.7189801215927347E-2</v>
      </c>
      <c r="I532">
        <f t="shared" si="21"/>
        <v>9.3626169679746388E-4</v>
      </c>
      <c r="J532">
        <f t="shared" si="20"/>
        <v>1.3147407119151924E-2</v>
      </c>
      <c r="K532">
        <f t="shared" si="20"/>
        <v>1.1205737605760178E-2</v>
      </c>
    </row>
    <row r="533" spans="1:11">
      <c r="A533" s="2">
        <v>43434</v>
      </c>
      <c r="B533">
        <v>29.04000091552734</v>
      </c>
      <c r="C533">
        <v>27.219999313354489</v>
      </c>
      <c r="D533">
        <v>21.379999160766602</v>
      </c>
      <c r="E533">
        <v>25.469999313354489</v>
      </c>
      <c r="F533">
        <v>22.85000038146973</v>
      </c>
      <c r="G533">
        <f t="shared" si="21"/>
        <v>-2.0618372905794298E-3</v>
      </c>
      <c r="H533">
        <f t="shared" si="21"/>
        <v>0</v>
      </c>
      <c r="I533">
        <f t="shared" si="21"/>
        <v>0</v>
      </c>
      <c r="J533">
        <f t="shared" si="20"/>
        <v>1.5729063192565658E-3</v>
      </c>
      <c r="K533">
        <f t="shared" si="20"/>
        <v>1.2854650815269287E-2</v>
      </c>
    </row>
    <row r="534" spans="1:11">
      <c r="A534" s="2">
        <v>43437</v>
      </c>
      <c r="B534">
        <v>29.879999160766602</v>
      </c>
      <c r="C534">
        <v>27.969999313354489</v>
      </c>
      <c r="D534">
        <v>21.379999160766602</v>
      </c>
      <c r="E534">
        <v>26.04999923706055</v>
      </c>
      <c r="F534">
        <v>22.89999961853027</v>
      </c>
      <c r="G534">
        <f t="shared" si="21"/>
        <v>2.8925558497146064E-2</v>
      </c>
      <c r="H534">
        <f t="shared" si="21"/>
        <v>2.75532703497182E-2</v>
      </c>
      <c r="I534">
        <f t="shared" si="21"/>
        <v>0</v>
      </c>
      <c r="J534">
        <f t="shared" si="20"/>
        <v>2.2771886114734009E-2</v>
      </c>
      <c r="K534">
        <f t="shared" si="20"/>
        <v>2.1881503818742508E-3</v>
      </c>
    </row>
    <row r="535" spans="1:11">
      <c r="A535" s="2">
        <v>43438</v>
      </c>
      <c r="B535">
        <v>29.280000686645511</v>
      </c>
      <c r="C535">
        <v>27.430000305175781</v>
      </c>
      <c r="D535">
        <v>21.379999160766602</v>
      </c>
      <c r="E535">
        <v>25.729999542236332</v>
      </c>
      <c r="F535">
        <v>22.569999694824219</v>
      </c>
      <c r="G535">
        <f t="shared" si="21"/>
        <v>-2.0080270782233067E-2</v>
      </c>
      <c r="H535">
        <f t="shared" si="21"/>
        <v>-1.9306364727756025E-2</v>
      </c>
      <c r="I535">
        <f t="shared" si="21"/>
        <v>0</v>
      </c>
      <c r="J535">
        <f t="shared" si="20"/>
        <v>-1.2284057742656852E-2</v>
      </c>
      <c r="K535">
        <f t="shared" si="20"/>
        <v>-1.4410477257782184E-2</v>
      </c>
    </row>
    <row r="536" spans="1:11">
      <c r="A536" s="2">
        <v>43439</v>
      </c>
      <c r="B536">
        <v>28.54999923706055</v>
      </c>
      <c r="C536">
        <v>26.889999389648441</v>
      </c>
      <c r="D536">
        <v>21.090000152587891</v>
      </c>
      <c r="E536">
        <v>25.239999771118161</v>
      </c>
      <c r="F536">
        <v>22.409999847412109</v>
      </c>
      <c r="G536">
        <f t="shared" si="21"/>
        <v>-2.493174291207963E-2</v>
      </c>
      <c r="H536">
        <f t="shared" si="21"/>
        <v>-1.9686507820615925E-2</v>
      </c>
      <c r="I536">
        <f t="shared" si="21"/>
        <v>-1.3564032720397579E-2</v>
      </c>
      <c r="J536">
        <f t="shared" si="20"/>
        <v>-1.9043909049194747E-2</v>
      </c>
      <c r="K536">
        <f t="shared" si="20"/>
        <v>-7.0890496045864252E-3</v>
      </c>
    </row>
    <row r="537" spans="1:11">
      <c r="A537" s="2">
        <v>43440</v>
      </c>
      <c r="B537">
        <v>28.04999923706055</v>
      </c>
      <c r="C537">
        <v>26.430000305175781</v>
      </c>
      <c r="D537">
        <v>20.719999313354489</v>
      </c>
      <c r="E537">
        <v>24.920000076293949</v>
      </c>
      <c r="F537">
        <v>22.219999313354489</v>
      </c>
      <c r="G537">
        <f t="shared" si="21"/>
        <v>-1.7513135319140519E-2</v>
      </c>
      <c r="H537">
        <f t="shared" si="21"/>
        <v>-1.7106697467971711E-2</v>
      </c>
      <c r="I537">
        <f t="shared" si="21"/>
        <v>-1.7543899315145349E-2</v>
      </c>
      <c r="J537">
        <f t="shared" si="20"/>
        <v>-1.2678276455072857E-2</v>
      </c>
      <c r="K537">
        <f t="shared" si="20"/>
        <v>-8.4783817648959904E-3</v>
      </c>
    </row>
    <row r="538" spans="1:11">
      <c r="A538" s="2">
        <v>43441</v>
      </c>
      <c r="B538">
        <v>28.04999923706055</v>
      </c>
      <c r="C538">
        <v>26.680000305175781</v>
      </c>
      <c r="D538">
        <v>20.89999961853027</v>
      </c>
      <c r="E538">
        <v>25.190000534057621</v>
      </c>
      <c r="F538">
        <v>22.219999313354489</v>
      </c>
      <c r="G538">
        <f t="shared" si="21"/>
        <v>0</v>
      </c>
      <c r="H538">
        <f t="shared" si="21"/>
        <v>9.4589480557456737E-3</v>
      </c>
      <c r="I538">
        <f t="shared" si="21"/>
        <v>8.6872737037093986E-3</v>
      </c>
      <c r="J538">
        <f t="shared" si="20"/>
        <v>1.0834689283188228E-2</v>
      </c>
      <c r="K538">
        <f t="shared" si="20"/>
        <v>0</v>
      </c>
    </row>
    <row r="539" spans="1:11">
      <c r="A539" s="2">
        <v>43444</v>
      </c>
      <c r="B539">
        <v>27.719999313354489</v>
      </c>
      <c r="C539">
        <v>26.170000076293949</v>
      </c>
      <c r="D539">
        <v>20.89999961853027</v>
      </c>
      <c r="E539">
        <v>24.370000839233398</v>
      </c>
      <c r="F539">
        <v>21.809999465942379</v>
      </c>
      <c r="G539">
        <f t="shared" si="21"/>
        <v>-1.1764703482417762E-2</v>
      </c>
      <c r="H539">
        <f t="shared" si="21"/>
        <v>-1.9115450638990249E-2</v>
      </c>
      <c r="I539">
        <f t="shared" si="21"/>
        <v>0</v>
      </c>
      <c r="J539">
        <f t="shared" si="20"/>
        <v>-3.2552587433079191E-2</v>
      </c>
      <c r="K539">
        <f t="shared" si="20"/>
        <v>-1.8451838887577936E-2</v>
      </c>
    </row>
    <row r="540" spans="1:11">
      <c r="A540" s="2">
        <v>43445</v>
      </c>
      <c r="B540">
        <v>28.20000076293945</v>
      </c>
      <c r="C540">
        <v>26.280000686645511</v>
      </c>
      <c r="D540">
        <v>20.29000091552734</v>
      </c>
      <c r="E540">
        <v>24.590000152587891</v>
      </c>
      <c r="F540">
        <v>21.489999771118161</v>
      </c>
      <c r="G540">
        <f t="shared" si="21"/>
        <v>1.7316070038779319E-2</v>
      </c>
      <c r="H540">
        <f t="shared" si="21"/>
        <v>4.2033095158913033E-3</v>
      </c>
      <c r="I540">
        <f t="shared" si="21"/>
        <v>-2.918654134625415E-2</v>
      </c>
      <c r="J540">
        <f t="shared" si="20"/>
        <v>9.0274643323078625E-3</v>
      </c>
      <c r="K540">
        <f t="shared" si="20"/>
        <v>-1.4672155096744383E-2</v>
      </c>
    </row>
    <row r="541" spans="1:11">
      <c r="A541" s="2">
        <v>43446</v>
      </c>
      <c r="B541">
        <v>28.20000076293945</v>
      </c>
      <c r="C541">
        <v>26.45999908447266</v>
      </c>
      <c r="D541">
        <v>20.770000457763668</v>
      </c>
      <c r="E541">
        <v>24.729999542236332</v>
      </c>
      <c r="F541">
        <v>21.489999771118161</v>
      </c>
      <c r="G541">
        <f t="shared" si="21"/>
        <v>0</v>
      </c>
      <c r="H541">
        <f t="shared" si="21"/>
        <v>6.8492539240539944E-3</v>
      </c>
      <c r="I541">
        <f t="shared" si="21"/>
        <v>2.3656950250258421E-2</v>
      </c>
      <c r="J541">
        <f t="shared" si="20"/>
        <v>5.693346432684235E-3</v>
      </c>
      <c r="K541">
        <f t="shared" si="20"/>
        <v>0</v>
      </c>
    </row>
    <row r="542" spans="1:11">
      <c r="A542" s="2">
        <v>43447</v>
      </c>
      <c r="B542">
        <v>28.20000076293945</v>
      </c>
      <c r="C542">
        <v>26.489999771118161</v>
      </c>
      <c r="D542">
        <v>20.770000457763668</v>
      </c>
      <c r="E542">
        <v>24.85000038146973</v>
      </c>
      <c r="F542">
        <v>21.489999771118161</v>
      </c>
      <c r="G542">
        <f t="shared" si="21"/>
        <v>0</v>
      </c>
      <c r="H542">
        <f t="shared" si="21"/>
        <v>1.1338128376242387E-3</v>
      </c>
      <c r="I542">
        <f t="shared" si="21"/>
        <v>0</v>
      </c>
      <c r="J542">
        <f t="shared" si="20"/>
        <v>4.8524400102979851E-3</v>
      </c>
      <c r="K542">
        <f t="shared" si="20"/>
        <v>0</v>
      </c>
    </row>
    <row r="543" spans="1:11">
      <c r="A543" s="2">
        <v>43448</v>
      </c>
      <c r="B543">
        <v>28.20000076293945</v>
      </c>
      <c r="C543">
        <v>26.20000076293945</v>
      </c>
      <c r="D543">
        <v>20.770000457763668</v>
      </c>
      <c r="E543">
        <v>24.559999465942379</v>
      </c>
      <c r="F543">
        <v>22.139999389648441</v>
      </c>
      <c r="G543">
        <f t="shared" si="21"/>
        <v>0</v>
      </c>
      <c r="H543">
        <f t="shared" si="21"/>
        <v>-1.0947490022060875E-2</v>
      </c>
      <c r="I543">
        <f t="shared" si="21"/>
        <v>0</v>
      </c>
      <c r="J543">
        <f t="shared" si="20"/>
        <v>-1.1670056783725451E-2</v>
      </c>
      <c r="K543">
        <f t="shared" si="20"/>
        <v>3.0246608908942766E-2</v>
      </c>
    </row>
    <row r="544" spans="1:11">
      <c r="A544" s="2">
        <v>43451</v>
      </c>
      <c r="B544">
        <v>27.95999908447266</v>
      </c>
      <c r="C544">
        <v>26.04000091552734</v>
      </c>
      <c r="D544">
        <v>20.590000152587891</v>
      </c>
      <c r="E544">
        <v>24.360000610351559</v>
      </c>
      <c r="F544">
        <v>22.39999961853027</v>
      </c>
      <c r="G544">
        <f t="shared" si="21"/>
        <v>-8.5106975877178304E-3</v>
      </c>
      <c r="H544">
        <f t="shared" si="21"/>
        <v>-6.106864227211517E-3</v>
      </c>
      <c r="I544">
        <f t="shared" si="21"/>
        <v>-8.6663601930011009E-3</v>
      </c>
      <c r="J544">
        <f t="shared" si="20"/>
        <v>-8.1432760561807385E-3</v>
      </c>
      <c r="K544">
        <f t="shared" si="20"/>
        <v>1.1743461429515304E-2</v>
      </c>
    </row>
    <row r="545" spans="1:11">
      <c r="A545" s="2">
        <v>43452</v>
      </c>
      <c r="B545">
        <v>27.270000457763668</v>
      </c>
      <c r="C545">
        <v>25.54999923706055</v>
      </c>
      <c r="D545">
        <v>20.29999923706055</v>
      </c>
      <c r="E545">
        <v>23.85000038146973</v>
      </c>
      <c r="F545">
        <v>22.29999923706055</v>
      </c>
      <c r="G545">
        <f t="shared" si="21"/>
        <v>-2.4678063279772285E-2</v>
      </c>
      <c r="H545">
        <f t="shared" si="21"/>
        <v>-1.8817268096738341E-2</v>
      </c>
      <c r="I545">
        <f t="shared" si="21"/>
        <v>-1.408455140253561E-2</v>
      </c>
      <c r="J545">
        <f t="shared" si="20"/>
        <v>-2.0935969462377964E-2</v>
      </c>
      <c r="K545">
        <f t="shared" si="20"/>
        <v>-4.4643028202105287E-3</v>
      </c>
    </row>
    <row r="546" spans="1:11">
      <c r="A546" s="2">
        <v>43453</v>
      </c>
      <c r="B546">
        <v>27.39999961853027</v>
      </c>
      <c r="C546">
        <v>25.64999961853027</v>
      </c>
      <c r="D546">
        <v>20.29999923706055</v>
      </c>
      <c r="E546">
        <v>23.889999389648441</v>
      </c>
      <c r="F546">
        <v>22.70000076293945</v>
      </c>
      <c r="G546">
        <f t="shared" si="21"/>
        <v>4.7671125260135916E-3</v>
      </c>
      <c r="H546">
        <f t="shared" si="21"/>
        <v>3.9139093720467833E-3</v>
      </c>
      <c r="I546">
        <f t="shared" si="21"/>
        <v>0</v>
      </c>
      <c r="J546">
        <f t="shared" si="20"/>
        <v>1.6771072343373288E-3</v>
      </c>
      <c r="K546">
        <f t="shared" si="20"/>
        <v>1.7937288769684499E-2</v>
      </c>
    </row>
    <row r="547" spans="1:11">
      <c r="A547" s="2">
        <v>43454</v>
      </c>
      <c r="B547">
        <v>26.729999542236332</v>
      </c>
      <c r="C547">
        <v>24.940000534057621</v>
      </c>
      <c r="D547">
        <v>19.579999923706051</v>
      </c>
      <c r="E547">
        <v>23.29999923706055</v>
      </c>
      <c r="F547">
        <v>22.719999313354489</v>
      </c>
      <c r="G547">
        <f t="shared" si="21"/>
        <v>-2.4452557869410543E-2</v>
      </c>
      <c r="H547">
        <f t="shared" si="21"/>
        <v>-2.7680276609428334E-2</v>
      </c>
      <c r="I547">
        <f t="shared" si="21"/>
        <v>-3.5467947803664822E-2</v>
      </c>
      <c r="J547">
        <f t="shared" si="20"/>
        <v>-2.4696532761048887E-2</v>
      </c>
      <c r="K547">
        <f t="shared" si="20"/>
        <v>8.8099338074424923E-4</v>
      </c>
    </row>
    <row r="548" spans="1:11">
      <c r="A548" s="2">
        <v>43455</v>
      </c>
      <c r="B548">
        <v>26.5</v>
      </c>
      <c r="C548">
        <v>24.930000305175781</v>
      </c>
      <c r="D548">
        <v>19.229999542236332</v>
      </c>
      <c r="E548">
        <v>23.059999465942379</v>
      </c>
      <c r="F548">
        <v>22.719999313354489</v>
      </c>
      <c r="G548">
        <f t="shared" si="21"/>
        <v>-8.6045471820119998E-3</v>
      </c>
      <c r="H548">
        <f t="shared" si="21"/>
        <v>-4.0097147825571836E-4</v>
      </c>
      <c r="I548">
        <f t="shared" si="21"/>
        <v>-1.7875402596195328E-2</v>
      </c>
      <c r="J548">
        <f t="shared" si="20"/>
        <v>-1.0300419698573721E-2</v>
      </c>
      <c r="K548">
        <f t="shared" si="20"/>
        <v>0</v>
      </c>
    </row>
    <row r="549" spans="1:11">
      <c r="A549" s="2">
        <v>43458</v>
      </c>
      <c r="B549">
        <v>25.64999961853027</v>
      </c>
      <c r="C549">
        <v>24.54000091552734</v>
      </c>
      <c r="D549">
        <v>19.180000305175781</v>
      </c>
      <c r="E549">
        <v>22.739999771118161</v>
      </c>
      <c r="F549">
        <v>22.29000091552734</v>
      </c>
      <c r="G549">
        <f t="shared" si="21"/>
        <v>-3.207548609319736E-2</v>
      </c>
      <c r="H549">
        <f t="shared" si="21"/>
        <v>-1.5643777973298793E-2</v>
      </c>
      <c r="I549">
        <f t="shared" si="21"/>
        <v>-2.6000643916154675E-3</v>
      </c>
      <c r="J549">
        <f t="shared" si="20"/>
        <v>-1.3876830105604754E-2</v>
      </c>
      <c r="K549">
        <f t="shared" si="20"/>
        <v>-1.8925986391839438E-2</v>
      </c>
    </row>
    <row r="550" spans="1:11">
      <c r="A550" s="2">
        <v>43459</v>
      </c>
      <c r="B550">
        <v>24.940000534057621</v>
      </c>
      <c r="C550">
        <v>23.690000534057621</v>
      </c>
      <c r="D550">
        <v>18.270000457763668</v>
      </c>
      <c r="E550">
        <v>22.469999313354489</v>
      </c>
      <c r="F550">
        <v>22.090000152587891</v>
      </c>
      <c r="G550">
        <f t="shared" si="21"/>
        <v>-2.7680276609428334E-2</v>
      </c>
      <c r="H550">
        <f t="shared" si="21"/>
        <v>-3.4637341065944856E-2</v>
      </c>
      <c r="I550">
        <f t="shared" si="21"/>
        <v>-4.7445246763971466E-2</v>
      </c>
      <c r="J550">
        <f t="shared" si="20"/>
        <v>-1.1873371173318862E-2</v>
      </c>
      <c r="K550">
        <f t="shared" si="20"/>
        <v>-8.9726673272645732E-3</v>
      </c>
    </row>
    <row r="551" spans="1:11">
      <c r="A551" s="2">
        <v>43460</v>
      </c>
      <c r="B551">
        <v>24.60000038146973</v>
      </c>
      <c r="C551">
        <v>23.360000610351559</v>
      </c>
      <c r="D551">
        <v>18.280000686645511</v>
      </c>
      <c r="E551">
        <v>22.190000534057621</v>
      </c>
      <c r="F551">
        <v>22.110000610351559</v>
      </c>
      <c r="G551">
        <f t="shared" si="21"/>
        <v>-1.3632724350730966E-2</v>
      </c>
      <c r="H551">
        <f t="shared" si="21"/>
        <v>-1.3929924705220741E-2</v>
      </c>
      <c r="I551">
        <f t="shared" si="21"/>
        <v>5.4735788895908521E-4</v>
      </c>
      <c r="J551">
        <f t="shared" si="20"/>
        <v>-1.2461005244911491E-2</v>
      </c>
      <c r="K551">
        <f t="shared" si="20"/>
        <v>9.0540776937591942E-4</v>
      </c>
    </row>
    <row r="552" spans="1:11">
      <c r="A552" s="2">
        <v>43461</v>
      </c>
      <c r="B552">
        <v>26.469999313354489</v>
      </c>
      <c r="C552">
        <v>24.770000457763668</v>
      </c>
      <c r="D552">
        <v>19.329999923706051</v>
      </c>
      <c r="E552">
        <v>23.059999465942379</v>
      </c>
      <c r="F552">
        <v>22.70000076293945</v>
      </c>
      <c r="G552">
        <f t="shared" si="21"/>
        <v>7.601621556450705E-2</v>
      </c>
      <c r="H552">
        <f t="shared" si="21"/>
        <v>6.035958093200107E-2</v>
      </c>
      <c r="I552">
        <f t="shared" si="21"/>
        <v>5.7439781051409844E-2</v>
      </c>
      <c r="J552">
        <f t="shared" si="20"/>
        <v>3.9206800853811077E-2</v>
      </c>
      <c r="K552">
        <f t="shared" si="20"/>
        <v>2.6684764192709327E-2</v>
      </c>
    </row>
    <row r="553" spans="1:11">
      <c r="A553" s="2">
        <v>43462</v>
      </c>
      <c r="B553">
        <v>26.5</v>
      </c>
      <c r="C553">
        <v>24.780000686645511</v>
      </c>
      <c r="D553">
        <v>19.260000228881839</v>
      </c>
      <c r="E553">
        <v>23.229999542236332</v>
      </c>
      <c r="F553">
        <v>22.75</v>
      </c>
      <c r="G553">
        <f t="shared" si="21"/>
        <v>1.1333844889967789E-3</v>
      </c>
      <c r="H553">
        <f t="shared" si="21"/>
        <v>4.0372340319067972E-4</v>
      </c>
      <c r="I553">
        <f t="shared" si="21"/>
        <v>-3.6212982462749503E-3</v>
      </c>
      <c r="J553">
        <f t="shared" si="20"/>
        <v>7.3720763326568066E-3</v>
      </c>
      <c r="K553">
        <f t="shared" si="20"/>
        <v>2.2026094881098129E-3</v>
      </c>
    </row>
    <row r="554" spans="1:11">
      <c r="A554" s="2">
        <v>43467</v>
      </c>
      <c r="B554">
        <v>26.20000076293945</v>
      </c>
      <c r="C554">
        <v>24.690000534057621</v>
      </c>
      <c r="D554">
        <v>18.889999389648441</v>
      </c>
      <c r="E554">
        <v>23.110000610351559</v>
      </c>
      <c r="F554">
        <v>22.739999771118161</v>
      </c>
      <c r="G554">
        <f t="shared" si="21"/>
        <v>-1.1320725926813224E-2</v>
      </c>
      <c r="H554">
        <f t="shared" si="21"/>
        <v>-3.6319673161427186E-3</v>
      </c>
      <c r="I554">
        <f t="shared" si="21"/>
        <v>-1.9210842930238076E-2</v>
      </c>
      <c r="J554">
        <f t="shared" si="20"/>
        <v>-5.1656880865018108E-3</v>
      </c>
      <c r="K554">
        <f t="shared" si="20"/>
        <v>-4.3957050030063693E-4</v>
      </c>
    </row>
    <row r="555" spans="1:11">
      <c r="A555" s="2">
        <v>43468</v>
      </c>
      <c r="B555">
        <v>26.10000038146973</v>
      </c>
      <c r="C555">
        <v>24.639999389648441</v>
      </c>
      <c r="D555">
        <v>18.819999694824219</v>
      </c>
      <c r="E555">
        <v>23.030000686645511</v>
      </c>
      <c r="F555">
        <v>22.620000839233398</v>
      </c>
      <c r="G555">
        <f t="shared" si="21"/>
        <v>-3.8168083418979315E-3</v>
      </c>
      <c r="H555">
        <f t="shared" si="21"/>
        <v>-2.0251576884418305E-3</v>
      </c>
      <c r="I555">
        <f t="shared" si="21"/>
        <v>-3.7056483370021464E-3</v>
      </c>
      <c r="J555">
        <f t="shared" si="20"/>
        <v>-3.4617014968928031E-3</v>
      </c>
      <c r="K555">
        <f t="shared" si="20"/>
        <v>-5.2769979372282788E-3</v>
      </c>
    </row>
    <row r="556" spans="1:11">
      <c r="A556" s="2">
        <v>43469</v>
      </c>
      <c r="B556">
        <v>26.090000152587891</v>
      </c>
      <c r="C556">
        <v>24.520000457763668</v>
      </c>
      <c r="D556">
        <v>18.840000152587891</v>
      </c>
      <c r="E556">
        <v>22.89999961853027</v>
      </c>
      <c r="F556">
        <v>22.379999160766602</v>
      </c>
      <c r="G556">
        <f t="shared" si="21"/>
        <v>-3.8315052627123228E-4</v>
      </c>
      <c r="H556">
        <f t="shared" si="21"/>
        <v>-4.8700866419333485E-3</v>
      </c>
      <c r="I556">
        <f t="shared" si="21"/>
        <v>1.0627235965987979E-3</v>
      </c>
      <c r="J556">
        <f t="shared" si="20"/>
        <v>-5.6448573269311996E-3</v>
      </c>
      <c r="K556">
        <f t="shared" si="20"/>
        <v>-1.0610153384721564E-2</v>
      </c>
    </row>
    <row r="557" spans="1:11">
      <c r="A557" s="2">
        <v>43472</v>
      </c>
      <c r="B557">
        <v>27.04999923706055</v>
      </c>
      <c r="C557">
        <v>25.229999542236332</v>
      </c>
      <c r="D557">
        <v>19.370000839233398</v>
      </c>
      <c r="E557">
        <v>23.569999694824219</v>
      </c>
      <c r="F557">
        <v>22.879999160766602</v>
      </c>
      <c r="G557">
        <f t="shared" si="21"/>
        <v>3.6795671861176153E-2</v>
      </c>
      <c r="H557">
        <f t="shared" si="21"/>
        <v>2.8955916444441142E-2</v>
      </c>
      <c r="I557">
        <f t="shared" si="21"/>
        <v>2.8131671037842646E-2</v>
      </c>
      <c r="J557">
        <f t="shared" si="20"/>
        <v>2.9257645740386685E-2</v>
      </c>
      <c r="K557">
        <f t="shared" si="20"/>
        <v>2.2341377066560759E-2</v>
      </c>
    </row>
    <row r="558" spans="1:11">
      <c r="A558" s="2">
        <v>43473</v>
      </c>
      <c r="B558">
        <v>27.319999694824219</v>
      </c>
      <c r="C558">
        <v>25.329999923706051</v>
      </c>
      <c r="D558">
        <v>19.5</v>
      </c>
      <c r="E558">
        <v>23.860000610351559</v>
      </c>
      <c r="F558">
        <v>22.729999542236332</v>
      </c>
      <c r="G558">
        <f t="shared" si="21"/>
        <v>9.9815329160433848E-3</v>
      </c>
      <c r="H558">
        <f t="shared" si="21"/>
        <v>3.9635506652433193E-3</v>
      </c>
      <c r="I558">
        <f t="shared" si="21"/>
        <v>6.7113657787402818E-3</v>
      </c>
      <c r="J558">
        <f t="shared" si="20"/>
        <v>1.2303814988636679E-2</v>
      </c>
      <c r="K558">
        <f t="shared" si="20"/>
        <v>-6.5559276237859834E-3</v>
      </c>
    </row>
    <row r="559" spans="1:11">
      <c r="A559" s="2">
        <v>43474</v>
      </c>
      <c r="B559">
        <v>27.770000457763668</v>
      </c>
      <c r="C559">
        <v>25.60000038146973</v>
      </c>
      <c r="D559">
        <v>19.620000839233398</v>
      </c>
      <c r="E559">
        <v>24.030000686645511</v>
      </c>
      <c r="F559">
        <v>22.809999465942379</v>
      </c>
      <c r="G559">
        <f t="shared" si="21"/>
        <v>1.6471477597589518E-2</v>
      </c>
      <c r="H559">
        <f t="shared" si="21"/>
        <v>1.0659315380060017E-2</v>
      </c>
      <c r="I559">
        <f t="shared" si="21"/>
        <v>6.15388919145633E-3</v>
      </c>
      <c r="J559">
        <f t="shared" si="20"/>
        <v>7.1248982374375385E-3</v>
      </c>
      <c r="K559">
        <f t="shared" si="20"/>
        <v>3.5195743650321539E-3</v>
      </c>
    </row>
    <row r="560" spans="1:11">
      <c r="A560" s="2">
        <v>43475</v>
      </c>
      <c r="B560">
        <v>27.680000305175781</v>
      </c>
      <c r="C560">
        <v>25.45999908447266</v>
      </c>
      <c r="D560">
        <v>19.420000076293949</v>
      </c>
      <c r="E560">
        <v>23.95000076293945</v>
      </c>
      <c r="F560">
        <v>22.639999389648441</v>
      </c>
      <c r="G560">
        <f t="shared" si="21"/>
        <v>-3.2409128953660386E-3</v>
      </c>
      <c r="H560">
        <f t="shared" si="21"/>
        <v>-5.4688005824565797E-3</v>
      </c>
      <c r="I560">
        <f t="shared" si="21"/>
        <v>-1.0193718368223276E-2</v>
      </c>
      <c r="J560">
        <f t="shared" si="20"/>
        <v>-3.3291685984229344E-3</v>
      </c>
      <c r="K560">
        <f t="shared" si="20"/>
        <v>-7.4528750668216978E-3</v>
      </c>
    </row>
    <row r="561" spans="1:11">
      <c r="A561" s="2">
        <v>43476</v>
      </c>
      <c r="B561">
        <v>27.780000686645511</v>
      </c>
      <c r="C561">
        <v>25.579999923706051</v>
      </c>
      <c r="D561">
        <v>19.510000228881839</v>
      </c>
      <c r="E561">
        <v>23.989999771118161</v>
      </c>
      <c r="F561">
        <v>22.60000038146973</v>
      </c>
      <c r="G561">
        <f t="shared" si="21"/>
        <v>3.6127305045958189E-3</v>
      </c>
      <c r="H561">
        <f t="shared" si="21"/>
        <v>4.7133088589377242E-3</v>
      </c>
      <c r="I561">
        <f t="shared" si="21"/>
        <v>4.6344053673693895E-3</v>
      </c>
      <c r="J561">
        <f t="shared" si="20"/>
        <v>1.6701046724226388E-3</v>
      </c>
      <c r="K561">
        <f t="shared" si="20"/>
        <v>-1.7667406915655422E-3</v>
      </c>
    </row>
    <row r="562" spans="1:11">
      <c r="A562" s="2">
        <v>43479</v>
      </c>
      <c r="B562">
        <v>27.54000091552734</v>
      </c>
      <c r="C562">
        <v>25.530000686645511</v>
      </c>
      <c r="D562">
        <v>19.39999961853027</v>
      </c>
      <c r="E562">
        <v>23.85000038146973</v>
      </c>
      <c r="F562">
        <v>22.35000038146973</v>
      </c>
      <c r="G562">
        <f t="shared" si="21"/>
        <v>-8.6393004026650219E-3</v>
      </c>
      <c r="H562">
        <f t="shared" si="21"/>
        <v>-1.9546222521370452E-3</v>
      </c>
      <c r="I562">
        <f t="shared" si="21"/>
        <v>-5.6381655080008156E-3</v>
      </c>
      <c r="J562">
        <f t="shared" si="20"/>
        <v>-5.835739515803468E-3</v>
      </c>
      <c r="K562">
        <f t="shared" si="20"/>
        <v>-1.1061946715938149E-2</v>
      </c>
    </row>
    <row r="563" spans="1:11">
      <c r="A563" s="2">
        <v>43480</v>
      </c>
      <c r="B563">
        <v>27.760000228881839</v>
      </c>
      <c r="C563">
        <v>25.770000457763668</v>
      </c>
      <c r="D563">
        <v>19.70000076293945</v>
      </c>
      <c r="E563">
        <v>24.059999465942379</v>
      </c>
      <c r="F563">
        <v>22.590000152587891</v>
      </c>
      <c r="G563">
        <f t="shared" si="21"/>
        <v>7.9883553391772548E-3</v>
      </c>
      <c r="H563">
        <f t="shared" si="21"/>
        <v>9.4006958348300564E-3</v>
      </c>
      <c r="I563">
        <f t="shared" si="21"/>
        <v>1.5463976820011277E-2</v>
      </c>
      <c r="J563">
        <f t="shared" si="20"/>
        <v>8.8049929188180661E-3</v>
      </c>
      <c r="K563">
        <f t="shared" si="20"/>
        <v>1.0738244609478535E-2</v>
      </c>
    </row>
    <row r="564" spans="1:11">
      <c r="A564" s="2">
        <v>43481</v>
      </c>
      <c r="B564">
        <v>28.139999389648441</v>
      </c>
      <c r="C564">
        <v>25.940000534057621</v>
      </c>
      <c r="D564">
        <v>19.680000305175781</v>
      </c>
      <c r="E564">
        <v>24.270000457763668</v>
      </c>
      <c r="F564">
        <v>22.64999961853027</v>
      </c>
      <c r="G564">
        <f t="shared" si="21"/>
        <v>1.3688730462301865E-2</v>
      </c>
      <c r="H564">
        <f t="shared" si="21"/>
        <v>6.5968208488229535E-3</v>
      </c>
      <c r="I564">
        <f t="shared" si="21"/>
        <v>-1.0152516238118175E-3</v>
      </c>
      <c r="J564">
        <f t="shared" si="20"/>
        <v>8.7282209676916873E-3</v>
      </c>
      <c r="K564">
        <f t="shared" si="20"/>
        <v>2.656018837410489E-3</v>
      </c>
    </row>
    <row r="565" spans="1:11">
      <c r="A565" s="2">
        <v>43482</v>
      </c>
      <c r="B565">
        <v>27.95000076293945</v>
      </c>
      <c r="C565">
        <v>26.030000686645511</v>
      </c>
      <c r="D565">
        <v>19.680000305175781</v>
      </c>
      <c r="E565">
        <v>24.29000091552734</v>
      </c>
      <c r="F565">
        <v>22.629999160766602</v>
      </c>
      <c r="G565">
        <f t="shared" si="21"/>
        <v>-6.7519058574992095E-3</v>
      </c>
      <c r="H565">
        <f t="shared" si="21"/>
        <v>3.4695509149942376E-3</v>
      </c>
      <c r="I565">
        <f t="shared" si="21"/>
        <v>0</v>
      </c>
      <c r="J565">
        <f t="shared" si="20"/>
        <v>8.2408147451328039E-4</v>
      </c>
      <c r="K565">
        <f t="shared" si="20"/>
        <v>-8.8302243269380355E-4</v>
      </c>
    </row>
    <row r="566" spans="1:11">
      <c r="A566" s="2">
        <v>43483</v>
      </c>
      <c r="B566">
        <v>28.35000038146973</v>
      </c>
      <c r="C566">
        <v>26.319999694824219</v>
      </c>
      <c r="D566">
        <v>19.969999313354489</v>
      </c>
      <c r="E566">
        <v>24.530000686645511</v>
      </c>
      <c r="F566">
        <v>22.610000610351559</v>
      </c>
      <c r="G566">
        <f t="shared" si="21"/>
        <v>1.4311256086284748E-2</v>
      </c>
      <c r="H566">
        <f t="shared" si="21"/>
        <v>1.1140952767146453E-2</v>
      </c>
      <c r="I566">
        <f t="shared" si="21"/>
        <v>1.4735721731794816E-2</v>
      </c>
      <c r="J566">
        <f t="shared" si="20"/>
        <v>9.8805995089424527E-3</v>
      </c>
      <c r="K566">
        <f t="shared" si="20"/>
        <v>-8.8371856635831867E-4</v>
      </c>
    </row>
    <row r="567" spans="1:11">
      <c r="A567" s="2">
        <v>43486</v>
      </c>
      <c r="B567">
        <v>28.45999908447266</v>
      </c>
      <c r="C567">
        <v>26.64999961853027</v>
      </c>
      <c r="D567">
        <v>20.04999923706055</v>
      </c>
      <c r="E567">
        <v>24.719999313354489</v>
      </c>
      <c r="F567">
        <v>22.680000305175781</v>
      </c>
      <c r="G567">
        <f t="shared" si="21"/>
        <v>3.8800247450729345E-3</v>
      </c>
      <c r="H567">
        <f t="shared" si="21"/>
        <v>1.2537991167642188E-2</v>
      </c>
      <c r="I567">
        <f t="shared" si="21"/>
        <v>4.0060053308346201E-3</v>
      </c>
      <c r="J567">
        <f t="shared" si="20"/>
        <v>7.7455614101313618E-3</v>
      </c>
      <c r="K567">
        <f t="shared" si="20"/>
        <v>3.0959616512426925E-3</v>
      </c>
    </row>
    <row r="568" spans="1:11">
      <c r="A568" s="2">
        <v>43487</v>
      </c>
      <c r="B568">
        <v>28.29999923706055</v>
      </c>
      <c r="C568">
        <v>26.530000686645511</v>
      </c>
      <c r="D568">
        <v>19.879999160766602</v>
      </c>
      <c r="E568">
        <v>24.629999160766602</v>
      </c>
      <c r="F568">
        <v>22.590000152587891</v>
      </c>
      <c r="G568">
        <f t="shared" si="21"/>
        <v>-5.6219203288521129E-3</v>
      </c>
      <c r="H568">
        <f t="shared" si="21"/>
        <v>-4.5027742439936432E-3</v>
      </c>
      <c r="I568">
        <f t="shared" si="21"/>
        <v>-8.478807120337422E-3</v>
      </c>
      <c r="J568">
        <f t="shared" si="20"/>
        <v>-3.6407829728080242E-3</v>
      </c>
      <c r="K568">
        <f t="shared" si="20"/>
        <v>-3.9682606427192939E-3</v>
      </c>
    </row>
    <row r="569" spans="1:11">
      <c r="A569" s="2">
        <v>43488</v>
      </c>
      <c r="B569">
        <v>28.10000038146973</v>
      </c>
      <c r="C569">
        <v>26.340000152587891</v>
      </c>
      <c r="D569">
        <v>19.85000038146973</v>
      </c>
      <c r="E569">
        <v>24.510000228881839</v>
      </c>
      <c r="F569">
        <v>22.530000686645511</v>
      </c>
      <c r="G569">
        <f t="shared" si="21"/>
        <v>-7.0670975612221847E-3</v>
      </c>
      <c r="H569">
        <f t="shared" si="21"/>
        <v>-7.1617236765946224E-3</v>
      </c>
      <c r="I569">
        <f t="shared" si="21"/>
        <v>-1.5089929860799174E-3</v>
      </c>
      <c r="J569">
        <f t="shared" si="20"/>
        <v>-4.8720639859342624E-3</v>
      </c>
      <c r="K569">
        <f t="shared" si="20"/>
        <v>-2.656018837410489E-3</v>
      </c>
    </row>
    <row r="570" spans="1:11">
      <c r="A570" s="2">
        <v>43489</v>
      </c>
      <c r="B570">
        <v>28.159999847412109</v>
      </c>
      <c r="C570">
        <v>26.569999694824219</v>
      </c>
      <c r="D570">
        <v>19.89999961853027</v>
      </c>
      <c r="E570">
        <v>24.510000228881839</v>
      </c>
      <c r="F570">
        <v>22.430000305175781</v>
      </c>
      <c r="G570">
        <f t="shared" si="21"/>
        <v>2.1352122821302636E-3</v>
      </c>
      <c r="H570">
        <f t="shared" si="21"/>
        <v>8.731949161121428E-3</v>
      </c>
      <c r="I570">
        <f t="shared" si="21"/>
        <v>2.5188532040137791E-3</v>
      </c>
      <c r="J570">
        <f t="shared" si="20"/>
        <v>0</v>
      </c>
      <c r="K570">
        <f t="shared" si="20"/>
        <v>-4.4385432055936242E-3</v>
      </c>
    </row>
    <row r="571" spans="1:11">
      <c r="A571" s="2">
        <v>43490</v>
      </c>
      <c r="B571">
        <v>28.420000076293949</v>
      </c>
      <c r="C571">
        <v>26.629999160766602</v>
      </c>
      <c r="D571">
        <v>20.069999694824219</v>
      </c>
      <c r="E571">
        <v>24.610000610351559</v>
      </c>
      <c r="F571">
        <v>22.610000610351559</v>
      </c>
      <c r="G571">
        <f t="shared" si="21"/>
        <v>9.2329627233905462E-3</v>
      </c>
      <c r="H571">
        <f t="shared" si="21"/>
        <v>2.2581658498878562E-3</v>
      </c>
      <c r="I571">
        <f t="shared" si="21"/>
        <v>8.542717565464172E-3</v>
      </c>
      <c r="J571">
        <f t="shared" si="20"/>
        <v>4.0799828860010393E-3</v>
      </c>
      <c r="K571">
        <f t="shared" si="20"/>
        <v>8.0249800591506073E-3</v>
      </c>
    </row>
    <row r="572" spans="1:11">
      <c r="A572" s="2">
        <v>43493</v>
      </c>
      <c r="B572">
        <v>28.5</v>
      </c>
      <c r="C572">
        <v>26.670000076293949</v>
      </c>
      <c r="D572">
        <v>19.979999542236332</v>
      </c>
      <c r="E572">
        <v>24.60000038146973</v>
      </c>
      <c r="F572">
        <v>22.280000686645511</v>
      </c>
      <c r="G572">
        <f t="shared" si="21"/>
        <v>2.8149163790038723E-3</v>
      </c>
      <c r="H572">
        <f t="shared" si="21"/>
        <v>1.5020997667277354E-3</v>
      </c>
      <c r="I572">
        <f t="shared" si="21"/>
        <v>-4.4843126037065612E-3</v>
      </c>
      <c r="J572">
        <f t="shared" si="20"/>
        <v>-4.0634817691237663E-4</v>
      </c>
      <c r="K572">
        <f t="shared" si="20"/>
        <v>-1.459530804059171E-2</v>
      </c>
    </row>
    <row r="573" spans="1:11">
      <c r="A573" s="2">
        <v>43494</v>
      </c>
      <c r="B573">
        <v>28.090000152587891</v>
      </c>
      <c r="C573">
        <v>26.420000076293949</v>
      </c>
      <c r="D573">
        <v>19.860000610351559</v>
      </c>
      <c r="E573">
        <v>24.45999908447266</v>
      </c>
      <c r="F573">
        <v>22.04999923706055</v>
      </c>
      <c r="G573">
        <f t="shared" si="21"/>
        <v>-1.4385959558319627E-2</v>
      </c>
      <c r="H573">
        <f t="shared" si="21"/>
        <v>-9.3738282446506789E-3</v>
      </c>
      <c r="I573">
        <f t="shared" si="21"/>
        <v>-6.0059526843883717E-3</v>
      </c>
      <c r="J573">
        <f t="shared" si="20"/>
        <v>-5.6911095457757846E-3</v>
      </c>
      <c r="K573">
        <f t="shared" si="20"/>
        <v>-1.0323224528571148E-2</v>
      </c>
    </row>
    <row r="574" spans="1:11">
      <c r="A574" s="2">
        <v>43495</v>
      </c>
      <c r="B574">
        <v>28.110000610351559</v>
      </c>
      <c r="C574">
        <v>26.659999847412109</v>
      </c>
      <c r="D574">
        <v>19.870000839233398</v>
      </c>
      <c r="E574">
        <v>24.5</v>
      </c>
      <c r="F574">
        <v>22.069999694824219</v>
      </c>
      <c r="G574">
        <f t="shared" si="21"/>
        <v>7.1201344446506561E-4</v>
      </c>
      <c r="H574">
        <f t="shared" si="21"/>
        <v>9.0840185626459066E-3</v>
      </c>
      <c r="I574">
        <f t="shared" si="21"/>
        <v>5.0353618199926468E-4</v>
      </c>
      <c r="J574">
        <f t="shared" si="20"/>
        <v>1.6353604670710309E-3</v>
      </c>
      <c r="K574">
        <f t="shared" si="20"/>
        <v>9.0705027009944472E-4</v>
      </c>
    </row>
    <row r="575" spans="1:11">
      <c r="A575" s="2">
        <v>43507</v>
      </c>
      <c r="B575">
        <v>29.020000457763668</v>
      </c>
      <c r="C575">
        <v>27.030000686645511</v>
      </c>
      <c r="D575">
        <v>20.120000839233398</v>
      </c>
      <c r="E575">
        <v>25.069999694824219</v>
      </c>
      <c r="F575">
        <v>22.54000091552734</v>
      </c>
      <c r="G575">
        <f t="shared" si="21"/>
        <v>3.2372814928968742E-2</v>
      </c>
      <c r="H575">
        <f t="shared" si="21"/>
        <v>1.3878501175959986E-2</v>
      </c>
      <c r="I575">
        <f t="shared" si="21"/>
        <v>1.2581781048865079E-2</v>
      </c>
      <c r="J575">
        <f t="shared" si="20"/>
        <v>2.3265293666294644E-2</v>
      </c>
      <c r="K575">
        <f t="shared" si="20"/>
        <v>2.1295932360766844E-2</v>
      </c>
    </row>
    <row r="576" spans="1:11">
      <c r="A576" s="2">
        <v>43508</v>
      </c>
      <c r="B576">
        <v>29.270000457763668</v>
      </c>
      <c r="C576">
        <v>27.059999465942379</v>
      </c>
      <c r="D576">
        <v>20.14999961853027</v>
      </c>
      <c r="E576">
        <v>25.29999923706055</v>
      </c>
      <c r="F576">
        <v>22.629999160766602</v>
      </c>
      <c r="G576">
        <f t="shared" si="21"/>
        <v>8.6147483134555898E-3</v>
      </c>
      <c r="H576">
        <f t="shared" si="21"/>
        <v>1.10983272418817E-3</v>
      </c>
      <c r="I576">
        <f t="shared" si="21"/>
        <v>1.4909929446113505E-3</v>
      </c>
      <c r="J576">
        <f t="shared" si="20"/>
        <v>9.1742937788633402E-3</v>
      </c>
      <c r="K576">
        <f t="shared" si="20"/>
        <v>3.9928234952849289E-3</v>
      </c>
    </row>
    <row r="577" spans="1:11">
      <c r="A577" s="2">
        <v>43509</v>
      </c>
      <c r="B577">
        <v>29.590000152587891</v>
      </c>
      <c r="C577">
        <v>27.610000610351559</v>
      </c>
      <c r="D577">
        <v>20.270000457763668</v>
      </c>
      <c r="E577">
        <v>25.530000686645511</v>
      </c>
      <c r="F577">
        <v>22.690000534057621</v>
      </c>
      <c r="G577">
        <f t="shared" si="21"/>
        <v>1.0932684995546168E-2</v>
      </c>
      <c r="H577">
        <f t="shared" si="21"/>
        <v>2.0325245944716637E-2</v>
      </c>
      <c r="I577">
        <f t="shared" si="21"/>
        <v>5.955376749637439E-3</v>
      </c>
      <c r="J577">
        <f t="shared" si="20"/>
        <v>9.0909666609018981E-3</v>
      </c>
      <c r="K577">
        <f t="shared" si="20"/>
        <v>2.6514085513110819E-3</v>
      </c>
    </row>
    <row r="578" spans="1:11">
      <c r="A578" s="2">
        <v>43510</v>
      </c>
      <c r="B578">
        <v>29.520000457763668</v>
      </c>
      <c r="C578">
        <v>27.680000305175781</v>
      </c>
      <c r="D578">
        <v>20.29999923706055</v>
      </c>
      <c r="E578">
        <v>25.629999160766602</v>
      </c>
      <c r="F578">
        <v>22.79999923706055</v>
      </c>
      <c r="G578">
        <f t="shared" si="21"/>
        <v>-2.3656537500254204E-3</v>
      </c>
      <c r="H578">
        <f t="shared" si="21"/>
        <v>2.5353021831509112E-3</v>
      </c>
      <c r="I578">
        <f t="shared" si="21"/>
        <v>1.479959478017288E-3</v>
      </c>
      <c r="J578">
        <f t="shared" si="20"/>
        <v>3.9169005652788091E-3</v>
      </c>
      <c r="K578">
        <f t="shared" si="20"/>
        <v>4.8478933633263679E-3</v>
      </c>
    </row>
    <row r="579" spans="1:11">
      <c r="A579" s="2">
        <v>43511</v>
      </c>
      <c r="B579">
        <v>29.420000076293949</v>
      </c>
      <c r="C579">
        <v>27.469999313354489</v>
      </c>
      <c r="D579">
        <v>20.159999847412109</v>
      </c>
      <c r="E579">
        <v>25.440000534057621</v>
      </c>
      <c r="F579">
        <v>22.520000457763668</v>
      </c>
      <c r="G579">
        <f t="shared" si="21"/>
        <v>-3.3875467452243778E-3</v>
      </c>
      <c r="H579">
        <f t="shared" si="21"/>
        <v>-7.5867409503613805E-3</v>
      </c>
      <c r="I579">
        <f t="shared" si="21"/>
        <v>-6.8965219167522011E-3</v>
      </c>
      <c r="J579">
        <f t="shared" si="21"/>
        <v>-7.4131343320456783E-3</v>
      </c>
      <c r="K579">
        <f t="shared" si="21"/>
        <v>-1.2280648625713746E-2</v>
      </c>
    </row>
    <row r="580" spans="1:11">
      <c r="A580" s="2">
        <v>43514</v>
      </c>
      <c r="B580">
        <v>29.70999908447266</v>
      </c>
      <c r="C580">
        <v>28.010000228881839</v>
      </c>
      <c r="D580">
        <v>20.489999771118161</v>
      </c>
      <c r="E580">
        <v>25.79000091552734</v>
      </c>
      <c r="F580">
        <v>22.620000839233398</v>
      </c>
      <c r="G580">
        <f t="shared" ref="G580:J643" si="22">(B580-B579)/B579</f>
        <v>9.857206234760902E-3</v>
      </c>
      <c r="H580">
        <f t="shared" si="22"/>
        <v>1.9657842338016748E-2</v>
      </c>
      <c r="I580">
        <f t="shared" si="22"/>
        <v>1.6369043958520287E-2</v>
      </c>
      <c r="J580">
        <f t="shared" si="22"/>
        <v>1.3757876341282262E-2</v>
      </c>
      <c r="K580">
        <f t="shared" ref="K580:K643" si="23">(F580-F579)/F579</f>
        <v>4.4405141845925422E-3</v>
      </c>
    </row>
    <row r="581" spans="1:11">
      <c r="A581" s="2">
        <v>43515</v>
      </c>
      <c r="B581">
        <v>29.75</v>
      </c>
      <c r="C581">
        <v>27.940000534057621</v>
      </c>
      <c r="D581">
        <v>20.54999923706055</v>
      </c>
      <c r="E581">
        <v>25.829999923706051</v>
      </c>
      <c r="F581">
        <v>22.260000228881839</v>
      </c>
      <c r="G581">
        <f t="shared" si="22"/>
        <v>1.3463788879160847E-3</v>
      </c>
      <c r="H581">
        <f t="shared" si="22"/>
        <v>-2.4990965459557634E-3</v>
      </c>
      <c r="I581">
        <f t="shared" si="22"/>
        <v>2.9282316550809646E-3</v>
      </c>
      <c r="J581">
        <f t="shared" si="22"/>
        <v>1.5509502426821864E-3</v>
      </c>
      <c r="K581">
        <f t="shared" si="23"/>
        <v>-1.5915145755748768E-2</v>
      </c>
    </row>
    <row r="582" spans="1:11">
      <c r="A582" s="2">
        <v>43516</v>
      </c>
      <c r="B582">
        <v>29.680000305175781</v>
      </c>
      <c r="C582">
        <v>27.989999771118161</v>
      </c>
      <c r="D582">
        <v>20.70000076293945</v>
      </c>
      <c r="E582">
        <v>25.75</v>
      </c>
      <c r="F582">
        <v>22.25</v>
      </c>
      <c r="G582">
        <f t="shared" si="22"/>
        <v>-2.3529309184611344E-3</v>
      </c>
      <c r="H582">
        <f t="shared" si="22"/>
        <v>1.7895216930863304E-3</v>
      </c>
      <c r="I582">
        <f t="shared" si="22"/>
        <v>7.2993445960027785E-3</v>
      </c>
      <c r="J582">
        <f t="shared" si="22"/>
        <v>-3.0971708843339735E-3</v>
      </c>
      <c r="K582">
        <f t="shared" si="23"/>
        <v>-4.4924657587668948E-4</v>
      </c>
    </row>
    <row r="583" spans="1:11">
      <c r="A583" s="2">
        <v>43517</v>
      </c>
      <c r="B583">
        <v>29.829999923706051</v>
      </c>
      <c r="C583">
        <v>28.170000076293949</v>
      </c>
      <c r="D583">
        <v>20.840000152587891</v>
      </c>
      <c r="E583">
        <v>25.930000305175781</v>
      </c>
      <c r="F583">
        <v>22.370000839233398</v>
      </c>
      <c r="G583">
        <f t="shared" si="22"/>
        <v>5.0538954510762598E-3</v>
      </c>
      <c r="H583">
        <f t="shared" si="22"/>
        <v>6.4308791228188571E-3</v>
      </c>
      <c r="I583">
        <f t="shared" si="22"/>
        <v>6.7632552892988784E-3</v>
      </c>
      <c r="J583">
        <f t="shared" si="22"/>
        <v>6.990303113622573E-3</v>
      </c>
      <c r="K583">
        <f t="shared" si="23"/>
        <v>5.3932961453212781E-3</v>
      </c>
    </row>
    <row r="584" spans="1:11">
      <c r="A584" s="2">
        <v>43518</v>
      </c>
      <c r="B584">
        <v>29.54999923706055</v>
      </c>
      <c r="C584">
        <v>27.860000610351559</v>
      </c>
      <c r="D584">
        <v>20.590000152587891</v>
      </c>
      <c r="E584">
        <v>25.79999923706055</v>
      </c>
      <c r="F584">
        <v>22.409999847412109</v>
      </c>
      <c r="G584">
        <f t="shared" si="22"/>
        <v>-9.3865466765550593E-3</v>
      </c>
      <c r="H584">
        <f t="shared" si="22"/>
        <v>-1.1004595850294847E-2</v>
      </c>
      <c r="I584">
        <f t="shared" si="22"/>
        <v>-1.1996161140572508E-2</v>
      </c>
      <c r="J584">
        <f t="shared" si="22"/>
        <v>-5.0135390121565804E-3</v>
      </c>
      <c r="K584">
        <f t="shared" si="23"/>
        <v>1.7880646704562962E-3</v>
      </c>
    </row>
    <row r="585" spans="1:11">
      <c r="A585" s="2">
        <v>43521</v>
      </c>
      <c r="B585">
        <v>29.95999908447266</v>
      </c>
      <c r="C585">
        <v>28.139999389648441</v>
      </c>
      <c r="D585">
        <v>20.719999313354489</v>
      </c>
      <c r="E585">
        <v>25.95999908447266</v>
      </c>
      <c r="F585">
        <v>22.510000228881839</v>
      </c>
      <c r="G585">
        <f t="shared" si="22"/>
        <v>1.3874783688586436E-2</v>
      </c>
      <c r="H585">
        <f t="shared" si="22"/>
        <v>1.0050207220485372E-2</v>
      </c>
      <c r="I585">
        <f t="shared" si="22"/>
        <v>6.3137037301215773E-3</v>
      </c>
      <c r="J585">
        <f t="shared" si="22"/>
        <v>6.2015446567252885E-3</v>
      </c>
      <c r="K585">
        <f t="shared" si="23"/>
        <v>4.4623106716030654E-3</v>
      </c>
    </row>
    <row r="586" spans="1:11">
      <c r="A586" s="2">
        <v>43522</v>
      </c>
      <c r="B586">
        <v>29.780000686645511</v>
      </c>
      <c r="C586">
        <v>28.010000228881839</v>
      </c>
      <c r="D586">
        <v>20.60000038146973</v>
      </c>
      <c r="E586">
        <v>25.860000610351559</v>
      </c>
      <c r="F586">
        <v>22.530000686645511</v>
      </c>
      <c r="G586">
        <f t="shared" si="22"/>
        <v>-6.0079573874365052E-3</v>
      </c>
      <c r="H586">
        <f t="shared" si="22"/>
        <v>-4.6197286277988676E-3</v>
      </c>
      <c r="I586">
        <f t="shared" si="22"/>
        <v>-5.7914544334669261E-3</v>
      </c>
      <c r="J586">
        <f t="shared" si="22"/>
        <v>-3.8520214810374358E-3</v>
      </c>
      <c r="K586">
        <f t="shared" si="23"/>
        <v>8.8851432964491691E-4</v>
      </c>
    </row>
    <row r="587" spans="1:11">
      <c r="A587" s="2">
        <v>43523</v>
      </c>
      <c r="B587">
        <v>29.840000152587891</v>
      </c>
      <c r="C587">
        <v>28.04999923706055</v>
      </c>
      <c r="D587">
        <v>20.680000305175781</v>
      </c>
      <c r="E587">
        <v>25.879999160766602</v>
      </c>
      <c r="F587">
        <v>22.70999908447266</v>
      </c>
      <c r="G587">
        <f t="shared" si="22"/>
        <v>2.014757036902464E-3</v>
      </c>
      <c r="H587">
        <f t="shared" si="22"/>
        <v>1.4280259854288369E-3</v>
      </c>
      <c r="I587">
        <f t="shared" si="22"/>
        <v>3.8834913701270256E-3</v>
      </c>
      <c r="J587">
        <f t="shared" si="22"/>
        <v>7.7333913159450391E-4</v>
      </c>
      <c r="K587">
        <f t="shared" si="23"/>
        <v>7.9892761802639947E-3</v>
      </c>
    </row>
    <row r="588" spans="1:11">
      <c r="A588" s="2">
        <v>43528</v>
      </c>
      <c r="B588">
        <v>30.280000686645511</v>
      </c>
      <c r="C588">
        <v>28.170000076293949</v>
      </c>
      <c r="D588">
        <v>20.79000091552734</v>
      </c>
      <c r="E588">
        <v>26.079999923706051</v>
      </c>
      <c r="F588">
        <v>22.440000534057621</v>
      </c>
      <c r="G588">
        <f t="shared" si="22"/>
        <v>1.4745326132964563E-2</v>
      </c>
      <c r="H588">
        <f t="shared" si="22"/>
        <v>4.2781049018657197E-3</v>
      </c>
      <c r="I588">
        <f t="shared" si="22"/>
        <v>5.3191783717734297E-3</v>
      </c>
      <c r="J588">
        <f t="shared" si="22"/>
        <v>7.7280050009679085E-3</v>
      </c>
      <c r="K588">
        <f t="shared" si="23"/>
        <v>-1.1888972316147876E-2</v>
      </c>
    </row>
    <row r="589" spans="1:11">
      <c r="A589" s="2">
        <v>43529</v>
      </c>
      <c r="B589">
        <v>30.04000091552734</v>
      </c>
      <c r="C589">
        <v>27.860000610351559</v>
      </c>
      <c r="D589">
        <v>20.610000610351559</v>
      </c>
      <c r="E589">
        <v>25.940000534057621</v>
      </c>
      <c r="F589">
        <v>22.569999694824219</v>
      </c>
      <c r="G589">
        <f t="shared" si="22"/>
        <v>-7.9260160394916714E-3</v>
      </c>
      <c r="H589">
        <f t="shared" si="22"/>
        <v>-1.1004595850294847E-2</v>
      </c>
      <c r="I589">
        <f t="shared" si="22"/>
        <v>-8.6580229557058457E-3</v>
      </c>
      <c r="J589">
        <f t="shared" si="22"/>
        <v>-5.368074772161887E-3</v>
      </c>
      <c r="K589">
        <f t="shared" si="23"/>
        <v>5.7931888445945344E-3</v>
      </c>
    </row>
    <row r="590" spans="1:11">
      <c r="A590" s="2">
        <v>43530</v>
      </c>
      <c r="B590">
        <v>30.079999923706051</v>
      </c>
      <c r="C590">
        <v>27.780000686645511</v>
      </c>
      <c r="D590">
        <v>20.620000839233398</v>
      </c>
      <c r="E590">
        <v>25.930000305175781</v>
      </c>
      <c r="F590">
        <v>23.010000228881839</v>
      </c>
      <c r="G590">
        <f t="shared" si="22"/>
        <v>1.3315248655014487E-3</v>
      </c>
      <c r="H590">
        <f t="shared" si="22"/>
        <v>-2.8714975575529281E-3</v>
      </c>
      <c r="I590">
        <f t="shared" si="22"/>
        <v>4.8521244957250439E-4</v>
      </c>
      <c r="J590">
        <f t="shared" si="22"/>
        <v>-3.8551382713773681E-4</v>
      </c>
      <c r="K590">
        <f t="shared" si="23"/>
        <v>1.9494928666681472E-2</v>
      </c>
    </row>
    <row r="591" spans="1:11">
      <c r="A591" s="2">
        <v>43531</v>
      </c>
      <c r="B591">
        <v>29.909999847412109</v>
      </c>
      <c r="C591">
        <v>27.670000076293949</v>
      </c>
      <c r="D591">
        <v>20.370000839233398</v>
      </c>
      <c r="E591">
        <v>25.829999923706051</v>
      </c>
      <c r="F591">
        <v>23.04999923706055</v>
      </c>
      <c r="G591">
        <f t="shared" si="22"/>
        <v>-5.6515982953831284E-3</v>
      </c>
      <c r="H591">
        <f t="shared" si="22"/>
        <v>-3.959705098367486E-3</v>
      </c>
      <c r="I591">
        <f t="shared" si="22"/>
        <v>-1.2124150815955756E-2</v>
      </c>
      <c r="J591">
        <f t="shared" si="22"/>
        <v>-3.8565514960587736E-3</v>
      </c>
      <c r="K591">
        <f t="shared" si="23"/>
        <v>1.7383314985153597E-3</v>
      </c>
    </row>
    <row r="592" spans="1:11">
      <c r="A592" s="2">
        <v>43532</v>
      </c>
      <c r="B592">
        <v>29.569999694824219</v>
      </c>
      <c r="C592">
        <v>27.5</v>
      </c>
      <c r="D592">
        <v>20.159999847412109</v>
      </c>
      <c r="E592">
        <v>25.639999389648441</v>
      </c>
      <c r="F592">
        <v>22.920000076293949</v>
      </c>
      <c r="G592">
        <f t="shared" si="22"/>
        <v>-1.1367440799813588E-2</v>
      </c>
      <c r="H592">
        <f t="shared" si="22"/>
        <v>-6.1438408321362846E-3</v>
      </c>
      <c r="I592">
        <f t="shared" si="22"/>
        <v>-1.0309326616070588E-2</v>
      </c>
      <c r="J592">
        <f t="shared" si="22"/>
        <v>-7.3558085411852018E-3</v>
      </c>
      <c r="K592">
        <f t="shared" si="23"/>
        <v>-5.6398770095221788E-3</v>
      </c>
    </row>
    <row r="593" spans="1:11">
      <c r="A593" s="2">
        <v>43535</v>
      </c>
      <c r="B593">
        <v>29.690000534057621</v>
      </c>
      <c r="C593">
        <v>27.530000686645511</v>
      </c>
      <c r="D593">
        <v>20.280000686645511</v>
      </c>
      <c r="E593">
        <v>25.610000610351559</v>
      </c>
      <c r="F593">
        <v>23.20000076293945</v>
      </c>
      <c r="G593">
        <f t="shared" si="22"/>
        <v>4.0581954843376721E-3</v>
      </c>
      <c r="H593">
        <f t="shared" si="22"/>
        <v>1.0909340598367768E-3</v>
      </c>
      <c r="I593">
        <f t="shared" si="22"/>
        <v>5.9524226260748809E-3</v>
      </c>
      <c r="J593">
        <f t="shared" si="22"/>
        <v>-1.1699992203975411E-3</v>
      </c>
      <c r="K593">
        <f t="shared" si="23"/>
        <v>1.221643480425221E-2</v>
      </c>
    </row>
    <row r="594" spans="1:11">
      <c r="A594" s="2">
        <v>43536</v>
      </c>
      <c r="B594">
        <v>30.340000152587891</v>
      </c>
      <c r="C594">
        <v>27.920000076293949</v>
      </c>
      <c r="D594">
        <v>20.639999389648441</v>
      </c>
      <c r="E594">
        <v>26.059999465942379</v>
      </c>
      <c r="F594">
        <v>23.729999542236332</v>
      </c>
      <c r="G594">
        <f t="shared" si="22"/>
        <v>2.1892879987814431E-2</v>
      </c>
      <c r="H594">
        <f t="shared" si="22"/>
        <v>1.4166341442832646E-2</v>
      </c>
      <c r="I594">
        <f t="shared" si="22"/>
        <v>1.7751414734418169E-2</v>
      </c>
      <c r="J594">
        <f t="shared" si="22"/>
        <v>1.7571216121288605E-2</v>
      </c>
      <c r="K594">
        <f t="shared" si="23"/>
        <v>2.2844774218435459E-2</v>
      </c>
    </row>
    <row r="595" spans="1:11">
      <c r="A595" s="2">
        <v>43537</v>
      </c>
      <c r="B595">
        <v>30.35000038146973</v>
      </c>
      <c r="C595">
        <v>27.629999160766602</v>
      </c>
      <c r="D595">
        <v>20.39999961853027</v>
      </c>
      <c r="E595">
        <v>26.069999694824219</v>
      </c>
      <c r="F595">
        <v>23.739999771118161</v>
      </c>
      <c r="G595">
        <f t="shared" si="22"/>
        <v>3.2960543281297601E-4</v>
      </c>
      <c r="H595">
        <f t="shared" si="22"/>
        <v>-1.0386852246951767E-2</v>
      </c>
      <c r="I595">
        <f t="shared" si="22"/>
        <v>-1.1627896231360259E-2</v>
      </c>
      <c r="J595">
        <f t="shared" si="22"/>
        <v>3.8373864492624859E-4</v>
      </c>
      <c r="K595">
        <f t="shared" si="23"/>
        <v>4.2141715443482067E-4</v>
      </c>
    </row>
    <row r="596" spans="1:11">
      <c r="A596" s="2">
        <v>43538</v>
      </c>
      <c r="B596">
        <v>30.639999389648441</v>
      </c>
      <c r="C596">
        <v>27.909999847412109</v>
      </c>
      <c r="D596">
        <v>20.379999160766602</v>
      </c>
      <c r="E596">
        <v>26.219999313354489</v>
      </c>
      <c r="F596">
        <v>23.819999694824219</v>
      </c>
      <c r="G596">
        <f t="shared" si="22"/>
        <v>9.5551566567943294E-3</v>
      </c>
      <c r="H596">
        <f t="shared" si="22"/>
        <v>1.0133937573298831E-2</v>
      </c>
      <c r="I596">
        <f t="shared" si="22"/>
        <v>-9.8041461459151091E-4</v>
      </c>
      <c r="J596">
        <f t="shared" si="22"/>
        <v>5.7537253657908519E-3</v>
      </c>
      <c r="K596">
        <f t="shared" si="23"/>
        <v>3.3698367513627916E-3</v>
      </c>
    </row>
    <row r="597" spans="1:11">
      <c r="A597" s="2">
        <v>43539</v>
      </c>
      <c r="B597">
        <v>30.729999542236332</v>
      </c>
      <c r="C597">
        <v>28.04000091552734</v>
      </c>
      <c r="D597">
        <v>20.569999694824219</v>
      </c>
      <c r="E597">
        <v>26.29000091552734</v>
      </c>
      <c r="F597">
        <v>23.870000839233398</v>
      </c>
      <c r="G597">
        <f t="shared" si="22"/>
        <v>2.937341853156064E-3</v>
      </c>
      <c r="H597">
        <f t="shared" si="22"/>
        <v>4.6578670306687544E-3</v>
      </c>
      <c r="I597">
        <f t="shared" si="22"/>
        <v>9.3228921433611209E-3</v>
      </c>
      <c r="J597">
        <f t="shared" si="22"/>
        <v>2.669778947598905E-3</v>
      </c>
      <c r="K597">
        <f t="shared" si="23"/>
        <v>2.0991244773208078E-3</v>
      </c>
    </row>
    <row r="598" spans="1:11">
      <c r="A598" s="2">
        <v>43542</v>
      </c>
      <c r="B598">
        <v>30.89999961853027</v>
      </c>
      <c r="C598">
        <v>28.079999923706051</v>
      </c>
      <c r="D598">
        <v>20.659999847412109</v>
      </c>
      <c r="E598">
        <v>26.29000091552734</v>
      </c>
      <c r="F598">
        <v>24.29999923706055</v>
      </c>
      <c r="G598">
        <f t="shared" si="22"/>
        <v>5.5320559331699451E-3</v>
      </c>
      <c r="H598">
        <f t="shared" si="22"/>
        <v>1.4264981053035992E-3</v>
      </c>
      <c r="I598">
        <f t="shared" si="22"/>
        <v>4.3753113234384867E-3</v>
      </c>
      <c r="J598">
        <f t="shared" si="22"/>
        <v>0</v>
      </c>
      <c r="K598">
        <f t="shared" si="23"/>
        <v>1.8014176066571169E-2</v>
      </c>
    </row>
    <row r="599" spans="1:11">
      <c r="A599" s="2">
        <v>43543</v>
      </c>
      <c r="B599">
        <v>30.909999847412109</v>
      </c>
      <c r="C599">
        <v>28.079999923706051</v>
      </c>
      <c r="D599">
        <v>20.64999961853027</v>
      </c>
      <c r="E599">
        <v>26.340000152587891</v>
      </c>
      <c r="F599">
        <v>24.409999847412109</v>
      </c>
      <c r="G599">
        <f t="shared" si="22"/>
        <v>3.2363200664386099E-4</v>
      </c>
      <c r="H599">
        <f t="shared" si="22"/>
        <v>0</v>
      </c>
      <c r="I599">
        <f t="shared" si="22"/>
        <v>-4.8403818759428153E-4</v>
      </c>
      <c r="J599">
        <f t="shared" si="22"/>
        <v>1.9018347401813893E-3</v>
      </c>
      <c r="K599">
        <f t="shared" si="23"/>
        <v>4.5267742306672257E-3</v>
      </c>
    </row>
    <row r="600" spans="1:11">
      <c r="A600" s="2">
        <v>43544</v>
      </c>
      <c r="B600">
        <v>30.989999771118161</v>
      </c>
      <c r="C600">
        <v>27.909999847412109</v>
      </c>
      <c r="D600">
        <v>20.659999847412109</v>
      </c>
      <c r="E600">
        <v>26.319999694824219</v>
      </c>
      <c r="F600">
        <v>24.430000305175781</v>
      </c>
      <c r="G600">
        <f t="shared" si="22"/>
        <v>2.5881567163045134E-3</v>
      </c>
      <c r="H600">
        <f t="shared" si="22"/>
        <v>-6.0541337876009807E-3</v>
      </c>
      <c r="I600">
        <f t="shared" si="22"/>
        <v>4.8427259402299399E-4</v>
      </c>
      <c r="J600">
        <f t="shared" si="22"/>
        <v>-7.5931881730482227E-4</v>
      </c>
      <c r="K600">
        <f t="shared" si="23"/>
        <v>8.1935509580891193E-4</v>
      </c>
    </row>
    <row r="601" spans="1:11">
      <c r="A601" s="2">
        <v>43545</v>
      </c>
      <c r="B601">
        <v>31.29999923706055</v>
      </c>
      <c r="C601">
        <v>27.870000839233398</v>
      </c>
      <c r="D601">
        <v>20.70000076293945</v>
      </c>
      <c r="E601">
        <v>26.309999465942379</v>
      </c>
      <c r="F601">
        <v>24.5</v>
      </c>
      <c r="G601">
        <f t="shared" si="22"/>
        <v>1.0003209688026555E-2</v>
      </c>
      <c r="H601">
        <f t="shared" si="22"/>
        <v>-1.4331425437976043E-3</v>
      </c>
      <c r="I601">
        <f t="shared" si="22"/>
        <v>1.9361527503762663E-3</v>
      </c>
      <c r="J601">
        <f t="shared" si="22"/>
        <v>-3.7994791025039475E-4</v>
      </c>
      <c r="K601">
        <f t="shared" si="23"/>
        <v>2.865316985255563E-3</v>
      </c>
    </row>
    <row r="602" spans="1:11">
      <c r="A602" s="2">
        <v>43546</v>
      </c>
      <c r="B602">
        <v>31.739999771118161</v>
      </c>
      <c r="C602">
        <v>28.04000091552734</v>
      </c>
      <c r="D602">
        <v>20.670000076293949</v>
      </c>
      <c r="E602">
        <v>26.590000152587891</v>
      </c>
      <c r="F602">
        <v>24.270000457763668</v>
      </c>
      <c r="G602">
        <f t="shared" si="22"/>
        <v>1.4057525392416958E-2</v>
      </c>
      <c r="H602">
        <f t="shared" si="22"/>
        <v>6.0997513876866402E-3</v>
      </c>
      <c r="I602">
        <f t="shared" si="22"/>
        <v>-1.4493084801819368E-3</v>
      </c>
      <c r="J602">
        <f t="shared" si="22"/>
        <v>1.0642367629386123E-2</v>
      </c>
      <c r="K602">
        <f t="shared" si="23"/>
        <v>-9.3877364178094561E-3</v>
      </c>
    </row>
    <row r="603" spans="1:11">
      <c r="A603" s="2">
        <v>43549</v>
      </c>
      <c r="B603">
        <v>30.840000152587891</v>
      </c>
      <c r="C603">
        <v>27.520000457763668</v>
      </c>
      <c r="D603">
        <v>20.170000076293949</v>
      </c>
      <c r="E603">
        <v>26.04000091552734</v>
      </c>
      <c r="F603">
        <v>23.809999465942379</v>
      </c>
      <c r="G603">
        <f t="shared" si="22"/>
        <v>-2.8355375709524275E-2</v>
      </c>
      <c r="H603">
        <f t="shared" si="22"/>
        <v>-1.8544951525865255E-2</v>
      </c>
      <c r="I603">
        <f t="shared" si="22"/>
        <v>-2.4189646741871133E-2</v>
      </c>
      <c r="J603">
        <f t="shared" si="22"/>
        <v>-2.0684439033635031E-2</v>
      </c>
      <c r="K603">
        <f t="shared" si="23"/>
        <v>-1.8953480970130783E-2</v>
      </c>
    </row>
    <row r="604" spans="1:11">
      <c r="A604" s="2">
        <v>43550</v>
      </c>
      <c r="B604">
        <v>31.14999961853027</v>
      </c>
      <c r="C604">
        <v>27.780000686645511</v>
      </c>
      <c r="D604">
        <v>20.690000534057621</v>
      </c>
      <c r="E604">
        <v>26.180000305175781</v>
      </c>
      <c r="F604">
        <v>23.969999313354489</v>
      </c>
      <c r="G604">
        <f t="shared" si="22"/>
        <v>1.0051863307671421E-2</v>
      </c>
      <c r="H604">
        <f t="shared" si="22"/>
        <v>9.447682578380712E-3</v>
      </c>
      <c r="I604">
        <f t="shared" si="22"/>
        <v>2.57808852650841E-2</v>
      </c>
      <c r="J604">
        <f t="shared" si="22"/>
        <v>5.3763204579981832E-3</v>
      </c>
      <c r="K604">
        <f t="shared" si="23"/>
        <v>6.7198593448509645E-3</v>
      </c>
    </row>
    <row r="605" spans="1:11">
      <c r="A605" s="2">
        <v>43551</v>
      </c>
      <c r="B605">
        <v>31.20000076293945</v>
      </c>
      <c r="C605">
        <v>27.79999923706055</v>
      </c>
      <c r="D605">
        <v>20.680000305175781</v>
      </c>
      <c r="E605">
        <v>26.329999923706051</v>
      </c>
      <c r="F605">
        <v>24.20000076293945</v>
      </c>
      <c r="G605">
        <f t="shared" si="22"/>
        <v>1.6051731949118676E-3</v>
      </c>
      <c r="H605">
        <f t="shared" si="22"/>
        <v>7.1989020592979421E-4</v>
      </c>
      <c r="I605">
        <f t="shared" si="22"/>
        <v>-4.8333632787385411E-4</v>
      </c>
      <c r="J605">
        <f t="shared" si="22"/>
        <v>5.7295499152692896E-3</v>
      </c>
      <c r="K605">
        <f t="shared" si="23"/>
        <v>9.5953882425361368E-3</v>
      </c>
    </row>
    <row r="606" spans="1:11">
      <c r="A606" s="2">
        <v>43552</v>
      </c>
      <c r="B606">
        <v>30.889999389648441</v>
      </c>
      <c r="C606">
        <v>27.739999771118161</v>
      </c>
      <c r="D606">
        <v>20.370000839233398</v>
      </c>
      <c r="E606">
        <v>26.159999847412109</v>
      </c>
      <c r="F606">
        <v>24.270000457763668</v>
      </c>
      <c r="G606">
        <f t="shared" si="22"/>
        <v>-9.9359412086694552E-3</v>
      </c>
      <c r="H606">
        <f t="shared" si="22"/>
        <v>-2.1582542298204032E-3</v>
      </c>
      <c r="I606">
        <f t="shared" si="22"/>
        <v>-1.4990302774066995E-2</v>
      </c>
      <c r="J606">
        <f t="shared" si="22"/>
        <v>-6.4565163990328482E-3</v>
      </c>
      <c r="K606">
        <f t="shared" si="23"/>
        <v>2.8925492817098676E-3</v>
      </c>
    </row>
    <row r="607" spans="1:11">
      <c r="A607" s="2">
        <v>43553</v>
      </c>
      <c r="B607">
        <v>31.10000038146973</v>
      </c>
      <c r="C607">
        <v>27.95999908447266</v>
      </c>
      <c r="D607">
        <v>20.479999542236332</v>
      </c>
      <c r="E607">
        <v>26.319999694824219</v>
      </c>
      <c r="F607">
        <v>24.430000305175781</v>
      </c>
      <c r="G607">
        <f t="shared" si="22"/>
        <v>6.7983488498113264E-3</v>
      </c>
      <c r="H607">
        <f t="shared" si="22"/>
        <v>7.9307611813160244E-3</v>
      </c>
      <c r="I607">
        <f t="shared" si="22"/>
        <v>5.4000342892019694E-3</v>
      </c>
      <c r="J607">
        <f t="shared" si="22"/>
        <v>6.1162021538749148E-3</v>
      </c>
      <c r="K607">
        <f t="shared" si="23"/>
        <v>6.592494618636523E-3</v>
      </c>
    </row>
    <row r="608" spans="1:11">
      <c r="A608" s="2">
        <v>43556</v>
      </c>
      <c r="B608">
        <v>31.479999542236332</v>
      </c>
      <c r="C608">
        <v>28.190000534057621</v>
      </c>
      <c r="D608">
        <v>20.809999465942379</v>
      </c>
      <c r="E608">
        <v>26.559999465942379</v>
      </c>
      <c r="F608">
        <v>24.520000457763668</v>
      </c>
      <c r="G608">
        <f t="shared" si="22"/>
        <v>1.2218622382815658E-2</v>
      </c>
      <c r="H608">
        <f t="shared" si="22"/>
        <v>8.2260893103065311E-3</v>
      </c>
      <c r="I608">
        <f t="shared" si="22"/>
        <v>1.611327788486918E-2</v>
      </c>
      <c r="J608">
        <f t="shared" si="22"/>
        <v>9.1185324430439127E-3</v>
      </c>
      <c r="K608">
        <f t="shared" si="23"/>
        <v>3.6840012879090912E-3</v>
      </c>
    </row>
    <row r="609" spans="1:11">
      <c r="A609" s="2">
        <v>43557</v>
      </c>
      <c r="B609">
        <v>31.54000091552734</v>
      </c>
      <c r="C609">
        <v>28.35000038146973</v>
      </c>
      <c r="D609">
        <v>20.79999923706055</v>
      </c>
      <c r="E609">
        <v>26.719999313354489</v>
      </c>
      <c r="F609">
        <v>24.469999313354489</v>
      </c>
      <c r="G609">
        <f t="shared" si="22"/>
        <v>1.9060156976973715E-3</v>
      </c>
      <c r="H609">
        <f t="shared" si="22"/>
        <v>5.6757660298305526E-3</v>
      </c>
      <c r="I609">
        <f t="shared" si="22"/>
        <v>-4.805492137659684E-4</v>
      </c>
      <c r="J609">
        <f t="shared" si="22"/>
        <v>6.0240907616461205E-3</v>
      </c>
      <c r="K609">
        <f t="shared" si="23"/>
        <v>-2.0391983472964424E-3</v>
      </c>
    </row>
    <row r="610" spans="1:11">
      <c r="A610" s="2">
        <v>43558</v>
      </c>
      <c r="B610">
        <v>31.879999160766602</v>
      </c>
      <c r="C610">
        <v>28.329999923706051</v>
      </c>
      <c r="D610">
        <v>20.920000076293949</v>
      </c>
      <c r="E610">
        <v>26.780000686645511</v>
      </c>
      <c r="F610">
        <v>24.680000305175781</v>
      </c>
      <c r="G610">
        <f t="shared" si="22"/>
        <v>1.0779906004120567E-2</v>
      </c>
      <c r="H610">
        <f t="shared" si="22"/>
        <v>-7.0548350950823196E-4</v>
      </c>
      <c r="I610">
        <f t="shared" si="22"/>
        <v>5.7692713286059197E-3</v>
      </c>
      <c r="J610">
        <f t="shared" si="22"/>
        <v>2.2455604353640241E-3</v>
      </c>
      <c r="K610">
        <f t="shared" si="23"/>
        <v>8.5819778387441429E-3</v>
      </c>
    </row>
    <row r="611" spans="1:11">
      <c r="A611" s="2">
        <v>43563</v>
      </c>
      <c r="B611">
        <v>31.95999908447266</v>
      </c>
      <c r="C611">
        <v>28.45999908447266</v>
      </c>
      <c r="D611">
        <v>20.879999160766602</v>
      </c>
      <c r="E611">
        <v>26.930000305175781</v>
      </c>
      <c r="F611">
        <v>24.729999542236332</v>
      </c>
      <c r="G611">
        <f t="shared" si="22"/>
        <v>2.5094079614817193E-3</v>
      </c>
      <c r="H611">
        <f t="shared" si="22"/>
        <v>4.5887455388881815E-3</v>
      </c>
      <c r="I611">
        <f t="shared" si="22"/>
        <v>-1.9120896453855847E-3</v>
      </c>
      <c r="J611">
        <f t="shared" si="22"/>
        <v>5.6011805333922486E-3</v>
      </c>
      <c r="K611">
        <f t="shared" si="23"/>
        <v>2.025900990368497E-3</v>
      </c>
    </row>
    <row r="612" spans="1:11">
      <c r="A612" s="2">
        <v>43564</v>
      </c>
      <c r="B612">
        <v>32.159999847412109</v>
      </c>
      <c r="C612">
        <v>28.469999313354489</v>
      </c>
      <c r="D612">
        <v>20.79000091552734</v>
      </c>
      <c r="E612">
        <v>26.920000076293949</v>
      </c>
      <c r="F612">
        <v>24.54999923706055</v>
      </c>
      <c r="G612">
        <f t="shared" si="22"/>
        <v>6.2578463288072272E-3</v>
      </c>
      <c r="H612">
        <f t="shared" si="22"/>
        <v>3.5137839787510055E-4</v>
      </c>
      <c r="I612">
        <f t="shared" si="22"/>
        <v>-4.3102609605639997E-3</v>
      </c>
      <c r="J612">
        <f t="shared" si="22"/>
        <v>-3.7134158070954059E-4</v>
      </c>
      <c r="K612">
        <f t="shared" si="23"/>
        <v>-7.2786214519882618E-3</v>
      </c>
    </row>
    <row r="613" spans="1:11">
      <c r="A613" s="2">
        <v>43565</v>
      </c>
      <c r="B613">
        <v>32.040000915527337</v>
      </c>
      <c r="C613">
        <v>28.319999694824219</v>
      </c>
      <c r="D613">
        <v>20.719999313354489</v>
      </c>
      <c r="E613">
        <v>26.89999961853027</v>
      </c>
      <c r="F613">
        <v>24.469999313354489</v>
      </c>
      <c r="G613">
        <f t="shared" si="22"/>
        <v>-3.7313100887476822E-3</v>
      </c>
      <c r="H613">
        <f t="shared" si="22"/>
        <v>-5.2686906269052564E-3</v>
      </c>
      <c r="I613">
        <f t="shared" si="22"/>
        <v>-3.3670802833187835E-3</v>
      </c>
      <c r="J613">
        <f t="shared" si="22"/>
        <v>-7.4295905300875555E-4</v>
      </c>
      <c r="K613">
        <f t="shared" si="23"/>
        <v>-3.2586527980536279E-3</v>
      </c>
    </row>
    <row r="614" spans="1:11">
      <c r="A614" s="2">
        <v>43566</v>
      </c>
      <c r="B614">
        <v>32.180000305175781</v>
      </c>
      <c r="C614">
        <v>28.270000457763668</v>
      </c>
      <c r="D614">
        <v>20.70000076293945</v>
      </c>
      <c r="E614">
        <v>26.889999389648441</v>
      </c>
      <c r="F614">
        <v>24.35000038146973</v>
      </c>
      <c r="G614">
        <f t="shared" si="22"/>
        <v>4.3695189028723656E-3</v>
      </c>
      <c r="H614">
        <f t="shared" si="22"/>
        <v>-1.7655098022366265E-3</v>
      </c>
      <c r="I614">
        <f t="shared" si="22"/>
        <v>-9.6518103657221473E-4</v>
      </c>
      <c r="J614">
        <f t="shared" si="22"/>
        <v>-3.717557257859624E-4</v>
      </c>
      <c r="K614">
        <f t="shared" si="23"/>
        <v>-4.9039205252151014E-3</v>
      </c>
    </row>
    <row r="615" spans="1:11">
      <c r="A615" s="2">
        <v>43567</v>
      </c>
      <c r="B615">
        <v>32.130001068115227</v>
      </c>
      <c r="C615">
        <v>28.329999923706051</v>
      </c>
      <c r="D615">
        <v>20.680000305175781</v>
      </c>
      <c r="E615">
        <v>26.930000305175781</v>
      </c>
      <c r="F615">
        <v>24.379999160766602</v>
      </c>
      <c r="G615">
        <f t="shared" si="22"/>
        <v>-1.5537363762085541E-3</v>
      </c>
      <c r="H615">
        <f t="shared" si="22"/>
        <v>2.1223723017629245E-3</v>
      </c>
      <c r="I615">
        <f t="shared" si="22"/>
        <v>-9.6620565345468179E-4</v>
      </c>
      <c r="J615">
        <f t="shared" si="22"/>
        <v>1.4875759180098356E-3</v>
      </c>
      <c r="K615">
        <f t="shared" si="23"/>
        <v>1.2319827033637511E-3</v>
      </c>
    </row>
    <row r="616" spans="1:11">
      <c r="A616" s="2">
        <v>43570</v>
      </c>
      <c r="B616">
        <v>32.259998321533203</v>
      </c>
      <c r="C616">
        <v>28.620000839233398</v>
      </c>
      <c r="D616">
        <v>20.989999771118161</v>
      </c>
      <c r="E616">
        <v>27.129999160766602</v>
      </c>
      <c r="F616">
        <v>24.610000610351559</v>
      </c>
      <c r="G616">
        <f t="shared" si="22"/>
        <v>4.0459772516777447E-3</v>
      </c>
      <c r="H616">
        <f t="shared" si="22"/>
        <v>1.0236530755677115E-2</v>
      </c>
      <c r="I616">
        <f t="shared" si="22"/>
        <v>1.4990302774066823E-2</v>
      </c>
      <c r="J616">
        <f t="shared" si="22"/>
        <v>7.4266191356998149E-3</v>
      </c>
      <c r="K616">
        <f t="shared" si="23"/>
        <v>9.4340220468541337E-3</v>
      </c>
    </row>
    <row r="617" spans="1:11">
      <c r="A617" s="2">
        <v>43571</v>
      </c>
      <c r="B617">
        <v>32.369998931884773</v>
      </c>
      <c r="C617">
        <v>28.64999961853027</v>
      </c>
      <c r="D617">
        <v>20.969999313354489</v>
      </c>
      <c r="E617">
        <v>27.129999160766602</v>
      </c>
      <c r="F617">
        <v>24.860000610351559</v>
      </c>
      <c r="G617">
        <f t="shared" si="22"/>
        <v>3.4098145094491644E-3</v>
      </c>
      <c r="H617">
        <f t="shared" si="22"/>
        <v>1.0481753465131968E-3</v>
      </c>
      <c r="I617">
        <f t="shared" si="22"/>
        <v>-9.5285650222789065E-4</v>
      </c>
      <c r="J617">
        <f t="shared" si="22"/>
        <v>0</v>
      </c>
      <c r="K617">
        <f t="shared" si="23"/>
        <v>1.0158471913846438E-2</v>
      </c>
    </row>
    <row r="618" spans="1:11">
      <c r="A618" s="2">
        <v>43572</v>
      </c>
      <c r="B618">
        <v>32.5</v>
      </c>
      <c r="C618">
        <v>28.680000305175781</v>
      </c>
      <c r="D618">
        <v>21</v>
      </c>
      <c r="E618">
        <v>27.120000839233398</v>
      </c>
      <c r="F618">
        <v>24.809999465942379</v>
      </c>
      <c r="G618">
        <f t="shared" si="22"/>
        <v>4.0160973866197724E-3</v>
      </c>
      <c r="H618">
        <f t="shared" si="22"/>
        <v>1.0471443994752271E-3</v>
      </c>
      <c r="I618">
        <f t="shared" si="22"/>
        <v>1.430647955548849E-3</v>
      </c>
      <c r="J618">
        <f t="shared" si="22"/>
        <v>-3.6853379441537023E-4</v>
      </c>
      <c r="K618">
        <f t="shared" si="23"/>
        <v>-2.0113090579876938E-3</v>
      </c>
    </row>
    <row r="619" spans="1:11">
      <c r="A619" s="2">
        <v>43573</v>
      </c>
      <c r="B619">
        <v>32.439998626708977</v>
      </c>
      <c r="C619">
        <v>28.579999923706051</v>
      </c>
      <c r="D619">
        <v>20.739999771118161</v>
      </c>
      <c r="E619">
        <v>27</v>
      </c>
      <c r="F619">
        <v>24.729999542236332</v>
      </c>
      <c r="G619">
        <f t="shared" si="22"/>
        <v>-1.8461961012622378E-3</v>
      </c>
      <c r="H619">
        <f t="shared" si="22"/>
        <v>-3.4867636124705126E-3</v>
      </c>
      <c r="I619">
        <f t="shared" si="22"/>
        <v>-1.2380963280087596E-2</v>
      </c>
      <c r="J619">
        <f t="shared" si="22"/>
        <v>-4.4248095693197077E-3</v>
      </c>
      <c r="K619">
        <f t="shared" si="23"/>
        <v>-3.2245032417621165E-3</v>
      </c>
    </row>
    <row r="620" spans="1:11">
      <c r="A620" s="2">
        <v>43574</v>
      </c>
      <c r="B620">
        <v>32.389999389648438</v>
      </c>
      <c r="C620">
        <v>28.819999694824219</v>
      </c>
      <c r="D620">
        <v>20.819999694824219</v>
      </c>
      <c r="E620">
        <v>27.120000839233398</v>
      </c>
      <c r="F620">
        <v>24.629999160766602</v>
      </c>
      <c r="G620">
        <f t="shared" si="22"/>
        <v>-1.5412835751285655E-3</v>
      </c>
      <c r="H620">
        <f t="shared" si="22"/>
        <v>8.3974727697286207E-3</v>
      </c>
      <c r="I620">
        <f t="shared" si="22"/>
        <v>3.8572769811436301E-3</v>
      </c>
      <c r="J620">
        <f t="shared" si="22"/>
        <v>4.4444755271629052E-3</v>
      </c>
      <c r="K620">
        <f t="shared" si="23"/>
        <v>-4.043687154095559E-3</v>
      </c>
    </row>
    <row r="621" spans="1:11">
      <c r="A621" s="2">
        <v>43577</v>
      </c>
      <c r="B621">
        <v>32.529998779296882</v>
      </c>
      <c r="C621">
        <v>28.79000091552734</v>
      </c>
      <c r="D621">
        <v>20.809999465942379</v>
      </c>
      <c r="E621">
        <v>27.079999923706051</v>
      </c>
      <c r="F621">
        <v>24.29000091552734</v>
      </c>
      <c r="G621">
        <f t="shared" si="22"/>
        <v>4.322302941851465E-3</v>
      </c>
      <c r="H621">
        <f t="shared" si="22"/>
        <v>-1.0409014439464422E-3</v>
      </c>
      <c r="I621">
        <f t="shared" si="22"/>
        <v>-4.803183971383781E-4</v>
      </c>
      <c r="J621">
        <f t="shared" si="22"/>
        <v>-1.4749599664274202E-3</v>
      </c>
      <c r="K621">
        <f t="shared" si="23"/>
        <v>-1.3804232920188172E-2</v>
      </c>
    </row>
    <row r="622" spans="1:11">
      <c r="A622" s="2">
        <v>43578</v>
      </c>
      <c r="B622">
        <v>32.639999389648438</v>
      </c>
      <c r="C622">
        <v>28.770000457763668</v>
      </c>
      <c r="D622">
        <v>20.860000610351559</v>
      </c>
      <c r="E622">
        <v>27.14999961853027</v>
      </c>
      <c r="F622">
        <v>24.04999923706055</v>
      </c>
      <c r="G622">
        <f t="shared" si="22"/>
        <v>3.3815128951545873E-3</v>
      </c>
      <c r="H622">
        <f t="shared" si="22"/>
        <v>-6.9470153274239766E-4</v>
      </c>
      <c r="I622">
        <f t="shared" si="22"/>
        <v>2.4027460688315493E-3</v>
      </c>
      <c r="J622">
        <f t="shared" si="22"/>
        <v>2.5849222681474399E-3</v>
      </c>
      <c r="K622">
        <f t="shared" si="23"/>
        <v>-9.8806780329666073E-3</v>
      </c>
    </row>
    <row r="623" spans="1:11">
      <c r="A623" s="2">
        <v>43579</v>
      </c>
      <c r="B623">
        <v>33.020000457763672</v>
      </c>
      <c r="C623">
        <v>28.819999694824219</v>
      </c>
      <c r="D623">
        <v>20.729999542236332</v>
      </c>
      <c r="E623">
        <v>27.409999847412109</v>
      </c>
      <c r="F623">
        <v>24.059999465942379</v>
      </c>
      <c r="G623">
        <f t="shared" si="22"/>
        <v>1.1642189804566884E-2</v>
      </c>
      <c r="H623">
        <f t="shared" si="22"/>
        <v>1.7378948997221163E-3</v>
      </c>
      <c r="I623">
        <f t="shared" si="22"/>
        <v>-6.2320740321894132E-3</v>
      </c>
      <c r="J623">
        <f t="shared" si="22"/>
        <v>9.5764358208088353E-3</v>
      </c>
      <c r="K623">
        <f t="shared" si="23"/>
        <v>4.1580994590713696E-4</v>
      </c>
    </row>
    <row r="624" spans="1:11">
      <c r="A624" s="2">
        <v>43580</v>
      </c>
      <c r="B624">
        <v>33.200000762939453</v>
      </c>
      <c r="C624">
        <v>28.79999923706055</v>
      </c>
      <c r="D624">
        <v>20.860000610351559</v>
      </c>
      <c r="E624">
        <v>27.389999389648441</v>
      </c>
      <c r="F624">
        <v>24.35000038146973</v>
      </c>
      <c r="G624">
        <f t="shared" si="22"/>
        <v>5.4512508382918426E-3</v>
      </c>
      <c r="H624">
        <f t="shared" si="22"/>
        <v>-6.9397841691373101E-4</v>
      </c>
      <c r="I624">
        <f t="shared" si="22"/>
        <v>6.2711563427850841E-3</v>
      </c>
      <c r="J624">
        <f t="shared" si="22"/>
        <v>-7.2967741244101643E-4</v>
      </c>
      <c r="K624">
        <f t="shared" si="23"/>
        <v>1.2053238651890058E-2</v>
      </c>
    </row>
    <row r="625" spans="1:11">
      <c r="A625" s="2">
        <v>43581</v>
      </c>
      <c r="B625">
        <v>33.040000915527337</v>
      </c>
      <c r="C625">
        <v>28.64999961853027</v>
      </c>
      <c r="D625">
        <v>20.729999542236332</v>
      </c>
      <c r="E625">
        <v>27.360000610351559</v>
      </c>
      <c r="F625">
        <v>24.190000534057621</v>
      </c>
      <c r="G625">
        <f t="shared" si="22"/>
        <v>-4.8192724016657661E-3</v>
      </c>
      <c r="H625">
        <f t="shared" si="22"/>
        <v>-5.2083202258303299E-3</v>
      </c>
      <c r="I625">
        <f t="shared" si="22"/>
        <v>-6.2320740321894132E-3</v>
      </c>
      <c r="J625">
        <f t="shared" si="22"/>
        <v>-1.0952457088487415E-3</v>
      </c>
      <c r="K625">
        <f t="shared" si="23"/>
        <v>-6.5708355197344774E-3</v>
      </c>
    </row>
    <row r="626" spans="1:11">
      <c r="A626" s="2">
        <v>43584</v>
      </c>
      <c r="B626">
        <v>33.180000305175781</v>
      </c>
      <c r="C626">
        <v>28.819999694824219</v>
      </c>
      <c r="D626">
        <v>20.760000228881839</v>
      </c>
      <c r="E626">
        <v>27.489999771118161</v>
      </c>
      <c r="F626">
        <v>24.329999923706051</v>
      </c>
      <c r="G626">
        <f t="shared" si="22"/>
        <v>4.2372695450698696E-3</v>
      </c>
      <c r="H626">
        <f t="shared" si="22"/>
        <v>5.9336851154439835E-3</v>
      </c>
      <c r="I626">
        <f t="shared" si="22"/>
        <v>1.4472111581277616E-3</v>
      </c>
      <c r="J626">
        <f t="shared" si="22"/>
        <v>4.7514312085730308E-3</v>
      </c>
      <c r="K626">
        <f t="shared" si="23"/>
        <v>5.7874901429341534E-3</v>
      </c>
    </row>
    <row r="627" spans="1:11">
      <c r="A627" s="2">
        <v>43585</v>
      </c>
      <c r="B627">
        <v>32.909999847412109</v>
      </c>
      <c r="C627">
        <v>28.780000686645511</v>
      </c>
      <c r="D627">
        <v>20.690000534057621</v>
      </c>
      <c r="E627">
        <v>27.469999313354489</v>
      </c>
      <c r="F627">
        <v>24.14999961853027</v>
      </c>
      <c r="G627">
        <f t="shared" si="22"/>
        <v>-8.1374459095937459E-3</v>
      </c>
      <c r="H627">
        <f t="shared" si="22"/>
        <v>-1.3878906524031228E-3</v>
      </c>
      <c r="I627">
        <f t="shared" si="22"/>
        <v>-3.3718542414480994E-3</v>
      </c>
      <c r="J627">
        <f t="shared" si="22"/>
        <v>-7.2755394435051871E-4</v>
      </c>
      <c r="K627">
        <f t="shared" si="23"/>
        <v>-7.3982863025164707E-3</v>
      </c>
    </row>
    <row r="628" spans="1:11">
      <c r="A628" s="2">
        <v>43587</v>
      </c>
      <c r="B628">
        <v>32.869998931884773</v>
      </c>
      <c r="C628">
        <v>28.70999908447266</v>
      </c>
      <c r="D628">
        <v>20.670000076293949</v>
      </c>
      <c r="E628">
        <v>27.340000152587891</v>
      </c>
      <c r="F628">
        <v>24.280000686645511</v>
      </c>
      <c r="G628">
        <f t="shared" si="22"/>
        <v>-1.2154638624370013E-3</v>
      </c>
      <c r="H628">
        <f t="shared" si="22"/>
        <v>-2.4323002259459183E-3</v>
      </c>
      <c r="I628">
        <f t="shared" si="22"/>
        <v>-9.6667265574736474E-4</v>
      </c>
      <c r="J628">
        <f t="shared" si="22"/>
        <v>-4.7324049514409399E-3</v>
      </c>
      <c r="K628">
        <f t="shared" si="23"/>
        <v>5.3830670877316206E-3</v>
      </c>
    </row>
    <row r="629" spans="1:11">
      <c r="A629" s="2">
        <v>43588</v>
      </c>
      <c r="B629">
        <v>32.779998779296882</v>
      </c>
      <c r="C629">
        <v>28.719999313354489</v>
      </c>
      <c r="D629">
        <v>20.89999961853027</v>
      </c>
      <c r="E629">
        <v>27.29000091552734</v>
      </c>
      <c r="F629">
        <v>24.329999923706051</v>
      </c>
      <c r="G629">
        <f t="shared" si="22"/>
        <v>-2.7380637515198726E-3</v>
      </c>
      <c r="H629">
        <f t="shared" si="22"/>
        <v>3.4831867644458738E-4</v>
      </c>
      <c r="I629">
        <f t="shared" si="22"/>
        <v>1.1127215354977351E-2</v>
      </c>
      <c r="J629">
        <f t="shared" si="22"/>
        <v>-1.8287943226590548E-3</v>
      </c>
      <c r="K629">
        <f t="shared" si="23"/>
        <v>2.0592765917029137E-3</v>
      </c>
    </row>
    <row r="630" spans="1:11">
      <c r="A630" s="2">
        <v>43591</v>
      </c>
      <c r="B630">
        <v>32.5</v>
      </c>
      <c r="C630">
        <v>28.379999160766602</v>
      </c>
      <c r="D630">
        <v>20.729999542236332</v>
      </c>
      <c r="E630">
        <v>27.04000091552734</v>
      </c>
      <c r="F630">
        <v>24.229999542236332</v>
      </c>
      <c r="G630">
        <f t="shared" si="22"/>
        <v>-8.5417568555165146E-3</v>
      </c>
      <c r="H630">
        <f t="shared" si="22"/>
        <v>-1.1838445707406083E-2</v>
      </c>
      <c r="I630">
        <f t="shared" si="22"/>
        <v>-8.1339750907561473E-3</v>
      </c>
      <c r="J630">
        <f t="shared" si="22"/>
        <v>-9.1608644783062708E-3</v>
      </c>
      <c r="K630">
        <f t="shared" si="23"/>
        <v>-4.1101677675010433E-3</v>
      </c>
    </row>
    <row r="631" spans="1:11">
      <c r="A631" s="2">
        <v>43592</v>
      </c>
      <c r="B631">
        <v>32.740001678466797</v>
      </c>
      <c r="C631">
        <v>28.680000305175781</v>
      </c>
      <c r="D631">
        <v>20.579999923706051</v>
      </c>
      <c r="E631">
        <v>27.20999908447266</v>
      </c>
      <c r="F631">
        <v>24.319999694824219</v>
      </c>
      <c r="G631">
        <f t="shared" si="22"/>
        <v>7.384667029747596E-3</v>
      </c>
      <c r="H631">
        <f t="shared" si="22"/>
        <v>1.0570865161402494E-2</v>
      </c>
      <c r="I631">
        <f t="shared" si="22"/>
        <v>-7.2358717724360705E-3</v>
      </c>
      <c r="J631">
        <f t="shared" si="22"/>
        <v>6.2869143191374875E-3</v>
      </c>
      <c r="K631">
        <f t="shared" si="23"/>
        <v>3.7144099995133728E-3</v>
      </c>
    </row>
    <row r="632" spans="1:11">
      <c r="A632" s="2">
        <v>43593</v>
      </c>
      <c r="B632">
        <v>32.439998626708977</v>
      </c>
      <c r="C632">
        <v>28.389999389648441</v>
      </c>
      <c r="D632">
        <v>20.190000534057621</v>
      </c>
      <c r="E632">
        <v>27.020000457763668</v>
      </c>
      <c r="F632">
        <v>23.930000305175781</v>
      </c>
      <c r="G632">
        <f t="shared" si="22"/>
        <v>-9.163195979770904E-3</v>
      </c>
      <c r="H632">
        <f t="shared" si="22"/>
        <v>-1.0111607825715564E-2</v>
      </c>
      <c r="I632">
        <f t="shared" si="22"/>
        <v>-1.8950407730526329E-2</v>
      </c>
      <c r="J632">
        <f t="shared" si="22"/>
        <v>-6.9826767034848556E-3</v>
      </c>
      <c r="K632">
        <f t="shared" si="23"/>
        <v>-1.6036159315061058E-2</v>
      </c>
    </row>
    <row r="633" spans="1:11">
      <c r="A633" s="2">
        <v>43594</v>
      </c>
      <c r="B633">
        <v>32.209999084472663</v>
      </c>
      <c r="C633">
        <v>28.219999313354489</v>
      </c>
      <c r="D633">
        <v>20.030000686645511</v>
      </c>
      <c r="E633">
        <v>26.889999389648441</v>
      </c>
      <c r="F633">
        <v>23.489999771118161</v>
      </c>
      <c r="G633">
        <f t="shared" si="22"/>
        <v>-7.0899985195112588E-3</v>
      </c>
      <c r="H633">
        <f t="shared" si="22"/>
        <v>-5.9880267681843569E-3</v>
      </c>
      <c r="I633">
        <f t="shared" si="22"/>
        <v>-7.9247074383288242E-3</v>
      </c>
      <c r="J633">
        <f t="shared" si="22"/>
        <v>-4.8112903742706641E-3</v>
      </c>
      <c r="K633">
        <f t="shared" si="23"/>
        <v>-1.8386984055426599E-2</v>
      </c>
    </row>
    <row r="634" spans="1:11">
      <c r="A634" s="2">
        <v>43595</v>
      </c>
      <c r="B634">
        <v>31.840000152587891</v>
      </c>
      <c r="C634">
        <v>28.10000038146973</v>
      </c>
      <c r="D634">
        <v>19.930000305175781</v>
      </c>
      <c r="E634">
        <v>26.819999694824219</v>
      </c>
      <c r="F634">
        <v>23.489999771118161</v>
      </c>
      <c r="G634">
        <f t="shared" si="22"/>
        <v>-1.148708296806927E-2</v>
      </c>
      <c r="H634">
        <f t="shared" si="22"/>
        <v>-4.25226558485321E-3</v>
      </c>
      <c r="I634">
        <f t="shared" si="22"/>
        <v>-4.9925301069212048E-3</v>
      </c>
      <c r="J634">
        <f t="shared" si="22"/>
        <v>-2.6031869249937339E-3</v>
      </c>
      <c r="K634">
        <f t="shared" si="23"/>
        <v>0</v>
      </c>
    </row>
    <row r="635" spans="1:11">
      <c r="A635" s="2">
        <v>43598</v>
      </c>
      <c r="B635">
        <v>31.569999694824219</v>
      </c>
      <c r="C635">
        <v>28.120000839233398</v>
      </c>
      <c r="D635">
        <v>19.889999389648441</v>
      </c>
      <c r="E635">
        <v>26.809999465942379</v>
      </c>
      <c r="F635">
        <v>23.219999313354489</v>
      </c>
      <c r="G635">
        <f t="shared" si="22"/>
        <v>-8.4799138338486086E-3</v>
      </c>
      <c r="H635">
        <f t="shared" si="22"/>
        <v>7.1176005310154473E-4</v>
      </c>
      <c r="I635">
        <f t="shared" si="22"/>
        <v>-2.0070704924651725E-3</v>
      </c>
      <c r="J635">
        <f t="shared" si="22"/>
        <v>-3.7286461579525505E-4</v>
      </c>
      <c r="K635">
        <f t="shared" si="23"/>
        <v>-1.149427247315888E-2</v>
      </c>
    </row>
    <row r="636" spans="1:11">
      <c r="A636" s="2">
        <v>43599</v>
      </c>
      <c r="B636">
        <v>31.079999923706051</v>
      </c>
      <c r="C636">
        <v>27.85000038146973</v>
      </c>
      <c r="D636">
        <v>19.770000457763668</v>
      </c>
      <c r="E636">
        <v>26.610000610351559</v>
      </c>
      <c r="F636">
        <v>23.090000152587891</v>
      </c>
      <c r="G636">
        <f t="shared" si="22"/>
        <v>-1.5521057201609704E-2</v>
      </c>
      <c r="H636">
        <f t="shared" si="22"/>
        <v>-9.6017229625029073E-3</v>
      </c>
      <c r="I636">
        <f t="shared" si="22"/>
        <v>-6.0331289877879543E-3</v>
      </c>
      <c r="J636">
        <f t="shared" si="22"/>
        <v>-7.4598604839543328E-3</v>
      </c>
      <c r="K636">
        <f t="shared" si="23"/>
        <v>-5.5985859005530528E-3</v>
      </c>
    </row>
    <row r="637" spans="1:11">
      <c r="A637" s="2">
        <v>43600</v>
      </c>
      <c r="B637">
        <v>31.409999847412109</v>
      </c>
      <c r="C637">
        <v>28.159999847412109</v>
      </c>
      <c r="D637">
        <v>19.860000610351559</v>
      </c>
      <c r="E637">
        <v>26.719999313354489</v>
      </c>
      <c r="F637">
        <v>23.329999923706051</v>
      </c>
      <c r="G637">
        <f t="shared" si="22"/>
        <v>1.0617758189064637E-2</v>
      </c>
      <c r="H637">
        <f t="shared" si="22"/>
        <v>1.1131039917279154E-2</v>
      </c>
      <c r="I637">
        <f t="shared" si="22"/>
        <v>4.552359661304288E-3</v>
      </c>
      <c r="J637">
        <f t="shared" si="22"/>
        <v>4.1337354558398272E-3</v>
      </c>
      <c r="K637">
        <f t="shared" si="23"/>
        <v>1.039410002304663E-2</v>
      </c>
    </row>
    <row r="638" spans="1:11">
      <c r="A638" s="2">
        <v>43601</v>
      </c>
      <c r="B638">
        <v>31.54999923706055</v>
      </c>
      <c r="C638">
        <v>28.059999465942379</v>
      </c>
      <c r="D638">
        <v>19.780000686645511</v>
      </c>
      <c r="E638">
        <v>26.770000457763668</v>
      </c>
      <c r="F638">
        <v>23.29999923706055</v>
      </c>
      <c r="G638">
        <f t="shared" si="22"/>
        <v>4.4571598321728641E-3</v>
      </c>
      <c r="H638">
        <f t="shared" si="22"/>
        <v>-3.5511499293889416E-3</v>
      </c>
      <c r="I638">
        <f t="shared" si="22"/>
        <v>-4.028193416285672E-3</v>
      </c>
      <c r="J638">
        <f t="shared" si="22"/>
        <v>1.8713003628031317E-3</v>
      </c>
      <c r="K638">
        <f t="shared" si="23"/>
        <v>-1.2859274215006081E-3</v>
      </c>
    </row>
    <row r="639" spans="1:11">
      <c r="A639" s="2">
        <v>43602</v>
      </c>
      <c r="B639">
        <v>31.940000534057621</v>
      </c>
      <c r="C639">
        <v>28.39999961853027</v>
      </c>
      <c r="D639">
        <v>20</v>
      </c>
      <c r="E639">
        <v>27.159999847412109</v>
      </c>
      <c r="F639">
        <v>23.39999961853027</v>
      </c>
      <c r="G639">
        <f t="shared" si="22"/>
        <v>1.2361372628464314E-2</v>
      </c>
      <c r="H639">
        <f t="shared" si="22"/>
        <v>1.2116898042017547E-2</v>
      </c>
      <c r="I639">
        <f t="shared" si="22"/>
        <v>1.1122310703609905E-2</v>
      </c>
      <c r="J639">
        <f t="shared" si="22"/>
        <v>1.456852383188271E-2</v>
      </c>
      <c r="K639">
        <f t="shared" si="23"/>
        <v>4.2918620061867079E-3</v>
      </c>
    </row>
    <row r="640" spans="1:11">
      <c r="A640" s="2">
        <v>43605</v>
      </c>
      <c r="B640">
        <v>31.969999313354489</v>
      </c>
      <c r="C640">
        <v>28.610000610351559</v>
      </c>
      <c r="D640">
        <v>20.030000686645511</v>
      </c>
      <c r="E640">
        <v>27.229999542236332</v>
      </c>
      <c r="F640">
        <v>24.510000228881839</v>
      </c>
      <c r="G640">
        <f t="shared" si="22"/>
        <v>9.3922288025262239E-4</v>
      </c>
      <c r="H640">
        <f t="shared" si="22"/>
        <v>7.3944012197897637E-3</v>
      </c>
      <c r="I640">
        <f t="shared" si="22"/>
        <v>1.5000343322755683E-3</v>
      </c>
      <c r="J640">
        <f t="shared" si="22"/>
        <v>2.5773083658869054E-3</v>
      </c>
      <c r="K640">
        <f t="shared" si="23"/>
        <v>4.7435924292604223E-2</v>
      </c>
    </row>
    <row r="641" spans="1:11">
      <c r="A641" s="2">
        <v>43606</v>
      </c>
      <c r="B641">
        <v>31.610000610351559</v>
      </c>
      <c r="C641">
        <v>28.559999465942379</v>
      </c>
      <c r="D641">
        <v>20</v>
      </c>
      <c r="E641">
        <v>27.110000610351559</v>
      </c>
      <c r="F641">
        <v>24.95000076293945</v>
      </c>
      <c r="G641">
        <f t="shared" si="22"/>
        <v>-1.1260516444632867E-2</v>
      </c>
      <c r="H641">
        <f t="shared" si="22"/>
        <v>-1.7476806481118519E-3</v>
      </c>
      <c r="I641">
        <f t="shared" si="22"/>
        <v>-1.4977875994539307E-3</v>
      </c>
      <c r="J641">
        <f t="shared" si="22"/>
        <v>-4.4068649982400079E-3</v>
      </c>
      <c r="K641">
        <f t="shared" si="23"/>
        <v>1.7951878006884994E-2</v>
      </c>
    </row>
    <row r="642" spans="1:11">
      <c r="A642" s="2">
        <v>43607</v>
      </c>
      <c r="B642">
        <v>31.85000038146973</v>
      </c>
      <c r="C642">
        <v>28.75</v>
      </c>
      <c r="D642">
        <v>19.989999771118161</v>
      </c>
      <c r="E642">
        <v>27.309999465942379</v>
      </c>
      <c r="F642">
        <v>24.940000534057621</v>
      </c>
      <c r="G642">
        <f t="shared" si="22"/>
        <v>7.5925266208181179E-3</v>
      </c>
      <c r="H642">
        <f t="shared" si="22"/>
        <v>6.6526798883240592E-3</v>
      </c>
      <c r="I642">
        <f t="shared" si="22"/>
        <v>-5.0001144409197453E-4</v>
      </c>
      <c r="J642">
        <f t="shared" si="22"/>
        <v>7.3773091511644476E-3</v>
      </c>
      <c r="K642">
        <f t="shared" si="23"/>
        <v>-4.0081076457052054E-4</v>
      </c>
    </row>
    <row r="643" spans="1:11">
      <c r="A643" s="2">
        <v>43608</v>
      </c>
      <c r="B643">
        <v>31.559999465942379</v>
      </c>
      <c r="C643">
        <v>28.620000839233398</v>
      </c>
      <c r="D643">
        <v>19.840000152587891</v>
      </c>
      <c r="E643">
        <v>27.129999160766602</v>
      </c>
      <c r="F643">
        <v>25.45000076293945</v>
      </c>
      <c r="G643">
        <f t="shared" si="22"/>
        <v>-9.1052091696699894E-3</v>
      </c>
      <c r="H643">
        <f t="shared" si="22"/>
        <v>-4.5217099397078806E-3</v>
      </c>
      <c r="I643">
        <f t="shared" si="22"/>
        <v>-7.5037328788263163E-3</v>
      </c>
      <c r="J643">
        <f t="shared" ref="J643:K706" si="24">(E643-E642)/E642</f>
        <v>-6.5910036139052875E-3</v>
      </c>
      <c r="K643">
        <f t="shared" si="23"/>
        <v>2.0449086526096165E-2</v>
      </c>
    </row>
    <row r="644" spans="1:11">
      <c r="A644" s="2">
        <v>43609</v>
      </c>
      <c r="B644">
        <v>31.45999908447266</v>
      </c>
      <c r="C644">
        <v>28.489999771118161</v>
      </c>
      <c r="D644">
        <v>19.840000152587891</v>
      </c>
      <c r="E644">
        <v>26.989999771118161</v>
      </c>
      <c r="F644">
        <v>24.840000152587891</v>
      </c>
      <c r="G644">
        <f t="shared" ref="G644:K707" si="25">(B644-B643)/B643</f>
        <v>-3.1685799480964424E-3</v>
      </c>
      <c r="H644">
        <f t="shared" si="25"/>
        <v>-4.5423153145763527E-3</v>
      </c>
      <c r="I644">
        <f t="shared" si="25"/>
        <v>0</v>
      </c>
      <c r="J644">
        <f t="shared" si="24"/>
        <v>-5.1603167703336249E-3</v>
      </c>
      <c r="K644">
        <f t="shared" si="24"/>
        <v>-2.396858907917394E-2</v>
      </c>
    </row>
    <row r="645" spans="1:11">
      <c r="A645" s="2">
        <v>43612</v>
      </c>
      <c r="B645">
        <v>31.45000076293945</v>
      </c>
      <c r="C645">
        <v>28.54000091552734</v>
      </c>
      <c r="D645">
        <v>19.95999908447266</v>
      </c>
      <c r="E645">
        <v>26.870000839233398</v>
      </c>
      <c r="F645">
        <v>25.219999313354489</v>
      </c>
      <c r="G645">
        <f t="shared" si="25"/>
        <v>-3.178106110672134E-4</v>
      </c>
      <c r="H645">
        <f t="shared" si="25"/>
        <v>1.7550419379037175E-3</v>
      </c>
      <c r="I645">
        <f t="shared" si="25"/>
        <v>6.0483332138037684E-3</v>
      </c>
      <c r="J645">
        <f t="shared" si="24"/>
        <v>-4.4460516080912392E-3</v>
      </c>
      <c r="K645">
        <f t="shared" si="24"/>
        <v>1.5297872722718514E-2</v>
      </c>
    </row>
    <row r="646" spans="1:11">
      <c r="A646" s="2">
        <v>43613</v>
      </c>
      <c r="B646">
        <v>31.629999160766602</v>
      </c>
      <c r="C646">
        <v>28.620000839233398</v>
      </c>
      <c r="D646">
        <v>20.020000457763668</v>
      </c>
      <c r="E646">
        <v>26.989999771118161</v>
      </c>
      <c r="F646">
        <v>25.25</v>
      </c>
      <c r="G646">
        <f t="shared" si="25"/>
        <v>5.7233193469191056E-3</v>
      </c>
      <c r="H646">
        <f t="shared" si="25"/>
        <v>2.8030806285830865E-3</v>
      </c>
      <c r="I646">
        <f t="shared" si="25"/>
        <v>3.0060809640860635E-3</v>
      </c>
      <c r="J646">
        <f t="shared" si="24"/>
        <v>4.4659072622561793E-3</v>
      </c>
      <c r="K646">
        <f t="shared" si="24"/>
        <v>1.1895593759840195E-3</v>
      </c>
    </row>
    <row r="647" spans="1:11">
      <c r="A647" s="2">
        <v>43614</v>
      </c>
      <c r="B647">
        <v>31.45999908447266</v>
      </c>
      <c r="C647">
        <v>28.110000610351559</v>
      </c>
      <c r="D647">
        <v>19.809999465942379</v>
      </c>
      <c r="E647">
        <v>26.680000305175781</v>
      </c>
      <c r="F647">
        <v>25.239999771118161</v>
      </c>
      <c r="G647">
        <f t="shared" si="25"/>
        <v>-5.3746468796877942E-3</v>
      </c>
      <c r="H647">
        <f t="shared" si="25"/>
        <v>-1.7819713973687645E-2</v>
      </c>
      <c r="I647">
        <f t="shared" si="25"/>
        <v>-1.0489559791186298E-2</v>
      </c>
      <c r="J647">
        <f t="shared" si="24"/>
        <v>-1.1485715767738089E-2</v>
      </c>
      <c r="K647">
        <f t="shared" si="24"/>
        <v>-3.9604866858770259E-4</v>
      </c>
    </row>
    <row r="648" spans="1:11">
      <c r="A648" s="2">
        <v>43615</v>
      </c>
      <c r="B648">
        <v>31.120000839233398</v>
      </c>
      <c r="C648">
        <v>28.04000091552734</v>
      </c>
      <c r="D648">
        <v>19.719999313354489</v>
      </c>
      <c r="E648">
        <v>26.639999389648441</v>
      </c>
      <c r="F648">
        <v>25.389999389648441</v>
      </c>
      <c r="G648">
        <f t="shared" si="25"/>
        <v>-1.0807318980726554E-2</v>
      </c>
      <c r="H648">
        <f t="shared" si="25"/>
        <v>-2.4902060940703514E-3</v>
      </c>
      <c r="I648">
        <f t="shared" si="25"/>
        <v>-4.5431678452399812E-3</v>
      </c>
      <c r="J648">
        <f t="shared" si="24"/>
        <v>-1.4992846727809154E-3</v>
      </c>
      <c r="K648">
        <f t="shared" si="24"/>
        <v>5.94293264225475E-3</v>
      </c>
    </row>
    <row r="649" spans="1:11">
      <c r="A649" s="2">
        <v>43616</v>
      </c>
      <c r="B649">
        <v>30.95000076293945</v>
      </c>
      <c r="C649">
        <v>27.879999160766602</v>
      </c>
      <c r="D649">
        <v>19.559999465942379</v>
      </c>
      <c r="E649">
        <v>26.510000228881839</v>
      </c>
      <c r="F649">
        <v>25.54999923706055</v>
      </c>
      <c r="G649">
        <f t="shared" si="25"/>
        <v>-5.4627272400207495E-3</v>
      </c>
      <c r="H649">
        <f t="shared" si="25"/>
        <v>-5.7061964884650403E-3</v>
      </c>
      <c r="I649">
        <f t="shared" si="25"/>
        <v>-8.1135828084819769E-3</v>
      </c>
      <c r="J649">
        <f t="shared" si="24"/>
        <v>-4.8798484889273535E-3</v>
      </c>
      <c r="K649">
        <f t="shared" si="24"/>
        <v>6.301687721872954E-3</v>
      </c>
    </row>
    <row r="650" spans="1:11">
      <c r="A650" s="2">
        <v>43619</v>
      </c>
      <c r="B650">
        <v>30.39999961853027</v>
      </c>
      <c r="C650">
        <v>27.489999771118161</v>
      </c>
      <c r="D650">
        <v>19.25</v>
      </c>
      <c r="E650">
        <v>26.120000839233398</v>
      </c>
      <c r="F650">
        <v>25.39999961853027</v>
      </c>
      <c r="G650">
        <f t="shared" si="25"/>
        <v>-1.7770634276292788E-2</v>
      </c>
      <c r="H650">
        <f t="shared" si="25"/>
        <v>-1.3988500767146991E-2</v>
      </c>
      <c r="I650">
        <f t="shared" si="25"/>
        <v>-1.5848643885811264E-2</v>
      </c>
      <c r="J650">
        <f t="shared" si="24"/>
        <v>-1.4711406498727547E-2</v>
      </c>
      <c r="K650">
        <f t="shared" si="24"/>
        <v>-5.8708267322648087E-3</v>
      </c>
    </row>
    <row r="651" spans="1:11">
      <c r="A651" s="2">
        <v>43620</v>
      </c>
      <c r="B651">
        <v>29.969999313354489</v>
      </c>
      <c r="C651">
        <v>27.639999389648441</v>
      </c>
      <c r="D651">
        <v>19.29999923706055</v>
      </c>
      <c r="E651">
        <v>26.20000076293945</v>
      </c>
      <c r="F651">
        <v>25.559999465942379</v>
      </c>
      <c r="G651">
        <f t="shared" si="25"/>
        <v>-1.4144747058275463E-2</v>
      </c>
      <c r="H651">
        <f t="shared" si="25"/>
        <v>5.4565158159031622E-3</v>
      </c>
      <c r="I651">
        <f t="shared" si="25"/>
        <v>2.5973629641844378E-3</v>
      </c>
      <c r="J651">
        <f t="shared" si="24"/>
        <v>3.0627841169854676E-3</v>
      </c>
      <c r="K651">
        <f t="shared" si="24"/>
        <v>6.299206685632522E-3</v>
      </c>
    </row>
    <row r="652" spans="1:11">
      <c r="A652" s="2">
        <v>43621</v>
      </c>
      <c r="B652">
        <v>30.809999465942379</v>
      </c>
      <c r="C652">
        <v>28.14999961853027</v>
      </c>
      <c r="D652">
        <v>19.70999908447266</v>
      </c>
      <c r="E652">
        <v>26.690000534057621</v>
      </c>
      <c r="F652">
        <v>25.54999923706055</v>
      </c>
      <c r="G652">
        <f t="shared" si="25"/>
        <v>2.8028033761535343E-2</v>
      </c>
      <c r="H652">
        <f t="shared" si="25"/>
        <v>1.8451528225171775E-2</v>
      </c>
      <c r="I652">
        <f t="shared" si="25"/>
        <v>2.1243516249721553E-2</v>
      </c>
      <c r="J652">
        <f t="shared" si="24"/>
        <v>1.8702280795781043E-2</v>
      </c>
      <c r="K652">
        <f t="shared" si="24"/>
        <v>-3.9124526959218899E-4</v>
      </c>
    </row>
    <row r="653" spans="1:11">
      <c r="A653" s="2">
        <v>43622</v>
      </c>
      <c r="B653">
        <v>30.920000076293949</v>
      </c>
      <c r="C653">
        <v>28.360000610351559</v>
      </c>
      <c r="D653">
        <v>19.70999908447266</v>
      </c>
      <c r="E653">
        <v>26.85000038146973</v>
      </c>
      <c r="F653">
        <v>25.54999923706055</v>
      </c>
      <c r="G653">
        <f t="shared" si="25"/>
        <v>3.5702892651187858E-3</v>
      </c>
      <c r="H653">
        <f t="shared" si="25"/>
        <v>7.4600708585108449E-3</v>
      </c>
      <c r="I653">
        <f t="shared" si="25"/>
        <v>0</v>
      </c>
      <c r="J653">
        <f t="shared" si="24"/>
        <v>5.9947487527376589E-3</v>
      </c>
      <c r="K653">
        <f t="shared" si="24"/>
        <v>0</v>
      </c>
    </row>
    <row r="654" spans="1:11">
      <c r="A654" s="2">
        <v>43626</v>
      </c>
      <c r="B654">
        <v>31.819999694824219</v>
      </c>
      <c r="C654">
        <v>28.940000534057621</v>
      </c>
      <c r="D654">
        <v>20.04000091552734</v>
      </c>
      <c r="E654">
        <v>27.420000076293949</v>
      </c>
      <c r="F654">
        <v>25.29999923706055</v>
      </c>
      <c r="G654">
        <f t="shared" si="25"/>
        <v>2.9107361458911848E-2</v>
      </c>
      <c r="H654">
        <f t="shared" si="25"/>
        <v>2.0451336785033726E-2</v>
      </c>
      <c r="I654">
        <f t="shared" si="25"/>
        <v>1.6742863844912734E-2</v>
      </c>
      <c r="J654">
        <f t="shared" si="24"/>
        <v>2.1229038611768457E-2</v>
      </c>
      <c r="K654">
        <f t="shared" si="24"/>
        <v>-9.7847361043115928E-3</v>
      </c>
    </row>
    <row r="655" spans="1:11">
      <c r="A655" s="2">
        <v>43627</v>
      </c>
      <c r="B655">
        <v>32.279998779296882</v>
      </c>
      <c r="C655">
        <v>29.059999465942379</v>
      </c>
      <c r="D655">
        <v>20.120000839233398</v>
      </c>
      <c r="E655">
        <v>27.54999923706055</v>
      </c>
      <c r="F655">
        <v>25.280000686645511</v>
      </c>
      <c r="G655">
        <f t="shared" si="25"/>
        <v>1.4456288148471792E-2</v>
      </c>
      <c r="H655">
        <f t="shared" si="25"/>
        <v>4.1464730362924321E-3</v>
      </c>
      <c r="I655">
        <f t="shared" si="25"/>
        <v>3.9920119786058944E-3</v>
      </c>
      <c r="J655">
        <f t="shared" si="24"/>
        <v>4.7410342963125213E-3</v>
      </c>
      <c r="K655">
        <f t="shared" si="24"/>
        <v>-7.9045656198061486E-4</v>
      </c>
    </row>
    <row r="656" spans="1:11">
      <c r="A656" s="2">
        <v>43628</v>
      </c>
      <c r="B656">
        <v>32.110000610351563</v>
      </c>
      <c r="C656">
        <v>28.930000305175781</v>
      </c>
      <c r="D656">
        <v>20.04000091552734</v>
      </c>
      <c r="E656">
        <v>27.489999771118161</v>
      </c>
      <c r="F656">
        <v>25.260000228881839</v>
      </c>
      <c r="G656">
        <f t="shared" si="25"/>
        <v>-5.2663623102225682E-3</v>
      </c>
      <c r="H656">
        <f t="shared" si="25"/>
        <v>-4.4734742999205457E-3</v>
      </c>
      <c r="I656">
        <f t="shared" si="25"/>
        <v>-3.9761391833573276E-3</v>
      </c>
      <c r="J656">
        <f t="shared" si="24"/>
        <v>-2.1778391144809182E-3</v>
      </c>
      <c r="K656">
        <f t="shared" si="24"/>
        <v>-7.9115732675740695E-4</v>
      </c>
    </row>
    <row r="657" spans="1:11">
      <c r="A657" s="2">
        <v>43629</v>
      </c>
      <c r="B657">
        <v>31.889999389648441</v>
      </c>
      <c r="C657">
        <v>28.879999160766602</v>
      </c>
      <c r="D657">
        <v>19.780000686645511</v>
      </c>
      <c r="E657">
        <v>27.409999847412109</v>
      </c>
      <c r="F657">
        <v>25.20000076293945</v>
      </c>
      <c r="G657">
        <f t="shared" si="25"/>
        <v>-6.8514860330522028E-3</v>
      </c>
      <c r="H657">
        <f t="shared" si="25"/>
        <v>-1.7283492527386572E-3</v>
      </c>
      <c r="I657">
        <f t="shared" si="25"/>
        <v>-1.2974062724736512E-2</v>
      </c>
      <c r="J657">
        <f t="shared" si="24"/>
        <v>-2.9101463940389522E-3</v>
      </c>
      <c r="K657">
        <f t="shared" si="24"/>
        <v>-2.3752757481683468E-3</v>
      </c>
    </row>
    <row r="658" spans="1:11">
      <c r="A658" s="2">
        <v>43630</v>
      </c>
      <c r="B658">
        <v>32.169998168945313</v>
      </c>
      <c r="C658">
        <v>29.180000305175781</v>
      </c>
      <c r="D658">
        <v>19.95000076293945</v>
      </c>
      <c r="E658">
        <v>27.579999923706051</v>
      </c>
      <c r="F658">
        <v>25.14999961853027</v>
      </c>
      <c r="G658">
        <f t="shared" si="25"/>
        <v>8.7801437646862924E-3</v>
      </c>
      <c r="H658">
        <f t="shared" si="25"/>
        <v>1.0387851562569656E-2</v>
      </c>
      <c r="I658">
        <f t="shared" si="25"/>
        <v>8.5945434981058392E-3</v>
      </c>
      <c r="J658">
        <f t="shared" si="24"/>
        <v>6.2021188340134984E-3</v>
      </c>
      <c r="K658">
        <f t="shared" si="24"/>
        <v>-1.9841723371181088E-3</v>
      </c>
    </row>
    <row r="659" spans="1:11">
      <c r="A659" s="2">
        <v>43633</v>
      </c>
      <c r="B659">
        <v>32.349998474121087</v>
      </c>
      <c r="C659">
        <v>29.25</v>
      </c>
      <c r="D659">
        <v>19.89999961853027</v>
      </c>
      <c r="E659">
        <v>27.719999313354489</v>
      </c>
      <c r="F659">
        <v>24.969999313354489</v>
      </c>
      <c r="G659">
        <f t="shared" si="25"/>
        <v>5.5952849058454089E-3</v>
      </c>
      <c r="H659">
        <f t="shared" si="25"/>
        <v>2.3988928749874828E-3</v>
      </c>
      <c r="I659">
        <f t="shared" si="25"/>
        <v>-2.5063229321808044E-3</v>
      </c>
      <c r="J659">
        <f t="shared" si="24"/>
        <v>5.0761200157982142E-3</v>
      </c>
      <c r="K659">
        <f t="shared" si="24"/>
        <v>-7.1570698968583205E-3</v>
      </c>
    </row>
    <row r="660" spans="1:11">
      <c r="A660" s="2">
        <v>43634</v>
      </c>
      <c r="B660">
        <v>32.319999694824219</v>
      </c>
      <c r="C660">
        <v>29.139999389648441</v>
      </c>
      <c r="D660">
        <v>19.729999542236332</v>
      </c>
      <c r="E660">
        <v>27.60000038146973</v>
      </c>
      <c r="F660">
        <v>24.760000228881839</v>
      </c>
      <c r="G660">
        <f t="shared" si="25"/>
        <v>-9.2731934194265606E-4</v>
      </c>
      <c r="H660">
        <f t="shared" si="25"/>
        <v>-3.7607046274037246E-3</v>
      </c>
      <c r="I660">
        <f t="shared" si="25"/>
        <v>-8.542717565463636E-3</v>
      </c>
      <c r="J660">
        <f t="shared" si="24"/>
        <v>-4.3289659039402427E-3</v>
      </c>
      <c r="K660">
        <f t="shared" si="24"/>
        <v>-8.4100556767070928E-3</v>
      </c>
    </row>
    <row r="661" spans="1:11">
      <c r="A661" s="2">
        <v>43635</v>
      </c>
      <c r="B661">
        <v>33.259998321533203</v>
      </c>
      <c r="C661">
        <v>29.489999771118161</v>
      </c>
      <c r="D661">
        <v>20.069999694824219</v>
      </c>
      <c r="E661">
        <v>27.879999160766602</v>
      </c>
      <c r="F661">
        <v>24.989999771118161</v>
      </c>
      <c r="G661">
        <f t="shared" si="25"/>
        <v>2.9084116200023276E-2</v>
      </c>
      <c r="H661">
        <f t="shared" si="25"/>
        <v>1.2010994811278273E-2</v>
      </c>
      <c r="I661">
        <f t="shared" si="25"/>
        <v>1.7232648782380518E-2</v>
      </c>
      <c r="J661">
        <f t="shared" si="24"/>
        <v>1.0144883167641507E-2</v>
      </c>
      <c r="K661">
        <f t="shared" si="24"/>
        <v>9.2891575165671061E-3</v>
      </c>
    </row>
    <row r="662" spans="1:11">
      <c r="A662" s="2">
        <v>43636</v>
      </c>
      <c r="B662">
        <v>32.709999084472663</v>
      </c>
      <c r="C662">
        <v>29.29999923706055</v>
      </c>
      <c r="D662">
        <v>20.129999160766602</v>
      </c>
      <c r="E662">
        <v>27.79000091552734</v>
      </c>
      <c r="F662">
        <v>24.809999465942379</v>
      </c>
      <c r="G662">
        <f t="shared" si="25"/>
        <v>-1.6536357931938288E-2</v>
      </c>
      <c r="H662">
        <f t="shared" si="25"/>
        <v>-6.4428801469063523E-3</v>
      </c>
      <c r="I662">
        <f t="shared" si="25"/>
        <v>2.9895100575340746E-3</v>
      </c>
      <c r="J662">
        <f t="shared" si="24"/>
        <v>-3.2280576739008313E-3</v>
      </c>
      <c r="K662">
        <f t="shared" si="24"/>
        <v>-7.2028934303478486E-3</v>
      </c>
    </row>
    <row r="663" spans="1:11">
      <c r="A663" s="2">
        <v>43637</v>
      </c>
      <c r="B663">
        <v>32.459999084472663</v>
      </c>
      <c r="C663">
        <v>29.309999465942379</v>
      </c>
      <c r="D663">
        <v>19.85000038146973</v>
      </c>
      <c r="E663">
        <v>27.70000076293945</v>
      </c>
      <c r="F663">
        <v>24.809999465942379</v>
      </c>
      <c r="G663">
        <f t="shared" si="25"/>
        <v>-7.642922867542183E-3</v>
      </c>
      <c r="H663">
        <f t="shared" si="25"/>
        <v>3.4130474888135456E-4</v>
      </c>
      <c r="I663">
        <f t="shared" si="25"/>
        <v>-1.3909527618987163E-2</v>
      </c>
      <c r="J663">
        <f t="shared" si="24"/>
        <v>-3.2385804110428829E-3</v>
      </c>
      <c r="K663">
        <f t="shared" si="24"/>
        <v>0</v>
      </c>
    </row>
    <row r="664" spans="1:11">
      <c r="A664" s="2">
        <v>43640</v>
      </c>
      <c r="B664">
        <v>32.459999084472663</v>
      </c>
      <c r="C664">
        <v>29.35000038146973</v>
      </c>
      <c r="D664">
        <v>19.95999908447266</v>
      </c>
      <c r="E664">
        <v>27.840000152587891</v>
      </c>
      <c r="F664">
        <v>24.510000228881839</v>
      </c>
      <c r="G664">
        <f t="shared" si="25"/>
        <v>0</v>
      </c>
      <c r="H664">
        <f t="shared" si="25"/>
        <v>1.3647531987788367E-3</v>
      </c>
      <c r="I664">
        <f t="shared" si="25"/>
        <v>5.5414962664491994E-3</v>
      </c>
      <c r="J664">
        <f t="shared" si="24"/>
        <v>5.054129450990842E-3</v>
      </c>
      <c r="K664">
        <f t="shared" si="24"/>
        <v>-1.2091867937053365E-2</v>
      </c>
    </row>
    <row r="665" spans="1:11">
      <c r="A665" s="2">
        <v>43641</v>
      </c>
      <c r="B665">
        <v>32.290000915527337</v>
      </c>
      <c r="C665">
        <v>29.29999923706055</v>
      </c>
      <c r="D665">
        <v>19.879999160766602</v>
      </c>
      <c r="E665">
        <v>27.70999908447266</v>
      </c>
      <c r="F665">
        <v>24.569999694824219</v>
      </c>
      <c r="G665">
        <f t="shared" si="25"/>
        <v>-5.2371587720298441E-3</v>
      </c>
      <c r="H665">
        <f t="shared" si="25"/>
        <v>-1.703616482429355E-3</v>
      </c>
      <c r="I665">
        <f t="shared" si="25"/>
        <v>-4.0080123935622826E-3</v>
      </c>
      <c r="J665">
        <f t="shared" si="24"/>
        <v>-4.6695785704996291E-3</v>
      </c>
      <c r="K665">
        <f t="shared" si="24"/>
        <v>2.4479586039202771E-3</v>
      </c>
    </row>
    <row r="666" spans="1:11">
      <c r="A666" s="2">
        <v>43642</v>
      </c>
      <c r="B666">
        <v>32.049999237060547</v>
      </c>
      <c r="C666">
        <v>29.139999389648441</v>
      </c>
      <c r="D666">
        <v>19.760000228881839</v>
      </c>
      <c r="E666">
        <v>27.54999923706055</v>
      </c>
      <c r="F666">
        <v>24.85000038146973</v>
      </c>
      <c r="G666">
        <f t="shared" si="25"/>
        <v>-7.4326934550001771E-3</v>
      </c>
      <c r="H666">
        <f t="shared" si="25"/>
        <v>-5.4607457876562375E-3</v>
      </c>
      <c r="I666">
        <f t="shared" si="25"/>
        <v>-6.0361638305086703E-3</v>
      </c>
      <c r="J666">
        <f t="shared" si="24"/>
        <v>-5.7740834607881864E-3</v>
      </c>
      <c r="K666">
        <f t="shared" si="24"/>
        <v>1.1396039484058063E-2</v>
      </c>
    </row>
    <row r="667" spans="1:11">
      <c r="A667" s="2">
        <v>43643</v>
      </c>
      <c r="B667">
        <v>32.220001220703118</v>
      </c>
      <c r="C667">
        <v>29.180000305175781</v>
      </c>
      <c r="D667">
        <v>20</v>
      </c>
      <c r="E667">
        <v>27.629999160766602</v>
      </c>
      <c r="F667">
        <v>25.190000534057621</v>
      </c>
      <c r="G667">
        <f t="shared" si="25"/>
        <v>5.3042741868771E-3</v>
      </c>
      <c r="H667">
        <f t="shared" si="25"/>
        <v>1.3727150434172603E-3</v>
      </c>
      <c r="I667">
        <f t="shared" si="25"/>
        <v>1.2145737264080051E-2</v>
      </c>
      <c r="J667">
        <f t="shared" si="24"/>
        <v>2.9038085633931485E-3</v>
      </c>
      <c r="K667">
        <f t="shared" si="24"/>
        <v>1.3682098485657311E-2</v>
      </c>
    </row>
    <row r="668" spans="1:11">
      <c r="A668" s="2">
        <v>43644</v>
      </c>
      <c r="B668">
        <v>32.150001525878913</v>
      </c>
      <c r="C668">
        <v>29.219999313354489</v>
      </c>
      <c r="D668">
        <v>19.989999771118161</v>
      </c>
      <c r="E668">
        <v>27.690000534057621</v>
      </c>
      <c r="F668">
        <v>25.030000686645511</v>
      </c>
      <c r="G668">
        <f t="shared" si="25"/>
        <v>-2.1725540711409375E-3</v>
      </c>
      <c r="H668">
        <f t="shared" si="25"/>
        <v>1.3707679150233795E-3</v>
      </c>
      <c r="I668">
        <f t="shared" si="25"/>
        <v>-5.0001144409197453E-4</v>
      </c>
      <c r="J668">
        <f t="shared" si="24"/>
        <v>2.1716024290083409E-3</v>
      </c>
      <c r="K668">
        <f t="shared" si="24"/>
        <v>-6.3517206836016093E-3</v>
      </c>
    </row>
    <row r="669" spans="1:11">
      <c r="A669" s="2">
        <v>43647</v>
      </c>
      <c r="B669">
        <v>32.740001678466797</v>
      </c>
      <c r="C669">
        <v>29.5</v>
      </c>
      <c r="D669">
        <v>20.340000152587891</v>
      </c>
      <c r="E669">
        <v>27.940000534057621</v>
      </c>
      <c r="F669">
        <v>25.030000686645511</v>
      </c>
      <c r="G669">
        <f t="shared" si="25"/>
        <v>1.8351481324595496E-2</v>
      </c>
      <c r="H669">
        <f t="shared" si="25"/>
        <v>9.5825014793050299E-3</v>
      </c>
      <c r="I669">
        <f t="shared" si="25"/>
        <v>1.7508773660688867E-2</v>
      </c>
      <c r="J669">
        <f t="shared" si="24"/>
        <v>9.0285299811572687E-3</v>
      </c>
      <c r="K669">
        <f t="shared" si="24"/>
        <v>0</v>
      </c>
    </row>
    <row r="670" spans="1:11">
      <c r="A670" s="2">
        <v>43648</v>
      </c>
      <c r="B670">
        <v>32.680000305175781</v>
      </c>
      <c r="C670">
        <v>29.25</v>
      </c>
      <c r="D670">
        <v>20.45999908447266</v>
      </c>
      <c r="E670">
        <v>27.89999961853027</v>
      </c>
      <c r="F670">
        <v>25</v>
      </c>
      <c r="G670">
        <f t="shared" si="25"/>
        <v>-1.8326624989295195E-3</v>
      </c>
      <c r="H670">
        <f t="shared" si="25"/>
        <v>-8.4745762711864406E-3</v>
      </c>
      <c r="I670">
        <f t="shared" si="25"/>
        <v>5.8996524574510155E-3</v>
      </c>
      <c r="J670">
        <f t="shared" si="24"/>
        <v>-1.4316719671709209E-3</v>
      </c>
      <c r="K670">
        <f t="shared" si="24"/>
        <v>-1.198589125949082E-3</v>
      </c>
    </row>
    <row r="671" spans="1:11">
      <c r="A671" s="2">
        <v>43649</v>
      </c>
      <c r="B671">
        <v>32.880001068115227</v>
      </c>
      <c r="C671">
        <v>29.409999847412109</v>
      </c>
      <c r="D671">
        <v>20.25</v>
      </c>
      <c r="E671">
        <v>28.030000686645511</v>
      </c>
      <c r="F671">
        <v>25.159999847412109</v>
      </c>
      <c r="G671">
        <f t="shared" si="25"/>
        <v>6.1199743290017766E-3</v>
      </c>
      <c r="H671">
        <f t="shared" si="25"/>
        <v>5.470080253405449E-3</v>
      </c>
      <c r="I671">
        <f t="shared" si="25"/>
        <v>-1.0263885330866444E-2</v>
      </c>
      <c r="J671">
        <f t="shared" si="24"/>
        <v>4.6595365552943952E-3</v>
      </c>
      <c r="K671">
        <f t="shared" si="24"/>
        <v>6.3999938964843751E-3</v>
      </c>
    </row>
    <row r="672" spans="1:11">
      <c r="A672" s="2">
        <v>43650</v>
      </c>
      <c r="B672">
        <v>33.069999694824219</v>
      </c>
      <c r="C672">
        <v>29.70000076293945</v>
      </c>
      <c r="D672">
        <v>20.469999313354489</v>
      </c>
      <c r="E672">
        <v>28.360000610351559</v>
      </c>
      <c r="F672">
        <v>25.309999465942379</v>
      </c>
      <c r="G672">
        <f t="shared" si="25"/>
        <v>5.7785468533101455E-3</v>
      </c>
      <c r="H672">
        <f t="shared" si="25"/>
        <v>9.860622816455349E-3</v>
      </c>
      <c r="I672">
        <f t="shared" si="25"/>
        <v>1.0864163622443882E-2</v>
      </c>
      <c r="J672">
        <f t="shared" si="24"/>
        <v>1.1773097239461405E-2</v>
      </c>
      <c r="K672">
        <f t="shared" si="24"/>
        <v>5.9618290715410492E-3</v>
      </c>
    </row>
    <row r="673" spans="1:11">
      <c r="A673" s="2">
        <v>43651</v>
      </c>
      <c r="B673">
        <v>33.139999389648438</v>
      </c>
      <c r="C673">
        <v>29.70999908447266</v>
      </c>
      <c r="D673">
        <v>20.469999313354489</v>
      </c>
      <c r="E673">
        <v>28.39999961853027</v>
      </c>
      <c r="F673">
        <v>25.29000091552734</v>
      </c>
      <c r="G673">
        <f t="shared" si="25"/>
        <v>2.1167128959839209E-3</v>
      </c>
      <c r="H673">
        <f t="shared" si="25"/>
        <v>3.3664381401923854E-4</v>
      </c>
      <c r="I673">
        <f t="shared" si="25"/>
        <v>0</v>
      </c>
      <c r="J673">
        <f t="shared" si="24"/>
        <v>1.4104022326470289E-3</v>
      </c>
      <c r="K673">
        <f t="shared" si="24"/>
        <v>-7.901442448447893E-4</v>
      </c>
    </row>
    <row r="674" spans="1:11">
      <c r="A674" s="2">
        <v>43654</v>
      </c>
      <c r="B674">
        <v>32.990001678466797</v>
      </c>
      <c r="C674">
        <v>29.639999389648441</v>
      </c>
      <c r="D674">
        <v>20.360000610351559</v>
      </c>
      <c r="E674">
        <v>28.190000534057621</v>
      </c>
      <c r="F674">
        <v>24.879999160766602</v>
      </c>
      <c r="G674">
        <f t="shared" si="25"/>
        <v>-4.526183281357986E-3</v>
      </c>
      <c r="H674">
        <f t="shared" si="25"/>
        <v>-2.3560988549744754E-3</v>
      </c>
      <c r="I674">
        <f t="shared" si="25"/>
        <v>-5.3736544549450611E-3</v>
      </c>
      <c r="J674">
        <f t="shared" si="24"/>
        <v>-7.3943340596254849E-3</v>
      </c>
      <c r="K674">
        <f t="shared" si="24"/>
        <v>-1.6212010277508897E-2</v>
      </c>
    </row>
    <row r="675" spans="1:11">
      <c r="A675" s="2">
        <v>43655</v>
      </c>
      <c r="B675">
        <v>32.680000305175781</v>
      </c>
      <c r="C675">
        <v>29.469999313354489</v>
      </c>
      <c r="D675">
        <v>20.270000457763668</v>
      </c>
      <c r="E675">
        <v>28.090000152587891</v>
      </c>
      <c r="F675">
        <v>24.5</v>
      </c>
      <c r="G675">
        <f t="shared" si="25"/>
        <v>-9.3968280545241503E-3</v>
      </c>
      <c r="H675">
        <f t="shared" si="25"/>
        <v>-5.7354952697240514E-3</v>
      </c>
      <c r="I675">
        <f t="shared" si="25"/>
        <v>-4.4204395820171133E-3</v>
      </c>
      <c r="J675">
        <f t="shared" si="24"/>
        <v>-3.5473706837612544E-3</v>
      </c>
      <c r="K675">
        <f t="shared" si="24"/>
        <v>-1.5273278681046911E-2</v>
      </c>
    </row>
    <row r="676" spans="1:11">
      <c r="A676" s="2">
        <v>43656</v>
      </c>
      <c r="B676">
        <v>33.009998321533203</v>
      </c>
      <c r="C676">
        <v>29.5</v>
      </c>
      <c r="D676">
        <v>20.260000228881839</v>
      </c>
      <c r="E676">
        <v>28.159999847412109</v>
      </c>
      <c r="F676">
        <v>24.579999923706051</v>
      </c>
      <c r="G676">
        <f t="shared" si="25"/>
        <v>1.0097858423372094E-2</v>
      </c>
      <c r="H676">
        <f t="shared" si="25"/>
        <v>1.0180077144391515E-3</v>
      </c>
      <c r="I676">
        <f t="shared" si="25"/>
        <v>-4.9335119171142478E-4</v>
      </c>
      <c r="J676">
        <f t="shared" si="24"/>
        <v>2.4919791542888183E-3</v>
      </c>
      <c r="K676">
        <f t="shared" si="24"/>
        <v>3.2653030084102506E-3</v>
      </c>
    </row>
    <row r="677" spans="1:11">
      <c r="A677" s="2">
        <v>43657</v>
      </c>
      <c r="B677">
        <v>33.400001525878913</v>
      </c>
      <c r="C677">
        <v>29.60000038146973</v>
      </c>
      <c r="D677">
        <v>20.389999389648441</v>
      </c>
      <c r="E677">
        <v>28.329999923706051</v>
      </c>
      <c r="F677">
        <v>24.659999847412109</v>
      </c>
      <c r="G677">
        <f t="shared" si="25"/>
        <v>1.1814699308581967E-2</v>
      </c>
      <c r="H677">
        <f t="shared" si="25"/>
        <v>3.3898434396518683E-3</v>
      </c>
      <c r="I677">
        <f t="shared" si="25"/>
        <v>6.4165429071061904E-3</v>
      </c>
      <c r="J677">
        <f t="shared" si="24"/>
        <v>6.0369345601954854E-3</v>
      </c>
      <c r="K677">
        <f t="shared" si="24"/>
        <v>3.2546755066871556E-3</v>
      </c>
    </row>
    <row r="678" spans="1:11">
      <c r="A678" s="2">
        <v>43658</v>
      </c>
      <c r="B678">
        <v>33.220001220703118</v>
      </c>
      <c r="C678">
        <v>29.79999923706055</v>
      </c>
      <c r="D678">
        <v>20.309999465942379</v>
      </c>
      <c r="E678">
        <v>28.29999923706055</v>
      </c>
      <c r="F678">
        <v>24.54999923706055</v>
      </c>
      <c r="G678">
        <f t="shared" si="25"/>
        <v>-5.3892304476791126E-3</v>
      </c>
      <c r="H678">
        <f t="shared" si="25"/>
        <v>6.7567180072073286E-3</v>
      </c>
      <c r="I678">
        <f t="shared" si="25"/>
        <v>-3.9234882835100038E-3</v>
      </c>
      <c r="J678">
        <f t="shared" si="24"/>
        <v>-1.0589723517929364E-3</v>
      </c>
      <c r="K678">
        <f t="shared" si="24"/>
        <v>-4.4606898228794082E-3</v>
      </c>
    </row>
    <row r="679" spans="1:11">
      <c r="A679" s="2">
        <v>43661</v>
      </c>
      <c r="B679">
        <v>33.240001678466797</v>
      </c>
      <c r="C679">
        <v>30.020000457763668</v>
      </c>
      <c r="D679">
        <v>20.25</v>
      </c>
      <c r="E679">
        <v>28.39999961853027</v>
      </c>
      <c r="F679">
        <v>24.569999694824219</v>
      </c>
      <c r="G679">
        <f t="shared" si="25"/>
        <v>6.0206071730107126E-4</v>
      </c>
      <c r="H679">
        <f t="shared" si="25"/>
        <v>7.3825914877714153E-3</v>
      </c>
      <c r="I679">
        <f t="shared" si="25"/>
        <v>-2.9541835312694971E-3</v>
      </c>
      <c r="J679">
        <f t="shared" si="24"/>
        <v>3.5335824793508454E-3</v>
      </c>
      <c r="K679">
        <f t="shared" si="24"/>
        <v>8.1468262261596069E-4</v>
      </c>
    </row>
    <row r="680" spans="1:11">
      <c r="A680" s="2">
        <v>43662</v>
      </c>
      <c r="B680">
        <v>33.349998474121087</v>
      </c>
      <c r="C680">
        <v>30.04999923706055</v>
      </c>
      <c r="D680">
        <v>20.260000228881839</v>
      </c>
      <c r="E680">
        <v>28.360000610351559</v>
      </c>
      <c r="F680">
        <v>24.79000091552734</v>
      </c>
      <c r="G680">
        <f t="shared" si="25"/>
        <v>3.3091693772550794E-3</v>
      </c>
      <c r="H680">
        <f t="shared" si="25"/>
        <v>9.9929309924856862E-4</v>
      </c>
      <c r="I680">
        <f t="shared" si="25"/>
        <v>4.9383846330071552E-4</v>
      </c>
      <c r="J680">
        <f t="shared" si="24"/>
        <v>-1.4084157998584131E-3</v>
      </c>
      <c r="K680">
        <f t="shared" si="24"/>
        <v>8.954058747891059E-3</v>
      </c>
    </row>
    <row r="681" spans="1:11">
      <c r="A681" s="2">
        <v>43663</v>
      </c>
      <c r="B681">
        <v>33.110000610351563</v>
      </c>
      <c r="C681">
        <v>30.020000457763668</v>
      </c>
      <c r="D681">
        <v>20.20999908447266</v>
      </c>
      <c r="E681">
        <v>28.319999694824219</v>
      </c>
      <c r="F681">
        <v>24.79000091552734</v>
      </c>
      <c r="G681">
        <f t="shared" si="25"/>
        <v>-7.196338073471204E-3</v>
      </c>
      <c r="H681">
        <f t="shared" si="25"/>
        <v>-9.982955094349794E-4</v>
      </c>
      <c r="I681">
        <f t="shared" si="25"/>
        <v>-2.4679735362440952E-3</v>
      </c>
      <c r="J681">
        <f t="shared" si="24"/>
        <v>-1.410469487533778E-3</v>
      </c>
      <c r="K681">
        <f t="shared" si="24"/>
        <v>0</v>
      </c>
    </row>
    <row r="682" spans="1:11">
      <c r="A682" s="2">
        <v>43664</v>
      </c>
      <c r="B682">
        <v>32.880001068115227</v>
      </c>
      <c r="C682">
        <v>29.920000076293949</v>
      </c>
      <c r="D682">
        <v>19.809999465942379</v>
      </c>
      <c r="E682">
        <v>28.090000152587891</v>
      </c>
      <c r="F682">
        <v>24.780000686645511</v>
      </c>
      <c r="G682">
        <f t="shared" si="25"/>
        <v>-6.9465278766690152E-3</v>
      </c>
      <c r="H682">
        <f t="shared" si="25"/>
        <v>-3.3311252479963807E-3</v>
      </c>
      <c r="I682">
        <f t="shared" si="25"/>
        <v>-1.9792164109378917E-2</v>
      </c>
      <c r="J682">
        <f t="shared" si="24"/>
        <v>-8.1214528500988294E-3</v>
      </c>
      <c r="K682">
        <f t="shared" si="24"/>
        <v>-4.0339768102086432E-4</v>
      </c>
    </row>
    <row r="683" spans="1:11">
      <c r="A683" s="2">
        <v>43665</v>
      </c>
      <c r="B683">
        <v>33.119998931884773</v>
      </c>
      <c r="C683">
        <v>30.079999923706051</v>
      </c>
      <c r="D683">
        <v>20.180000305175781</v>
      </c>
      <c r="E683">
        <v>28.25</v>
      </c>
      <c r="F683">
        <v>24.479999542236332</v>
      </c>
      <c r="G683">
        <f t="shared" si="25"/>
        <v>7.2992048653635526E-3</v>
      </c>
      <c r="H683">
        <f t="shared" si="25"/>
        <v>5.3475884693888242E-3</v>
      </c>
      <c r="I683">
        <f t="shared" si="25"/>
        <v>1.8677478506221694E-2</v>
      </c>
      <c r="J683">
        <f t="shared" si="24"/>
        <v>5.6959717530428288E-3</v>
      </c>
      <c r="K683">
        <f t="shared" si="24"/>
        <v>-1.2106583377572581E-2</v>
      </c>
    </row>
    <row r="684" spans="1:11">
      <c r="A684" s="2">
        <v>43668</v>
      </c>
      <c r="B684">
        <v>32.779998779296882</v>
      </c>
      <c r="C684">
        <v>29.909999847412109</v>
      </c>
      <c r="D684">
        <v>20.059999465942379</v>
      </c>
      <c r="E684">
        <v>28.030000686645511</v>
      </c>
      <c r="F684">
        <v>24.20999908447266</v>
      </c>
      <c r="G684">
        <f t="shared" si="25"/>
        <v>-1.026570542128161E-2</v>
      </c>
      <c r="H684">
        <f t="shared" si="25"/>
        <v>-5.6515982953831284E-3</v>
      </c>
      <c r="I684">
        <f t="shared" si="25"/>
        <v>-5.9465231624711169E-3</v>
      </c>
      <c r="J684">
        <f t="shared" si="24"/>
        <v>-7.7875863134332264E-3</v>
      </c>
      <c r="K684">
        <f t="shared" si="24"/>
        <v>-1.102943067044708E-2</v>
      </c>
    </row>
    <row r="685" spans="1:11">
      <c r="A685" s="2">
        <v>43669</v>
      </c>
      <c r="B685">
        <v>33.080001831054688</v>
      </c>
      <c r="C685">
        <v>29.95000076293945</v>
      </c>
      <c r="D685">
        <v>20.29999923706055</v>
      </c>
      <c r="E685">
        <v>28.120000839233398</v>
      </c>
      <c r="F685">
        <v>24.219999313354489</v>
      </c>
      <c r="G685">
        <f t="shared" si="25"/>
        <v>9.1520153425777625E-3</v>
      </c>
      <c r="H685">
        <f t="shared" si="25"/>
        <v>1.3373759856705977E-3</v>
      </c>
      <c r="I685">
        <f t="shared" si="25"/>
        <v>1.1964096585627524E-2</v>
      </c>
      <c r="J685">
        <f t="shared" si="24"/>
        <v>3.2108508877335255E-3</v>
      </c>
      <c r="K685">
        <f t="shared" si="24"/>
        <v>4.1306192730269806E-4</v>
      </c>
    </row>
    <row r="686" spans="1:11">
      <c r="A686" s="2">
        <v>43670</v>
      </c>
      <c r="B686">
        <v>33.259998321533203</v>
      </c>
      <c r="C686">
        <v>30.069999694824219</v>
      </c>
      <c r="D686">
        <v>20.25</v>
      </c>
      <c r="E686">
        <v>28.260000228881839</v>
      </c>
      <c r="F686">
        <v>24.030000686645511</v>
      </c>
      <c r="G686">
        <f t="shared" si="25"/>
        <v>5.4412478994949566E-3</v>
      </c>
      <c r="H686">
        <f t="shared" si="25"/>
        <v>4.0066420309831019E-3</v>
      </c>
      <c r="I686">
        <f t="shared" si="25"/>
        <v>-2.4630166965361098E-3</v>
      </c>
      <c r="J686">
        <f t="shared" si="24"/>
        <v>4.9786410195661176E-3</v>
      </c>
      <c r="K686">
        <f t="shared" si="24"/>
        <v>-7.8446999213668562E-3</v>
      </c>
    </row>
    <row r="687" spans="1:11">
      <c r="A687" s="2">
        <v>43671</v>
      </c>
      <c r="B687">
        <v>33.509998321533203</v>
      </c>
      <c r="C687">
        <v>30.04999923706055</v>
      </c>
      <c r="D687">
        <v>20.340000152587891</v>
      </c>
      <c r="E687">
        <v>28.45000076293945</v>
      </c>
      <c r="F687">
        <v>24.110000610351559</v>
      </c>
      <c r="G687">
        <f t="shared" si="25"/>
        <v>7.5165367593583096E-3</v>
      </c>
      <c r="H687">
        <f t="shared" si="25"/>
        <v>-6.6512996230960687E-4</v>
      </c>
      <c r="I687">
        <f t="shared" si="25"/>
        <v>4.4444519796489196E-3</v>
      </c>
      <c r="J687">
        <f t="shared" si="24"/>
        <v>6.7233026368990869E-3</v>
      </c>
      <c r="K687">
        <f t="shared" si="24"/>
        <v>3.3291685984223433E-3</v>
      </c>
    </row>
    <row r="688" spans="1:11">
      <c r="A688" s="2">
        <v>43672</v>
      </c>
      <c r="B688">
        <v>33.5</v>
      </c>
      <c r="C688">
        <v>29.920000076293949</v>
      </c>
      <c r="D688">
        <v>20.20999908447266</v>
      </c>
      <c r="E688">
        <v>28.379999160766602</v>
      </c>
      <c r="F688">
        <v>23.95000076293945</v>
      </c>
      <c r="G688">
        <f t="shared" si="25"/>
        <v>-2.9836830898252536E-4</v>
      </c>
      <c r="H688">
        <f t="shared" si="25"/>
        <v>-4.3260953100549195E-3</v>
      </c>
      <c r="I688">
        <f t="shared" si="25"/>
        <v>-6.3913995644041613E-3</v>
      </c>
      <c r="J688">
        <f t="shared" si="24"/>
        <v>-2.4605131914103842E-3</v>
      </c>
      <c r="K688">
        <f t="shared" si="24"/>
        <v>-6.6362440216369764E-3</v>
      </c>
    </row>
    <row r="689" spans="1:11">
      <c r="A689" s="2">
        <v>43675</v>
      </c>
      <c r="B689">
        <v>33.549999237060547</v>
      </c>
      <c r="C689">
        <v>29.85000038146973</v>
      </c>
      <c r="D689">
        <v>20.219999313354489</v>
      </c>
      <c r="E689">
        <v>28.489999771118161</v>
      </c>
      <c r="F689">
        <v>23.940000534057621</v>
      </c>
      <c r="G689">
        <f t="shared" si="25"/>
        <v>1.4925145391208022E-3</v>
      </c>
      <c r="H689">
        <f t="shared" si="25"/>
        <v>-2.3395619868223369E-3</v>
      </c>
      <c r="I689">
        <f t="shared" si="25"/>
        <v>4.9481589979447386E-4</v>
      </c>
      <c r="J689">
        <f t="shared" si="24"/>
        <v>3.875990613263556E-3</v>
      </c>
      <c r="K689">
        <f t="shared" si="24"/>
        <v>-4.1754607779818194E-4</v>
      </c>
    </row>
    <row r="690" spans="1:11">
      <c r="A690" s="2">
        <v>43676</v>
      </c>
      <c r="B690">
        <v>33.580001831054688</v>
      </c>
      <c r="C690">
        <v>29.969999313354489</v>
      </c>
      <c r="D690">
        <v>20.270000457763668</v>
      </c>
      <c r="E690">
        <v>28.530000686645511</v>
      </c>
      <c r="F690">
        <v>23.89999961853027</v>
      </c>
      <c r="G690">
        <f t="shared" si="25"/>
        <v>8.9426511703161746E-4</v>
      </c>
      <c r="H690">
        <f t="shared" si="25"/>
        <v>4.0200646683827652E-3</v>
      </c>
      <c r="I690">
        <f t="shared" si="25"/>
        <v>2.4728558905615771E-3</v>
      </c>
      <c r="J690">
        <f t="shared" si="24"/>
        <v>1.4040335503232235E-3</v>
      </c>
      <c r="K690">
        <f t="shared" si="24"/>
        <v>-1.6708819814120134E-3</v>
      </c>
    </row>
    <row r="691" spans="1:11">
      <c r="A691" s="2">
        <v>43677</v>
      </c>
      <c r="B691">
        <v>33.450000762939453</v>
      </c>
      <c r="C691">
        <v>29.969999313354489</v>
      </c>
      <c r="D691">
        <v>20.219999313354489</v>
      </c>
      <c r="E691">
        <v>28.45999908447266</v>
      </c>
      <c r="F691">
        <v>23.489999771118161</v>
      </c>
      <c r="G691">
        <f t="shared" si="25"/>
        <v>-3.8713835922132012E-3</v>
      </c>
      <c r="H691">
        <f t="shared" si="25"/>
        <v>0</v>
      </c>
      <c r="I691">
        <f t="shared" si="25"/>
        <v>-2.4667559585588765E-3</v>
      </c>
      <c r="J691">
        <f t="shared" si="24"/>
        <v>-2.4536137570307986E-3</v>
      </c>
      <c r="K691">
        <f t="shared" si="24"/>
        <v>-1.7154805604859769E-2</v>
      </c>
    </row>
    <row r="692" spans="1:11">
      <c r="A692" s="2">
        <v>43678</v>
      </c>
      <c r="B692">
        <v>33.069999694824219</v>
      </c>
      <c r="C692">
        <v>29.670000076293949</v>
      </c>
      <c r="D692">
        <v>20.14999961853027</v>
      </c>
      <c r="E692">
        <v>28.14999961853027</v>
      </c>
      <c r="F692">
        <v>23.5</v>
      </c>
      <c r="G692">
        <f t="shared" si="25"/>
        <v>-1.1360270835516759E-2</v>
      </c>
      <c r="H692">
        <f t="shared" si="25"/>
        <v>-1.0009984782577606E-2</v>
      </c>
      <c r="I692">
        <f t="shared" si="25"/>
        <v>-3.4619039169792054E-3</v>
      </c>
      <c r="J692">
        <f t="shared" si="24"/>
        <v>-1.0892462259829126E-2</v>
      </c>
      <c r="K692">
        <f t="shared" si="24"/>
        <v>4.2572281733842964E-4</v>
      </c>
    </row>
    <row r="693" spans="1:11">
      <c r="A693" s="2">
        <v>43679</v>
      </c>
      <c r="B693">
        <v>32.840000152587891</v>
      </c>
      <c r="C693">
        <v>29.39999961853027</v>
      </c>
      <c r="D693">
        <v>19.770000457763668</v>
      </c>
      <c r="E693">
        <v>27.95000076293945</v>
      </c>
      <c r="F693">
        <v>23.180000305175781</v>
      </c>
      <c r="G693">
        <f t="shared" si="25"/>
        <v>-6.9549302799759424E-3</v>
      </c>
      <c r="H693">
        <f t="shared" si="25"/>
        <v>-9.1001165173372148E-3</v>
      </c>
      <c r="I693">
        <f t="shared" si="25"/>
        <v>-1.8858519501764561E-2</v>
      </c>
      <c r="J693">
        <f t="shared" si="24"/>
        <v>-7.1047551794340804E-3</v>
      </c>
      <c r="K693">
        <f t="shared" si="24"/>
        <v>-1.3617008290392286E-2</v>
      </c>
    </row>
    <row r="694" spans="1:11">
      <c r="A694" s="2">
        <v>43682</v>
      </c>
      <c r="B694">
        <v>32.299999237060547</v>
      </c>
      <c r="C694">
        <v>29.25</v>
      </c>
      <c r="D694">
        <v>19.39999961853027</v>
      </c>
      <c r="E694">
        <v>27.809999465942379</v>
      </c>
      <c r="F694">
        <v>23.159999847412109</v>
      </c>
      <c r="G694">
        <f t="shared" si="25"/>
        <v>-1.6443389555976906E-2</v>
      </c>
      <c r="H694">
        <f t="shared" si="25"/>
        <v>-5.1020279073652752E-3</v>
      </c>
      <c r="I694">
        <f t="shared" si="25"/>
        <v>-1.8715267105019175E-2</v>
      </c>
      <c r="J694">
        <f t="shared" si="24"/>
        <v>-5.0089908112885013E-3</v>
      </c>
      <c r="K694">
        <f t="shared" si="24"/>
        <v>-8.6283250648646638E-4</v>
      </c>
    </row>
    <row r="695" spans="1:11">
      <c r="A695" s="2">
        <v>43683</v>
      </c>
      <c r="B695">
        <v>31.590000152587891</v>
      </c>
      <c r="C695">
        <v>28.829999923706051</v>
      </c>
      <c r="D695">
        <v>19.319999694824219</v>
      </c>
      <c r="E695">
        <v>27.25</v>
      </c>
      <c r="F695">
        <v>23.340000152587891</v>
      </c>
      <c r="G695">
        <f t="shared" si="25"/>
        <v>-2.1981396323316742E-2</v>
      </c>
      <c r="H695">
        <f t="shared" si="25"/>
        <v>-1.4358976967314491E-2</v>
      </c>
      <c r="I695">
        <f t="shared" si="25"/>
        <v>-4.12370748861447E-3</v>
      </c>
      <c r="J695">
        <f t="shared" si="24"/>
        <v>-2.0136622678766487E-2</v>
      </c>
      <c r="K695">
        <f t="shared" si="24"/>
        <v>7.7720339534412576E-3</v>
      </c>
    </row>
    <row r="696" spans="1:11">
      <c r="A696" s="2">
        <v>43684</v>
      </c>
      <c r="B696">
        <v>31.680000305175781</v>
      </c>
      <c r="C696">
        <v>28.89999961853027</v>
      </c>
      <c r="D696">
        <v>19.309999465942379</v>
      </c>
      <c r="E696">
        <v>27.340000152587891</v>
      </c>
      <c r="F696">
        <v>23.170000076293949</v>
      </c>
      <c r="G696">
        <f t="shared" si="25"/>
        <v>2.8490076655006825E-3</v>
      </c>
      <c r="H696">
        <f t="shared" si="25"/>
        <v>2.4280157824995373E-3</v>
      </c>
      <c r="I696">
        <f t="shared" si="25"/>
        <v>-5.176101987474941E-4</v>
      </c>
      <c r="J696">
        <f t="shared" si="24"/>
        <v>3.3027578931336008E-3</v>
      </c>
      <c r="K696">
        <f t="shared" si="24"/>
        <v>-7.2836364688323493E-3</v>
      </c>
    </row>
    <row r="697" spans="1:11">
      <c r="A697" s="2">
        <v>43685</v>
      </c>
      <c r="B697">
        <v>32.279998779296882</v>
      </c>
      <c r="C697">
        <v>29.120000839233398</v>
      </c>
      <c r="D697">
        <v>19.370000839233398</v>
      </c>
      <c r="E697">
        <v>27.579999923706051</v>
      </c>
      <c r="F697">
        <v>23</v>
      </c>
      <c r="G697">
        <f t="shared" si="25"/>
        <v>1.8939345591580531E-2</v>
      </c>
      <c r="H697">
        <f t="shared" si="25"/>
        <v>7.6124990867497064E-3</v>
      </c>
      <c r="I697">
        <f t="shared" si="25"/>
        <v>3.1072695468917742E-3</v>
      </c>
      <c r="J697">
        <f t="shared" si="24"/>
        <v>8.7783383240194728E-3</v>
      </c>
      <c r="K697">
        <f t="shared" si="24"/>
        <v>-7.3370770709613418E-3</v>
      </c>
    </row>
    <row r="698" spans="1:11">
      <c r="A698" s="2">
        <v>43689</v>
      </c>
      <c r="B698">
        <v>32.459999084472663</v>
      </c>
      <c r="C698">
        <v>29.29999923706055</v>
      </c>
      <c r="D698">
        <v>19.479999542236332</v>
      </c>
      <c r="E698">
        <v>27.770000457763668</v>
      </c>
      <c r="F698">
        <v>23.39999961853027</v>
      </c>
      <c r="G698">
        <f t="shared" si="25"/>
        <v>5.5762178433298561E-3</v>
      </c>
      <c r="H698">
        <f t="shared" si="25"/>
        <v>6.1812634835037511E-3</v>
      </c>
      <c r="I698">
        <f t="shared" si="25"/>
        <v>5.6788176684088691E-3</v>
      </c>
      <c r="J698">
        <f t="shared" si="24"/>
        <v>6.8890694192607505E-3</v>
      </c>
      <c r="K698">
        <f t="shared" si="24"/>
        <v>1.7391287762185646E-2</v>
      </c>
    </row>
    <row r="699" spans="1:11">
      <c r="A699" s="2">
        <v>43690</v>
      </c>
      <c r="B699">
        <v>32.080001831054688</v>
      </c>
      <c r="C699">
        <v>28.95000076293945</v>
      </c>
      <c r="D699">
        <v>19.20000076293945</v>
      </c>
      <c r="E699">
        <v>27.579999923706051</v>
      </c>
      <c r="F699">
        <v>23.309999465942379</v>
      </c>
      <c r="G699">
        <f t="shared" si="25"/>
        <v>-1.1706631673928441E-2</v>
      </c>
      <c r="H699">
        <f t="shared" si="25"/>
        <v>-1.1945340724732851E-2</v>
      </c>
      <c r="I699">
        <f t="shared" si="25"/>
        <v>-1.4373654305781254E-2</v>
      </c>
      <c r="J699">
        <f t="shared" si="24"/>
        <v>-6.8419348550820304E-3</v>
      </c>
      <c r="K699">
        <f t="shared" si="24"/>
        <v>-3.8461604297044616E-3</v>
      </c>
    </row>
    <row r="700" spans="1:11">
      <c r="A700" s="2">
        <v>43691</v>
      </c>
      <c r="B700">
        <v>32.650001525878913</v>
      </c>
      <c r="C700">
        <v>29.14999961853027</v>
      </c>
      <c r="D700">
        <v>19.35000038146973</v>
      </c>
      <c r="E700">
        <v>27.780000686645511</v>
      </c>
      <c r="F700">
        <v>23.270000457763668</v>
      </c>
      <c r="G700">
        <f t="shared" si="25"/>
        <v>1.7768069273376538E-2</v>
      </c>
      <c r="H700">
        <f t="shared" si="25"/>
        <v>6.908423154408005E-3</v>
      </c>
      <c r="I700">
        <f t="shared" si="25"/>
        <v>7.8124798213453899E-3</v>
      </c>
      <c r="J700">
        <f t="shared" si="24"/>
        <v>7.2516592999535157E-3</v>
      </c>
      <c r="K700">
        <f t="shared" si="24"/>
        <v>-1.7159592061403702E-3</v>
      </c>
    </row>
    <row r="701" spans="1:11">
      <c r="A701" s="2">
        <v>43692</v>
      </c>
      <c r="B701">
        <v>31.89999961853027</v>
      </c>
      <c r="C701">
        <v>28.60000038146973</v>
      </c>
      <c r="D701">
        <v>19.139999389648441</v>
      </c>
      <c r="E701">
        <v>27.270000457763668</v>
      </c>
      <c r="F701">
        <v>22.79000091552734</v>
      </c>
      <c r="G701">
        <f t="shared" si="25"/>
        <v>-2.2970960866699499E-2</v>
      </c>
      <c r="H701">
        <f t="shared" si="25"/>
        <v>-1.8867898602335231E-2</v>
      </c>
      <c r="I701">
        <f t="shared" si="25"/>
        <v>-1.0852764221255196E-2</v>
      </c>
      <c r="J701">
        <f t="shared" si="24"/>
        <v>-1.8358539102809018E-2</v>
      </c>
      <c r="K701">
        <f t="shared" si="24"/>
        <v>-2.0627397197845083E-2</v>
      </c>
    </row>
    <row r="702" spans="1:11">
      <c r="A702" s="2">
        <v>43693</v>
      </c>
      <c r="B702">
        <v>32</v>
      </c>
      <c r="C702">
        <v>28.70000076293945</v>
      </c>
      <c r="D702">
        <v>19.20999908447266</v>
      </c>
      <c r="E702">
        <v>27.319999694824219</v>
      </c>
      <c r="F702">
        <v>22.920000076293949</v>
      </c>
      <c r="G702">
        <f t="shared" si="25"/>
        <v>3.1348082340302372E-3</v>
      </c>
      <c r="H702">
        <f t="shared" si="25"/>
        <v>3.4965167879686763E-3</v>
      </c>
      <c r="I702">
        <f t="shared" si="25"/>
        <v>3.6572464501789352E-3</v>
      </c>
      <c r="J702">
        <f t="shared" si="24"/>
        <v>1.8334886769800485E-3</v>
      </c>
      <c r="K702">
        <f t="shared" si="24"/>
        <v>5.704219198957439E-3</v>
      </c>
    </row>
    <row r="703" spans="1:11">
      <c r="A703" s="2">
        <v>43696</v>
      </c>
      <c r="B703">
        <v>32.419998168945313</v>
      </c>
      <c r="C703">
        <v>28.979999542236332</v>
      </c>
      <c r="D703">
        <v>19.29999923706055</v>
      </c>
      <c r="E703">
        <v>27.629999160766602</v>
      </c>
      <c r="F703">
        <v>23.20000076293945</v>
      </c>
      <c r="G703">
        <f t="shared" si="25"/>
        <v>1.3124942779541016E-2</v>
      </c>
      <c r="H703">
        <f t="shared" si="25"/>
        <v>9.756054768418225E-3</v>
      </c>
      <c r="I703">
        <f t="shared" si="25"/>
        <v>4.6850680310878967E-3</v>
      </c>
      <c r="J703">
        <f t="shared" si="24"/>
        <v>1.1346979114392607E-2</v>
      </c>
      <c r="K703">
        <f t="shared" si="24"/>
        <v>1.221643480425221E-2</v>
      </c>
    </row>
    <row r="704" spans="1:11">
      <c r="A704" s="2">
        <v>43697</v>
      </c>
      <c r="B704">
        <v>32.779998779296882</v>
      </c>
      <c r="C704">
        <v>29.219999313354489</v>
      </c>
      <c r="D704">
        <v>19.39999961853027</v>
      </c>
      <c r="E704">
        <v>27.89999961853027</v>
      </c>
      <c r="F704">
        <v>22.89999961853027</v>
      </c>
      <c r="G704">
        <f t="shared" si="25"/>
        <v>1.1104276085259296E-2</v>
      </c>
      <c r="H704">
        <f t="shared" si="25"/>
        <v>8.2815657318549649E-3</v>
      </c>
      <c r="I704">
        <f t="shared" si="25"/>
        <v>5.181367120351753E-3</v>
      </c>
      <c r="J704">
        <f t="shared" si="24"/>
        <v>9.7720038351306656E-3</v>
      </c>
      <c r="K704">
        <f t="shared" si="24"/>
        <v>-1.2931083385497675E-2</v>
      </c>
    </row>
    <row r="705" spans="1:11">
      <c r="A705" s="2">
        <v>43698</v>
      </c>
      <c r="B705">
        <v>32.599998474121087</v>
      </c>
      <c r="C705">
        <v>29.010000228881839</v>
      </c>
      <c r="D705">
        <v>19.319999694824219</v>
      </c>
      <c r="E705">
        <v>27.719999313354489</v>
      </c>
      <c r="F705">
        <v>22.879999160766602</v>
      </c>
      <c r="G705">
        <f t="shared" si="25"/>
        <v>-5.4911626564635397E-3</v>
      </c>
      <c r="H705">
        <f t="shared" si="25"/>
        <v>-7.1868271528902038E-3</v>
      </c>
      <c r="I705">
        <f t="shared" si="25"/>
        <v>-4.12370748861447E-3</v>
      </c>
      <c r="J705">
        <f t="shared" si="24"/>
        <v>-6.4516239296372934E-3</v>
      </c>
      <c r="K705">
        <f t="shared" si="24"/>
        <v>-8.7338244964354974E-4</v>
      </c>
    </row>
    <row r="706" spans="1:11">
      <c r="A706" s="2">
        <v>43699</v>
      </c>
      <c r="B706">
        <v>32.689998626708977</v>
      </c>
      <c r="C706">
        <v>29.219999313354489</v>
      </c>
      <c r="D706">
        <v>19.319999694824219</v>
      </c>
      <c r="E706">
        <v>27.840000152587891</v>
      </c>
      <c r="F706">
        <v>22.590000152587891</v>
      </c>
      <c r="G706">
        <f t="shared" si="25"/>
        <v>2.7607410061486846E-3</v>
      </c>
      <c r="H706">
        <f t="shared" si="25"/>
        <v>7.2388515276045323E-3</v>
      </c>
      <c r="I706">
        <f t="shared" si="25"/>
        <v>0</v>
      </c>
      <c r="J706">
        <f t="shared" si="24"/>
        <v>4.3290347116130678E-3</v>
      </c>
      <c r="K706">
        <f t="shared" si="24"/>
        <v>-1.2674782290900855E-2</v>
      </c>
    </row>
    <row r="707" spans="1:11">
      <c r="A707" s="2">
        <v>43700</v>
      </c>
      <c r="B707">
        <v>32.799999237060547</v>
      </c>
      <c r="C707">
        <v>29.309999465942379</v>
      </c>
      <c r="D707">
        <v>19.340000152587891</v>
      </c>
      <c r="E707">
        <v>27.940000534057621</v>
      </c>
      <c r="F707">
        <v>22.469999313354489</v>
      </c>
      <c r="G707">
        <f t="shared" si="25"/>
        <v>3.3649622200257576E-3</v>
      </c>
      <c r="H707">
        <f t="shared" si="25"/>
        <v>3.0800874299390427E-3</v>
      </c>
      <c r="I707">
        <f t="shared" si="25"/>
        <v>1.0352203974946204E-3</v>
      </c>
      <c r="J707">
        <f t="shared" si="25"/>
        <v>3.5919677055186545E-3</v>
      </c>
      <c r="K707">
        <f t="shared" si="25"/>
        <v>-5.3121221081379585E-3</v>
      </c>
    </row>
    <row r="708" spans="1:11">
      <c r="A708" s="2">
        <v>43703</v>
      </c>
      <c r="B708">
        <v>31.659999847412109</v>
      </c>
      <c r="C708">
        <v>28.510000228881839</v>
      </c>
      <c r="D708">
        <v>19</v>
      </c>
      <c r="E708">
        <v>27.069999694824219</v>
      </c>
      <c r="F708">
        <v>22.479999542236332</v>
      </c>
      <c r="G708">
        <f t="shared" ref="G708:J771" si="26">(B708-B707)/B707</f>
        <v>-3.4756079761134817E-2</v>
      </c>
      <c r="H708">
        <f t="shared" si="26"/>
        <v>-2.7294413225429175E-2</v>
      </c>
      <c r="I708">
        <f t="shared" si="26"/>
        <v>-1.758015252871625E-2</v>
      </c>
      <c r="J708">
        <f t="shared" si="26"/>
        <v>-3.113818262719464E-2</v>
      </c>
      <c r="K708">
        <f t="shared" ref="K708:K771" si="27">(F708-F707)/F707</f>
        <v>4.4504802792315416E-4</v>
      </c>
    </row>
    <row r="709" spans="1:11">
      <c r="A709" s="2">
        <v>43704</v>
      </c>
      <c r="B709">
        <v>32.229999542236328</v>
      </c>
      <c r="C709">
        <v>28.920000076293949</v>
      </c>
      <c r="D709">
        <v>19.190000534057621</v>
      </c>
      <c r="E709">
        <v>27.479999542236332</v>
      </c>
      <c r="F709">
        <v>22.95000076293945</v>
      </c>
      <c r="G709">
        <f t="shared" si="26"/>
        <v>1.8003780719247558E-2</v>
      </c>
      <c r="H709">
        <f t="shared" si="26"/>
        <v>1.4380913508263047E-2</v>
      </c>
      <c r="I709">
        <f t="shared" si="26"/>
        <v>1.0000028108295828E-2</v>
      </c>
      <c r="J709">
        <f t="shared" si="26"/>
        <v>1.5145912524354585E-2</v>
      </c>
      <c r="K709">
        <f t="shared" si="27"/>
        <v>2.0907528037091842E-2</v>
      </c>
    </row>
    <row r="710" spans="1:11">
      <c r="A710" s="2">
        <v>43705</v>
      </c>
      <c r="B710">
        <v>32.330001831054688</v>
      </c>
      <c r="C710">
        <v>28.819999694824219</v>
      </c>
      <c r="D710">
        <v>19.219999313354489</v>
      </c>
      <c r="E710">
        <v>27.469999313354489</v>
      </c>
      <c r="F710">
        <v>22.969999313354489</v>
      </c>
      <c r="G710">
        <f t="shared" si="26"/>
        <v>3.1027704076542024E-3</v>
      </c>
      <c r="H710">
        <f t="shared" si="26"/>
        <v>-3.4578278425283116E-3</v>
      </c>
      <c r="I710">
        <f t="shared" si="26"/>
        <v>1.5632505712351232E-3</v>
      </c>
      <c r="J710">
        <f t="shared" si="26"/>
        <v>-3.6390935401846882E-4</v>
      </c>
      <c r="K710">
        <f t="shared" si="27"/>
        <v>8.7139650327739846E-4</v>
      </c>
    </row>
    <row r="711" spans="1:11">
      <c r="A711" s="2">
        <v>43706</v>
      </c>
      <c r="B711">
        <v>32.290000915527337</v>
      </c>
      <c r="C711">
        <v>28.979999542236332</v>
      </c>
      <c r="D711">
        <v>19.20000076293945</v>
      </c>
      <c r="E711">
        <v>27.54999923706055</v>
      </c>
      <c r="F711">
        <v>22.79999923706055</v>
      </c>
      <c r="G711">
        <f t="shared" si="26"/>
        <v>-1.2372692007993594E-3</v>
      </c>
      <c r="H711">
        <f t="shared" si="26"/>
        <v>5.5516949724620322E-3</v>
      </c>
      <c r="I711">
        <f t="shared" si="26"/>
        <v>-1.0405073428459291E-3</v>
      </c>
      <c r="J711">
        <f t="shared" si="26"/>
        <v>2.9122652240901213E-3</v>
      </c>
      <c r="K711">
        <f t="shared" si="27"/>
        <v>-7.4009613137037472E-3</v>
      </c>
    </row>
    <row r="712" spans="1:11">
      <c r="A712" s="2">
        <v>43707</v>
      </c>
      <c r="B712">
        <v>32.790000915527337</v>
      </c>
      <c r="C712">
        <v>29.409999847412109</v>
      </c>
      <c r="D712">
        <v>19.45999908447266</v>
      </c>
      <c r="E712">
        <v>27.79999923706055</v>
      </c>
      <c r="F712">
        <v>22.79999923706055</v>
      </c>
      <c r="G712">
        <f t="shared" si="26"/>
        <v>1.5484669737484099E-2</v>
      </c>
      <c r="H712">
        <f t="shared" si="26"/>
        <v>1.4837829950586514E-2</v>
      </c>
      <c r="I712">
        <f t="shared" si="26"/>
        <v>1.3541578708427376E-2</v>
      </c>
      <c r="J712">
        <f t="shared" si="26"/>
        <v>9.0744104146361412E-3</v>
      </c>
      <c r="K712">
        <f t="shared" si="27"/>
        <v>0</v>
      </c>
    </row>
    <row r="713" spans="1:11">
      <c r="A713" s="2">
        <v>43710</v>
      </c>
      <c r="B713">
        <v>32.5</v>
      </c>
      <c r="C713">
        <v>29.260000228881839</v>
      </c>
      <c r="D713">
        <v>19.39999961853027</v>
      </c>
      <c r="E713">
        <v>27.79000091552734</v>
      </c>
      <c r="F713">
        <v>22.770000457763668</v>
      </c>
      <c r="G713">
        <f t="shared" si="26"/>
        <v>-8.8441874788118702E-3</v>
      </c>
      <c r="H713">
        <f t="shared" si="26"/>
        <v>-5.1002930740738812E-3</v>
      </c>
      <c r="I713">
        <f t="shared" si="26"/>
        <v>-3.0832203887544954E-3</v>
      </c>
      <c r="J713">
        <f t="shared" si="26"/>
        <v>-3.5965186358283545E-4</v>
      </c>
      <c r="K713">
        <f t="shared" si="27"/>
        <v>-1.3157359781012714E-3</v>
      </c>
    </row>
    <row r="714" spans="1:11">
      <c r="A714" s="2">
        <v>43711</v>
      </c>
      <c r="B714">
        <v>32.439998626708977</v>
      </c>
      <c r="C714">
        <v>29.280000686645511</v>
      </c>
      <c r="D714">
        <v>19.530000686645511</v>
      </c>
      <c r="E714">
        <v>27.70999908447266</v>
      </c>
      <c r="F714">
        <v>22.610000610351559</v>
      </c>
      <c r="G714">
        <f t="shared" si="26"/>
        <v>-1.8461961012622378E-3</v>
      </c>
      <c r="H714">
        <f t="shared" si="26"/>
        <v>6.8354263866101772E-4</v>
      </c>
      <c r="I714">
        <f t="shared" si="26"/>
        <v>6.7010861170877832E-3</v>
      </c>
      <c r="J714">
        <f t="shared" si="26"/>
        <v>-2.8787991514595563E-3</v>
      </c>
      <c r="K714">
        <f t="shared" si="27"/>
        <v>-7.0267827929514056E-3</v>
      </c>
    </row>
    <row r="715" spans="1:11">
      <c r="A715" s="2">
        <v>43712</v>
      </c>
      <c r="B715">
        <v>32.610000610351563</v>
      </c>
      <c r="C715">
        <v>29.29000091552734</v>
      </c>
      <c r="D715">
        <v>19.440000534057621</v>
      </c>
      <c r="E715">
        <v>27.829999923706051</v>
      </c>
      <c r="F715">
        <v>22.260000228881839</v>
      </c>
      <c r="G715">
        <f t="shared" si="26"/>
        <v>5.2405052663170183E-3</v>
      </c>
      <c r="H715">
        <f t="shared" si="26"/>
        <v>3.4153786363775245E-4</v>
      </c>
      <c r="I715">
        <f t="shared" si="26"/>
        <v>-4.6083025818546E-3</v>
      </c>
      <c r="J715">
        <f t="shared" si="26"/>
        <v>4.3305970118430641E-3</v>
      </c>
      <c r="K715">
        <f t="shared" si="27"/>
        <v>-1.5479892614840464E-2</v>
      </c>
    </row>
    <row r="716" spans="1:11">
      <c r="A716" s="2">
        <v>43713</v>
      </c>
      <c r="B716">
        <v>33.090000152587891</v>
      </c>
      <c r="C716">
        <v>29.680000305175781</v>
      </c>
      <c r="D716">
        <v>19.85000038146973</v>
      </c>
      <c r="E716">
        <v>28.110000610351559</v>
      </c>
      <c r="F716">
        <v>22.530000686645511</v>
      </c>
      <c r="G716">
        <f t="shared" si="26"/>
        <v>1.4719396910528097E-2</v>
      </c>
      <c r="H716">
        <f t="shared" si="26"/>
        <v>1.3315103361491974E-2</v>
      </c>
      <c r="I716">
        <f t="shared" si="26"/>
        <v>2.1090526550851488E-2</v>
      </c>
      <c r="J716">
        <f t="shared" si="26"/>
        <v>1.0061109860334518E-2</v>
      </c>
      <c r="K716">
        <f t="shared" si="27"/>
        <v>1.2129400493597143E-2</v>
      </c>
    </row>
    <row r="717" spans="1:11">
      <c r="A717" s="2">
        <v>43714</v>
      </c>
      <c r="B717">
        <v>33.240001678466797</v>
      </c>
      <c r="C717">
        <v>29.780000686645511</v>
      </c>
      <c r="D717">
        <v>19.860000610351559</v>
      </c>
      <c r="E717">
        <v>28.270000457763668</v>
      </c>
      <c r="F717">
        <v>22.559999465942379</v>
      </c>
      <c r="G717">
        <f t="shared" si="26"/>
        <v>4.5331376605380579E-3</v>
      </c>
      <c r="H717">
        <f t="shared" si="26"/>
        <v>3.369285055306803E-3</v>
      </c>
      <c r="I717">
        <f t="shared" si="26"/>
        <v>5.0378985842056676E-4</v>
      </c>
      <c r="J717">
        <f t="shared" si="26"/>
        <v>5.6919190301685423E-3</v>
      </c>
      <c r="K717">
        <f t="shared" si="27"/>
        <v>1.3315037009585821E-3</v>
      </c>
    </row>
    <row r="718" spans="1:11">
      <c r="A718" s="2">
        <v>43718</v>
      </c>
      <c r="B718">
        <v>33</v>
      </c>
      <c r="C718">
        <v>29.680000305175781</v>
      </c>
      <c r="D718">
        <v>20.110000610351559</v>
      </c>
      <c r="E718">
        <v>28.20999908447266</v>
      </c>
      <c r="F718">
        <v>22.620000839233398</v>
      </c>
      <c r="G718">
        <f t="shared" si="26"/>
        <v>-7.2202667372990043E-3</v>
      </c>
      <c r="H718">
        <f t="shared" si="26"/>
        <v>-3.3579710934853704E-3</v>
      </c>
      <c r="I718">
        <f t="shared" si="26"/>
        <v>1.2588116430857176E-2</v>
      </c>
      <c r="J718">
        <f t="shared" si="26"/>
        <v>-2.1224397707616804E-3</v>
      </c>
      <c r="K718">
        <f t="shared" si="27"/>
        <v>2.6596354038748997E-3</v>
      </c>
    </row>
    <row r="719" spans="1:11">
      <c r="A719" s="2">
        <v>43719</v>
      </c>
      <c r="B719">
        <v>33.080001831054688</v>
      </c>
      <c r="C719">
        <v>29.870000839233398</v>
      </c>
      <c r="D719">
        <v>20.409999847412109</v>
      </c>
      <c r="E719">
        <v>28.280000686645511</v>
      </c>
      <c r="F719">
        <v>22.70999908447266</v>
      </c>
      <c r="G719">
        <f t="shared" si="26"/>
        <v>2.424297910748106E-3</v>
      </c>
      <c r="H719">
        <f t="shared" si="26"/>
        <v>6.4016351787059694E-3</v>
      </c>
      <c r="I719">
        <f t="shared" si="26"/>
        <v>1.4917912876945751E-2</v>
      </c>
      <c r="J719">
        <f t="shared" si="26"/>
        <v>2.4814464531968676E-3</v>
      </c>
      <c r="K719">
        <f t="shared" si="27"/>
        <v>3.9787021176039637E-3</v>
      </c>
    </row>
    <row r="720" spans="1:11">
      <c r="A720" s="2">
        <v>43720</v>
      </c>
      <c r="B720">
        <v>33.380001068115227</v>
      </c>
      <c r="C720">
        <v>30.170000076293949</v>
      </c>
      <c r="D720">
        <v>20.629999160766602</v>
      </c>
      <c r="E720">
        <v>28.35000038146973</v>
      </c>
      <c r="F720">
        <v>22.70000076293945</v>
      </c>
      <c r="G720">
        <f t="shared" si="26"/>
        <v>9.0689002555890998E-3</v>
      </c>
      <c r="H720">
        <f t="shared" si="26"/>
        <v>1.0043496104175195E-2</v>
      </c>
      <c r="I720">
        <f t="shared" si="26"/>
        <v>1.0778996325293312E-2</v>
      </c>
      <c r="J720">
        <f t="shared" si="26"/>
        <v>2.4752366734302898E-3</v>
      </c>
      <c r="K720">
        <f t="shared" si="27"/>
        <v>-4.4026076337653E-4</v>
      </c>
    </row>
    <row r="721" spans="1:11">
      <c r="A721" s="2">
        <v>43724</v>
      </c>
      <c r="B721">
        <v>32.759998321533203</v>
      </c>
      <c r="C721">
        <v>29.829999923706051</v>
      </c>
      <c r="D721">
        <v>20.64999961853027</v>
      </c>
      <c r="E721">
        <v>28.079999923706051</v>
      </c>
      <c r="F721">
        <v>22.70000076293945</v>
      </c>
      <c r="G721">
        <f t="shared" si="26"/>
        <v>-1.857407809295292E-2</v>
      </c>
      <c r="H721">
        <f t="shared" si="26"/>
        <v>-1.1269478015515571E-2</v>
      </c>
      <c r="I721">
        <f t="shared" si="26"/>
        <v>9.694841772802629E-4</v>
      </c>
      <c r="J721">
        <f t="shared" si="26"/>
        <v>-9.5238255425265546E-3</v>
      </c>
      <c r="K721">
        <f t="shared" si="27"/>
        <v>0</v>
      </c>
    </row>
    <row r="722" spans="1:11">
      <c r="A722" s="2">
        <v>43725</v>
      </c>
      <c r="B722">
        <v>32.729999542236328</v>
      </c>
      <c r="C722">
        <v>29.75</v>
      </c>
      <c r="D722">
        <v>20.79999923706055</v>
      </c>
      <c r="E722">
        <v>28.139999389648441</v>
      </c>
      <c r="F722">
        <v>22.39999961853027</v>
      </c>
      <c r="G722">
        <f t="shared" si="26"/>
        <v>-9.1571370066758371E-4</v>
      </c>
      <c r="H722">
        <f t="shared" si="26"/>
        <v>-2.681861344641667E-3</v>
      </c>
      <c r="I722">
        <f t="shared" si="26"/>
        <v>7.2639041792368093E-3</v>
      </c>
      <c r="J722">
        <f t="shared" si="26"/>
        <v>2.1367331234120272E-3</v>
      </c>
      <c r="K722">
        <f t="shared" si="27"/>
        <v>-1.3215909001156007E-2</v>
      </c>
    </row>
    <row r="723" spans="1:11">
      <c r="A723" s="2">
        <v>43726</v>
      </c>
      <c r="B723">
        <v>33.080001831054688</v>
      </c>
      <c r="C723">
        <v>29.879999160766602</v>
      </c>
      <c r="D723">
        <v>20.770000457763668</v>
      </c>
      <c r="E723">
        <v>28.20000076293945</v>
      </c>
      <c r="F723">
        <v>22.29999923706055</v>
      </c>
      <c r="G723">
        <f t="shared" si="26"/>
        <v>1.0693623394852175E-2</v>
      </c>
      <c r="H723">
        <f t="shared" si="26"/>
        <v>4.3697196896336664E-3</v>
      </c>
      <c r="I723">
        <f t="shared" si="26"/>
        <v>-1.4422490575591734E-3</v>
      </c>
      <c r="J723">
        <f t="shared" si="26"/>
        <v>2.1322450103918827E-3</v>
      </c>
      <c r="K723">
        <f t="shared" si="27"/>
        <v>-4.4643028202105287E-3</v>
      </c>
    </row>
    <row r="724" spans="1:11">
      <c r="A724" s="2">
        <v>43727</v>
      </c>
      <c r="B724">
        <v>32.869998931884773</v>
      </c>
      <c r="C724">
        <v>29.829999923706051</v>
      </c>
      <c r="D724">
        <v>20.809999465942379</v>
      </c>
      <c r="E724">
        <v>28.219999313354489</v>
      </c>
      <c r="F724">
        <v>22.20000076293945</v>
      </c>
      <c r="G724">
        <f t="shared" si="26"/>
        <v>-6.3483339645032683E-3</v>
      </c>
      <c r="H724">
        <f t="shared" si="26"/>
        <v>-1.6733346206448704E-3</v>
      </c>
      <c r="I724">
        <f t="shared" si="26"/>
        <v>1.925806802943984E-3</v>
      </c>
      <c r="J724">
        <f t="shared" si="26"/>
        <v>7.0916843524774771E-4</v>
      </c>
      <c r="K724">
        <f t="shared" si="27"/>
        <v>-4.4842366610897714E-3</v>
      </c>
    </row>
    <row r="725" spans="1:11">
      <c r="A725" s="2">
        <v>43728</v>
      </c>
      <c r="B725">
        <v>33.189998626708977</v>
      </c>
      <c r="C725">
        <v>29.95000076293945</v>
      </c>
      <c r="D725">
        <v>20.829999923706051</v>
      </c>
      <c r="E725">
        <v>28.270000457763668</v>
      </c>
      <c r="F725">
        <v>22.45000076293945</v>
      </c>
      <c r="G725">
        <f t="shared" si="26"/>
        <v>9.7353119933872682E-3</v>
      </c>
      <c r="H725">
        <f t="shared" si="26"/>
        <v>4.0228239872717253E-3</v>
      </c>
      <c r="I725">
        <f t="shared" si="26"/>
        <v>9.6109842753261962E-4</v>
      </c>
      <c r="J725">
        <f t="shared" si="26"/>
        <v>1.7718336508079841E-3</v>
      </c>
      <c r="K725">
        <f t="shared" si="27"/>
        <v>1.1261260874249541E-2</v>
      </c>
    </row>
    <row r="726" spans="1:11">
      <c r="A726" s="2">
        <v>43731</v>
      </c>
      <c r="B726">
        <v>32.909999847412109</v>
      </c>
      <c r="C726">
        <v>29.829999923706051</v>
      </c>
      <c r="D726">
        <v>20.60000038146973</v>
      </c>
      <c r="E726">
        <v>28.239999771118161</v>
      </c>
      <c r="F726">
        <v>23.590000152587891</v>
      </c>
      <c r="G726">
        <f t="shared" si="26"/>
        <v>-8.4362395565616127E-3</v>
      </c>
      <c r="H726">
        <f t="shared" si="26"/>
        <v>-4.0067057154098357E-3</v>
      </c>
      <c r="I726">
        <f t="shared" si="26"/>
        <v>-1.1041744746938998E-2</v>
      </c>
      <c r="J726">
        <f t="shared" si="26"/>
        <v>-1.0612198853809658E-3</v>
      </c>
      <c r="K726">
        <f t="shared" si="27"/>
        <v>5.077948110943304E-2</v>
      </c>
    </row>
    <row r="727" spans="1:11">
      <c r="A727" s="2">
        <v>43732</v>
      </c>
      <c r="B727">
        <v>33.020000457763672</v>
      </c>
      <c r="C727">
        <v>29.829999923706051</v>
      </c>
      <c r="D727">
        <v>20.89999961853027</v>
      </c>
      <c r="E727">
        <v>28.239999771118161</v>
      </c>
      <c r="F727">
        <v>23.54999923706055</v>
      </c>
      <c r="G727">
        <f t="shared" si="26"/>
        <v>3.3424676651954599E-3</v>
      </c>
      <c r="H727">
        <f t="shared" si="26"/>
        <v>0</v>
      </c>
      <c r="I727">
        <f t="shared" si="26"/>
        <v>1.4563069490542212E-2</v>
      </c>
      <c r="J727">
        <f t="shared" si="26"/>
        <v>0</v>
      </c>
      <c r="K727">
        <f t="shared" si="27"/>
        <v>-1.6956725421195889E-3</v>
      </c>
    </row>
    <row r="728" spans="1:11">
      <c r="A728" s="2">
        <v>43733</v>
      </c>
      <c r="B728">
        <v>32.549999237060547</v>
      </c>
      <c r="C728">
        <v>29.620000839233398</v>
      </c>
      <c r="D728">
        <v>20.879999160766602</v>
      </c>
      <c r="E728">
        <v>27.989999771118161</v>
      </c>
      <c r="F728">
        <v>23.430000305175781</v>
      </c>
      <c r="G728">
        <f t="shared" si="26"/>
        <v>-1.4233834469636362E-2</v>
      </c>
      <c r="H728">
        <f t="shared" si="26"/>
        <v>-7.039862051952785E-3</v>
      </c>
      <c r="I728">
        <f t="shared" si="26"/>
        <v>-9.5695971907748751E-4</v>
      </c>
      <c r="J728">
        <f t="shared" si="26"/>
        <v>-8.8526912898803205E-3</v>
      </c>
      <c r="K728">
        <f t="shared" si="27"/>
        <v>-5.0954962111390339E-3</v>
      </c>
    </row>
    <row r="729" spans="1:11">
      <c r="A729" s="2">
        <v>43734</v>
      </c>
      <c r="B729">
        <v>32.700000762939453</v>
      </c>
      <c r="C729">
        <v>29.70000076293945</v>
      </c>
      <c r="D729">
        <v>21</v>
      </c>
      <c r="E729">
        <v>28.010000228881839</v>
      </c>
      <c r="F729">
        <v>23.579999923706051</v>
      </c>
      <c r="G729">
        <f t="shared" si="26"/>
        <v>4.6083419168906946E-3</v>
      </c>
      <c r="H729">
        <f t="shared" si="26"/>
        <v>2.7008751329975194E-3</v>
      </c>
      <c r="I729">
        <f t="shared" si="26"/>
        <v>5.7471668609488892E-3</v>
      </c>
      <c r="J729">
        <f t="shared" si="26"/>
        <v>7.1455726785381074E-4</v>
      </c>
      <c r="K729">
        <f t="shared" si="27"/>
        <v>6.402032290931484E-3</v>
      </c>
    </row>
    <row r="730" spans="1:11">
      <c r="A730" s="2">
        <v>43735</v>
      </c>
      <c r="B730">
        <v>32.650001525878913</v>
      </c>
      <c r="C730">
        <v>29.659999847412109</v>
      </c>
      <c r="D730">
        <v>20.719999313354489</v>
      </c>
      <c r="E730">
        <v>28.04999923706055</v>
      </c>
      <c r="F730">
        <v>23.5</v>
      </c>
      <c r="G730">
        <f t="shared" si="26"/>
        <v>-1.5290286206111165E-3</v>
      </c>
      <c r="H730">
        <f t="shared" si="26"/>
        <v>-1.3468321380400278E-3</v>
      </c>
      <c r="I730">
        <f t="shared" si="26"/>
        <v>-1.3333366030738637E-2</v>
      </c>
      <c r="J730">
        <f t="shared" si="26"/>
        <v>1.4280259854288369E-3</v>
      </c>
      <c r="K730">
        <f t="shared" si="27"/>
        <v>-3.3927024582228074E-3</v>
      </c>
    </row>
    <row r="731" spans="1:11">
      <c r="A731" s="2">
        <v>43739</v>
      </c>
      <c r="B731">
        <v>32.779998779296882</v>
      </c>
      <c r="C731">
        <v>29.930000305175781</v>
      </c>
      <c r="D731">
        <v>20.85000038146973</v>
      </c>
      <c r="E731">
        <v>28.129999160766602</v>
      </c>
      <c r="F731">
        <v>23.569999694824219</v>
      </c>
      <c r="G731">
        <f t="shared" si="26"/>
        <v>3.9815389691461684E-3</v>
      </c>
      <c r="H731">
        <f t="shared" si="26"/>
        <v>9.1031847320535274E-3</v>
      </c>
      <c r="I731">
        <f t="shared" si="26"/>
        <v>6.2741830320164624E-3</v>
      </c>
      <c r="J731">
        <f t="shared" si="26"/>
        <v>2.8520472685201609E-3</v>
      </c>
      <c r="K731">
        <f t="shared" si="27"/>
        <v>2.9787104180518617E-3</v>
      </c>
    </row>
    <row r="732" spans="1:11">
      <c r="A732" s="2">
        <v>43740</v>
      </c>
      <c r="B732">
        <v>32.459999084472663</v>
      </c>
      <c r="C732">
        <v>29.420000076293949</v>
      </c>
      <c r="D732">
        <v>20.659999847412109</v>
      </c>
      <c r="E732">
        <v>27.829999923706051</v>
      </c>
      <c r="F732">
        <v>23.239999771118161</v>
      </c>
      <c r="G732">
        <f t="shared" si="26"/>
        <v>-9.7620410842212558E-3</v>
      </c>
      <c r="H732">
        <f t="shared" si="26"/>
        <v>-1.7039766912185374E-2</v>
      </c>
      <c r="I732">
        <f t="shared" si="26"/>
        <v>-9.1127352796828813E-3</v>
      </c>
      <c r="J732">
        <f t="shared" si="26"/>
        <v>-1.0664743903688578E-2</v>
      </c>
      <c r="K732">
        <f t="shared" si="27"/>
        <v>-1.400084548064392E-2</v>
      </c>
    </row>
    <row r="733" spans="1:11">
      <c r="A733" s="2">
        <v>43741</v>
      </c>
      <c r="B733">
        <v>31.95000076293945</v>
      </c>
      <c r="C733">
        <v>29.059999465942379</v>
      </c>
      <c r="D733">
        <v>20.319999694824219</v>
      </c>
      <c r="E733">
        <v>27.370000839233398</v>
      </c>
      <c r="F733">
        <v>23.04999923706055</v>
      </c>
      <c r="G733">
        <f t="shared" si="26"/>
        <v>-1.5711593836032267E-2</v>
      </c>
      <c r="H733">
        <f t="shared" si="26"/>
        <v>-1.2236594473759058E-2</v>
      </c>
      <c r="I733">
        <f t="shared" si="26"/>
        <v>-1.6456929094821816E-2</v>
      </c>
      <c r="J733">
        <f t="shared" si="26"/>
        <v>-1.65288927680096E-2</v>
      </c>
      <c r="K733">
        <f t="shared" si="27"/>
        <v>-8.1755824410005354E-3</v>
      </c>
    </row>
    <row r="734" spans="1:11">
      <c r="A734" s="2">
        <v>43742</v>
      </c>
      <c r="B734">
        <v>32.389999389648438</v>
      </c>
      <c r="C734">
        <v>29.180000305175781</v>
      </c>
      <c r="D734">
        <v>20.39999961853027</v>
      </c>
      <c r="E734">
        <v>27.479999542236332</v>
      </c>
      <c r="F734">
        <v>23.20000076293945</v>
      </c>
      <c r="G734">
        <f t="shared" si="26"/>
        <v>1.3771474685514448E-2</v>
      </c>
      <c r="H734">
        <f t="shared" si="26"/>
        <v>4.1294164294132241E-3</v>
      </c>
      <c r="I734">
        <f t="shared" si="26"/>
        <v>3.9370041785201509E-3</v>
      </c>
      <c r="J734">
        <f t="shared" si="26"/>
        <v>4.0189513931346366E-3</v>
      </c>
      <c r="K734">
        <f t="shared" si="27"/>
        <v>6.5076586049392024E-3</v>
      </c>
    </row>
    <row r="735" spans="1:11">
      <c r="A735" s="2">
        <v>43745</v>
      </c>
      <c r="B735">
        <v>32.529998779296882</v>
      </c>
      <c r="C735">
        <v>29.340000152587891</v>
      </c>
      <c r="D735">
        <v>20.379999160766602</v>
      </c>
      <c r="E735">
        <v>27.60000038146973</v>
      </c>
      <c r="F735">
        <v>22.889999389648441</v>
      </c>
      <c r="G735">
        <f t="shared" si="26"/>
        <v>4.322302941851465E-3</v>
      </c>
      <c r="H735">
        <f t="shared" si="26"/>
        <v>5.483202389950953E-3</v>
      </c>
      <c r="I735">
        <f t="shared" si="26"/>
        <v>-9.8041461459151091E-4</v>
      </c>
      <c r="J735">
        <f t="shared" si="26"/>
        <v>4.3668428396062752E-3</v>
      </c>
      <c r="K735">
        <f t="shared" si="27"/>
        <v>-1.3362127719677335E-2</v>
      </c>
    </row>
    <row r="736" spans="1:11">
      <c r="A736" s="2">
        <v>43746</v>
      </c>
      <c r="B736">
        <v>32.540000915527337</v>
      </c>
      <c r="C736">
        <v>29.420000076293949</v>
      </c>
      <c r="D736">
        <v>20.579999923706051</v>
      </c>
      <c r="E736">
        <v>27.64999961853027</v>
      </c>
      <c r="F736">
        <v>22.729999542236332</v>
      </c>
      <c r="G736">
        <f t="shared" si="26"/>
        <v>3.0747422704547456E-4</v>
      </c>
      <c r="H736">
        <f t="shared" si="26"/>
        <v>2.7266504188822225E-3</v>
      </c>
      <c r="I736">
        <f t="shared" si="26"/>
        <v>9.8135805287210068E-3</v>
      </c>
      <c r="J736">
        <f t="shared" si="26"/>
        <v>1.8115665351261584E-3</v>
      </c>
      <c r="K736">
        <f t="shared" si="27"/>
        <v>-6.9899454643264957E-3</v>
      </c>
    </row>
    <row r="737" spans="1:11">
      <c r="A737" s="2">
        <v>43747</v>
      </c>
      <c r="B737">
        <v>31.809999465942379</v>
      </c>
      <c r="C737">
        <v>29.020000457763668</v>
      </c>
      <c r="D737">
        <v>20.45000076293945</v>
      </c>
      <c r="E737">
        <v>27.25</v>
      </c>
      <c r="F737">
        <v>22.670000076293949</v>
      </c>
      <c r="G737">
        <f t="shared" si="26"/>
        <v>-2.2433971390474594E-2</v>
      </c>
      <c r="H737">
        <f t="shared" si="26"/>
        <v>-1.359618006434311E-2</v>
      </c>
      <c r="I737">
        <f t="shared" si="26"/>
        <v>-6.3167716836021875E-3</v>
      </c>
      <c r="J737">
        <f t="shared" si="26"/>
        <v>-1.4466532515327818E-2</v>
      </c>
      <c r="K737">
        <f t="shared" si="27"/>
        <v>-2.6396597954563643E-3</v>
      </c>
    </row>
    <row r="738" spans="1:11">
      <c r="A738" s="2">
        <v>43752</v>
      </c>
      <c r="B738">
        <v>32.400001525878913</v>
      </c>
      <c r="C738">
        <v>29.60000038146973</v>
      </c>
      <c r="D738">
        <v>20.60000038146973</v>
      </c>
      <c r="E738">
        <v>27.719999313354489</v>
      </c>
      <c r="F738">
        <v>22.979999542236332</v>
      </c>
      <c r="G738">
        <f t="shared" si="26"/>
        <v>1.8547691601448292E-2</v>
      </c>
      <c r="H738">
        <f t="shared" si="26"/>
        <v>1.9986213458204664E-2</v>
      </c>
      <c r="I738">
        <f t="shared" si="26"/>
        <v>7.3349443977585383E-3</v>
      </c>
      <c r="J738">
        <f t="shared" si="26"/>
        <v>1.724768122401793E-2</v>
      </c>
      <c r="K738">
        <f t="shared" si="27"/>
        <v>1.3674436034367273E-2</v>
      </c>
    </row>
    <row r="739" spans="1:11">
      <c r="A739" s="2">
        <v>43753</v>
      </c>
      <c r="B739">
        <v>31.14999961853027</v>
      </c>
      <c r="C739">
        <v>29.5</v>
      </c>
      <c r="D739">
        <v>20.979999542236332</v>
      </c>
      <c r="E739">
        <v>27.659999847412109</v>
      </c>
      <c r="F739">
        <v>22.909999847412109</v>
      </c>
      <c r="G739">
        <f t="shared" si="26"/>
        <v>-3.8580303965425035E-2</v>
      </c>
      <c r="H739">
        <f t="shared" si="26"/>
        <v>-3.3783912223302745E-3</v>
      </c>
      <c r="I739">
        <f t="shared" si="26"/>
        <v>1.8446560860669755E-2</v>
      </c>
      <c r="J739">
        <f t="shared" si="26"/>
        <v>-2.1644829519701213E-3</v>
      </c>
      <c r="K739">
        <f t="shared" si="27"/>
        <v>-3.0461138476337054E-3</v>
      </c>
    </row>
    <row r="740" spans="1:11">
      <c r="A740" s="2">
        <v>43754</v>
      </c>
      <c r="B740">
        <v>31.45000076293945</v>
      </c>
      <c r="C740">
        <v>29.64999961853027</v>
      </c>
      <c r="D740">
        <v>21.090000152587891</v>
      </c>
      <c r="E740">
        <v>27.79999923706055</v>
      </c>
      <c r="F740">
        <v>23.059999465942379</v>
      </c>
      <c r="G740">
        <f t="shared" si="26"/>
        <v>9.6308554761816868E-3</v>
      </c>
      <c r="H740">
        <f t="shared" si="26"/>
        <v>5.0847328315345728E-3</v>
      </c>
      <c r="I740">
        <f t="shared" si="26"/>
        <v>5.2431178623292569E-3</v>
      </c>
      <c r="J740">
        <f t="shared" si="26"/>
        <v>5.0614385546187742E-3</v>
      </c>
      <c r="K740">
        <f t="shared" si="27"/>
        <v>6.5473426245881748E-3</v>
      </c>
    </row>
    <row r="741" spans="1:11">
      <c r="A741" s="2">
        <v>43755</v>
      </c>
      <c r="B741">
        <v>31.25</v>
      </c>
      <c r="C741">
        <v>29.659999847412109</v>
      </c>
      <c r="D741">
        <v>21.10000038146973</v>
      </c>
      <c r="E741">
        <v>27.760000228881839</v>
      </c>
      <c r="F741">
        <v>23.030000686645511</v>
      </c>
      <c r="G741">
        <f t="shared" si="26"/>
        <v>-6.3593245814839421E-3</v>
      </c>
      <c r="H741">
        <f t="shared" si="26"/>
        <v>3.3727585195615574E-4</v>
      </c>
      <c r="I741">
        <f t="shared" si="26"/>
        <v>4.7416921808852579E-4</v>
      </c>
      <c r="J741">
        <f t="shared" si="26"/>
        <v>-1.4388132833251205E-3</v>
      </c>
      <c r="K741">
        <f t="shared" si="27"/>
        <v>-1.3009011271302713E-3</v>
      </c>
    </row>
    <row r="742" spans="1:11">
      <c r="A742" s="2">
        <v>43756</v>
      </c>
      <c r="B742">
        <v>31.110000610351559</v>
      </c>
      <c r="C742">
        <v>29.70000076293945</v>
      </c>
      <c r="D742">
        <v>21.04999923706055</v>
      </c>
      <c r="E742">
        <v>27.819999694824219</v>
      </c>
      <c r="F742">
        <v>23.340000152587891</v>
      </c>
      <c r="G742">
        <f t="shared" si="26"/>
        <v>-4.479980468750114E-3</v>
      </c>
      <c r="H742">
        <f t="shared" si="26"/>
        <v>1.3486485412382884E-3</v>
      </c>
      <c r="I742">
        <f t="shared" si="26"/>
        <v>-2.3697224410048488E-3</v>
      </c>
      <c r="J742">
        <f t="shared" si="26"/>
        <v>2.1613640290951831E-3</v>
      </c>
      <c r="K742">
        <f t="shared" si="27"/>
        <v>1.3460679839325395E-2</v>
      </c>
    </row>
    <row r="743" spans="1:11">
      <c r="A743" s="2">
        <v>43759</v>
      </c>
      <c r="B743">
        <v>30.979999542236332</v>
      </c>
      <c r="C743">
        <v>29.45999908447266</v>
      </c>
      <c r="D743">
        <v>21.10000038146973</v>
      </c>
      <c r="E743">
        <v>27.79999923706055</v>
      </c>
      <c r="F743">
        <v>23.489999771118161</v>
      </c>
      <c r="G743">
        <f t="shared" si="26"/>
        <v>-4.1787549201130723E-3</v>
      </c>
      <c r="H743">
        <f t="shared" si="26"/>
        <v>-8.0808643872585708E-3</v>
      </c>
      <c r="I743">
        <f t="shared" si="26"/>
        <v>2.3753513644384299E-3</v>
      </c>
      <c r="J743">
        <f t="shared" si="26"/>
        <v>-7.1892372333092847E-4</v>
      </c>
      <c r="K743">
        <f t="shared" si="27"/>
        <v>6.4267188324606001E-3</v>
      </c>
    </row>
    <row r="744" spans="1:11">
      <c r="A744" s="2">
        <v>43760</v>
      </c>
      <c r="B744">
        <v>31.20000076293945</v>
      </c>
      <c r="C744">
        <v>29.45999908447266</v>
      </c>
      <c r="D744">
        <v>21.139999389648441</v>
      </c>
      <c r="E744">
        <v>27.969999313354489</v>
      </c>
      <c r="F744">
        <v>23.45000076293945</v>
      </c>
      <c r="G744">
        <f t="shared" si="26"/>
        <v>7.1013952212355914E-3</v>
      </c>
      <c r="H744">
        <f t="shared" si="26"/>
        <v>0</v>
      </c>
      <c r="I744">
        <f t="shared" si="26"/>
        <v>1.8956875571357118E-3</v>
      </c>
      <c r="J744">
        <f t="shared" si="26"/>
        <v>6.1151108258776076E-3</v>
      </c>
      <c r="K744">
        <f t="shared" si="27"/>
        <v>-1.7028100710282349E-3</v>
      </c>
    </row>
    <row r="745" spans="1:11">
      <c r="A745" s="2">
        <v>43761</v>
      </c>
      <c r="B745">
        <v>30.79999923706055</v>
      </c>
      <c r="C745">
        <v>29.319999694824219</v>
      </c>
      <c r="D745">
        <v>21.229999542236332</v>
      </c>
      <c r="E745">
        <v>27.819999694824219</v>
      </c>
      <c r="F745">
        <v>23.5</v>
      </c>
      <c r="G745">
        <f t="shared" si="26"/>
        <v>-1.2820561413384201E-2</v>
      </c>
      <c r="H745">
        <f t="shared" si="26"/>
        <v>-4.7521858112422634E-3</v>
      </c>
      <c r="I745">
        <f t="shared" si="26"/>
        <v>4.2573394127892322E-3</v>
      </c>
      <c r="J745">
        <f t="shared" si="26"/>
        <v>-5.3628753025621789E-3</v>
      </c>
      <c r="K745">
        <f t="shared" si="27"/>
        <v>2.1321635579462147E-3</v>
      </c>
    </row>
    <row r="746" spans="1:11">
      <c r="A746" s="2">
        <v>43762</v>
      </c>
      <c r="B746">
        <v>31.059999465942379</v>
      </c>
      <c r="C746">
        <v>29.430000305175781</v>
      </c>
      <c r="D746">
        <v>21.29000091552734</v>
      </c>
      <c r="E746">
        <v>27.89999961853027</v>
      </c>
      <c r="F746">
        <v>23.479999542236332</v>
      </c>
      <c r="G746">
        <f t="shared" si="26"/>
        <v>8.4415660818906689E-3</v>
      </c>
      <c r="H746">
        <f t="shared" si="26"/>
        <v>3.7517261765517896E-3</v>
      </c>
      <c r="I746">
        <f t="shared" si="26"/>
        <v>2.8262541019672617E-3</v>
      </c>
      <c r="J746">
        <f t="shared" si="26"/>
        <v>2.8756263329842791E-3</v>
      </c>
      <c r="K746">
        <f t="shared" si="27"/>
        <v>-8.5108330909226902E-4</v>
      </c>
    </row>
    <row r="747" spans="1:11">
      <c r="A747" s="2">
        <v>43763</v>
      </c>
      <c r="B747">
        <v>31.129999160766602</v>
      </c>
      <c r="C747">
        <v>29.389999389648441</v>
      </c>
      <c r="D747">
        <v>21.329999923706051</v>
      </c>
      <c r="E747">
        <v>27.969999313354489</v>
      </c>
      <c r="F747">
        <v>23.319999694824219</v>
      </c>
      <c r="G747">
        <f t="shared" si="26"/>
        <v>2.2536927246562806E-3</v>
      </c>
      <c r="H747">
        <f t="shared" si="26"/>
        <v>-1.3591884170081146E-3</v>
      </c>
      <c r="I747">
        <f t="shared" si="26"/>
        <v>1.8787696786588036E-3</v>
      </c>
      <c r="J747">
        <f t="shared" si="26"/>
        <v>2.5089496695808997E-3</v>
      </c>
      <c r="K747">
        <f t="shared" si="27"/>
        <v>-6.8143036853259616E-3</v>
      </c>
    </row>
    <row r="748" spans="1:11">
      <c r="A748" s="2">
        <v>43766</v>
      </c>
      <c r="B748">
        <v>31.670000076293949</v>
      </c>
      <c r="C748">
        <v>29.590000152587891</v>
      </c>
      <c r="D748">
        <v>21.39999961853027</v>
      </c>
      <c r="E748">
        <v>28.110000610351559</v>
      </c>
      <c r="F748">
        <v>23.520000457763668</v>
      </c>
      <c r="G748">
        <f t="shared" si="26"/>
        <v>1.7346640863643677E-2</v>
      </c>
      <c r="H748">
        <f t="shared" si="26"/>
        <v>6.805061826911523E-3</v>
      </c>
      <c r="I748">
        <f t="shared" si="26"/>
        <v>3.2817484798216738E-3</v>
      </c>
      <c r="J748">
        <f t="shared" si="26"/>
        <v>5.0054093826961818E-3</v>
      </c>
      <c r="K748">
        <f t="shared" si="27"/>
        <v>8.5763621593802578E-3</v>
      </c>
    </row>
    <row r="749" spans="1:11">
      <c r="A749" s="2">
        <v>43767</v>
      </c>
      <c r="B749">
        <v>31.75</v>
      </c>
      <c r="C749">
        <v>29.629999160766602</v>
      </c>
      <c r="D749">
        <v>21.54000091552734</v>
      </c>
      <c r="E749">
        <v>28.20000076293945</v>
      </c>
      <c r="F749">
        <v>23.610000610351559</v>
      </c>
      <c r="G749">
        <f t="shared" si="26"/>
        <v>2.5260474743709817E-3</v>
      </c>
      <c r="H749">
        <f t="shared" si="26"/>
        <v>1.3517745174872089E-3</v>
      </c>
      <c r="I749">
        <f t="shared" si="26"/>
        <v>6.5421167987238247E-3</v>
      </c>
      <c r="J749">
        <f t="shared" si="26"/>
        <v>3.2017129360981909E-3</v>
      </c>
      <c r="K749">
        <f t="shared" si="27"/>
        <v>3.8265370253503825E-3</v>
      </c>
    </row>
    <row r="750" spans="1:11">
      <c r="A750" s="2">
        <v>43768</v>
      </c>
      <c r="B750">
        <v>31.530000686645511</v>
      </c>
      <c r="C750">
        <v>29.579999923706051</v>
      </c>
      <c r="D750">
        <v>21.569999694824219</v>
      </c>
      <c r="E750">
        <v>28.120000839233398</v>
      </c>
      <c r="F750">
        <v>23.75</v>
      </c>
      <c r="G750">
        <f t="shared" si="26"/>
        <v>-6.929112231637437E-3</v>
      </c>
      <c r="H750">
        <f t="shared" si="26"/>
        <v>-1.6874532054241484E-3</v>
      </c>
      <c r="I750">
        <f t="shared" si="26"/>
        <v>1.3927009295182347E-3</v>
      </c>
      <c r="J750">
        <f t="shared" si="26"/>
        <v>-2.836876650414398E-3</v>
      </c>
      <c r="K750">
        <f t="shared" si="27"/>
        <v>5.9296648042888988E-3</v>
      </c>
    </row>
    <row r="751" spans="1:11">
      <c r="A751" s="2">
        <v>43769</v>
      </c>
      <c r="B751">
        <v>31.659999847412109</v>
      </c>
      <c r="C751">
        <v>29.60000038146973</v>
      </c>
      <c r="D751">
        <v>21.569999694824219</v>
      </c>
      <c r="E751">
        <v>28.120000839233398</v>
      </c>
      <c r="F751">
        <v>23.889999389648441</v>
      </c>
      <c r="G751">
        <f t="shared" si="26"/>
        <v>4.1230306988752768E-3</v>
      </c>
      <c r="H751">
        <f t="shared" si="26"/>
        <v>6.7614799916379249E-4</v>
      </c>
      <c r="I751">
        <f t="shared" si="26"/>
        <v>0</v>
      </c>
      <c r="J751">
        <f t="shared" si="26"/>
        <v>0</v>
      </c>
      <c r="K751">
        <f t="shared" si="27"/>
        <v>5.8947111430922546E-3</v>
      </c>
    </row>
    <row r="752" spans="1:11">
      <c r="A752" s="2">
        <v>43770</v>
      </c>
      <c r="B752">
        <v>31.620000839233398</v>
      </c>
      <c r="C752">
        <v>29.54999923706055</v>
      </c>
      <c r="D752">
        <v>21.530000686645511</v>
      </c>
      <c r="E752">
        <v>28.139999389648441</v>
      </c>
      <c r="F752">
        <v>23.79999923706055</v>
      </c>
      <c r="G752">
        <f t="shared" si="26"/>
        <v>-1.2633925575328282E-3</v>
      </c>
      <c r="H752">
        <f t="shared" si="26"/>
        <v>-1.6892278298915678E-3</v>
      </c>
      <c r="I752">
        <f t="shared" si="26"/>
        <v>-1.8543814902466252E-3</v>
      </c>
      <c r="J752">
        <f t="shared" si="26"/>
        <v>7.1118598215475057E-4</v>
      </c>
      <c r="K752">
        <f t="shared" si="27"/>
        <v>-3.7672731221118313E-3</v>
      </c>
    </row>
    <row r="753" spans="1:11">
      <c r="A753" s="2">
        <v>43773</v>
      </c>
      <c r="B753">
        <v>31.89999961853027</v>
      </c>
      <c r="C753">
        <v>29.829999923706051</v>
      </c>
      <c r="D753">
        <v>21.510000228881839</v>
      </c>
      <c r="E753">
        <v>28.329999923706051</v>
      </c>
      <c r="F753">
        <v>23.95999908447266</v>
      </c>
      <c r="G753">
        <f t="shared" si="26"/>
        <v>8.8551161247742653E-3</v>
      </c>
      <c r="H753">
        <f t="shared" si="26"/>
        <v>9.475488794406935E-3</v>
      </c>
      <c r="I753">
        <f t="shared" si="26"/>
        <v>-9.2895759989815644E-4</v>
      </c>
      <c r="J753">
        <f t="shared" si="26"/>
        <v>6.7519736381907508E-3</v>
      </c>
      <c r="K753">
        <f t="shared" si="27"/>
        <v>6.7226828798785439E-3</v>
      </c>
    </row>
    <row r="754" spans="1:11">
      <c r="A754" s="2">
        <v>43774</v>
      </c>
      <c r="B754">
        <v>31.95999908447266</v>
      </c>
      <c r="C754">
        <v>29.920000076293949</v>
      </c>
      <c r="D754">
        <v>21.95000076293945</v>
      </c>
      <c r="E754">
        <v>28.440000534057621</v>
      </c>
      <c r="F754">
        <v>24</v>
      </c>
      <c r="G754">
        <f t="shared" si="26"/>
        <v>1.8808610238207355E-3</v>
      </c>
      <c r="H754">
        <f t="shared" si="26"/>
        <v>3.0171020052995089E-3</v>
      </c>
      <c r="I754">
        <f t="shared" si="26"/>
        <v>2.0455626656238429E-2</v>
      </c>
      <c r="J754">
        <f t="shared" si="26"/>
        <v>3.8828312971339973E-3</v>
      </c>
      <c r="K754">
        <f t="shared" si="27"/>
        <v>1.6694873562521501E-3</v>
      </c>
    </row>
    <row r="755" spans="1:11">
      <c r="A755" s="2">
        <v>43775</v>
      </c>
      <c r="B755">
        <v>31.879999160766602</v>
      </c>
      <c r="C755">
        <v>29.829999923706051</v>
      </c>
      <c r="D755">
        <v>21.930000305175781</v>
      </c>
      <c r="E755">
        <v>28.270000457763668</v>
      </c>
      <c r="F755">
        <v>23.770000457763668</v>
      </c>
      <c r="G755">
        <f t="shared" si="26"/>
        <v>-2.5031265956739386E-3</v>
      </c>
      <c r="H755">
        <f t="shared" si="26"/>
        <v>-3.0080264825669621E-3</v>
      </c>
      <c r="I755">
        <f t="shared" si="26"/>
        <v>-9.1118255437317569E-4</v>
      </c>
      <c r="J755">
        <f t="shared" si="26"/>
        <v>-5.9774990542061706E-3</v>
      </c>
      <c r="K755">
        <f t="shared" si="27"/>
        <v>-9.5833142598471532E-3</v>
      </c>
    </row>
    <row r="756" spans="1:11">
      <c r="A756" s="2">
        <v>43776</v>
      </c>
      <c r="B756">
        <v>31.79000091552734</v>
      </c>
      <c r="C756">
        <v>29.89999961853027</v>
      </c>
      <c r="D756">
        <v>21.889999389648441</v>
      </c>
      <c r="E756">
        <v>28.329999923706051</v>
      </c>
      <c r="F756">
        <v>23.89999961853027</v>
      </c>
      <c r="G756">
        <f t="shared" si="26"/>
        <v>-2.8230316062874457E-3</v>
      </c>
      <c r="H756">
        <f t="shared" si="26"/>
        <v>2.3466206839843013E-3</v>
      </c>
      <c r="I756">
        <f t="shared" si="26"/>
        <v>-1.8240271304464793E-3</v>
      </c>
      <c r="J756">
        <f t="shared" si="26"/>
        <v>2.1223723017629245E-3</v>
      </c>
      <c r="K756">
        <f t="shared" si="27"/>
        <v>5.4690432588587407E-3</v>
      </c>
    </row>
    <row r="757" spans="1:11">
      <c r="A757" s="2">
        <v>43777</v>
      </c>
      <c r="B757">
        <v>31.819999694824219</v>
      </c>
      <c r="C757">
        <v>30.069999694824219</v>
      </c>
      <c r="D757">
        <v>21.940000534057621</v>
      </c>
      <c r="E757">
        <v>28.340000152587891</v>
      </c>
      <c r="F757">
        <v>23.840000152587891</v>
      </c>
      <c r="G757">
        <f t="shared" si="26"/>
        <v>9.4365455907319924E-4</v>
      </c>
      <c r="H757">
        <f t="shared" si="26"/>
        <v>5.6856213532722848E-3</v>
      </c>
      <c r="I757">
        <f t="shared" si="26"/>
        <v>2.2842003564798965E-3</v>
      </c>
      <c r="J757">
        <f t="shared" si="26"/>
        <v>3.5299078393118783E-4</v>
      </c>
      <c r="K757">
        <f t="shared" si="27"/>
        <v>-2.5104379456081733E-3</v>
      </c>
    </row>
    <row r="758" spans="1:11">
      <c r="A758" s="2">
        <v>43780</v>
      </c>
      <c r="B758">
        <v>31.870000839233398</v>
      </c>
      <c r="C758">
        <v>30.04999923706055</v>
      </c>
      <c r="D758">
        <v>21.979999542236332</v>
      </c>
      <c r="E758">
        <v>28.389999389648441</v>
      </c>
      <c r="F758">
        <v>23.579999923706051</v>
      </c>
      <c r="G758">
        <f t="shared" si="26"/>
        <v>1.5713747608021749E-3</v>
      </c>
      <c r="H758">
        <f t="shared" si="26"/>
        <v>-6.6512996230960687E-4</v>
      </c>
      <c r="I758">
        <f t="shared" si="26"/>
        <v>1.8231088060649857E-3</v>
      </c>
      <c r="J758">
        <f t="shared" si="26"/>
        <v>1.7642638246769631E-3</v>
      </c>
      <c r="K758">
        <f t="shared" si="27"/>
        <v>-1.0906049799400519E-2</v>
      </c>
    </row>
    <row r="759" spans="1:11">
      <c r="A759" s="2">
        <v>43781</v>
      </c>
      <c r="B759">
        <v>31.989999771118161</v>
      </c>
      <c r="C759">
        <v>30.069999694824219</v>
      </c>
      <c r="D759">
        <v>22.010000228881839</v>
      </c>
      <c r="E759">
        <v>28.430000305175781</v>
      </c>
      <c r="F759">
        <v>23.629999160766602</v>
      </c>
      <c r="G759">
        <f t="shared" si="26"/>
        <v>3.7652629031950952E-3</v>
      </c>
      <c r="H759">
        <f t="shared" si="26"/>
        <v>6.6557265462429142E-4</v>
      </c>
      <c r="I759">
        <f t="shared" si="26"/>
        <v>1.3649084290406415E-3</v>
      </c>
      <c r="J759">
        <f t="shared" si="26"/>
        <v>1.4089790907824157E-3</v>
      </c>
      <c r="K759">
        <f t="shared" si="27"/>
        <v>2.120408703236844E-3</v>
      </c>
    </row>
    <row r="760" spans="1:11">
      <c r="A760" s="2">
        <v>43782</v>
      </c>
      <c r="B760">
        <v>31.95999908447266</v>
      </c>
      <c r="C760">
        <v>30.090000152587891</v>
      </c>
      <c r="D760">
        <v>21.89999961853027</v>
      </c>
      <c r="E760">
        <v>28.5</v>
      </c>
      <c r="F760">
        <v>23.579999923706051</v>
      </c>
      <c r="G760">
        <f t="shared" si="26"/>
        <v>-9.3781453142073839E-4</v>
      </c>
      <c r="H760">
        <f t="shared" si="26"/>
        <v>6.6512996230972505E-4</v>
      </c>
      <c r="I760">
        <f t="shared" si="26"/>
        <v>-4.9977559839924591E-3</v>
      </c>
      <c r="J760">
        <f t="shared" si="26"/>
        <v>2.4621770690405184E-3</v>
      </c>
      <c r="K760">
        <f t="shared" si="27"/>
        <v>-2.1159220836353327E-3</v>
      </c>
    </row>
    <row r="761" spans="1:11">
      <c r="A761" s="2">
        <v>43783</v>
      </c>
      <c r="B761">
        <v>32.069999694824219</v>
      </c>
      <c r="C761">
        <v>30.389999389648441</v>
      </c>
      <c r="D761">
        <v>21.770000457763668</v>
      </c>
      <c r="E761">
        <v>28.629999160766602</v>
      </c>
      <c r="F761">
        <v>23.489999771118161</v>
      </c>
      <c r="G761">
        <f t="shared" si="26"/>
        <v>3.4418214487684788E-3</v>
      </c>
      <c r="H761">
        <f t="shared" si="26"/>
        <v>9.970064324999646E-3</v>
      </c>
      <c r="I761">
        <f t="shared" si="26"/>
        <v>-5.9360348415990489E-3</v>
      </c>
      <c r="J761">
        <f t="shared" si="26"/>
        <v>4.5613740619860196E-3</v>
      </c>
      <c r="K761">
        <f t="shared" si="27"/>
        <v>-3.8168003765517134E-3</v>
      </c>
    </row>
    <row r="762" spans="1:11">
      <c r="A762" s="2">
        <v>43784</v>
      </c>
      <c r="B762">
        <v>32.240001678466797</v>
      </c>
      <c r="C762">
        <v>30.559999465942379</v>
      </c>
      <c r="D762">
        <v>21.879999160766602</v>
      </c>
      <c r="E762">
        <v>28.79000091552734</v>
      </c>
      <c r="F762">
        <v>23.739999771118161</v>
      </c>
      <c r="G762">
        <f t="shared" si="26"/>
        <v>5.3009661758747929E-3</v>
      </c>
      <c r="H762">
        <f t="shared" si="26"/>
        <v>5.593947999612145E-3</v>
      </c>
      <c r="I762">
        <f t="shared" si="26"/>
        <v>5.0527653050050922E-3</v>
      </c>
      <c r="J762">
        <f t="shared" si="26"/>
        <v>5.588604940652552E-3</v>
      </c>
      <c r="K762">
        <f t="shared" si="27"/>
        <v>1.0642826838482325E-2</v>
      </c>
    </row>
    <row r="763" spans="1:11">
      <c r="A763" s="2">
        <v>43787</v>
      </c>
      <c r="B763">
        <v>32.389999389648438</v>
      </c>
      <c r="C763">
        <v>30.639999389648441</v>
      </c>
      <c r="D763">
        <v>21.860000610351559</v>
      </c>
      <c r="E763">
        <v>28.89999961853027</v>
      </c>
      <c r="F763">
        <v>23.75</v>
      </c>
      <c r="G763">
        <f t="shared" si="26"/>
        <v>4.6525342237132882E-3</v>
      </c>
      <c r="H763">
        <f t="shared" si="26"/>
        <v>2.6177985963389099E-3</v>
      </c>
      <c r="I763">
        <f t="shared" si="26"/>
        <v>-9.1401056591000043E-4</v>
      </c>
      <c r="J763">
        <f t="shared" si="26"/>
        <v>3.8207259293140203E-3</v>
      </c>
      <c r="K763">
        <f t="shared" si="27"/>
        <v>4.2123963682618338E-4</v>
      </c>
    </row>
    <row r="764" spans="1:11">
      <c r="A764" s="2">
        <v>43788</v>
      </c>
      <c r="B764">
        <v>32.439998626708977</v>
      </c>
      <c r="C764">
        <v>30.739999771118161</v>
      </c>
      <c r="D764">
        <v>21.79000091552734</v>
      </c>
      <c r="E764">
        <v>29.020000457763668</v>
      </c>
      <c r="F764">
        <v>23.690000534057621</v>
      </c>
      <c r="G764">
        <f t="shared" si="26"/>
        <v>1.543662797243494E-3</v>
      </c>
      <c r="H764">
        <f t="shared" si="26"/>
        <v>3.2637200868712826E-3</v>
      </c>
      <c r="I764">
        <f t="shared" si="26"/>
        <v>-3.2021817415261726E-3</v>
      </c>
      <c r="J764">
        <f t="shared" si="26"/>
        <v>4.1522782289746332E-3</v>
      </c>
      <c r="K764">
        <f t="shared" si="27"/>
        <v>-2.5262933028370213E-3</v>
      </c>
    </row>
    <row r="765" spans="1:11">
      <c r="A765" s="2">
        <v>43789</v>
      </c>
      <c r="B765">
        <v>32.360000610351563</v>
      </c>
      <c r="C765">
        <v>30.45999908447266</v>
      </c>
      <c r="D765">
        <v>21.70000076293945</v>
      </c>
      <c r="E765">
        <v>28.940000534057621</v>
      </c>
      <c r="F765">
        <v>23.840000152587891</v>
      </c>
      <c r="G765">
        <f t="shared" si="26"/>
        <v>-2.4660302017260145E-3</v>
      </c>
      <c r="H765">
        <f t="shared" si="26"/>
        <v>-9.108675625579413E-3</v>
      </c>
      <c r="I765">
        <f t="shared" si="26"/>
        <v>-4.1303418451789694E-3</v>
      </c>
      <c r="J765">
        <f t="shared" si="26"/>
        <v>-2.7567168312929969E-3</v>
      </c>
      <c r="K765">
        <f t="shared" si="27"/>
        <v>6.331769318224577E-3</v>
      </c>
    </row>
    <row r="766" spans="1:11">
      <c r="A766" s="2">
        <v>43790</v>
      </c>
      <c r="B766">
        <v>32.229999542236328</v>
      </c>
      <c r="C766">
        <v>30.370000839233398</v>
      </c>
      <c r="D766">
        <v>21.610000610351559</v>
      </c>
      <c r="E766">
        <v>28.89999961853027</v>
      </c>
      <c r="F766">
        <v>23.739999771118161</v>
      </c>
      <c r="G766">
        <f t="shared" si="26"/>
        <v>-4.0173382467010412E-3</v>
      </c>
      <c r="H766">
        <f t="shared" si="26"/>
        <v>-2.9546371616648872E-3</v>
      </c>
      <c r="I766">
        <f t="shared" si="26"/>
        <v>-4.147472323669142E-3</v>
      </c>
      <c r="J766">
        <f t="shared" si="26"/>
        <v>-1.3822016167648772E-3</v>
      </c>
      <c r="K766">
        <f t="shared" si="27"/>
        <v>-4.194646846882458E-3</v>
      </c>
    </row>
    <row r="767" spans="1:11">
      <c r="A767" s="2">
        <v>43791</v>
      </c>
      <c r="B767">
        <v>32.380001068115227</v>
      </c>
      <c r="C767">
        <v>30.39999961853027</v>
      </c>
      <c r="D767">
        <v>21.780000686645511</v>
      </c>
      <c r="E767">
        <v>28.89999961853027</v>
      </c>
      <c r="F767">
        <v>23.70000076293945</v>
      </c>
      <c r="G767">
        <f t="shared" si="26"/>
        <v>4.6540964321866406E-3</v>
      </c>
      <c r="H767">
        <f t="shared" si="26"/>
        <v>9.8777670292710725E-4</v>
      </c>
      <c r="I767">
        <f t="shared" si="26"/>
        <v>7.8667316748024275E-3</v>
      </c>
      <c r="J767">
        <f t="shared" si="26"/>
        <v>0</v>
      </c>
      <c r="K767">
        <f t="shared" si="27"/>
        <v>-1.6848782040585072E-3</v>
      </c>
    </row>
    <row r="768" spans="1:11">
      <c r="A768" s="2">
        <v>43794</v>
      </c>
      <c r="B768">
        <v>32.529998779296882</v>
      </c>
      <c r="C768">
        <v>30.54999923706055</v>
      </c>
      <c r="D768">
        <v>21.95000076293945</v>
      </c>
      <c r="E768">
        <v>29.010000228881839</v>
      </c>
      <c r="F768">
        <v>23.70000076293945</v>
      </c>
      <c r="G768">
        <f t="shared" si="26"/>
        <v>4.63241835187456E-3</v>
      </c>
      <c r="H768">
        <f t="shared" si="26"/>
        <v>4.9341980398857812E-3</v>
      </c>
      <c r="I768">
        <f t="shared" si="26"/>
        <v>7.8053292440056895E-3</v>
      </c>
      <c r="J768">
        <f t="shared" si="26"/>
        <v>3.8062495433750379E-3</v>
      </c>
      <c r="K768">
        <f t="shared" si="27"/>
        <v>0</v>
      </c>
    </row>
    <row r="769" spans="1:11">
      <c r="A769" s="2">
        <v>43795</v>
      </c>
      <c r="B769">
        <v>32.779998779296882</v>
      </c>
      <c r="C769">
        <v>30.680000305175781</v>
      </c>
      <c r="D769">
        <v>21.989999771118161</v>
      </c>
      <c r="E769">
        <v>29.14999961853027</v>
      </c>
      <c r="F769">
        <v>23.979999542236332</v>
      </c>
      <c r="G769">
        <f t="shared" si="26"/>
        <v>7.6852139373306061E-3</v>
      </c>
      <c r="H769">
        <f t="shared" si="26"/>
        <v>4.2553542180624694E-3</v>
      </c>
      <c r="I769">
        <f t="shared" si="26"/>
        <v>1.822278213595581E-3</v>
      </c>
      <c r="J769">
        <f t="shared" si="26"/>
        <v>4.8259010184029403E-3</v>
      </c>
      <c r="K769">
        <f t="shared" si="27"/>
        <v>1.1814294104780214E-2</v>
      </c>
    </row>
    <row r="770" spans="1:11">
      <c r="A770" s="2">
        <v>43796</v>
      </c>
      <c r="B770">
        <v>32.810001373291023</v>
      </c>
      <c r="C770">
        <v>30.719999313354489</v>
      </c>
      <c r="D770">
        <v>22.069999694824219</v>
      </c>
      <c r="E770">
        <v>29.229999542236332</v>
      </c>
      <c r="F770">
        <v>24.079999923706051</v>
      </c>
      <c r="G770">
        <f t="shared" si="26"/>
        <v>9.1527135788331982E-4</v>
      </c>
      <c r="H770">
        <f t="shared" si="26"/>
        <v>1.3037486238864041E-3</v>
      </c>
      <c r="I770">
        <f t="shared" si="26"/>
        <v>3.6380138489646905E-3</v>
      </c>
      <c r="J770">
        <f t="shared" si="26"/>
        <v>2.7444228045617847E-3</v>
      </c>
      <c r="K770">
        <f t="shared" si="27"/>
        <v>4.170157772254636E-3</v>
      </c>
    </row>
    <row r="771" spans="1:11">
      <c r="A771" s="2">
        <v>43797</v>
      </c>
      <c r="B771">
        <v>32.939998626708977</v>
      </c>
      <c r="C771">
        <v>30.739999771118161</v>
      </c>
      <c r="D771">
        <v>22</v>
      </c>
      <c r="E771">
        <v>29.229999542236332</v>
      </c>
      <c r="F771">
        <v>24.110000610351559</v>
      </c>
      <c r="G771">
        <f t="shared" si="26"/>
        <v>3.9621227667420581E-3</v>
      </c>
      <c r="H771">
        <f t="shared" si="26"/>
        <v>6.5105658238010921E-4</v>
      </c>
      <c r="I771">
        <f t="shared" si="26"/>
        <v>-3.1717125415563481E-3</v>
      </c>
      <c r="J771">
        <f t="shared" ref="J771:K834" si="28">(E771-E770)/E770</f>
        <v>0</v>
      </c>
      <c r="K771">
        <f t="shared" si="27"/>
        <v>1.2458756952060045E-3</v>
      </c>
    </row>
    <row r="772" spans="1:11">
      <c r="A772" s="2">
        <v>43798</v>
      </c>
      <c r="B772">
        <v>32.860000610351563</v>
      </c>
      <c r="C772">
        <v>30.729999542236332</v>
      </c>
      <c r="D772">
        <v>21.870000839233398</v>
      </c>
      <c r="E772">
        <v>29.260000228881839</v>
      </c>
      <c r="F772">
        <v>23.969999313354489</v>
      </c>
      <c r="G772">
        <f t="shared" ref="G772:K835" si="29">(B772-B771)/B771</f>
        <v>-2.4285980477409433E-3</v>
      </c>
      <c r="H772">
        <f t="shared" si="29"/>
        <v>-3.2531649174651495E-4</v>
      </c>
      <c r="I772">
        <f t="shared" si="29"/>
        <v>-5.9090527621182528E-3</v>
      </c>
      <c r="J772">
        <f t="shared" si="28"/>
        <v>1.0263663056907634E-3</v>
      </c>
      <c r="K772">
        <f t="shared" si="28"/>
        <v>-5.8067728516340705E-3</v>
      </c>
    </row>
    <row r="773" spans="1:11">
      <c r="A773" s="2">
        <v>43801</v>
      </c>
      <c r="B773">
        <v>32.970001220703118</v>
      </c>
      <c r="C773">
        <v>30.809999465942379</v>
      </c>
      <c r="D773">
        <v>22.079999923706051</v>
      </c>
      <c r="E773">
        <v>29.280000686645511</v>
      </c>
      <c r="F773">
        <v>23.829999923706051</v>
      </c>
      <c r="G773">
        <f t="shared" si="29"/>
        <v>3.3475535090800633E-3</v>
      </c>
      <c r="H773">
        <f t="shared" si="29"/>
        <v>2.6033167880817254E-3</v>
      </c>
      <c r="I773">
        <f t="shared" si="29"/>
        <v>9.6021525566623491E-3</v>
      </c>
      <c r="J773">
        <f t="shared" si="28"/>
        <v>6.8354263866101772E-4</v>
      </c>
      <c r="K773">
        <f t="shared" si="28"/>
        <v>-5.8406088301570852E-3</v>
      </c>
    </row>
    <row r="774" spans="1:11">
      <c r="A774" s="2">
        <v>43802</v>
      </c>
      <c r="B774">
        <v>32.549999237060547</v>
      </c>
      <c r="C774">
        <v>30.430000305175781</v>
      </c>
      <c r="D774">
        <v>21.940000534057621</v>
      </c>
      <c r="E774">
        <v>28.969999313354489</v>
      </c>
      <c r="F774">
        <v>23.870000839233398</v>
      </c>
      <c r="G774">
        <f t="shared" si="29"/>
        <v>-1.2738913196607218E-2</v>
      </c>
      <c r="H774">
        <f t="shared" si="29"/>
        <v>-1.2333630878074247E-2</v>
      </c>
      <c r="I774">
        <f t="shared" si="29"/>
        <v>-6.3405520893195719E-3</v>
      </c>
      <c r="J774">
        <f t="shared" si="28"/>
        <v>-1.0587478347717836E-2</v>
      </c>
      <c r="K774">
        <f t="shared" si="28"/>
        <v>1.6785948659426746E-3</v>
      </c>
    </row>
    <row r="775" spans="1:11">
      <c r="A775" s="2">
        <v>43803</v>
      </c>
      <c r="B775">
        <v>32.259998321533203</v>
      </c>
      <c r="C775">
        <v>30.079999923706051</v>
      </c>
      <c r="D775">
        <v>21.920000076293949</v>
      </c>
      <c r="E775">
        <v>28.729999542236332</v>
      </c>
      <c r="F775">
        <v>23.809999465942379</v>
      </c>
      <c r="G775">
        <f t="shared" si="29"/>
        <v>-8.9093985353202888E-3</v>
      </c>
      <c r="H775">
        <f t="shared" si="29"/>
        <v>-1.1501819847507502E-2</v>
      </c>
      <c r="I775">
        <f t="shared" si="29"/>
        <v>-9.1159787041139855E-4</v>
      </c>
      <c r="J775">
        <f t="shared" si="28"/>
        <v>-8.284424466918185E-3</v>
      </c>
      <c r="K775">
        <f t="shared" si="28"/>
        <v>-2.5136728605555493E-3</v>
      </c>
    </row>
    <row r="776" spans="1:11">
      <c r="A776" s="2">
        <v>43804</v>
      </c>
      <c r="B776">
        <v>32.349998474121087</v>
      </c>
      <c r="C776">
        <v>30.29000091552734</v>
      </c>
      <c r="D776">
        <v>22.079999923706051</v>
      </c>
      <c r="E776">
        <v>28.85000038146973</v>
      </c>
      <c r="F776">
        <v>23.95999908447266</v>
      </c>
      <c r="G776">
        <f t="shared" si="29"/>
        <v>2.789837485137418E-3</v>
      </c>
      <c r="H776">
        <f t="shared" si="29"/>
        <v>6.98141596921306E-3</v>
      </c>
      <c r="I776">
        <f t="shared" si="29"/>
        <v>7.299263086460432E-3</v>
      </c>
      <c r="J776">
        <f t="shared" si="28"/>
        <v>4.176847934055262E-3</v>
      </c>
      <c r="K776">
        <f t="shared" si="28"/>
        <v>6.2998581224177983E-3</v>
      </c>
    </row>
    <row r="777" spans="1:11">
      <c r="A777" s="2">
        <v>43805</v>
      </c>
      <c r="B777">
        <v>32.450000762939453</v>
      </c>
      <c r="C777">
        <v>30.370000839233398</v>
      </c>
      <c r="D777">
        <v>22.10000038146973</v>
      </c>
      <c r="E777">
        <v>28.95000076293945</v>
      </c>
      <c r="F777">
        <v>24.090000152587891</v>
      </c>
      <c r="G777">
        <f t="shared" si="29"/>
        <v>3.0912610057266293E-3</v>
      </c>
      <c r="H777">
        <f t="shared" si="29"/>
        <v>2.6411330897335322E-3</v>
      </c>
      <c r="I777">
        <f t="shared" si="29"/>
        <v>9.0581783662986419E-4</v>
      </c>
      <c r="J777">
        <f t="shared" si="28"/>
        <v>3.4662176827543268E-3</v>
      </c>
      <c r="K777">
        <f t="shared" si="28"/>
        <v>5.4257543022811867E-3</v>
      </c>
    </row>
    <row r="778" spans="1:11">
      <c r="A778" s="2">
        <v>43808</v>
      </c>
      <c r="B778">
        <v>32.759998321533203</v>
      </c>
      <c r="C778">
        <v>30.659999847412109</v>
      </c>
      <c r="D778">
        <v>22.180000305175781</v>
      </c>
      <c r="E778">
        <v>29.139999389648441</v>
      </c>
      <c r="F778">
        <v>23.940000534057621</v>
      </c>
      <c r="G778">
        <f t="shared" si="29"/>
        <v>9.5530832451564216E-3</v>
      </c>
      <c r="H778">
        <f t="shared" si="29"/>
        <v>9.5488640159692249E-3</v>
      </c>
      <c r="I778">
        <f t="shared" si="29"/>
        <v>3.6199059875640983E-3</v>
      </c>
      <c r="J778">
        <f t="shared" si="28"/>
        <v>6.5629921140527075E-3</v>
      </c>
      <c r="K778">
        <f t="shared" si="28"/>
        <v>-6.2266341876364012E-3</v>
      </c>
    </row>
    <row r="779" spans="1:11">
      <c r="A779" s="2">
        <v>43809</v>
      </c>
      <c r="B779">
        <v>32.680000305175781</v>
      </c>
      <c r="C779">
        <v>30.559999465942379</v>
      </c>
      <c r="D779">
        <v>22.180000305175781</v>
      </c>
      <c r="E779">
        <v>29.129999160766602</v>
      </c>
      <c r="F779">
        <v>23.920000076293949</v>
      </c>
      <c r="G779">
        <f t="shared" si="29"/>
        <v>-2.4419420163657043E-3</v>
      </c>
      <c r="H779">
        <f t="shared" si="29"/>
        <v>-3.2615910622116576E-3</v>
      </c>
      <c r="I779">
        <f t="shared" si="29"/>
        <v>0</v>
      </c>
      <c r="J779">
        <f t="shared" si="28"/>
        <v>-3.4317876085446746E-4</v>
      </c>
      <c r="K779">
        <f t="shared" si="28"/>
        <v>-8.3544099070585829E-4</v>
      </c>
    </row>
    <row r="780" spans="1:11">
      <c r="A780" s="2">
        <v>43810</v>
      </c>
      <c r="B780">
        <v>32.599998474121087</v>
      </c>
      <c r="C780">
        <v>30.489999771118161</v>
      </c>
      <c r="D780">
        <v>22.079999923706051</v>
      </c>
      <c r="E780">
        <v>29.110000610351559</v>
      </c>
      <c r="F780">
        <v>23.969999313354489</v>
      </c>
      <c r="G780">
        <f t="shared" si="29"/>
        <v>-2.4480364231215784E-3</v>
      </c>
      <c r="H780">
        <f t="shared" si="29"/>
        <v>-2.2905659701411311E-3</v>
      </c>
      <c r="I780">
        <f t="shared" si="29"/>
        <v>-4.5085834127060256E-3</v>
      </c>
      <c r="J780">
        <f t="shared" si="28"/>
        <v>-6.8652766876757857E-4</v>
      </c>
      <c r="K780">
        <f t="shared" si="28"/>
        <v>2.0902691012150872E-3</v>
      </c>
    </row>
    <row r="781" spans="1:11">
      <c r="A781" s="2">
        <v>43811</v>
      </c>
      <c r="B781">
        <v>32.729999542236328</v>
      </c>
      <c r="C781">
        <v>30.45999908447266</v>
      </c>
      <c r="D781">
        <v>22.10000038146973</v>
      </c>
      <c r="E781">
        <v>29.079999923706051</v>
      </c>
      <c r="F781">
        <v>24</v>
      </c>
      <c r="G781">
        <f t="shared" si="29"/>
        <v>3.987763012272545E-3</v>
      </c>
      <c r="H781">
        <f t="shared" si="29"/>
        <v>-9.8395168483795918E-4</v>
      </c>
      <c r="I781">
        <f t="shared" si="29"/>
        <v>9.0581783662986419E-4</v>
      </c>
      <c r="J781">
        <f t="shared" si="28"/>
        <v>-1.0305972523696728E-3</v>
      </c>
      <c r="K781">
        <f t="shared" si="28"/>
        <v>1.251593137459832E-3</v>
      </c>
    </row>
    <row r="782" spans="1:11">
      <c r="A782" s="2">
        <v>43812</v>
      </c>
      <c r="B782">
        <v>32.819999694824219</v>
      </c>
      <c r="C782">
        <v>30.629999160766602</v>
      </c>
      <c r="D782">
        <v>22.39999961853027</v>
      </c>
      <c r="E782">
        <v>29.29000091552734</v>
      </c>
      <c r="F782">
        <v>24.10000038146973</v>
      </c>
      <c r="G782">
        <f t="shared" si="29"/>
        <v>2.7497755529067515E-3</v>
      </c>
      <c r="H782">
        <f t="shared" si="29"/>
        <v>5.5810926265129563E-3</v>
      </c>
      <c r="I782">
        <f t="shared" si="29"/>
        <v>1.3574625877024023E-2</v>
      </c>
      <c r="J782">
        <f t="shared" si="28"/>
        <v>7.2214921723605646E-3</v>
      </c>
      <c r="K782">
        <f t="shared" si="28"/>
        <v>4.1666825612387548E-3</v>
      </c>
    </row>
    <row r="783" spans="1:11">
      <c r="A783" s="2">
        <v>43815</v>
      </c>
      <c r="B783">
        <v>32.869998931884773</v>
      </c>
      <c r="C783">
        <v>30.60000038146973</v>
      </c>
      <c r="D783">
        <v>22.409999847412109</v>
      </c>
      <c r="E783">
        <v>29.239999771118161</v>
      </c>
      <c r="F783">
        <v>24.04000091552734</v>
      </c>
      <c r="G783">
        <f t="shared" si="29"/>
        <v>1.523438072074052E-3</v>
      </c>
      <c r="H783">
        <f t="shared" si="29"/>
        <v>-9.793921031279794E-4</v>
      </c>
      <c r="I783">
        <f t="shared" si="29"/>
        <v>4.4643879697064184E-4</v>
      </c>
      <c r="J783">
        <f t="shared" si="28"/>
        <v>-1.7071062767592086E-3</v>
      </c>
      <c r="K783">
        <f t="shared" si="28"/>
        <v>-2.4896043565427891E-3</v>
      </c>
    </row>
    <row r="784" spans="1:11">
      <c r="A784" s="2">
        <v>43816</v>
      </c>
      <c r="B784">
        <v>33.099998474121087</v>
      </c>
      <c r="C784">
        <v>30.54999923706055</v>
      </c>
      <c r="D784">
        <v>22.430000305175781</v>
      </c>
      <c r="E784">
        <v>29.360000610351559</v>
      </c>
      <c r="F784">
        <v>23.989999771118161</v>
      </c>
      <c r="G784">
        <f t="shared" si="29"/>
        <v>6.9972482418673961E-3</v>
      </c>
      <c r="H784">
        <f t="shared" si="29"/>
        <v>-1.6340243067270875E-3</v>
      </c>
      <c r="I784">
        <f t="shared" si="29"/>
        <v>8.9247915661996369E-4</v>
      </c>
      <c r="J784">
        <f t="shared" si="28"/>
        <v>4.1039959019401016E-3</v>
      </c>
      <c r="K784">
        <f t="shared" si="28"/>
        <v>-2.0799144136839092E-3</v>
      </c>
    </row>
    <row r="785" spans="1:11">
      <c r="A785" s="2">
        <v>43817</v>
      </c>
      <c r="B785">
        <v>33.060001373291023</v>
      </c>
      <c r="C785">
        <v>30.559999465942379</v>
      </c>
      <c r="D785">
        <v>22.39999961853027</v>
      </c>
      <c r="E785">
        <v>29.329999923706051</v>
      </c>
      <c r="F785">
        <v>24.110000610351559</v>
      </c>
      <c r="G785">
        <f t="shared" si="29"/>
        <v>-1.2083716819907184E-3</v>
      </c>
      <c r="H785">
        <f t="shared" si="29"/>
        <v>3.2733974244089149E-4</v>
      </c>
      <c r="I785">
        <f t="shared" si="29"/>
        <v>-1.3375250217267554E-3</v>
      </c>
      <c r="J785">
        <f t="shared" si="28"/>
        <v>-1.0218217309890098E-3</v>
      </c>
      <c r="K785">
        <f t="shared" si="28"/>
        <v>5.0021192321089078E-3</v>
      </c>
    </row>
    <row r="786" spans="1:11">
      <c r="A786" s="2">
        <v>43818</v>
      </c>
      <c r="B786">
        <v>33.299999237060547</v>
      </c>
      <c r="C786">
        <v>30.670000076293949</v>
      </c>
      <c r="D786">
        <v>22.35000038146973</v>
      </c>
      <c r="E786">
        <v>29.29999923706055</v>
      </c>
      <c r="F786">
        <v>24.20000076293945</v>
      </c>
      <c r="G786">
        <f t="shared" si="29"/>
        <v>7.259463212346294E-3</v>
      </c>
      <c r="H786">
        <f t="shared" si="29"/>
        <v>3.5994964749315487E-3</v>
      </c>
      <c r="I786">
        <f t="shared" si="29"/>
        <v>-2.2321088353581126E-3</v>
      </c>
      <c r="J786">
        <f t="shared" si="28"/>
        <v>-1.0228669186341378E-3</v>
      </c>
      <c r="K786">
        <f t="shared" si="28"/>
        <v>3.7328971509544184E-3</v>
      </c>
    </row>
    <row r="787" spans="1:11">
      <c r="A787" s="2">
        <v>43819</v>
      </c>
      <c r="B787">
        <v>33.509998321533203</v>
      </c>
      <c r="C787">
        <v>30.829999923706051</v>
      </c>
      <c r="D787">
        <v>22.409999847412109</v>
      </c>
      <c r="E787">
        <v>29.45000076293945</v>
      </c>
      <c r="F787">
        <v>24.20000076293945</v>
      </c>
      <c r="G787">
        <f t="shared" si="29"/>
        <v>6.3062789574764343E-3</v>
      </c>
      <c r="H787">
        <f t="shared" si="29"/>
        <v>5.2168192701040278E-3</v>
      </c>
      <c r="I787">
        <f t="shared" si="29"/>
        <v>2.6845398173739859E-3</v>
      </c>
      <c r="J787">
        <f t="shared" si="28"/>
        <v>5.119506135999056E-3</v>
      </c>
      <c r="K787">
        <f t="shared" si="28"/>
        <v>0</v>
      </c>
    </row>
    <row r="788" spans="1:11">
      <c r="A788" s="2">
        <v>43822</v>
      </c>
      <c r="B788">
        <v>33.680000305175781</v>
      </c>
      <c r="C788">
        <v>30.920000076293949</v>
      </c>
      <c r="D788">
        <v>22.29999923706055</v>
      </c>
      <c r="E788">
        <v>29.639999389648441</v>
      </c>
      <c r="F788">
        <v>24.20999908447266</v>
      </c>
      <c r="G788">
        <f t="shared" si="29"/>
        <v>5.0731719533789552E-3</v>
      </c>
      <c r="H788">
        <f t="shared" si="29"/>
        <v>2.9192394683950061E-3</v>
      </c>
      <c r="I788">
        <f t="shared" si="29"/>
        <v>-4.9085502499127296E-3</v>
      </c>
      <c r="J788">
        <f t="shared" si="28"/>
        <v>6.4515661048162032E-3</v>
      </c>
      <c r="K788">
        <f t="shared" si="28"/>
        <v>4.1315376933879838E-4</v>
      </c>
    </row>
    <row r="789" spans="1:11">
      <c r="A789" s="2">
        <v>43823</v>
      </c>
      <c r="B789">
        <v>33.689998626708977</v>
      </c>
      <c r="C789">
        <v>30.940000534057621</v>
      </c>
      <c r="D789">
        <v>22.270000457763668</v>
      </c>
      <c r="E789">
        <v>29.60000038146973</v>
      </c>
      <c r="F789">
        <v>24.180000305175781</v>
      </c>
      <c r="G789">
        <f t="shared" si="29"/>
        <v>2.9686227561166398E-4</v>
      </c>
      <c r="H789">
        <f t="shared" si="29"/>
        <v>6.46845333580902E-4</v>
      </c>
      <c r="I789">
        <f t="shared" si="29"/>
        <v>-1.3452367857944537E-3</v>
      </c>
      <c r="J789">
        <f t="shared" si="28"/>
        <v>-1.3494942308494213E-3</v>
      </c>
      <c r="K789">
        <f t="shared" si="28"/>
        <v>-1.2391069984021019E-3</v>
      </c>
    </row>
    <row r="790" spans="1:11">
      <c r="A790" s="2">
        <v>43824</v>
      </c>
      <c r="B790">
        <v>33.529998779296882</v>
      </c>
      <c r="C790">
        <v>30.879999160766602</v>
      </c>
      <c r="D790">
        <v>22.159999847412109</v>
      </c>
      <c r="E790">
        <v>29.520000457763668</v>
      </c>
      <c r="F790">
        <v>24.139999389648441</v>
      </c>
      <c r="G790">
        <f t="shared" si="29"/>
        <v>-4.7491793984595016E-3</v>
      </c>
      <c r="H790">
        <f t="shared" si="29"/>
        <v>-1.9392815854987417E-3</v>
      </c>
      <c r="I790">
        <f t="shared" si="29"/>
        <v>-4.9394076376505424E-3</v>
      </c>
      <c r="J790">
        <f t="shared" si="28"/>
        <v>-2.7027000903737677E-3</v>
      </c>
      <c r="K790">
        <f t="shared" si="28"/>
        <v>-1.6542975608969663E-3</v>
      </c>
    </row>
    <row r="791" spans="1:11">
      <c r="A791" s="2">
        <v>43825</v>
      </c>
      <c r="B791">
        <v>33.650001525878913</v>
      </c>
      <c r="C791">
        <v>30.819999694824219</v>
      </c>
      <c r="D791">
        <v>22.29000091552734</v>
      </c>
      <c r="E791">
        <v>29.60000038146973</v>
      </c>
      <c r="F791">
        <v>24.20000076293945</v>
      </c>
      <c r="G791">
        <f t="shared" si="29"/>
        <v>3.5789666254365336E-3</v>
      </c>
      <c r="H791">
        <f t="shared" si="29"/>
        <v>-1.9429879395402585E-3</v>
      </c>
      <c r="I791">
        <f t="shared" si="29"/>
        <v>5.866474233320566E-3</v>
      </c>
      <c r="J791">
        <f t="shared" si="28"/>
        <v>2.7100244737639245E-3</v>
      </c>
      <c r="K791">
        <f t="shared" si="28"/>
        <v>2.4855581942035145E-3</v>
      </c>
    </row>
    <row r="792" spans="1:11">
      <c r="A792" s="2">
        <v>43826</v>
      </c>
      <c r="B792">
        <v>34</v>
      </c>
      <c r="C792">
        <v>31.020000457763668</v>
      </c>
      <c r="D792">
        <v>22.370000839233398</v>
      </c>
      <c r="E792">
        <v>29.760000228881839</v>
      </c>
      <c r="F792">
        <v>24.059999465942379</v>
      </c>
      <c r="G792">
        <f t="shared" si="29"/>
        <v>1.040114289005058E-2</v>
      </c>
      <c r="H792">
        <f t="shared" si="29"/>
        <v>6.489317486042573E-3</v>
      </c>
      <c r="I792">
        <f t="shared" si="29"/>
        <v>3.5890498169665773E-3</v>
      </c>
      <c r="J792">
        <f t="shared" si="28"/>
        <v>5.4054001807470548E-3</v>
      </c>
      <c r="K792">
        <f t="shared" si="28"/>
        <v>-5.7851773794764571E-3</v>
      </c>
    </row>
    <row r="793" spans="1:11">
      <c r="A793" s="2">
        <v>43829</v>
      </c>
      <c r="B793">
        <v>33.900001525878913</v>
      </c>
      <c r="C793">
        <v>30.989999771118161</v>
      </c>
      <c r="D793">
        <v>22.219999313354489</v>
      </c>
      <c r="E793">
        <v>29.659999847412109</v>
      </c>
      <c r="F793">
        <v>24.139999389648441</v>
      </c>
      <c r="G793">
        <f t="shared" si="29"/>
        <v>-2.941131591796666E-3</v>
      </c>
      <c r="H793">
        <f t="shared" si="29"/>
        <v>-9.671401096965251E-4</v>
      </c>
      <c r="I793">
        <f t="shared" si="29"/>
        <v>-6.7054769893361453E-3</v>
      </c>
      <c r="J793">
        <f t="shared" si="28"/>
        <v>-3.3602278461234876E-3</v>
      </c>
      <c r="K793">
        <f t="shared" si="28"/>
        <v>3.325017684198372E-3</v>
      </c>
    </row>
    <row r="794" spans="1:11">
      <c r="A794" s="2">
        <v>43830</v>
      </c>
      <c r="B794">
        <v>33.610000610351563</v>
      </c>
      <c r="C794">
        <v>30.629999160766602</v>
      </c>
      <c r="D794">
        <v>21.89999961853027</v>
      </c>
      <c r="E794">
        <v>29.45999908447266</v>
      </c>
      <c r="F794">
        <v>24.020000457763668</v>
      </c>
      <c r="G794">
        <f t="shared" si="29"/>
        <v>-8.5545988930403778E-3</v>
      </c>
      <c r="H794">
        <f t="shared" si="29"/>
        <v>-1.161667031333991E-2</v>
      </c>
      <c r="I794">
        <f t="shared" si="29"/>
        <v>-1.4401426854765699E-2</v>
      </c>
      <c r="J794">
        <f t="shared" si="28"/>
        <v>-6.7431140919881026E-3</v>
      </c>
      <c r="K794">
        <f t="shared" si="28"/>
        <v>-4.9709583644906756E-3</v>
      </c>
    </row>
    <row r="795" spans="1:11">
      <c r="A795" s="2">
        <v>43832</v>
      </c>
      <c r="B795">
        <v>33.810001373291023</v>
      </c>
      <c r="C795">
        <v>30.909999847412109</v>
      </c>
      <c r="D795">
        <v>22.04000091552734</v>
      </c>
      <c r="E795">
        <v>29.639999389648441</v>
      </c>
      <c r="F795">
        <v>24.079999923706051</v>
      </c>
      <c r="G795">
        <f t="shared" si="29"/>
        <v>5.9506325292318467E-3</v>
      </c>
      <c r="H795">
        <f t="shared" si="29"/>
        <v>9.1413873430383728E-3</v>
      </c>
      <c r="I795">
        <f t="shared" si="29"/>
        <v>6.392753398890969E-3</v>
      </c>
      <c r="J795">
        <f t="shared" si="28"/>
        <v>6.1099901822689855E-3</v>
      </c>
      <c r="K795">
        <f t="shared" si="28"/>
        <v>2.497896119855817E-3</v>
      </c>
    </row>
    <row r="796" spans="1:11">
      <c r="A796" s="2">
        <v>43833</v>
      </c>
      <c r="B796">
        <v>33.950000762939453</v>
      </c>
      <c r="C796">
        <v>31.069999694824219</v>
      </c>
      <c r="D796">
        <v>22</v>
      </c>
      <c r="E796">
        <v>29.620000839233398</v>
      </c>
      <c r="F796">
        <v>24.079999923706051</v>
      </c>
      <c r="G796">
        <f t="shared" si="29"/>
        <v>4.1407685288953012E-3</v>
      </c>
      <c r="H796">
        <f t="shared" si="29"/>
        <v>5.1763134326092567E-3</v>
      </c>
      <c r="I796">
        <f t="shared" si="29"/>
        <v>-1.8149234966301324E-3</v>
      </c>
      <c r="J796">
        <f t="shared" si="28"/>
        <v>-6.7471494017732562E-4</v>
      </c>
      <c r="K796">
        <f t="shared" si="28"/>
        <v>0</v>
      </c>
    </row>
    <row r="797" spans="1:11">
      <c r="A797" s="2">
        <v>43836</v>
      </c>
      <c r="B797">
        <v>33.75</v>
      </c>
      <c r="C797">
        <v>30.940000534057621</v>
      </c>
      <c r="D797">
        <v>21.89999961853027</v>
      </c>
      <c r="E797">
        <v>29.5</v>
      </c>
      <c r="F797">
        <v>23.620000839233398</v>
      </c>
      <c r="G797">
        <f t="shared" si="29"/>
        <v>-5.891038540351912E-3</v>
      </c>
      <c r="H797">
        <f t="shared" si="29"/>
        <v>-4.1840734484543257E-3</v>
      </c>
      <c r="I797">
        <f t="shared" si="29"/>
        <v>-4.5454718849877321E-3</v>
      </c>
      <c r="J797">
        <f t="shared" si="28"/>
        <v>-4.0513448964677413E-3</v>
      </c>
      <c r="K797">
        <f t="shared" si="28"/>
        <v>-1.910295207350882E-2</v>
      </c>
    </row>
    <row r="798" spans="1:11">
      <c r="A798" s="2">
        <v>43837</v>
      </c>
      <c r="B798">
        <v>34.119998931884773</v>
      </c>
      <c r="C798">
        <v>31.129999160766602</v>
      </c>
      <c r="D798">
        <v>22.280000686645511</v>
      </c>
      <c r="E798">
        <v>29.729999542236332</v>
      </c>
      <c r="F798">
        <v>23.670000076293949</v>
      </c>
      <c r="G798">
        <f t="shared" si="29"/>
        <v>1.0962931315104377E-2</v>
      </c>
      <c r="H798">
        <f t="shared" si="29"/>
        <v>6.1408734140077758E-3</v>
      </c>
      <c r="I798">
        <f t="shared" si="29"/>
        <v>1.7351647248144735E-2</v>
      </c>
      <c r="J798">
        <f t="shared" si="28"/>
        <v>7.7965946520790396E-3</v>
      </c>
      <c r="K798">
        <f t="shared" si="28"/>
        <v>2.1168177512297321E-3</v>
      </c>
    </row>
    <row r="799" spans="1:11">
      <c r="A799" s="2">
        <v>43838</v>
      </c>
      <c r="B799">
        <v>33.900001525878913</v>
      </c>
      <c r="C799">
        <v>30.79999923706055</v>
      </c>
      <c r="D799">
        <v>22.04999923706055</v>
      </c>
      <c r="E799">
        <v>29.440000534057621</v>
      </c>
      <c r="F799">
        <v>23.420000076293949</v>
      </c>
      <c r="G799">
        <f t="shared" si="29"/>
        <v>-6.4477553602815081E-3</v>
      </c>
      <c r="H799">
        <f t="shared" si="29"/>
        <v>-1.0600704548747718E-2</v>
      </c>
      <c r="I799">
        <f t="shared" si="29"/>
        <v>-1.0323224528571148E-2</v>
      </c>
      <c r="J799">
        <f t="shared" si="28"/>
        <v>-9.7544235668998204E-3</v>
      </c>
      <c r="K799">
        <f t="shared" si="28"/>
        <v>-1.0561892657126806E-2</v>
      </c>
    </row>
    <row r="800" spans="1:11">
      <c r="A800" s="2">
        <v>43839</v>
      </c>
      <c r="B800">
        <v>34.360000610351563</v>
      </c>
      <c r="C800">
        <v>31.20999908447266</v>
      </c>
      <c r="D800">
        <v>22.360000610351559</v>
      </c>
      <c r="E800">
        <v>29.70999908447266</v>
      </c>
      <c r="F800">
        <v>23.780000686645511</v>
      </c>
      <c r="G800">
        <f t="shared" si="29"/>
        <v>1.3569293916446894E-2</v>
      </c>
      <c r="H800">
        <f t="shared" si="29"/>
        <v>1.3311683687276558E-2</v>
      </c>
      <c r="I800">
        <f t="shared" si="29"/>
        <v>1.405901968331924E-2</v>
      </c>
      <c r="J800">
        <f t="shared" si="28"/>
        <v>9.1711462471847326E-3</v>
      </c>
      <c r="K800">
        <f t="shared" si="28"/>
        <v>1.5371503380820231E-2</v>
      </c>
    </row>
    <row r="801" spans="1:11">
      <c r="A801" s="2">
        <v>43840</v>
      </c>
      <c r="B801">
        <v>34.659999847412109</v>
      </c>
      <c r="C801">
        <v>31.389999389648441</v>
      </c>
      <c r="D801">
        <v>22.360000610351559</v>
      </c>
      <c r="E801">
        <v>29.85000038146973</v>
      </c>
      <c r="F801">
        <v>24</v>
      </c>
      <c r="G801">
        <f t="shared" si="29"/>
        <v>8.7310602948641024E-3</v>
      </c>
      <c r="H801">
        <f t="shared" si="29"/>
        <v>5.7673921966032195E-3</v>
      </c>
      <c r="I801">
        <f t="shared" si="29"/>
        <v>0</v>
      </c>
      <c r="J801">
        <f t="shared" si="28"/>
        <v>4.712261908827833E-3</v>
      </c>
      <c r="K801">
        <f t="shared" si="28"/>
        <v>9.2514426830120709E-3</v>
      </c>
    </row>
    <row r="802" spans="1:11">
      <c r="A802" s="2">
        <v>43843</v>
      </c>
      <c r="B802">
        <v>34.560001373291023</v>
      </c>
      <c r="C802">
        <v>31.219999313354489</v>
      </c>
      <c r="D802">
        <v>22.360000610351559</v>
      </c>
      <c r="E802">
        <v>29.79000091552734</v>
      </c>
      <c r="F802">
        <v>24.20999908447266</v>
      </c>
      <c r="G802">
        <f t="shared" si="29"/>
        <v>-2.8851262135407376E-3</v>
      </c>
      <c r="H802">
        <f t="shared" si="29"/>
        <v>-5.4157400318400059E-3</v>
      </c>
      <c r="I802">
        <f t="shared" si="29"/>
        <v>0</v>
      </c>
      <c r="J802">
        <f t="shared" si="28"/>
        <v>-2.0100323341917395E-3</v>
      </c>
      <c r="K802">
        <f t="shared" si="28"/>
        <v>8.7499618530274912E-3</v>
      </c>
    </row>
    <row r="803" spans="1:11">
      <c r="A803" s="2">
        <v>43844</v>
      </c>
      <c r="B803">
        <v>34.810001373291023</v>
      </c>
      <c r="C803">
        <v>31.20000076293945</v>
      </c>
      <c r="D803">
        <v>22.39999961853027</v>
      </c>
      <c r="E803">
        <v>29.870000839233398</v>
      </c>
      <c r="F803">
        <v>24.229999542236332</v>
      </c>
      <c r="G803">
        <f t="shared" si="29"/>
        <v>7.2337960088510673E-3</v>
      </c>
      <c r="H803">
        <f t="shared" si="29"/>
        <v>-6.4056857318650216E-4</v>
      </c>
      <c r="I803">
        <f t="shared" si="29"/>
        <v>1.788864359878121E-3</v>
      </c>
      <c r="J803">
        <f t="shared" si="28"/>
        <v>2.6854622775241391E-3</v>
      </c>
      <c r="K803">
        <f t="shared" si="28"/>
        <v>8.261238546059831E-4</v>
      </c>
    </row>
    <row r="804" spans="1:11">
      <c r="A804" s="2">
        <v>43845</v>
      </c>
      <c r="B804">
        <v>34.619998931884773</v>
      </c>
      <c r="C804">
        <v>31.20000076293945</v>
      </c>
      <c r="D804">
        <v>22.35000038146973</v>
      </c>
      <c r="E804">
        <v>29.819999694824219</v>
      </c>
      <c r="F804">
        <v>24.110000610351559</v>
      </c>
      <c r="G804">
        <f t="shared" si="29"/>
        <v>-5.4582715860515552E-3</v>
      </c>
      <c r="H804">
        <f t="shared" si="29"/>
        <v>0</v>
      </c>
      <c r="I804">
        <f t="shared" si="29"/>
        <v>-2.2321088353581126E-3</v>
      </c>
      <c r="J804">
        <f t="shared" si="28"/>
        <v>-1.6739585873564691E-3</v>
      </c>
      <c r="K804">
        <f t="shared" si="28"/>
        <v>-4.9524941870344461E-3</v>
      </c>
    </row>
    <row r="805" spans="1:11">
      <c r="A805" s="2">
        <v>43846</v>
      </c>
      <c r="B805">
        <v>34.790000915527337</v>
      </c>
      <c r="C805">
        <v>31.510000228881839</v>
      </c>
      <c r="D805">
        <v>22.29000091552734</v>
      </c>
      <c r="E805">
        <v>29.979999542236332</v>
      </c>
      <c r="F805">
        <v>24.280000686645511</v>
      </c>
      <c r="G805">
        <f t="shared" si="29"/>
        <v>4.9105138326851101E-3</v>
      </c>
      <c r="H805">
        <f t="shared" si="29"/>
        <v>9.9358800757024055E-3</v>
      </c>
      <c r="I805">
        <f t="shared" si="29"/>
        <v>-2.6845398173744625E-3</v>
      </c>
      <c r="J805">
        <f t="shared" si="28"/>
        <v>5.3655214302327338E-3</v>
      </c>
      <c r="K805">
        <f t="shared" si="28"/>
        <v>7.0510191617732011E-3</v>
      </c>
    </row>
    <row r="806" spans="1:11">
      <c r="A806" s="2">
        <v>43847</v>
      </c>
      <c r="B806">
        <v>35.049999237060547</v>
      </c>
      <c r="C806">
        <v>31.729999542236332</v>
      </c>
      <c r="D806">
        <v>22.430000305175781</v>
      </c>
      <c r="E806">
        <v>30.25</v>
      </c>
      <c r="F806">
        <v>24.280000686645511</v>
      </c>
      <c r="G806">
        <f t="shared" si="29"/>
        <v>7.4733634576355764E-3</v>
      </c>
      <c r="H806">
        <f t="shared" si="29"/>
        <v>6.9818886625345813E-3</v>
      </c>
      <c r="I806">
        <f t="shared" si="29"/>
        <v>6.280815787267047E-3</v>
      </c>
      <c r="J806">
        <f t="shared" si="28"/>
        <v>9.0060194091493261E-3</v>
      </c>
      <c r="K806">
        <f t="shared" si="28"/>
        <v>0</v>
      </c>
    </row>
    <row r="807" spans="1:11">
      <c r="A807" s="2">
        <v>43850</v>
      </c>
      <c r="B807">
        <v>35.220001220703118</v>
      </c>
      <c r="C807">
        <v>31.70000076293945</v>
      </c>
      <c r="D807">
        <v>22.54000091552734</v>
      </c>
      <c r="E807">
        <v>30.340000152587891</v>
      </c>
      <c r="F807">
        <v>23.969999313354489</v>
      </c>
      <c r="G807">
        <f t="shared" si="29"/>
        <v>4.8502706802577428E-3</v>
      </c>
      <c r="H807">
        <f t="shared" si="29"/>
        <v>-9.4543900818372937E-4</v>
      </c>
      <c r="I807">
        <f t="shared" si="29"/>
        <v>4.9041733773929558E-3</v>
      </c>
      <c r="J807">
        <f t="shared" si="28"/>
        <v>2.9752116557980371E-3</v>
      </c>
      <c r="K807">
        <f t="shared" si="28"/>
        <v>-1.2767766248933004E-2</v>
      </c>
    </row>
    <row r="808" spans="1:11">
      <c r="A808" s="2">
        <v>43860</v>
      </c>
      <c r="B808">
        <v>35.069999694824219</v>
      </c>
      <c r="C808">
        <v>31.270000457763668</v>
      </c>
      <c r="D808">
        <v>21.659999847412109</v>
      </c>
      <c r="E808">
        <v>29.870000839233398</v>
      </c>
      <c r="F808">
        <v>23.590000152587891</v>
      </c>
      <c r="G808">
        <f t="shared" si="29"/>
        <v>-4.2589869585445911E-3</v>
      </c>
      <c r="H808">
        <f t="shared" si="29"/>
        <v>-1.3564678070244581E-2</v>
      </c>
      <c r="I808">
        <f t="shared" si="29"/>
        <v>-3.904174943972679E-2</v>
      </c>
      <c r="J808">
        <f t="shared" si="28"/>
        <v>-1.5491078147354689E-2</v>
      </c>
      <c r="K808">
        <f t="shared" si="28"/>
        <v>-1.5853115212852251E-2</v>
      </c>
    </row>
    <row r="809" spans="1:11">
      <c r="A809" s="2">
        <v>43861</v>
      </c>
      <c r="B809">
        <v>35.700000762939453</v>
      </c>
      <c r="C809">
        <v>31.530000686645511</v>
      </c>
      <c r="D809">
        <v>21.930000305175781</v>
      </c>
      <c r="E809">
        <v>30.239999771118161</v>
      </c>
      <c r="F809">
        <v>23.670000076293949</v>
      </c>
      <c r="G809">
        <f t="shared" si="29"/>
        <v>1.7964102469274119E-2</v>
      </c>
      <c r="H809">
        <f t="shared" si="29"/>
        <v>8.3146858035075787E-3</v>
      </c>
      <c r="I809">
        <f t="shared" si="29"/>
        <v>1.24653951830905E-2</v>
      </c>
      <c r="J809">
        <f t="shared" si="28"/>
        <v>1.2386974271483079E-2</v>
      </c>
      <c r="K809">
        <f t="shared" si="28"/>
        <v>3.3912642301226108E-3</v>
      </c>
    </row>
    <row r="810" spans="1:11">
      <c r="A810" s="2">
        <v>43864</v>
      </c>
      <c r="B810">
        <v>35.599998474121087</v>
      </c>
      <c r="C810">
        <v>31.139999389648441</v>
      </c>
      <c r="D810">
        <v>21.889999389648441</v>
      </c>
      <c r="E810">
        <v>30.04000091552734</v>
      </c>
      <c r="F810">
        <v>23.090000152587891</v>
      </c>
      <c r="G810">
        <f t="shared" si="29"/>
        <v>-2.8011845008748546E-3</v>
      </c>
      <c r="H810">
        <f t="shared" si="29"/>
        <v>-1.2369213082899006E-2</v>
      </c>
      <c r="I810">
        <f t="shared" si="29"/>
        <v>-1.8240271304464793E-3</v>
      </c>
      <c r="J810">
        <f t="shared" si="28"/>
        <v>-6.6137188195959139E-3</v>
      </c>
      <c r="K810">
        <f t="shared" si="28"/>
        <v>-2.4503587741300497E-2</v>
      </c>
    </row>
    <row r="811" spans="1:11">
      <c r="A811" s="2">
        <v>43865</v>
      </c>
      <c r="B811">
        <v>35.509998321533203</v>
      </c>
      <c r="C811">
        <v>31.139999389648441</v>
      </c>
      <c r="D811">
        <v>21.909999847412109</v>
      </c>
      <c r="E811">
        <v>30.059999465942379</v>
      </c>
      <c r="F811">
        <v>23.430000305175781</v>
      </c>
      <c r="G811">
        <f t="shared" si="29"/>
        <v>-2.5280942821755414E-3</v>
      </c>
      <c r="H811">
        <f t="shared" si="29"/>
        <v>0</v>
      </c>
      <c r="I811">
        <f t="shared" si="29"/>
        <v>9.1368014259179638E-4</v>
      </c>
      <c r="J811">
        <f t="shared" si="28"/>
        <v>6.6573068593689811E-4</v>
      </c>
      <c r="K811">
        <f t="shared" si="28"/>
        <v>1.4724995683890628E-2</v>
      </c>
    </row>
    <row r="812" spans="1:11">
      <c r="A812" s="2">
        <v>43866</v>
      </c>
      <c r="B812">
        <v>36.049999237060547</v>
      </c>
      <c r="C812">
        <v>31.270000457763668</v>
      </c>
      <c r="D812">
        <v>22.110000610351559</v>
      </c>
      <c r="E812">
        <v>30.120000839233398</v>
      </c>
      <c r="F812">
        <v>23.75</v>
      </c>
      <c r="G812">
        <f t="shared" si="29"/>
        <v>1.5207010449220104E-2</v>
      </c>
      <c r="H812">
        <f t="shared" si="29"/>
        <v>4.1747293083904888E-3</v>
      </c>
      <c r="I812">
        <f t="shared" si="29"/>
        <v>9.1282868248432503E-3</v>
      </c>
      <c r="J812">
        <f t="shared" si="28"/>
        <v>1.9960537044919117E-3</v>
      </c>
      <c r="K812">
        <f t="shared" si="28"/>
        <v>1.3657690595656097E-2</v>
      </c>
    </row>
    <row r="813" spans="1:11">
      <c r="A813" s="2">
        <v>43867</v>
      </c>
      <c r="B813">
        <v>36.360000610351563</v>
      </c>
      <c r="C813">
        <v>31.889999389648441</v>
      </c>
      <c r="D813">
        <v>22.5</v>
      </c>
      <c r="E813">
        <v>30.620000839233398</v>
      </c>
      <c r="F813">
        <v>23.829999923706051</v>
      </c>
      <c r="G813">
        <f t="shared" si="29"/>
        <v>8.5992060985211997E-3</v>
      </c>
      <c r="H813">
        <f t="shared" si="29"/>
        <v>1.9827276073187277E-2</v>
      </c>
      <c r="I813">
        <f t="shared" si="29"/>
        <v>1.7639049248413381E-2</v>
      </c>
      <c r="J813">
        <f t="shared" si="28"/>
        <v>1.6600265141716569E-2</v>
      </c>
      <c r="K813">
        <f t="shared" si="28"/>
        <v>3.3684178402547844E-3</v>
      </c>
    </row>
    <row r="814" spans="1:11">
      <c r="A814" s="2">
        <v>43868</v>
      </c>
      <c r="B814">
        <v>36.419998168945313</v>
      </c>
      <c r="C814">
        <v>31.840000152587891</v>
      </c>
      <c r="D814">
        <v>22.420000076293949</v>
      </c>
      <c r="E814">
        <v>30.639999389648441</v>
      </c>
      <c r="F814">
        <v>23.719999313354489</v>
      </c>
      <c r="G814">
        <f t="shared" si="29"/>
        <v>1.6500978434161222E-3</v>
      </c>
      <c r="H814">
        <f t="shared" si="29"/>
        <v>-1.5678657264816469E-3</v>
      </c>
      <c r="I814">
        <f t="shared" si="29"/>
        <v>-3.5555521647133836E-3</v>
      </c>
      <c r="J814">
        <f t="shared" si="28"/>
        <v>6.5312050512482281E-4</v>
      </c>
      <c r="K814">
        <f t="shared" si="28"/>
        <v>-4.6160558415333456E-3</v>
      </c>
    </row>
    <row r="815" spans="1:11">
      <c r="A815" s="2">
        <v>43871</v>
      </c>
      <c r="B815">
        <v>36.419998168945313</v>
      </c>
      <c r="C815">
        <v>31.690000534057621</v>
      </c>
      <c r="D815">
        <v>22.29000091552734</v>
      </c>
      <c r="E815">
        <v>30.510000228881839</v>
      </c>
      <c r="F815">
        <v>23.559999465942379</v>
      </c>
      <c r="G815">
        <f t="shared" si="29"/>
        <v>0</v>
      </c>
      <c r="H815">
        <f t="shared" si="29"/>
        <v>-4.7110432729717882E-3</v>
      </c>
      <c r="I815">
        <f t="shared" si="29"/>
        <v>-5.7983568387256525E-3</v>
      </c>
      <c r="J815">
        <f t="shared" si="28"/>
        <v>-4.2427925377348762E-3</v>
      </c>
      <c r="K815">
        <f t="shared" si="28"/>
        <v>-6.7453563256230191E-3</v>
      </c>
    </row>
    <row r="816" spans="1:11">
      <c r="A816" s="2">
        <v>43872</v>
      </c>
      <c r="B816">
        <v>36.900001525878913</v>
      </c>
      <c r="C816">
        <v>31.819999694824219</v>
      </c>
      <c r="D816">
        <v>22.309999465942379</v>
      </c>
      <c r="E816">
        <v>30.79000091552734</v>
      </c>
      <c r="F816">
        <v>23.760000228881839</v>
      </c>
      <c r="G816">
        <f t="shared" si="29"/>
        <v>1.317966449934891E-2</v>
      </c>
      <c r="H816">
        <f t="shared" si="29"/>
        <v>4.1022139026752735E-3</v>
      </c>
      <c r="I816">
        <f t="shared" si="29"/>
        <v>8.9719827696857382E-4</v>
      </c>
      <c r="J816">
        <f t="shared" si="28"/>
        <v>9.177341348573384E-3</v>
      </c>
      <c r="K816">
        <f t="shared" si="28"/>
        <v>8.4889969216075441E-3</v>
      </c>
    </row>
    <row r="817" spans="1:11">
      <c r="A817" s="2">
        <v>43873</v>
      </c>
      <c r="B817">
        <v>36.790000915527337</v>
      </c>
      <c r="C817">
        <v>31.729999542236332</v>
      </c>
      <c r="D817">
        <v>22.229999542236332</v>
      </c>
      <c r="E817">
        <v>30.780000686645511</v>
      </c>
      <c r="F817">
        <v>23.860000610351559</v>
      </c>
      <c r="G817">
        <f t="shared" si="29"/>
        <v>-2.9810462277198137E-3</v>
      </c>
      <c r="H817">
        <f t="shared" si="29"/>
        <v>-2.8284146276257296E-3</v>
      </c>
      <c r="I817">
        <f t="shared" si="29"/>
        <v>-3.5858326141232099E-3</v>
      </c>
      <c r="J817">
        <f t="shared" si="28"/>
        <v>-3.247881969625319E-4</v>
      </c>
      <c r="K817">
        <f t="shared" si="28"/>
        <v>4.2087702233336863E-3</v>
      </c>
    </row>
    <row r="818" spans="1:11">
      <c r="A818" s="2">
        <v>43874</v>
      </c>
      <c r="B818">
        <v>36.979999542236328</v>
      </c>
      <c r="C818">
        <v>31.89999961853027</v>
      </c>
      <c r="D818">
        <v>22.14999961853027</v>
      </c>
      <c r="E818">
        <v>30.770000457763668</v>
      </c>
      <c r="F818">
        <v>23.70999908447266</v>
      </c>
      <c r="G818">
        <f t="shared" si="29"/>
        <v>5.1644094042085755E-3</v>
      </c>
      <c r="H818">
        <f t="shared" si="29"/>
        <v>5.3577081231169976E-3</v>
      </c>
      <c r="I818">
        <f t="shared" si="29"/>
        <v>-3.5987370829254559E-3</v>
      </c>
      <c r="J818">
        <f t="shared" si="28"/>
        <v>-3.2489371860806464E-4</v>
      </c>
      <c r="K818">
        <f t="shared" si="28"/>
        <v>-6.2867360453386419E-3</v>
      </c>
    </row>
    <row r="819" spans="1:11">
      <c r="A819" s="2">
        <v>43875</v>
      </c>
      <c r="B819">
        <v>37.240001678466797</v>
      </c>
      <c r="C819">
        <v>31.930000305175781</v>
      </c>
      <c r="D819">
        <v>21.940000534057621</v>
      </c>
      <c r="E819">
        <v>31.020000457763668</v>
      </c>
      <c r="F819">
        <v>23.760000228881839</v>
      </c>
      <c r="G819">
        <f t="shared" si="29"/>
        <v>7.0308853285276536E-3</v>
      </c>
      <c r="H819">
        <f t="shared" si="29"/>
        <v>9.4046040765732115E-4</v>
      </c>
      <c r="I819">
        <f t="shared" si="29"/>
        <v>-9.4807714712991636E-3</v>
      </c>
      <c r="J819">
        <f t="shared" si="28"/>
        <v>8.124796759205825E-3</v>
      </c>
      <c r="K819">
        <f t="shared" si="28"/>
        <v>2.1088631944285786E-3</v>
      </c>
    </row>
    <row r="820" spans="1:11">
      <c r="A820" s="2">
        <v>43878</v>
      </c>
      <c r="B820">
        <v>37.590000152587891</v>
      </c>
      <c r="C820">
        <v>31.909999847412109</v>
      </c>
      <c r="D820">
        <v>21.85000038146973</v>
      </c>
      <c r="E820">
        <v>31.030000686645511</v>
      </c>
      <c r="F820">
        <v>23.659999847412109</v>
      </c>
      <c r="G820">
        <f t="shared" si="29"/>
        <v>9.398454842806105E-3</v>
      </c>
      <c r="H820">
        <f t="shared" si="29"/>
        <v>-6.2638451526822708E-4</v>
      </c>
      <c r="I820">
        <f t="shared" si="29"/>
        <v>-4.1021034820934825E-3</v>
      </c>
      <c r="J820">
        <f t="shared" si="28"/>
        <v>3.223800365657374E-4</v>
      </c>
      <c r="K820">
        <f t="shared" si="28"/>
        <v>-4.2087702233341347E-3</v>
      </c>
    </row>
    <row r="821" spans="1:11">
      <c r="A821" s="2">
        <v>43879</v>
      </c>
      <c r="B821">
        <v>37.150001525878913</v>
      </c>
      <c r="C821">
        <v>31.860000610351559</v>
      </c>
      <c r="D821">
        <v>21.64999961853027</v>
      </c>
      <c r="E821">
        <v>30.920000076293949</v>
      </c>
      <c r="F821">
        <v>23.409999847412109</v>
      </c>
      <c r="G821">
        <f t="shared" si="29"/>
        <v>-1.1705204174591775E-2</v>
      </c>
      <c r="H821">
        <f t="shared" si="29"/>
        <v>-1.5668830241190161E-3</v>
      </c>
      <c r="I821">
        <f t="shared" si="29"/>
        <v>-9.1533528351365311E-3</v>
      </c>
      <c r="J821">
        <f t="shared" si="28"/>
        <v>-3.5449760849958294E-3</v>
      </c>
      <c r="K821">
        <f t="shared" si="28"/>
        <v>-1.0566356788347341E-2</v>
      </c>
    </row>
    <row r="822" spans="1:11">
      <c r="A822" s="2">
        <v>43880</v>
      </c>
      <c r="B822">
        <v>37.520000457763672</v>
      </c>
      <c r="C822">
        <v>31.95999908447266</v>
      </c>
      <c r="D822">
        <v>21.719999313354489</v>
      </c>
      <c r="E822">
        <v>31.10000038146973</v>
      </c>
      <c r="F822">
        <v>23.60000038146973</v>
      </c>
      <c r="G822">
        <f t="shared" si="29"/>
        <v>9.9595939888997061E-3</v>
      </c>
      <c r="H822">
        <f t="shared" si="29"/>
        <v>3.1386839989140046E-3</v>
      </c>
      <c r="I822">
        <f t="shared" si="29"/>
        <v>3.2332423121294606E-3</v>
      </c>
      <c r="J822">
        <f t="shared" si="28"/>
        <v>5.8214846290956402E-3</v>
      </c>
      <c r="K822">
        <f t="shared" si="28"/>
        <v>8.1162125286653782E-3</v>
      </c>
    </row>
    <row r="823" spans="1:11">
      <c r="A823" s="2">
        <v>43881</v>
      </c>
      <c r="B823">
        <v>37.849998474121087</v>
      </c>
      <c r="C823">
        <v>32.029998779296882</v>
      </c>
      <c r="D823">
        <v>21.770000457763668</v>
      </c>
      <c r="E823">
        <v>31.180000305175781</v>
      </c>
      <c r="F823">
        <v>23.79000091552734</v>
      </c>
      <c r="G823">
        <f t="shared" si="29"/>
        <v>8.7952561921979203E-3</v>
      </c>
      <c r="H823">
        <f t="shared" si="29"/>
        <v>2.1902283113090174E-3</v>
      </c>
      <c r="I823">
        <f t="shared" si="29"/>
        <v>2.302078544654309E-3</v>
      </c>
      <c r="J823">
        <f t="shared" si="28"/>
        <v>2.5723447821472496E-3</v>
      </c>
      <c r="K823">
        <f t="shared" si="28"/>
        <v>8.050869957052835E-3</v>
      </c>
    </row>
    <row r="824" spans="1:11">
      <c r="A824" s="2">
        <v>43882</v>
      </c>
      <c r="B824">
        <v>37.5</v>
      </c>
      <c r="C824">
        <v>32</v>
      </c>
      <c r="D824">
        <v>21.809999465942379</v>
      </c>
      <c r="E824">
        <v>31.129999160766602</v>
      </c>
      <c r="F824">
        <v>23.680000305175781</v>
      </c>
      <c r="G824">
        <f t="shared" si="29"/>
        <v>-9.2469878000229939E-3</v>
      </c>
      <c r="H824">
        <f t="shared" si="29"/>
        <v>-9.3658384140408741E-4</v>
      </c>
      <c r="I824">
        <f t="shared" si="29"/>
        <v>1.8373453071952692E-3</v>
      </c>
      <c r="J824">
        <f t="shared" si="28"/>
        <v>-1.6036287337970185E-3</v>
      </c>
      <c r="K824">
        <f t="shared" si="28"/>
        <v>-4.6238169868990367E-3</v>
      </c>
    </row>
    <row r="825" spans="1:11">
      <c r="A825" s="2">
        <v>43885</v>
      </c>
      <c r="B825">
        <v>36.409999847412109</v>
      </c>
      <c r="C825">
        <v>31.45000076293945</v>
      </c>
      <c r="D825">
        <v>21.219999313354489</v>
      </c>
      <c r="E825">
        <v>30.569999694824219</v>
      </c>
      <c r="F825">
        <v>23.54999923706055</v>
      </c>
      <c r="G825">
        <f t="shared" si="29"/>
        <v>-2.9066670735677085E-2</v>
      </c>
      <c r="H825">
        <f t="shared" si="29"/>
        <v>-1.7187476158142201E-2</v>
      </c>
      <c r="I825">
        <f t="shared" si="29"/>
        <v>-2.7051818754475956E-2</v>
      </c>
      <c r="J825">
        <f t="shared" si="28"/>
        <v>-1.7989061388994667E-2</v>
      </c>
      <c r="K825">
        <f t="shared" si="28"/>
        <v>-5.4899099003312196E-3</v>
      </c>
    </row>
    <row r="826" spans="1:11">
      <c r="A826" s="2">
        <v>43886</v>
      </c>
      <c r="B826">
        <v>36.119998931884773</v>
      </c>
      <c r="C826">
        <v>31.090000152587891</v>
      </c>
      <c r="D826">
        <v>21.139999389648441</v>
      </c>
      <c r="E826">
        <v>30.270000457763668</v>
      </c>
      <c r="F826">
        <v>23.360000610351559</v>
      </c>
      <c r="G826">
        <f t="shared" si="29"/>
        <v>-7.964870001172188E-3</v>
      </c>
      <c r="H826">
        <f t="shared" si="29"/>
        <v>-1.1446759987865634E-2</v>
      </c>
      <c r="I826">
        <f t="shared" si="29"/>
        <v>-3.7700248018246083E-3</v>
      </c>
      <c r="J826">
        <f t="shared" si="28"/>
        <v>-9.8135178297480662E-3</v>
      </c>
      <c r="K826">
        <f t="shared" si="28"/>
        <v>-8.0678824995455336E-3</v>
      </c>
    </row>
    <row r="827" spans="1:11">
      <c r="A827" s="2">
        <v>43887</v>
      </c>
      <c r="B827">
        <v>35.319999694824219</v>
      </c>
      <c r="C827">
        <v>30.280000686645511</v>
      </c>
      <c r="D827">
        <v>21.010000228881839</v>
      </c>
      <c r="E827">
        <v>29.89999961853027</v>
      </c>
      <c r="F827">
        <v>23.079999923706051</v>
      </c>
      <c r="G827">
        <f t="shared" si="29"/>
        <v>-2.2148373774019084E-2</v>
      </c>
      <c r="H827">
        <f t="shared" si="29"/>
        <v>-2.6053376068412657E-2</v>
      </c>
      <c r="I827">
        <f t="shared" si="29"/>
        <v>-6.1494401381230815E-3</v>
      </c>
      <c r="J827">
        <f t="shared" si="28"/>
        <v>-1.2223350962602988E-2</v>
      </c>
      <c r="K827">
        <f t="shared" si="28"/>
        <v>-1.1986330450754808E-2</v>
      </c>
    </row>
    <row r="828" spans="1:11">
      <c r="A828" s="2">
        <v>43888</v>
      </c>
      <c r="B828">
        <v>34.200000762939453</v>
      </c>
      <c r="C828">
        <v>29.20000076293945</v>
      </c>
      <c r="D828">
        <v>20.489999771118161</v>
      </c>
      <c r="E828">
        <v>28.70000076293945</v>
      </c>
      <c r="F828">
        <v>22.79999923706055</v>
      </c>
      <c r="G828">
        <f t="shared" si="29"/>
        <v>-3.17100493080947E-2</v>
      </c>
      <c r="H828">
        <f t="shared" si="29"/>
        <v>-3.5667103672899776E-2</v>
      </c>
      <c r="I828">
        <f t="shared" si="29"/>
        <v>-2.4750140509225194E-2</v>
      </c>
      <c r="J828">
        <f t="shared" si="28"/>
        <v>-4.0133741501693236E-2</v>
      </c>
      <c r="K828">
        <f t="shared" si="28"/>
        <v>-1.2131745562005176E-2</v>
      </c>
    </row>
    <row r="829" spans="1:11">
      <c r="A829" s="2">
        <v>43892</v>
      </c>
      <c r="B829">
        <v>33.180000305175781</v>
      </c>
      <c r="C829">
        <v>28.170000076293949</v>
      </c>
      <c r="D829">
        <v>20.079999923706051</v>
      </c>
      <c r="E829">
        <v>27.620000839233398</v>
      </c>
      <c r="F829">
        <v>22.110000610351559</v>
      </c>
      <c r="G829">
        <f t="shared" si="29"/>
        <v>-2.9824574123079754E-2</v>
      </c>
      <c r="H829">
        <f t="shared" si="29"/>
        <v>-3.527399519635542E-2</v>
      </c>
      <c r="I829">
        <f t="shared" si="29"/>
        <v>-2.0009753635528482E-2</v>
      </c>
      <c r="J829">
        <f t="shared" si="28"/>
        <v>-3.7630658362234753E-2</v>
      </c>
      <c r="K829">
        <f t="shared" si="28"/>
        <v>-3.0263098675346638E-2</v>
      </c>
    </row>
    <row r="830" spans="1:11">
      <c r="A830" s="2">
        <v>43893</v>
      </c>
      <c r="B830">
        <v>34.139999389648438</v>
      </c>
      <c r="C830">
        <v>28.85000038146973</v>
      </c>
      <c r="D830">
        <v>19.829999923706051</v>
      </c>
      <c r="E830">
        <v>28.29999923706055</v>
      </c>
      <c r="F830">
        <v>21.620000839233398</v>
      </c>
      <c r="G830">
        <f t="shared" si="29"/>
        <v>2.8933064365370274E-2</v>
      </c>
      <c r="H830">
        <f t="shared" si="29"/>
        <v>2.4139165897554455E-2</v>
      </c>
      <c r="I830">
        <f t="shared" si="29"/>
        <v>-1.2450199250491777E-2</v>
      </c>
      <c r="J830">
        <f t="shared" si="28"/>
        <v>2.4619781939370339E-2</v>
      </c>
      <c r="K830">
        <f t="shared" si="28"/>
        <v>-2.2161906720561113E-2</v>
      </c>
    </row>
    <row r="831" spans="1:11">
      <c r="A831" s="2">
        <v>43894</v>
      </c>
      <c r="B831">
        <v>33.700000762939453</v>
      </c>
      <c r="C831">
        <v>28.530000686645511</v>
      </c>
      <c r="D831">
        <v>19.590000152587891</v>
      </c>
      <c r="E831">
        <v>27.920000076293949</v>
      </c>
      <c r="F831">
        <v>21.520000457763668</v>
      </c>
      <c r="G831">
        <f t="shared" si="29"/>
        <v>-1.2888067796579868E-2</v>
      </c>
      <c r="H831">
        <f t="shared" si="29"/>
        <v>-1.1091843694731929E-2</v>
      </c>
      <c r="I831">
        <f t="shared" si="29"/>
        <v>-1.2102862937041639E-2</v>
      </c>
      <c r="J831">
        <f t="shared" si="28"/>
        <v>-1.3427532544558158E-2</v>
      </c>
      <c r="K831">
        <f t="shared" si="28"/>
        <v>-4.6253643657710392E-3</v>
      </c>
    </row>
    <row r="832" spans="1:11">
      <c r="A832" s="2">
        <v>43895</v>
      </c>
      <c r="B832">
        <v>34.299999237060547</v>
      </c>
      <c r="C832">
        <v>29.129999160766602</v>
      </c>
      <c r="D832">
        <v>19.70000076293945</v>
      </c>
      <c r="E832">
        <v>28.45000076293945</v>
      </c>
      <c r="F832">
        <v>21.590000152587891</v>
      </c>
      <c r="G832">
        <f t="shared" si="29"/>
        <v>1.7804108621294862E-2</v>
      </c>
      <c r="H832">
        <f t="shared" si="29"/>
        <v>2.1030440227151517E-2</v>
      </c>
      <c r="I832">
        <f t="shared" si="29"/>
        <v>5.6151408624173791E-3</v>
      </c>
      <c r="J832">
        <f t="shared" si="28"/>
        <v>1.8982832564370538E-2</v>
      </c>
      <c r="K832">
        <f t="shared" si="28"/>
        <v>3.2527738538671289E-3</v>
      </c>
    </row>
    <row r="833" spans="1:11">
      <c r="A833" s="2">
        <v>43896</v>
      </c>
      <c r="B833">
        <v>33.080001831054688</v>
      </c>
      <c r="C833">
        <v>28.020000457763668</v>
      </c>
      <c r="D833">
        <v>19.20000076293945</v>
      </c>
      <c r="E833">
        <v>27.379999160766602</v>
      </c>
      <c r="F833">
        <v>20.79999923706055</v>
      </c>
      <c r="G833">
        <f t="shared" si="29"/>
        <v>-3.5568438284035692E-2</v>
      </c>
      <c r="H833">
        <f t="shared" si="29"/>
        <v>-3.8105002917333479E-2</v>
      </c>
      <c r="I833">
        <f t="shared" si="29"/>
        <v>-2.5380709676957124E-2</v>
      </c>
      <c r="J833">
        <f t="shared" si="28"/>
        <v>-3.7609897134579046E-2</v>
      </c>
      <c r="K833">
        <f t="shared" si="28"/>
        <v>-3.6591056505048083E-2</v>
      </c>
    </row>
    <row r="834" spans="1:11">
      <c r="A834" s="2">
        <v>43899</v>
      </c>
      <c r="B834">
        <v>31.39999961853027</v>
      </c>
      <c r="C834">
        <v>26.780000686645511</v>
      </c>
      <c r="D834">
        <v>18.04999923706055</v>
      </c>
      <c r="E834">
        <v>25.979999542236332</v>
      </c>
      <c r="F834">
        <v>20</v>
      </c>
      <c r="G834">
        <f t="shared" si="29"/>
        <v>-5.0786037470749869E-2</v>
      </c>
      <c r="H834">
        <f t="shared" si="29"/>
        <v>-4.4254095319780154E-2</v>
      </c>
      <c r="I834">
        <f t="shared" si="29"/>
        <v>-5.9895910426143034E-2</v>
      </c>
      <c r="J834">
        <f t="shared" si="28"/>
        <v>-5.1132200929222812E-2</v>
      </c>
      <c r="K834">
        <f t="shared" si="28"/>
        <v>-3.8461503192516754E-2</v>
      </c>
    </row>
    <row r="835" spans="1:11">
      <c r="A835" s="2">
        <v>43900</v>
      </c>
      <c r="B835">
        <v>31.889999389648441</v>
      </c>
      <c r="C835">
        <v>26.819999694824219</v>
      </c>
      <c r="D835">
        <v>18.239999771118161</v>
      </c>
      <c r="E835">
        <v>26.110000610351559</v>
      </c>
      <c r="F835">
        <v>19.879999160766602</v>
      </c>
      <c r="G835">
        <f t="shared" si="29"/>
        <v>1.5605088441752868E-2</v>
      </c>
      <c r="H835">
        <f t="shared" si="29"/>
        <v>1.4936149048963188E-3</v>
      </c>
      <c r="I835">
        <f t="shared" si="29"/>
        <v>1.0526345822081694E-2</v>
      </c>
      <c r="J835">
        <f t="shared" si="29"/>
        <v>5.0038903158516725E-3</v>
      </c>
      <c r="K835">
        <f t="shared" si="29"/>
        <v>-6.0000419616699219E-3</v>
      </c>
    </row>
    <row r="836" spans="1:11">
      <c r="A836" s="2">
        <v>43901</v>
      </c>
      <c r="B836">
        <v>31.430000305175781</v>
      </c>
      <c r="C836">
        <v>26.5</v>
      </c>
      <c r="D836">
        <v>18.10000038146973</v>
      </c>
      <c r="E836">
        <v>25.690000534057621</v>
      </c>
      <c r="F836">
        <v>19.809999465942379</v>
      </c>
      <c r="G836">
        <f t="shared" ref="G836:J899" si="30">(B836-B835)/B835</f>
        <v>-1.4424556076409849E-2</v>
      </c>
      <c r="H836">
        <f t="shared" si="30"/>
        <v>-1.1931383238828783E-2</v>
      </c>
      <c r="I836">
        <f t="shared" si="30"/>
        <v>-7.6754052305477664E-3</v>
      </c>
      <c r="J836">
        <f t="shared" si="30"/>
        <v>-1.608579343071425E-2</v>
      </c>
      <c r="K836">
        <f t="shared" ref="K836:K899" si="31">(F836-F835)/F835</f>
        <v>-3.5211115583127124E-3</v>
      </c>
    </row>
    <row r="837" spans="1:11">
      <c r="A837" s="2">
        <v>43902</v>
      </c>
      <c r="B837">
        <v>29.809999465942379</v>
      </c>
      <c r="C837">
        <v>24.659999847412109</v>
      </c>
      <c r="D837">
        <v>17.270000457763668</v>
      </c>
      <c r="E837">
        <v>24.280000686645511</v>
      </c>
      <c r="F837">
        <v>18.579999923706051</v>
      </c>
      <c r="G837">
        <f t="shared" si="30"/>
        <v>-5.1543137877940966E-2</v>
      </c>
      <c r="H837">
        <f t="shared" si="30"/>
        <v>-6.9433968022184558E-2</v>
      </c>
      <c r="I837">
        <f t="shared" si="30"/>
        <v>-4.5856348409571986E-2</v>
      </c>
      <c r="J837">
        <f t="shared" si="30"/>
        <v>-5.4885162246020636E-2</v>
      </c>
      <c r="K837">
        <f t="shared" si="31"/>
        <v>-6.2089832175460685E-2</v>
      </c>
    </row>
    <row r="838" spans="1:11">
      <c r="A838" s="2">
        <v>43903</v>
      </c>
      <c r="B838">
        <v>28.930000305175781</v>
      </c>
      <c r="C838">
        <v>23.760000228881839</v>
      </c>
      <c r="D838">
        <v>16.729999542236332</v>
      </c>
      <c r="E838">
        <v>23.45000076293945</v>
      </c>
      <c r="F838">
        <v>18.04999923706055</v>
      </c>
      <c r="G838">
        <f t="shared" si="30"/>
        <v>-2.9520267579071516E-2</v>
      </c>
      <c r="H838">
        <f t="shared" si="30"/>
        <v>-3.6496335121620788E-2</v>
      </c>
      <c r="I838">
        <f t="shared" si="30"/>
        <v>-3.1268147146144468E-2</v>
      </c>
      <c r="J838">
        <f t="shared" si="30"/>
        <v>-3.4184509894292482E-2</v>
      </c>
      <c r="K838">
        <f t="shared" si="31"/>
        <v>-2.8525333090517278E-2</v>
      </c>
    </row>
    <row r="839" spans="1:11">
      <c r="A839" s="2">
        <v>43906</v>
      </c>
      <c r="B839">
        <v>28.45000076293945</v>
      </c>
      <c r="C839">
        <v>23.20000076293945</v>
      </c>
      <c r="D839">
        <v>16.45999908447266</v>
      </c>
      <c r="E839">
        <v>22.879999160766602</v>
      </c>
      <c r="F839">
        <v>18.04000091552734</v>
      </c>
      <c r="G839">
        <f t="shared" si="30"/>
        <v>-1.6591757247595203E-2</v>
      </c>
      <c r="H839">
        <f t="shared" si="30"/>
        <v>-2.3569000864809498E-2</v>
      </c>
      <c r="I839">
        <f t="shared" si="30"/>
        <v>-1.6138700845868666E-2</v>
      </c>
      <c r="J839">
        <f t="shared" si="30"/>
        <v>-2.4307103779445612E-2</v>
      </c>
      <c r="K839">
        <f t="shared" si="31"/>
        <v>-5.5392365406207414E-4</v>
      </c>
    </row>
    <row r="840" spans="1:11">
      <c r="A840" s="2">
        <v>43907</v>
      </c>
      <c r="B840">
        <v>28.39999961853027</v>
      </c>
      <c r="C840">
        <v>23.030000686645511</v>
      </c>
      <c r="D840">
        <v>16.690000534057621</v>
      </c>
      <c r="E840">
        <v>22.940000534057621</v>
      </c>
      <c r="F840">
        <v>17.620000839233398</v>
      </c>
      <c r="G840">
        <f t="shared" si="30"/>
        <v>-1.7575094224360779E-3</v>
      </c>
      <c r="H840">
        <f t="shared" si="30"/>
        <v>-7.3275892544582451E-3</v>
      </c>
      <c r="I840">
        <f t="shared" si="30"/>
        <v>1.397335737411614E-2</v>
      </c>
      <c r="J840">
        <f t="shared" si="30"/>
        <v>2.6224377400286937E-3</v>
      </c>
      <c r="K840">
        <f t="shared" si="31"/>
        <v>-2.3281599499944617E-2</v>
      </c>
    </row>
    <row r="841" spans="1:11">
      <c r="A841" s="2">
        <v>43908</v>
      </c>
      <c r="B841">
        <v>27.870000839233398</v>
      </c>
      <c r="C841">
        <v>22.280000686645511</v>
      </c>
      <c r="D841">
        <v>16.79000091552734</v>
      </c>
      <c r="E841">
        <v>22.379999160766602</v>
      </c>
      <c r="F841">
        <v>16.940000534057621</v>
      </c>
      <c r="G841">
        <f t="shared" si="30"/>
        <v>-1.8661929099149033E-2</v>
      </c>
      <c r="H841">
        <f t="shared" si="30"/>
        <v>-3.2566217005581995E-2</v>
      </c>
      <c r="I841">
        <f t="shared" si="30"/>
        <v>5.9916344080192599E-3</v>
      </c>
      <c r="J841">
        <f t="shared" si="30"/>
        <v>-2.4411567578632758E-2</v>
      </c>
      <c r="K841">
        <f t="shared" si="31"/>
        <v>-3.8592523994758376E-2</v>
      </c>
    </row>
    <row r="842" spans="1:11">
      <c r="A842" s="2">
        <v>43909</v>
      </c>
      <c r="B842">
        <v>27.139999389648441</v>
      </c>
      <c r="C842">
        <v>21.159999847412109</v>
      </c>
      <c r="D842">
        <v>16.569999694824219</v>
      </c>
      <c r="E842">
        <v>21.489999771118161</v>
      </c>
      <c r="F842">
        <v>14.94999980926514</v>
      </c>
      <c r="G842">
        <f t="shared" si="30"/>
        <v>-2.6193090333794085E-2</v>
      </c>
      <c r="H842">
        <f t="shared" si="30"/>
        <v>-5.0269335938787615E-2</v>
      </c>
      <c r="I842">
        <f t="shared" si="30"/>
        <v>-1.3103109512023016E-2</v>
      </c>
      <c r="J842">
        <f t="shared" si="30"/>
        <v>-3.9767623906289511E-2</v>
      </c>
      <c r="K842">
        <f t="shared" si="31"/>
        <v>-0.11747347473759599</v>
      </c>
    </row>
    <row r="843" spans="1:11">
      <c r="A843" s="2">
        <v>43910</v>
      </c>
      <c r="B843">
        <v>28.690000534057621</v>
      </c>
      <c r="C843">
        <v>22.059999465942379</v>
      </c>
      <c r="D843">
        <v>16.809999465942379</v>
      </c>
      <c r="E843">
        <v>22.39999961853027</v>
      </c>
      <c r="F843">
        <v>15.75</v>
      </c>
      <c r="G843">
        <f t="shared" si="30"/>
        <v>5.7111318322297787E-2</v>
      </c>
      <c r="H843">
        <f t="shared" si="30"/>
        <v>4.2533063564286405E-2</v>
      </c>
      <c r="I843">
        <f t="shared" si="30"/>
        <v>1.4483993695734738E-2</v>
      </c>
      <c r="J843">
        <f t="shared" si="30"/>
        <v>4.2345270223553874E-2</v>
      </c>
      <c r="K843">
        <f t="shared" si="31"/>
        <v>5.3511719126515714E-2</v>
      </c>
    </row>
    <row r="844" spans="1:11">
      <c r="A844" s="2">
        <v>43913</v>
      </c>
      <c r="B844">
        <v>26.389999389648441</v>
      </c>
      <c r="C844">
        <v>20.159999847412109</v>
      </c>
      <c r="D844">
        <v>16.54999923706055</v>
      </c>
      <c r="E844">
        <v>20.479999542236332</v>
      </c>
      <c r="F844">
        <v>14.5</v>
      </c>
      <c r="G844">
        <f t="shared" si="30"/>
        <v>-8.0167344077908625E-2</v>
      </c>
      <c r="H844">
        <f t="shared" si="30"/>
        <v>-8.6128724593289741E-2</v>
      </c>
      <c r="I844">
        <f t="shared" si="30"/>
        <v>-1.5466998045335932E-2</v>
      </c>
      <c r="J844">
        <f t="shared" si="30"/>
        <v>-8.5714290579970778E-2</v>
      </c>
      <c r="K844">
        <f t="shared" si="31"/>
        <v>-7.9365079365079361E-2</v>
      </c>
    </row>
    <row r="845" spans="1:11">
      <c r="A845" s="2">
        <v>43914</v>
      </c>
      <c r="B845">
        <v>28.329999923706051</v>
      </c>
      <c r="C845">
        <v>21.229999542236332</v>
      </c>
      <c r="D845">
        <v>16.940000534057621</v>
      </c>
      <c r="E845">
        <v>21.489999771118161</v>
      </c>
      <c r="F845">
        <v>14.61999988555908</v>
      </c>
      <c r="G845">
        <f t="shared" si="30"/>
        <v>7.3512716139682119E-2</v>
      </c>
      <c r="H845">
        <f t="shared" si="30"/>
        <v>5.3075382089428719E-2</v>
      </c>
      <c r="I845">
        <f t="shared" si="30"/>
        <v>2.3565034137508427E-2</v>
      </c>
      <c r="J845">
        <f t="shared" si="30"/>
        <v>4.9316418528178391E-2</v>
      </c>
      <c r="K845">
        <f t="shared" si="31"/>
        <v>8.2758541764882936E-3</v>
      </c>
    </row>
    <row r="846" spans="1:11">
      <c r="A846" s="2">
        <v>43915</v>
      </c>
      <c r="B846">
        <v>29.20000076293945</v>
      </c>
      <c r="C846">
        <v>22.629999160766602</v>
      </c>
      <c r="D846">
        <v>18.110000610351559</v>
      </c>
      <c r="E846">
        <v>22.45000076293945</v>
      </c>
      <c r="F846">
        <v>14.77999973297119</v>
      </c>
      <c r="G846">
        <f t="shared" si="30"/>
        <v>3.0709524940923029E-2</v>
      </c>
      <c r="H846">
        <f t="shared" si="30"/>
        <v>6.594440172949699E-2</v>
      </c>
      <c r="I846">
        <f t="shared" si="30"/>
        <v>6.9067298666353069E-2</v>
      </c>
      <c r="J846">
        <f t="shared" si="30"/>
        <v>4.4671987065886258E-2</v>
      </c>
      <c r="K846">
        <f t="shared" si="31"/>
        <v>1.0943902097437728E-2</v>
      </c>
    </row>
    <row r="847" spans="1:11">
      <c r="A847" s="2">
        <v>43916</v>
      </c>
      <c r="B847">
        <v>29</v>
      </c>
      <c r="C847">
        <v>23.20000076293945</v>
      </c>
      <c r="D847">
        <v>18.090000152587891</v>
      </c>
      <c r="E847">
        <v>22.70999908447266</v>
      </c>
      <c r="F847">
        <v>16</v>
      </c>
      <c r="G847">
        <f t="shared" si="30"/>
        <v>-6.8493410175964765E-3</v>
      </c>
      <c r="H847">
        <f t="shared" si="30"/>
        <v>2.5187875532980752E-2</v>
      </c>
      <c r="I847">
        <f t="shared" si="30"/>
        <v>-1.1043874704364277E-3</v>
      </c>
      <c r="J847">
        <f t="shared" si="30"/>
        <v>1.1581216601222414E-2</v>
      </c>
      <c r="K847">
        <f t="shared" si="31"/>
        <v>8.2543997907336672E-2</v>
      </c>
    </row>
    <row r="848" spans="1:11">
      <c r="A848" s="2">
        <v>43917</v>
      </c>
      <c r="B848">
        <v>29.89999961853027</v>
      </c>
      <c r="C848">
        <v>24.10000038146973</v>
      </c>
      <c r="D848">
        <v>18.45000076293945</v>
      </c>
      <c r="E848">
        <v>23.569999694824219</v>
      </c>
      <c r="F848">
        <v>16.270000457763668</v>
      </c>
      <c r="G848">
        <f t="shared" si="30"/>
        <v>3.1034469604492066E-2</v>
      </c>
      <c r="H848">
        <f t="shared" si="30"/>
        <v>3.8793085729892457E-2</v>
      </c>
      <c r="I848">
        <f t="shared" si="30"/>
        <v>1.9900531084299553E-2</v>
      </c>
      <c r="J848">
        <f t="shared" si="30"/>
        <v>3.7868808675538906E-2</v>
      </c>
      <c r="K848">
        <f t="shared" si="31"/>
        <v>1.687502861022927E-2</v>
      </c>
    </row>
    <row r="849" spans="1:11">
      <c r="A849" s="2">
        <v>43920</v>
      </c>
      <c r="B849">
        <v>29.70999908447266</v>
      </c>
      <c r="C849">
        <v>23.930000305175781</v>
      </c>
      <c r="D849">
        <v>18.35000038146973</v>
      </c>
      <c r="E849">
        <v>23.579999923706051</v>
      </c>
      <c r="F849">
        <v>16.110000610351559</v>
      </c>
      <c r="G849">
        <f t="shared" si="30"/>
        <v>-6.3545329926980622E-3</v>
      </c>
      <c r="H849">
        <f t="shared" si="30"/>
        <v>-7.0539449627835017E-3</v>
      </c>
      <c r="I849">
        <f t="shared" si="30"/>
        <v>-5.4200746522780861E-3</v>
      </c>
      <c r="J849">
        <f t="shared" si="30"/>
        <v>4.2427785368314428E-4</v>
      </c>
      <c r="K849">
        <f t="shared" si="31"/>
        <v>-9.8340407443419063E-3</v>
      </c>
    </row>
    <row r="850" spans="1:11">
      <c r="A850" s="2">
        <v>43921</v>
      </c>
      <c r="B850">
        <v>30.620000839233398</v>
      </c>
      <c r="C850">
        <v>24.319999694824219</v>
      </c>
      <c r="D850">
        <v>18.54000091552734</v>
      </c>
      <c r="E850">
        <v>24.090000152587891</v>
      </c>
      <c r="F850">
        <v>16.04000091552734</v>
      </c>
      <c r="G850">
        <f t="shared" si="30"/>
        <v>3.0629477711304708E-2</v>
      </c>
      <c r="H850">
        <f t="shared" si="30"/>
        <v>1.629750876200721E-2</v>
      </c>
      <c r="I850">
        <f t="shared" si="30"/>
        <v>1.0354252321949659E-2</v>
      </c>
      <c r="J850">
        <f t="shared" si="30"/>
        <v>2.1628508504324163E-2</v>
      </c>
      <c r="K850">
        <f t="shared" si="31"/>
        <v>-4.3451081422827571E-3</v>
      </c>
    </row>
    <row r="851" spans="1:11">
      <c r="A851" s="2">
        <v>43922</v>
      </c>
      <c r="B851">
        <v>29.909999847412109</v>
      </c>
      <c r="C851">
        <v>23.579999923706051</v>
      </c>
      <c r="D851">
        <v>18.059999465942379</v>
      </c>
      <c r="E851">
        <v>23.379999160766602</v>
      </c>
      <c r="F851">
        <v>15.69999980926514</v>
      </c>
      <c r="G851">
        <f t="shared" si="30"/>
        <v>-2.3187490932775057E-2</v>
      </c>
      <c r="H851">
        <f t="shared" si="30"/>
        <v>-3.0427622549504155E-2</v>
      </c>
      <c r="I851">
        <f t="shared" si="30"/>
        <v>-2.5890044545950234E-2</v>
      </c>
      <c r="J851">
        <f t="shared" si="30"/>
        <v>-2.9472851279538765E-2</v>
      </c>
      <c r="K851">
        <f t="shared" si="31"/>
        <v>-2.1197075240380177E-2</v>
      </c>
    </row>
    <row r="852" spans="1:11">
      <c r="A852" s="2">
        <v>43927</v>
      </c>
      <c r="B852">
        <v>30.440000534057621</v>
      </c>
      <c r="C852">
        <v>23.95999908447266</v>
      </c>
      <c r="D852">
        <v>17.969999313354489</v>
      </c>
      <c r="E852">
        <v>23.89999961853027</v>
      </c>
      <c r="F852">
        <v>15.5</v>
      </c>
      <c r="G852">
        <f t="shared" si="30"/>
        <v>1.7719849192555859E-2</v>
      </c>
      <c r="H852">
        <f t="shared" si="30"/>
        <v>1.6115316454457584E-2</v>
      </c>
      <c r="I852">
        <f t="shared" si="30"/>
        <v>-4.9833973006263525E-3</v>
      </c>
      <c r="J852">
        <f t="shared" si="30"/>
        <v>2.2241252199712146E-2</v>
      </c>
      <c r="K852">
        <f t="shared" si="31"/>
        <v>-1.2738841509228115E-2</v>
      </c>
    </row>
    <row r="853" spans="1:11">
      <c r="A853" s="2">
        <v>43928</v>
      </c>
      <c r="B853">
        <v>31.35000038146973</v>
      </c>
      <c r="C853">
        <v>24.5</v>
      </c>
      <c r="D853">
        <v>18.340000152587891</v>
      </c>
      <c r="E853">
        <v>24.379999160766602</v>
      </c>
      <c r="F853">
        <v>16</v>
      </c>
      <c r="G853">
        <f t="shared" si="30"/>
        <v>2.9894869627021235E-2</v>
      </c>
      <c r="H853">
        <f t="shared" si="30"/>
        <v>2.2537601676174069E-2</v>
      </c>
      <c r="I853">
        <f t="shared" si="30"/>
        <v>2.0589919497572499E-2</v>
      </c>
      <c r="J853">
        <f t="shared" si="30"/>
        <v>2.0083663175633527E-2</v>
      </c>
      <c r="K853">
        <f t="shared" si="31"/>
        <v>3.2258064516129031E-2</v>
      </c>
    </row>
    <row r="854" spans="1:11">
      <c r="A854" s="2">
        <v>43929</v>
      </c>
      <c r="B854">
        <v>31.489999771118161</v>
      </c>
      <c r="C854">
        <v>24.579999923706051</v>
      </c>
      <c r="D854">
        <v>18.89999961853027</v>
      </c>
      <c r="E854">
        <v>24.590000152587891</v>
      </c>
      <c r="F854">
        <v>16.70999908447266</v>
      </c>
      <c r="G854">
        <f t="shared" si="30"/>
        <v>4.4656902055790993E-3</v>
      </c>
      <c r="H854">
        <f t="shared" si="30"/>
        <v>3.2653030084102506E-3</v>
      </c>
      <c r="I854">
        <f t="shared" si="30"/>
        <v>3.0534321771167477E-2</v>
      </c>
      <c r="J854">
        <f t="shared" si="30"/>
        <v>8.6136586977095617E-3</v>
      </c>
      <c r="K854">
        <f t="shared" si="31"/>
        <v>4.4374942779541238E-2</v>
      </c>
    </row>
    <row r="855" spans="1:11">
      <c r="A855" s="2">
        <v>43930</v>
      </c>
      <c r="B855">
        <v>31.75</v>
      </c>
      <c r="C855">
        <v>25.120000839233398</v>
      </c>
      <c r="D855">
        <v>18.5</v>
      </c>
      <c r="E855">
        <v>25.159999847412109</v>
      </c>
      <c r="F855">
        <v>16.590000152587891</v>
      </c>
      <c r="G855">
        <f t="shared" si="30"/>
        <v>8.256596721868039E-3</v>
      </c>
      <c r="H855">
        <f t="shared" si="30"/>
        <v>2.1969117868326202E-2</v>
      </c>
      <c r="I855">
        <f t="shared" si="30"/>
        <v>-2.1164001407602953E-2</v>
      </c>
      <c r="J855">
        <f t="shared" si="30"/>
        <v>2.3180141979959729E-2</v>
      </c>
      <c r="K855">
        <f t="shared" si="31"/>
        <v>-7.1812650185166752E-3</v>
      </c>
    </row>
    <row r="856" spans="1:11">
      <c r="A856" s="2">
        <v>43931</v>
      </c>
      <c r="B856">
        <v>31.420000076293949</v>
      </c>
      <c r="C856">
        <v>25.170000076293949</v>
      </c>
      <c r="D856">
        <v>18.79999923706055</v>
      </c>
      <c r="E856">
        <v>25.569999694824219</v>
      </c>
      <c r="F856">
        <v>16.89999961853027</v>
      </c>
      <c r="G856">
        <f t="shared" si="30"/>
        <v>-1.0393698384442556E-2</v>
      </c>
      <c r="H856">
        <f t="shared" si="30"/>
        <v>1.9904154215815021E-3</v>
      </c>
      <c r="I856">
        <f t="shared" si="30"/>
        <v>1.6216174976245969E-2</v>
      </c>
      <c r="J856">
        <f t="shared" si="30"/>
        <v>1.6295701506305091E-2</v>
      </c>
      <c r="K856">
        <f t="shared" si="31"/>
        <v>1.8685923031412519E-2</v>
      </c>
    </row>
    <row r="857" spans="1:11">
      <c r="A857" s="2">
        <v>43934</v>
      </c>
      <c r="B857">
        <v>31.319999694824219</v>
      </c>
      <c r="C857">
        <v>25.319999694824219</v>
      </c>
      <c r="D857">
        <v>18.590000152587891</v>
      </c>
      <c r="E857">
        <v>25.280000686645511</v>
      </c>
      <c r="F857">
        <v>16.590000152587891</v>
      </c>
      <c r="G857">
        <f t="shared" si="30"/>
        <v>-3.182698320398138E-3</v>
      </c>
      <c r="H857">
        <f t="shared" si="30"/>
        <v>5.9594603923559444E-3</v>
      </c>
      <c r="I857">
        <f t="shared" si="30"/>
        <v>-1.1170164521001009E-2</v>
      </c>
      <c r="J857">
        <f t="shared" si="30"/>
        <v>-1.1341377068432577E-2</v>
      </c>
      <c r="K857">
        <f t="shared" si="31"/>
        <v>-1.834316407927462E-2</v>
      </c>
    </row>
    <row r="858" spans="1:11">
      <c r="A858" s="2">
        <v>43935</v>
      </c>
      <c r="B858">
        <v>32.659999847412109</v>
      </c>
      <c r="C858">
        <v>25.879999160766602</v>
      </c>
      <c r="D858">
        <v>18.79999923706055</v>
      </c>
      <c r="E858">
        <v>25.729999542236332</v>
      </c>
      <c r="F858">
        <v>17.090000152587891</v>
      </c>
      <c r="G858">
        <f t="shared" si="30"/>
        <v>4.2784168762598426E-2</v>
      </c>
      <c r="H858">
        <f t="shared" si="30"/>
        <v>2.2116882807737749E-2</v>
      </c>
      <c r="I858">
        <f t="shared" si="30"/>
        <v>1.129634657068177E-2</v>
      </c>
      <c r="J858">
        <f t="shared" si="30"/>
        <v>1.780058715854933E-2</v>
      </c>
      <c r="K858">
        <f t="shared" si="31"/>
        <v>3.0138637456371842E-2</v>
      </c>
    </row>
    <row r="859" spans="1:11">
      <c r="A859" s="2">
        <v>43936</v>
      </c>
      <c r="B859">
        <v>33.400001525878913</v>
      </c>
      <c r="C859">
        <v>25.95000076293945</v>
      </c>
      <c r="D859">
        <v>18.819999694824219</v>
      </c>
      <c r="E859">
        <v>25.920000076293949</v>
      </c>
      <c r="F859">
        <v>17.14999961853027</v>
      </c>
      <c r="G859">
        <f t="shared" si="30"/>
        <v>2.2657736739868348E-2</v>
      </c>
      <c r="H859">
        <f t="shared" si="30"/>
        <v>2.7048533401410847E-3</v>
      </c>
      <c r="I859">
        <f t="shared" si="30"/>
        <v>1.063854179538545E-3</v>
      </c>
      <c r="J859">
        <f t="shared" si="30"/>
        <v>7.3843971021347026E-3</v>
      </c>
      <c r="K859">
        <f t="shared" si="31"/>
        <v>3.5107937628247304E-3</v>
      </c>
    </row>
    <row r="860" spans="1:11">
      <c r="A860" s="2">
        <v>43937</v>
      </c>
      <c r="B860">
        <v>33.200000762939453</v>
      </c>
      <c r="C860">
        <v>25.639999389648441</v>
      </c>
      <c r="D860">
        <v>18.64999961853027</v>
      </c>
      <c r="E860">
        <v>25.610000610351559</v>
      </c>
      <c r="F860">
        <v>16.379999160766602</v>
      </c>
      <c r="G860">
        <f t="shared" si="30"/>
        <v>-5.9880465210307276E-3</v>
      </c>
      <c r="H860">
        <f t="shared" si="30"/>
        <v>-1.1946102665774779E-2</v>
      </c>
      <c r="I860">
        <f t="shared" si="30"/>
        <v>-9.0329478772893622E-3</v>
      </c>
      <c r="J860">
        <f t="shared" si="30"/>
        <v>-1.1959855903932302E-2</v>
      </c>
      <c r="K860">
        <f t="shared" si="31"/>
        <v>-4.4897986874104449E-2</v>
      </c>
    </row>
    <row r="861" spans="1:11">
      <c r="A861" s="2">
        <v>43938</v>
      </c>
      <c r="B861">
        <v>34.630001068115227</v>
      </c>
      <c r="C861">
        <v>26.60000038146973</v>
      </c>
      <c r="D861">
        <v>18.809999465942379</v>
      </c>
      <c r="E861">
        <v>26.530000686645511</v>
      </c>
      <c r="F861">
        <v>16.819999694824219</v>
      </c>
      <c r="G861">
        <f t="shared" si="30"/>
        <v>4.3072297358862026E-2</v>
      </c>
      <c r="H861">
        <f t="shared" si="30"/>
        <v>3.7441537233767148E-2</v>
      </c>
      <c r="I861">
        <f t="shared" si="30"/>
        <v>8.5790804656712544E-3</v>
      </c>
      <c r="J861">
        <f t="shared" si="30"/>
        <v>3.5923469518469614E-2</v>
      </c>
      <c r="K861">
        <f t="shared" si="31"/>
        <v>2.6862060842561403E-2</v>
      </c>
    </row>
    <row r="862" spans="1:11">
      <c r="A862" s="2">
        <v>43941</v>
      </c>
      <c r="B862">
        <v>34.180000305175781</v>
      </c>
      <c r="C862">
        <v>26.370000839233398</v>
      </c>
      <c r="D862">
        <v>18.770000457763668</v>
      </c>
      <c r="E862">
        <v>26.360000610351559</v>
      </c>
      <c r="F862">
        <v>17.04999923706055</v>
      </c>
      <c r="G862">
        <f t="shared" si="30"/>
        <v>-1.2994535058035959E-2</v>
      </c>
      <c r="H862">
        <f t="shared" si="30"/>
        <v>-8.6465992081923241E-3</v>
      </c>
      <c r="I862">
        <f t="shared" si="30"/>
        <v>-2.1264757742887577E-3</v>
      </c>
      <c r="J862">
        <f t="shared" si="30"/>
        <v>-6.4078428908419093E-3</v>
      </c>
      <c r="K862">
        <f t="shared" si="31"/>
        <v>1.3674170416727546E-2</v>
      </c>
    </row>
    <row r="863" spans="1:11">
      <c r="A863" s="2">
        <v>43942</v>
      </c>
      <c r="B863">
        <v>33.560001373291023</v>
      </c>
      <c r="C863">
        <v>25.559999465942379</v>
      </c>
      <c r="D863">
        <v>18.469999313354489</v>
      </c>
      <c r="E863">
        <v>25.770000457763668</v>
      </c>
      <c r="F863">
        <v>16.45999908447266</v>
      </c>
      <c r="G863">
        <f t="shared" si="30"/>
        <v>-1.8139231315070347E-2</v>
      </c>
      <c r="H863">
        <f t="shared" si="30"/>
        <v>-3.0716774649695716E-2</v>
      </c>
      <c r="I863">
        <f t="shared" si="30"/>
        <v>-1.5983012098707377E-2</v>
      </c>
      <c r="J863">
        <f t="shared" si="30"/>
        <v>-2.2382402842441432E-2</v>
      </c>
      <c r="K863">
        <f t="shared" si="31"/>
        <v>-3.4604116069720581E-2</v>
      </c>
    </row>
    <row r="864" spans="1:11">
      <c r="A864" s="2">
        <v>43943</v>
      </c>
      <c r="B864">
        <v>32.599998474121087</v>
      </c>
      <c r="C864">
        <v>25.190000534057621</v>
      </c>
      <c r="D864">
        <v>18.120000839233398</v>
      </c>
      <c r="E864">
        <v>25.229999542236332</v>
      </c>
      <c r="F864">
        <v>16.559999465942379</v>
      </c>
      <c r="G864">
        <f t="shared" si="30"/>
        <v>-2.8605567934629511E-2</v>
      </c>
      <c r="H864">
        <f t="shared" si="30"/>
        <v>-1.447570186289583E-2</v>
      </c>
      <c r="I864">
        <f t="shared" si="30"/>
        <v>-1.8949566168528682E-2</v>
      </c>
      <c r="J864">
        <f t="shared" si="30"/>
        <v>-2.095463352483767E-2</v>
      </c>
      <c r="K864">
        <f t="shared" si="31"/>
        <v>6.0753576568575631E-3</v>
      </c>
    </row>
    <row r="865" spans="1:11">
      <c r="A865" s="2">
        <v>43944</v>
      </c>
      <c r="B865">
        <v>33.520000457763672</v>
      </c>
      <c r="C865">
        <v>25.60000038146973</v>
      </c>
      <c r="D865">
        <v>18.5</v>
      </c>
      <c r="E865">
        <v>25.75</v>
      </c>
      <c r="F865">
        <v>17.030000686645511</v>
      </c>
      <c r="G865">
        <f t="shared" si="30"/>
        <v>2.8220921064548883E-2</v>
      </c>
      <c r="H865">
        <f t="shared" si="30"/>
        <v>1.6276293716539526E-2</v>
      </c>
      <c r="I865">
        <f t="shared" si="30"/>
        <v>2.0971255141656944E-2</v>
      </c>
      <c r="J865">
        <f t="shared" si="30"/>
        <v>2.0610402980513753E-2</v>
      </c>
      <c r="K865">
        <f t="shared" si="31"/>
        <v>2.8381717141340846E-2</v>
      </c>
    </row>
    <row r="866" spans="1:11">
      <c r="A866" s="2">
        <v>43945</v>
      </c>
      <c r="B866">
        <v>33.189998626708977</v>
      </c>
      <c r="C866">
        <v>25.479999542236332</v>
      </c>
      <c r="D866">
        <v>18.45999908447266</v>
      </c>
      <c r="E866">
        <v>25.5</v>
      </c>
      <c r="F866">
        <v>16.889999389648441</v>
      </c>
      <c r="G866">
        <f t="shared" si="30"/>
        <v>-9.8449232263736995E-3</v>
      </c>
      <c r="H866">
        <f t="shared" si="30"/>
        <v>-4.6875327127049449E-3</v>
      </c>
      <c r="I866">
        <f t="shared" si="30"/>
        <v>-2.1622116501264972E-3</v>
      </c>
      <c r="J866">
        <f t="shared" si="30"/>
        <v>-9.7087378640776691E-3</v>
      </c>
      <c r="K866">
        <f t="shared" si="31"/>
        <v>-8.2208626748239491E-3</v>
      </c>
    </row>
    <row r="867" spans="1:11">
      <c r="A867" s="2">
        <v>43948</v>
      </c>
      <c r="B867">
        <v>34.360000610351563</v>
      </c>
      <c r="C867">
        <v>26.14999961853027</v>
      </c>
      <c r="D867">
        <v>18.85000038146973</v>
      </c>
      <c r="E867">
        <v>26.29000091552734</v>
      </c>
      <c r="F867">
        <v>17.260000228881839</v>
      </c>
      <c r="G867">
        <f t="shared" si="30"/>
        <v>3.5251643026614946E-2</v>
      </c>
      <c r="H867">
        <f t="shared" si="30"/>
        <v>2.6295136904666269E-2</v>
      </c>
      <c r="I867">
        <f t="shared" si="30"/>
        <v>2.1126831871032637E-2</v>
      </c>
      <c r="J867">
        <f t="shared" si="30"/>
        <v>3.0980428059895693E-2</v>
      </c>
      <c r="K867">
        <f t="shared" si="31"/>
        <v>2.1906504002609076E-2</v>
      </c>
    </row>
    <row r="868" spans="1:11">
      <c r="A868" s="2">
        <v>43949</v>
      </c>
      <c r="B868">
        <v>34.220001220703118</v>
      </c>
      <c r="C868">
        <v>26.159999847412109</v>
      </c>
      <c r="D868">
        <v>18.870000839233398</v>
      </c>
      <c r="E868">
        <v>26.29999923706055</v>
      </c>
      <c r="F868">
        <v>17.10000038146973</v>
      </c>
      <c r="G868">
        <f t="shared" si="30"/>
        <v>-4.0744874028397805E-3</v>
      </c>
      <c r="H868">
        <f t="shared" si="30"/>
        <v>3.8241793605049164E-4</v>
      </c>
      <c r="I868">
        <f t="shared" si="30"/>
        <v>1.0610322206321828E-3</v>
      </c>
      <c r="J868">
        <f t="shared" si="30"/>
        <v>3.803089077606325E-4</v>
      </c>
      <c r="K868">
        <f t="shared" si="31"/>
        <v>-9.2699794490370465E-3</v>
      </c>
    </row>
    <row r="869" spans="1:11">
      <c r="A869" s="2">
        <v>43950</v>
      </c>
      <c r="B869">
        <v>34.029998779296882</v>
      </c>
      <c r="C869">
        <v>26.379999160766602</v>
      </c>
      <c r="D869">
        <v>19.020000457763668</v>
      </c>
      <c r="E869">
        <v>26.479999542236332</v>
      </c>
      <c r="F869">
        <v>17.379999160766602</v>
      </c>
      <c r="G869">
        <f t="shared" si="30"/>
        <v>-5.5523797378266666E-3</v>
      </c>
      <c r="H869">
        <f t="shared" si="30"/>
        <v>8.4097597338577863E-3</v>
      </c>
      <c r="I869">
        <f t="shared" si="30"/>
        <v>7.9491050269801522E-3</v>
      </c>
      <c r="J869">
        <f t="shared" si="30"/>
        <v>6.8441182660619422E-3</v>
      </c>
      <c r="K869">
        <f t="shared" si="31"/>
        <v>1.6374197254421685E-2</v>
      </c>
    </row>
    <row r="870" spans="1:11">
      <c r="A870" s="2">
        <v>43951</v>
      </c>
      <c r="B870">
        <v>34.830001831054688</v>
      </c>
      <c r="C870">
        <v>26.75</v>
      </c>
      <c r="D870">
        <v>19.10000038146973</v>
      </c>
      <c r="E870">
        <v>26.930000305175781</v>
      </c>
      <c r="F870">
        <v>18.260000228881839</v>
      </c>
      <c r="G870">
        <f t="shared" si="30"/>
        <v>2.3508759343374118E-2</v>
      </c>
      <c r="H870">
        <f t="shared" si="30"/>
        <v>1.4025809363317897E-2</v>
      </c>
      <c r="I870">
        <f t="shared" si="30"/>
        <v>4.2060947308446076E-3</v>
      </c>
      <c r="J870">
        <f t="shared" si="30"/>
        <v>1.6993986809617799E-2</v>
      </c>
      <c r="K870">
        <f t="shared" si="31"/>
        <v>5.0632975293908047E-2</v>
      </c>
    </row>
    <row r="871" spans="1:11">
      <c r="A871" s="2">
        <v>43955</v>
      </c>
      <c r="B871">
        <v>33.130001068115227</v>
      </c>
      <c r="C871">
        <v>25.479999542236332</v>
      </c>
      <c r="D871">
        <v>18.469999313354489</v>
      </c>
      <c r="E871">
        <v>25.659999847412109</v>
      </c>
      <c r="F871">
        <v>17.25</v>
      </c>
      <c r="G871">
        <f t="shared" si="30"/>
        <v>-4.8808517759643844E-2</v>
      </c>
      <c r="H871">
        <f t="shared" si="30"/>
        <v>-4.7476652626679189E-2</v>
      </c>
      <c r="I871">
        <f t="shared" si="30"/>
        <v>-3.2984348457209996E-2</v>
      </c>
      <c r="J871">
        <f t="shared" si="30"/>
        <v>-4.7159318357660233E-2</v>
      </c>
      <c r="K871">
        <f t="shared" si="31"/>
        <v>-5.5312169563082603E-2</v>
      </c>
    </row>
    <row r="872" spans="1:11">
      <c r="A872" s="2">
        <v>43956</v>
      </c>
      <c r="B872">
        <v>34.189998626708977</v>
      </c>
      <c r="C872">
        <v>25.85000038146973</v>
      </c>
      <c r="D872">
        <v>18.590000152587891</v>
      </c>
      <c r="E872">
        <v>26.180000305175781</v>
      </c>
      <c r="F872">
        <v>17.35000038146973</v>
      </c>
      <c r="G872">
        <f t="shared" si="30"/>
        <v>3.1995095817063113E-2</v>
      </c>
      <c r="H872">
        <f t="shared" si="30"/>
        <v>1.4521226290450873E-2</v>
      </c>
      <c r="I872">
        <f t="shared" si="30"/>
        <v>6.4970678773462092E-3</v>
      </c>
      <c r="J872">
        <f t="shared" si="30"/>
        <v>2.0265021857204552E-2</v>
      </c>
      <c r="K872">
        <f t="shared" si="31"/>
        <v>5.7971235634626155E-3</v>
      </c>
    </row>
    <row r="873" spans="1:11">
      <c r="A873" s="2">
        <v>43957</v>
      </c>
      <c r="B873">
        <v>34.569999694824219</v>
      </c>
      <c r="C873">
        <v>25.940000534057621</v>
      </c>
      <c r="D873">
        <v>18.64999961853027</v>
      </c>
      <c r="E873">
        <v>26.35000038146973</v>
      </c>
      <c r="F873">
        <v>17.229999542236332</v>
      </c>
      <c r="G873">
        <f t="shared" si="30"/>
        <v>1.1114392611247062E-2</v>
      </c>
      <c r="H873">
        <f t="shared" si="30"/>
        <v>3.4816306096616609E-3</v>
      </c>
      <c r="I873">
        <f t="shared" si="30"/>
        <v>3.2275129343679325E-3</v>
      </c>
      <c r="J873">
        <f t="shared" si="30"/>
        <v>6.4935093320201333E-3</v>
      </c>
      <c r="K873">
        <f t="shared" si="31"/>
        <v>-6.9164747316987144E-3</v>
      </c>
    </row>
    <row r="874" spans="1:11">
      <c r="A874" s="2">
        <v>43958</v>
      </c>
      <c r="B874">
        <v>34.880001068115227</v>
      </c>
      <c r="C874">
        <v>25.79999923706055</v>
      </c>
      <c r="D874">
        <v>18.510000228881839</v>
      </c>
      <c r="E874">
        <v>26.180000305175781</v>
      </c>
      <c r="F874">
        <v>16.930000305175781</v>
      </c>
      <c r="G874">
        <f t="shared" si="30"/>
        <v>8.9673525029686819E-3</v>
      </c>
      <c r="H874">
        <f t="shared" si="30"/>
        <v>-5.3971200506822371E-3</v>
      </c>
      <c r="I874">
        <f t="shared" si="30"/>
        <v>-7.5066698397853997E-3</v>
      </c>
      <c r="J874">
        <f t="shared" si="30"/>
        <v>-6.451615705231604E-3</v>
      </c>
      <c r="K874">
        <f t="shared" si="31"/>
        <v>-1.741144776731739E-2</v>
      </c>
    </row>
    <row r="875" spans="1:11">
      <c r="A875" s="2">
        <v>43959</v>
      </c>
      <c r="B875">
        <v>35.470001220703118</v>
      </c>
      <c r="C875">
        <v>26.239999771118161</v>
      </c>
      <c r="D875">
        <v>18.879999160766602</v>
      </c>
      <c r="E875">
        <v>26.60000038146973</v>
      </c>
      <c r="F875">
        <v>17.29000091552734</v>
      </c>
      <c r="G875">
        <f t="shared" si="30"/>
        <v>1.691514147134663E-2</v>
      </c>
      <c r="H875">
        <f t="shared" si="30"/>
        <v>1.7054284770116151E-2</v>
      </c>
      <c r="I875">
        <f t="shared" si="30"/>
        <v>1.9989137077774805E-2</v>
      </c>
      <c r="J875">
        <f t="shared" si="30"/>
        <v>1.6042783475862486E-2</v>
      </c>
      <c r="K875">
        <f t="shared" si="31"/>
        <v>2.1264064020217459E-2</v>
      </c>
    </row>
    <row r="876" spans="1:11">
      <c r="A876" s="2">
        <v>43962</v>
      </c>
      <c r="B876">
        <v>35.610000610351563</v>
      </c>
      <c r="C876">
        <v>26.45000076293945</v>
      </c>
      <c r="D876">
        <v>19.190000534057621</v>
      </c>
      <c r="E876">
        <v>26.75</v>
      </c>
      <c r="F876">
        <v>17.329999923706051</v>
      </c>
      <c r="G876">
        <f t="shared" si="30"/>
        <v>3.9469801192656799E-3</v>
      </c>
      <c r="H876">
        <f t="shared" si="30"/>
        <v>8.003086648363196E-3</v>
      </c>
      <c r="I876">
        <f t="shared" si="30"/>
        <v>1.6419564993160302E-2</v>
      </c>
      <c r="J876">
        <f t="shared" si="30"/>
        <v>5.6390833225236948E-3</v>
      </c>
      <c r="K876">
        <f t="shared" si="31"/>
        <v>2.3134185113194354E-3</v>
      </c>
    </row>
    <row r="877" spans="1:11">
      <c r="A877" s="2">
        <v>43963</v>
      </c>
      <c r="B877">
        <v>35.900001525878913</v>
      </c>
      <c r="C877">
        <v>26.159999847412109</v>
      </c>
      <c r="D877">
        <v>19.059999465942379</v>
      </c>
      <c r="E877">
        <v>26.620000839233398</v>
      </c>
      <c r="F877">
        <v>16.95999908447266</v>
      </c>
      <c r="G877">
        <f t="shared" si="30"/>
        <v>8.1438054073790095E-3</v>
      </c>
      <c r="H877">
        <f t="shared" si="30"/>
        <v>-1.0964117473057937E-2</v>
      </c>
      <c r="I877">
        <f t="shared" si="30"/>
        <v>-6.774417118150724E-3</v>
      </c>
      <c r="J877">
        <f t="shared" si="30"/>
        <v>-4.8597817109009931E-3</v>
      </c>
      <c r="K877">
        <f t="shared" si="31"/>
        <v>-2.1350308185937143E-2</v>
      </c>
    </row>
    <row r="878" spans="1:11">
      <c r="A878" s="2">
        <v>43964</v>
      </c>
      <c r="B878">
        <v>35.240001678466797</v>
      </c>
      <c r="C878">
        <v>25.85000038146973</v>
      </c>
      <c r="D878">
        <v>19.10000038146973</v>
      </c>
      <c r="E878">
        <v>26.239999771118161</v>
      </c>
      <c r="F878">
        <v>17.39999961853027</v>
      </c>
      <c r="G878">
        <f t="shared" si="30"/>
        <v>-1.8384396082444406E-2</v>
      </c>
      <c r="H878">
        <f t="shared" si="30"/>
        <v>-1.18501325592724E-2</v>
      </c>
      <c r="I878">
        <f t="shared" si="30"/>
        <v>2.0986839794422366E-3</v>
      </c>
      <c r="J878">
        <f t="shared" si="30"/>
        <v>-1.4275020891628987E-2</v>
      </c>
      <c r="K878">
        <f t="shared" si="31"/>
        <v>2.5943429116127875E-2</v>
      </c>
    </row>
    <row r="879" spans="1:11">
      <c r="A879" s="2">
        <v>43965</v>
      </c>
      <c r="B879">
        <v>34.799999237060547</v>
      </c>
      <c r="C879">
        <v>25.20000076293945</v>
      </c>
      <c r="D879">
        <v>18.760000228881839</v>
      </c>
      <c r="E879">
        <v>25.79999923706055</v>
      </c>
      <c r="F879">
        <v>17.120000839233398</v>
      </c>
      <c r="G879">
        <f t="shared" si="30"/>
        <v>-1.2485880262460685E-2</v>
      </c>
      <c r="H879">
        <f t="shared" si="30"/>
        <v>-2.5145052570143295E-2</v>
      </c>
      <c r="I879">
        <f t="shared" si="30"/>
        <v>-1.7801054753786759E-2</v>
      </c>
      <c r="J879">
        <f t="shared" si="30"/>
        <v>-1.6768313181995901E-2</v>
      </c>
      <c r="K879">
        <f t="shared" si="31"/>
        <v>-1.6091884220427483E-2</v>
      </c>
    </row>
    <row r="880" spans="1:11">
      <c r="A880" s="2">
        <v>43966</v>
      </c>
      <c r="B880">
        <v>35.090000152587891</v>
      </c>
      <c r="C880">
        <v>25.659999847412109</v>
      </c>
      <c r="D880">
        <v>18.840000152587891</v>
      </c>
      <c r="E880">
        <v>26.14999961853027</v>
      </c>
      <c r="F880">
        <v>16.870000839233398</v>
      </c>
      <c r="G880">
        <f t="shared" si="30"/>
        <v>8.3333598242871475E-3</v>
      </c>
      <c r="H880">
        <f t="shared" si="30"/>
        <v>1.8253931370873628E-2</v>
      </c>
      <c r="I880">
        <f t="shared" si="30"/>
        <v>4.26438820522442E-3</v>
      </c>
      <c r="J880">
        <f t="shared" si="30"/>
        <v>1.3565906659677706E-2</v>
      </c>
      <c r="K880">
        <f t="shared" si="31"/>
        <v>-1.4602803022478971E-2</v>
      </c>
    </row>
    <row r="881" spans="1:11">
      <c r="A881" s="2">
        <v>43969</v>
      </c>
      <c r="B881">
        <v>35.639999389648438</v>
      </c>
      <c r="C881">
        <v>25.95999908447266</v>
      </c>
      <c r="D881">
        <v>18.879999160766602</v>
      </c>
      <c r="E881">
        <v>26.409999847412109</v>
      </c>
      <c r="F881">
        <v>16.64999961853027</v>
      </c>
      <c r="G881">
        <f t="shared" si="30"/>
        <v>1.5673959380703633E-2</v>
      </c>
      <c r="H881">
        <f t="shared" si="30"/>
        <v>1.1691318739068748E-2</v>
      </c>
      <c r="I881">
        <f t="shared" si="30"/>
        <v>2.1230895888934807E-3</v>
      </c>
      <c r="J881">
        <f t="shared" si="30"/>
        <v>9.942647521019447E-3</v>
      </c>
      <c r="K881">
        <f t="shared" si="31"/>
        <v>-1.3040972718358548E-2</v>
      </c>
    </row>
    <row r="882" spans="1:11">
      <c r="A882" s="2">
        <v>43970</v>
      </c>
      <c r="B882">
        <v>36.110000610351563</v>
      </c>
      <c r="C882">
        <v>26.780000686645511</v>
      </c>
      <c r="D882">
        <v>19.20000076293945</v>
      </c>
      <c r="E882">
        <v>26.969999313354489</v>
      </c>
      <c r="F882">
        <v>16.739999771118161</v>
      </c>
      <c r="G882">
        <f t="shared" si="30"/>
        <v>1.3187464330867409E-2</v>
      </c>
      <c r="H882">
        <f t="shared" si="30"/>
        <v>3.1587119841745892E-2</v>
      </c>
      <c r="I882">
        <f t="shared" si="30"/>
        <v>1.6949238156632136E-2</v>
      </c>
      <c r="J882">
        <f t="shared" si="30"/>
        <v>2.120406926080513E-2</v>
      </c>
      <c r="K882">
        <f t="shared" si="31"/>
        <v>5.4054146936872499E-3</v>
      </c>
    </row>
    <row r="883" spans="1:11">
      <c r="A883" s="2">
        <v>43971</v>
      </c>
      <c r="B883">
        <v>36.069999694824219</v>
      </c>
      <c r="C883">
        <v>26.530000686645511</v>
      </c>
      <c r="D883">
        <v>19.360000610351559</v>
      </c>
      <c r="E883">
        <v>26.870000839233398</v>
      </c>
      <c r="F883">
        <v>16.530000686645511</v>
      </c>
      <c r="G883">
        <f t="shared" si="30"/>
        <v>-1.1077517267024579E-3</v>
      </c>
      <c r="H883">
        <f t="shared" si="30"/>
        <v>-9.3353246299455288E-3</v>
      </c>
      <c r="I883">
        <f t="shared" si="30"/>
        <v>8.3333250549107781E-3</v>
      </c>
      <c r="J883">
        <f t="shared" si="30"/>
        <v>-3.7077670251024022E-3</v>
      </c>
      <c r="K883">
        <f t="shared" si="31"/>
        <v>-1.2544748347904075E-2</v>
      </c>
    </row>
    <row r="884" spans="1:11">
      <c r="A884" s="2">
        <v>43972</v>
      </c>
      <c r="B884">
        <v>36.490001678466797</v>
      </c>
      <c r="C884">
        <v>26.620000839233398</v>
      </c>
      <c r="D884">
        <v>19.340000152587891</v>
      </c>
      <c r="E884">
        <v>27.010000228881839</v>
      </c>
      <c r="F884">
        <v>16.829999923706051</v>
      </c>
      <c r="G884">
        <f t="shared" si="30"/>
        <v>1.164408059872663E-2</v>
      </c>
      <c r="H884">
        <f t="shared" si="30"/>
        <v>3.3923916418588987E-3</v>
      </c>
      <c r="I884">
        <f t="shared" si="30"/>
        <v>-1.0330814634878843E-3</v>
      </c>
      <c r="J884">
        <f t="shared" si="30"/>
        <v>5.2102488007378578E-3</v>
      </c>
      <c r="K884">
        <f t="shared" si="31"/>
        <v>1.8148773417953176E-2</v>
      </c>
    </row>
    <row r="885" spans="1:11">
      <c r="A885" s="2">
        <v>43973</v>
      </c>
      <c r="B885">
        <v>35.939998626708977</v>
      </c>
      <c r="C885">
        <v>26.360000610351559</v>
      </c>
      <c r="D885">
        <v>19.090000152587891</v>
      </c>
      <c r="E885">
        <v>26.70000076293945</v>
      </c>
      <c r="F885">
        <v>16.5</v>
      </c>
      <c r="G885">
        <f t="shared" si="30"/>
        <v>-1.5072705575740853E-2</v>
      </c>
      <c r="H885">
        <f t="shared" si="30"/>
        <v>-9.7671007019144388E-3</v>
      </c>
      <c r="I885">
        <f t="shared" si="30"/>
        <v>-1.2926576940411629E-2</v>
      </c>
      <c r="J885">
        <f t="shared" si="30"/>
        <v>-1.1477210785467042E-2</v>
      </c>
      <c r="K885">
        <f t="shared" si="31"/>
        <v>-1.9607838692929921E-2</v>
      </c>
    </row>
    <row r="886" spans="1:11">
      <c r="A886" s="2">
        <v>43976</v>
      </c>
      <c r="B886">
        <v>36.590000152587891</v>
      </c>
      <c r="C886">
        <v>26.780000686645511</v>
      </c>
      <c r="D886">
        <v>19.360000610351559</v>
      </c>
      <c r="E886">
        <v>27.180000305175781</v>
      </c>
      <c r="F886">
        <v>16.75</v>
      </c>
      <c r="G886">
        <f t="shared" si="30"/>
        <v>1.8085741533553138E-2</v>
      </c>
      <c r="H886">
        <f t="shared" si="30"/>
        <v>1.5933234695336789E-2</v>
      </c>
      <c r="I886">
        <f t="shared" si="30"/>
        <v>1.4143554510504619E-2</v>
      </c>
      <c r="J886">
        <f t="shared" si="30"/>
        <v>1.7977510431482387E-2</v>
      </c>
      <c r="K886">
        <f t="shared" si="31"/>
        <v>1.5151515151515152E-2</v>
      </c>
    </row>
    <row r="887" spans="1:11">
      <c r="A887" s="2">
        <v>43977</v>
      </c>
      <c r="B887">
        <v>37.020000457763672</v>
      </c>
      <c r="C887">
        <v>27.059999465942379</v>
      </c>
      <c r="D887">
        <v>19.75</v>
      </c>
      <c r="E887">
        <v>27.45999908447266</v>
      </c>
      <c r="F887">
        <v>16.840000152587891</v>
      </c>
      <c r="G887">
        <f t="shared" si="30"/>
        <v>1.1751853057736834E-2</v>
      </c>
      <c r="H887">
        <f t="shared" si="30"/>
        <v>1.0455518002898932E-2</v>
      </c>
      <c r="I887">
        <f t="shared" si="30"/>
        <v>2.014459593766299E-2</v>
      </c>
      <c r="J887">
        <f t="shared" si="30"/>
        <v>1.0301647393416677E-2</v>
      </c>
      <c r="K887">
        <f t="shared" si="31"/>
        <v>5.3731434380830225E-3</v>
      </c>
    </row>
    <row r="888" spans="1:11">
      <c r="A888" s="2">
        <v>43978</v>
      </c>
      <c r="B888">
        <v>36.630001068115227</v>
      </c>
      <c r="C888">
        <v>27.440000534057621</v>
      </c>
      <c r="D888">
        <v>20</v>
      </c>
      <c r="E888">
        <v>27.590000152587891</v>
      </c>
      <c r="F888">
        <v>16.840000152587891</v>
      </c>
      <c r="G888">
        <f t="shared" si="30"/>
        <v>-1.0534829411830968E-2</v>
      </c>
      <c r="H888">
        <f t="shared" si="30"/>
        <v>1.4042907450663829E-2</v>
      </c>
      <c r="I888">
        <f t="shared" si="30"/>
        <v>1.2658227848101266E-2</v>
      </c>
      <c r="J888">
        <f t="shared" si="30"/>
        <v>4.7341978313735749E-3</v>
      </c>
      <c r="K888">
        <f t="shared" si="31"/>
        <v>0</v>
      </c>
    </row>
    <row r="889" spans="1:11">
      <c r="A889" s="2">
        <v>43979</v>
      </c>
      <c r="B889">
        <v>36.479999542236328</v>
      </c>
      <c r="C889">
        <v>27.989999771118161</v>
      </c>
      <c r="D889">
        <v>20.270000457763668</v>
      </c>
      <c r="E889">
        <v>27.860000610351559</v>
      </c>
      <c r="F889">
        <v>17.35000038146973</v>
      </c>
      <c r="G889">
        <f t="shared" si="30"/>
        <v>-4.0950456321299086E-3</v>
      </c>
      <c r="H889">
        <f t="shared" si="30"/>
        <v>2.0043703584404049E-2</v>
      </c>
      <c r="I889">
        <f t="shared" si="30"/>
        <v>1.3500022888183416E-2</v>
      </c>
      <c r="J889">
        <f t="shared" si="30"/>
        <v>9.7861709412981925E-3</v>
      </c>
      <c r="K889">
        <f t="shared" si="31"/>
        <v>3.0285048946597847E-2</v>
      </c>
    </row>
    <row r="890" spans="1:11">
      <c r="A890" s="2">
        <v>43980</v>
      </c>
      <c r="B890">
        <v>36.419998168945313</v>
      </c>
      <c r="C890">
        <v>27.569999694824219</v>
      </c>
      <c r="D890">
        <v>20.29000091552734</v>
      </c>
      <c r="E890">
        <v>27.680000305175781</v>
      </c>
      <c r="F890">
        <v>17.5</v>
      </c>
      <c r="G890">
        <f t="shared" si="30"/>
        <v>-1.6447745077832687E-3</v>
      </c>
      <c r="H890">
        <f t="shared" si="30"/>
        <v>-1.5005361905266044E-2</v>
      </c>
      <c r="I890">
        <f t="shared" si="30"/>
        <v>9.8670238342355061E-4</v>
      </c>
      <c r="J890">
        <f t="shared" si="30"/>
        <v>-6.4608866199700457E-3</v>
      </c>
      <c r="K890">
        <f t="shared" si="31"/>
        <v>8.6455109643959159E-3</v>
      </c>
    </row>
    <row r="891" spans="1:11">
      <c r="A891" s="2">
        <v>43983</v>
      </c>
      <c r="B891">
        <v>36.860000610351563</v>
      </c>
      <c r="C891">
        <v>27.590000152587891</v>
      </c>
      <c r="D891">
        <v>20.319999694824219</v>
      </c>
      <c r="E891">
        <v>27.770000457763668</v>
      </c>
      <c r="F891">
        <v>18.229999542236332</v>
      </c>
      <c r="G891">
        <f t="shared" si="30"/>
        <v>1.2081341667431283E-2</v>
      </c>
      <c r="H891">
        <f t="shared" si="30"/>
        <v>7.2544279960317184E-4</v>
      </c>
      <c r="I891">
        <f t="shared" si="30"/>
        <v>1.4785006379137899E-3</v>
      </c>
      <c r="J891">
        <f t="shared" si="30"/>
        <v>3.2514505634256901E-3</v>
      </c>
      <c r="K891">
        <f t="shared" si="31"/>
        <v>4.1714259556361807E-2</v>
      </c>
    </row>
    <row r="892" spans="1:11">
      <c r="A892" s="2">
        <v>43984</v>
      </c>
      <c r="B892">
        <v>37</v>
      </c>
      <c r="C892">
        <v>27.590000152587891</v>
      </c>
      <c r="D892">
        <v>20.510000228881839</v>
      </c>
      <c r="E892">
        <v>27.770000457763668</v>
      </c>
      <c r="F892">
        <v>18.329999923706051</v>
      </c>
      <c r="G892">
        <f t="shared" si="30"/>
        <v>3.798138560234338E-3</v>
      </c>
      <c r="H892">
        <f t="shared" si="30"/>
        <v>0</v>
      </c>
      <c r="I892">
        <f t="shared" si="30"/>
        <v>9.3504201235798477E-3</v>
      </c>
      <c r="J892">
        <f t="shared" si="30"/>
        <v>0</v>
      </c>
      <c r="K892">
        <f t="shared" si="31"/>
        <v>5.4854845847929238E-3</v>
      </c>
    </row>
    <row r="893" spans="1:11">
      <c r="A893" s="2">
        <v>43985</v>
      </c>
      <c r="B893">
        <v>37.360000610351563</v>
      </c>
      <c r="C893">
        <v>28.079999923706051</v>
      </c>
      <c r="D893">
        <v>20.569999694824219</v>
      </c>
      <c r="E893">
        <v>28.170000076293949</v>
      </c>
      <c r="F893">
        <v>18.70000076293945</v>
      </c>
      <c r="G893">
        <f t="shared" si="30"/>
        <v>9.7297462257179054E-3</v>
      </c>
      <c r="H893">
        <f t="shared" si="30"/>
        <v>1.7760049597977237E-2</v>
      </c>
      <c r="I893">
        <f t="shared" si="30"/>
        <v>2.9253761712732217E-3</v>
      </c>
      <c r="J893">
        <f t="shared" si="30"/>
        <v>1.4404019155082604E-2</v>
      </c>
      <c r="K893">
        <f t="shared" si="31"/>
        <v>2.0185534139303466E-2</v>
      </c>
    </row>
    <row r="894" spans="1:11">
      <c r="A894" s="2">
        <v>43986</v>
      </c>
      <c r="B894">
        <v>37.349998474121087</v>
      </c>
      <c r="C894">
        <v>28.469999313354489</v>
      </c>
      <c r="D894">
        <v>20.70000076293945</v>
      </c>
      <c r="E894">
        <v>28.420000076293949</v>
      </c>
      <c r="F894">
        <v>18.54000091552734</v>
      </c>
      <c r="G894">
        <f t="shared" si="30"/>
        <v>-2.6772312813358207E-4</v>
      </c>
      <c r="H894">
        <f t="shared" si="30"/>
        <v>1.3888867190458476E-2</v>
      </c>
      <c r="I894">
        <f t="shared" si="30"/>
        <v>6.3199353448673808E-3</v>
      </c>
      <c r="J894">
        <f t="shared" si="30"/>
        <v>8.8746893618358146E-3</v>
      </c>
      <c r="K894">
        <f t="shared" si="31"/>
        <v>-8.5561412237589139E-3</v>
      </c>
    </row>
    <row r="895" spans="1:11">
      <c r="A895" s="2">
        <v>43987</v>
      </c>
      <c r="B895">
        <v>37.099998474121087</v>
      </c>
      <c r="C895">
        <v>28.579999923706051</v>
      </c>
      <c r="D895">
        <v>20.780000686645511</v>
      </c>
      <c r="E895">
        <v>28.420000076293949</v>
      </c>
      <c r="F895">
        <v>18.530000686645511</v>
      </c>
      <c r="G895">
        <f t="shared" si="30"/>
        <v>-6.6934407018307907E-3</v>
      </c>
      <c r="H895">
        <f t="shared" si="30"/>
        <v>3.86373772408081E-3</v>
      </c>
      <c r="I895">
        <f t="shared" si="30"/>
        <v>3.8647304713771233E-3</v>
      </c>
      <c r="J895">
        <f t="shared" si="30"/>
        <v>0</v>
      </c>
      <c r="K895">
        <f t="shared" si="31"/>
        <v>-5.3938664444474712E-4</v>
      </c>
    </row>
    <row r="896" spans="1:11">
      <c r="A896" s="2">
        <v>43990</v>
      </c>
      <c r="B896">
        <v>37.770000457763672</v>
      </c>
      <c r="C896">
        <v>29.319999694824219</v>
      </c>
      <c r="D896">
        <v>21.030000686645511</v>
      </c>
      <c r="E896">
        <v>28.95999908447266</v>
      </c>
      <c r="F896">
        <v>18.860000610351559</v>
      </c>
      <c r="G896">
        <f t="shared" si="30"/>
        <v>1.8059353401589536E-2</v>
      </c>
      <c r="H896">
        <f t="shared" si="30"/>
        <v>2.5892224390958282E-2</v>
      </c>
      <c r="I896">
        <f t="shared" si="30"/>
        <v>1.2030798447502707E-2</v>
      </c>
      <c r="J896">
        <f t="shared" si="30"/>
        <v>1.9000668780051896E-2</v>
      </c>
      <c r="K896">
        <f t="shared" si="31"/>
        <v>1.7808953668516432E-2</v>
      </c>
    </row>
    <row r="897" spans="1:11">
      <c r="A897" s="2">
        <v>43991</v>
      </c>
      <c r="B897">
        <v>37.939998626708977</v>
      </c>
      <c r="C897">
        <v>29.760000228881839</v>
      </c>
      <c r="D897">
        <v>20.95999908447266</v>
      </c>
      <c r="E897">
        <v>29.219999313354489</v>
      </c>
      <c r="F897">
        <v>18.79999923706055</v>
      </c>
      <c r="G897">
        <f t="shared" si="30"/>
        <v>4.5008781277460124E-3</v>
      </c>
      <c r="H897">
        <f t="shared" si="30"/>
        <v>1.5006839653388292E-2</v>
      </c>
      <c r="I897">
        <f t="shared" si="30"/>
        <v>-3.3286542980145522E-3</v>
      </c>
      <c r="J897">
        <f t="shared" si="30"/>
        <v>8.9779087396874915E-3</v>
      </c>
      <c r="K897">
        <f t="shared" si="31"/>
        <v>-3.1814088732359837E-3</v>
      </c>
    </row>
    <row r="898" spans="1:11">
      <c r="A898" s="2">
        <v>43992</v>
      </c>
      <c r="B898">
        <v>38.299999237060547</v>
      </c>
      <c r="C898">
        <v>29.54000091552734</v>
      </c>
      <c r="D898">
        <v>21.04999923706055</v>
      </c>
      <c r="E898">
        <v>29.14999961853027</v>
      </c>
      <c r="F898">
        <v>18.610000610351559</v>
      </c>
      <c r="G898">
        <f t="shared" si="30"/>
        <v>9.4886827459750248E-3</v>
      </c>
      <c r="H898">
        <f t="shared" si="30"/>
        <v>-7.3924499886593329E-3</v>
      </c>
      <c r="I898">
        <f t="shared" si="30"/>
        <v>4.2939005972840658E-3</v>
      </c>
      <c r="J898">
        <f t="shared" si="30"/>
        <v>-2.3956090509634821E-3</v>
      </c>
      <c r="K898">
        <f t="shared" si="31"/>
        <v>-1.0106310341462464E-2</v>
      </c>
    </row>
    <row r="899" spans="1:11">
      <c r="A899" s="2">
        <v>43993</v>
      </c>
      <c r="B899">
        <v>38.119998931884773</v>
      </c>
      <c r="C899">
        <v>28.569999694824219</v>
      </c>
      <c r="D899">
        <v>20.60000038146973</v>
      </c>
      <c r="E899">
        <v>28.39999961853027</v>
      </c>
      <c r="F899">
        <v>18.29000091552734</v>
      </c>
      <c r="G899">
        <f t="shared" si="30"/>
        <v>-4.6997469650495172E-3</v>
      </c>
      <c r="H899">
        <f t="shared" si="30"/>
        <v>-3.2836871721058487E-2</v>
      </c>
      <c r="I899">
        <f t="shared" si="30"/>
        <v>-2.1377618617608025E-2</v>
      </c>
      <c r="J899">
        <f t="shared" ref="J899:K962" si="32">(E899-E898)/E898</f>
        <v>-2.5728988329839803E-2</v>
      </c>
      <c r="K899">
        <f t="shared" si="31"/>
        <v>-1.7195039458850061E-2</v>
      </c>
    </row>
    <row r="900" spans="1:11">
      <c r="A900" s="2">
        <v>43994</v>
      </c>
      <c r="B900">
        <v>37.049999237060547</v>
      </c>
      <c r="C900">
        <v>27.530000686645511</v>
      </c>
      <c r="D900">
        <v>20.229999542236332</v>
      </c>
      <c r="E900">
        <v>27.590000152587891</v>
      </c>
      <c r="F900">
        <v>17.739999771118161</v>
      </c>
      <c r="G900">
        <f t="shared" ref="G900:K963" si="33">(B900-B899)/B899</f>
        <v>-2.8069247765094878E-2</v>
      </c>
      <c r="H900">
        <f t="shared" si="33"/>
        <v>-3.6401785764355994E-2</v>
      </c>
      <c r="I900">
        <f t="shared" si="33"/>
        <v>-1.796120545542438E-2</v>
      </c>
      <c r="J900">
        <f t="shared" si="32"/>
        <v>-2.8521108338814039E-2</v>
      </c>
      <c r="K900">
        <f t="shared" si="32"/>
        <v>-3.0071138156272856E-2</v>
      </c>
    </row>
    <row r="901" spans="1:11">
      <c r="A901" s="2">
        <v>43997</v>
      </c>
      <c r="B901">
        <v>36.389999389648438</v>
      </c>
      <c r="C901">
        <v>26.95000076293945</v>
      </c>
      <c r="D901">
        <v>20</v>
      </c>
      <c r="E901">
        <v>26.940000534057621</v>
      </c>
      <c r="F901">
        <v>17.75</v>
      </c>
      <c r="G901">
        <f t="shared" si="33"/>
        <v>-1.7813761430578428E-2</v>
      </c>
      <c r="H901">
        <f t="shared" si="33"/>
        <v>-2.1067922602247269E-2</v>
      </c>
      <c r="I901">
        <f t="shared" si="33"/>
        <v>-1.1369231213087132E-2</v>
      </c>
      <c r="J901">
        <f t="shared" si="32"/>
        <v>-2.3559246644995077E-2</v>
      </c>
      <c r="K901">
        <f t="shared" si="32"/>
        <v>5.6371076724141193E-4</v>
      </c>
    </row>
    <row r="902" spans="1:11">
      <c r="A902" s="2">
        <v>43998</v>
      </c>
      <c r="B902">
        <v>37.900001525878913</v>
      </c>
      <c r="C902">
        <v>28.319999694824219</v>
      </c>
      <c r="D902">
        <v>20.489999771118161</v>
      </c>
      <c r="E902">
        <v>28.180000305175781</v>
      </c>
      <c r="F902">
        <v>18.229999542236332</v>
      </c>
      <c r="G902">
        <f t="shared" si="33"/>
        <v>4.1494975585517971E-2</v>
      </c>
      <c r="H902">
        <f t="shared" si="33"/>
        <v>5.0834838333983882E-2</v>
      </c>
      <c r="I902">
        <f t="shared" si="33"/>
        <v>2.4499988555908025E-2</v>
      </c>
      <c r="J902">
        <f t="shared" si="32"/>
        <v>4.602820143045467E-2</v>
      </c>
      <c r="K902">
        <f t="shared" si="32"/>
        <v>2.7042227731624319E-2</v>
      </c>
    </row>
    <row r="903" spans="1:11">
      <c r="A903" s="2">
        <v>43999</v>
      </c>
      <c r="B903">
        <v>38.040000915527337</v>
      </c>
      <c r="C903">
        <v>28.190000534057621</v>
      </c>
      <c r="D903">
        <v>20.54000091552734</v>
      </c>
      <c r="E903">
        <v>28.229999542236332</v>
      </c>
      <c r="F903">
        <v>17.930000305175781</v>
      </c>
      <c r="G903">
        <f t="shared" si="33"/>
        <v>3.6939151454341967E-3</v>
      </c>
      <c r="H903">
        <f t="shared" si="33"/>
        <v>-4.5903658957438739E-3</v>
      </c>
      <c r="I903">
        <f t="shared" si="33"/>
        <v>2.4402706182388148E-3</v>
      </c>
      <c r="J903">
        <f t="shared" si="32"/>
        <v>1.7742809268659638E-3</v>
      </c>
      <c r="K903">
        <f t="shared" si="32"/>
        <v>-1.6456349127464024E-2</v>
      </c>
    </row>
    <row r="904" spans="1:11">
      <c r="A904" s="2">
        <v>44000</v>
      </c>
      <c r="B904">
        <v>37.970001220703118</v>
      </c>
      <c r="C904">
        <v>27.89999961853027</v>
      </c>
      <c r="D904">
        <v>20.510000228881839</v>
      </c>
      <c r="E904">
        <v>27.95999908447266</v>
      </c>
      <c r="F904">
        <v>17.920000076293949</v>
      </c>
      <c r="G904">
        <f t="shared" si="33"/>
        <v>-1.8401601771688171E-3</v>
      </c>
      <c r="H904">
        <f t="shared" si="33"/>
        <v>-1.0287368216860712E-2</v>
      </c>
      <c r="I904">
        <f t="shared" si="33"/>
        <v>-1.4605981162747418E-3</v>
      </c>
      <c r="J904">
        <f t="shared" si="32"/>
        <v>-9.5643096755885712E-3</v>
      </c>
      <c r="K904">
        <f t="shared" si="32"/>
        <v>-5.5773723991212976E-4</v>
      </c>
    </row>
    <row r="905" spans="1:11">
      <c r="A905" s="2">
        <v>44001</v>
      </c>
      <c r="B905">
        <v>38.189998626708977</v>
      </c>
      <c r="C905">
        <v>28.04999923706055</v>
      </c>
      <c r="D905">
        <v>20.45999908447266</v>
      </c>
      <c r="E905">
        <v>28.14999961853027</v>
      </c>
      <c r="F905">
        <v>18.280000686645511</v>
      </c>
      <c r="G905">
        <f t="shared" si="33"/>
        <v>5.7939794293687284E-3</v>
      </c>
      <c r="H905">
        <f t="shared" si="33"/>
        <v>5.3763304867809275E-3</v>
      </c>
      <c r="I905">
        <f t="shared" si="33"/>
        <v>-2.437890972754301E-3</v>
      </c>
      <c r="J905">
        <f t="shared" si="32"/>
        <v>6.7954413547575976E-3</v>
      </c>
      <c r="K905">
        <f t="shared" si="32"/>
        <v>2.0089319688552956E-2</v>
      </c>
    </row>
    <row r="906" spans="1:11">
      <c r="A906" s="2">
        <v>44004</v>
      </c>
      <c r="B906">
        <v>38.25</v>
      </c>
      <c r="C906">
        <v>27.860000610351559</v>
      </c>
      <c r="D906">
        <v>20.479999542236332</v>
      </c>
      <c r="E906">
        <v>28.010000228881839</v>
      </c>
      <c r="F906">
        <v>18.569999694824219</v>
      </c>
      <c r="G906">
        <f t="shared" si="33"/>
        <v>1.571127924813789E-3</v>
      </c>
      <c r="H906">
        <f t="shared" si="33"/>
        <v>-6.7735697638793254E-3</v>
      </c>
      <c r="I906">
        <f t="shared" si="33"/>
        <v>9.7753952388250414E-4</v>
      </c>
      <c r="J906">
        <f t="shared" si="32"/>
        <v>-4.9733354012649134E-3</v>
      </c>
      <c r="K906">
        <f t="shared" si="32"/>
        <v>1.5864277750851877E-2</v>
      </c>
    </row>
    <row r="907" spans="1:11">
      <c r="A907" s="2">
        <v>44005</v>
      </c>
      <c r="B907">
        <v>38.650001525878913</v>
      </c>
      <c r="C907">
        <v>27.95000076293945</v>
      </c>
      <c r="D907">
        <v>20.629999160766602</v>
      </c>
      <c r="E907">
        <v>28.20000076293945</v>
      </c>
      <c r="F907">
        <v>18.690000534057621</v>
      </c>
      <c r="G907">
        <f t="shared" si="33"/>
        <v>1.0457556232128453E-2</v>
      </c>
      <c r="H907">
        <f t="shared" si="33"/>
        <v>3.2304433099850866E-3</v>
      </c>
      <c r="I907">
        <f t="shared" si="33"/>
        <v>7.3242002872569668E-3</v>
      </c>
      <c r="J907">
        <f t="shared" si="32"/>
        <v>6.7833106927894845E-3</v>
      </c>
      <c r="K907">
        <f t="shared" si="32"/>
        <v>6.4620808403593197E-3</v>
      </c>
    </row>
    <row r="908" spans="1:11">
      <c r="A908" s="2">
        <v>44006</v>
      </c>
      <c r="B908">
        <v>39</v>
      </c>
      <c r="C908">
        <v>28.04000091552734</v>
      </c>
      <c r="D908">
        <v>20.479999542236332</v>
      </c>
      <c r="E908">
        <v>28.25</v>
      </c>
      <c r="F908">
        <v>18.89999961853027</v>
      </c>
      <c r="G908">
        <f t="shared" si="33"/>
        <v>9.0555875887026252E-3</v>
      </c>
      <c r="H908">
        <f t="shared" si="33"/>
        <v>3.2200411495954991E-3</v>
      </c>
      <c r="I908">
        <f t="shared" si="33"/>
        <v>-7.2709464194033423E-3</v>
      </c>
      <c r="J908">
        <f t="shared" si="32"/>
        <v>1.7730225428312619E-3</v>
      </c>
      <c r="K908">
        <f t="shared" si="32"/>
        <v>1.1235905750242272E-2</v>
      </c>
    </row>
    <row r="909" spans="1:11">
      <c r="A909" s="2">
        <v>44011</v>
      </c>
      <c r="B909">
        <v>37.470001220703118</v>
      </c>
      <c r="C909">
        <v>26.870000839233398</v>
      </c>
      <c r="D909">
        <v>20.129999160766602</v>
      </c>
      <c r="E909">
        <v>27.219999313354489</v>
      </c>
      <c r="F909">
        <v>18.5</v>
      </c>
      <c r="G909">
        <f t="shared" si="33"/>
        <v>-3.9230737930689284E-2</v>
      </c>
      <c r="H909">
        <f t="shared" si="33"/>
        <v>-4.1726106921988235E-2</v>
      </c>
      <c r="I909">
        <f t="shared" si="33"/>
        <v>-1.7089862758439864E-2</v>
      </c>
      <c r="J909">
        <f t="shared" si="32"/>
        <v>-3.6460201297186245E-2</v>
      </c>
      <c r="K909">
        <f t="shared" si="32"/>
        <v>-2.1164001407602953E-2</v>
      </c>
    </row>
    <row r="910" spans="1:11">
      <c r="A910" s="2">
        <v>44012</v>
      </c>
      <c r="B910">
        <v>37.959999084472663</v>
      </c>
      <c r="C910">
        <v>27.45000076293945</v>
      </c>
      <c r="D910">
        <v>20.29999923706055</v>
      </c>
      <c r="E910">
        <v>27.569999694824219</v>
      </c>
      <c r="F910">
        <v>18.729999542236332</v>
      </c>
      <c r="G910">
        <f t="shared" si="33"/>
        <v>1.3077070931580576E-2</v>
      </c>
      <c r="H910">
        <f t="shared" si="33"/>
        <v>2.1585407725748271E-2</v>
      </c>
      <c r="I910">
        <f t="shared" si="33"/>
        <v>8.4451109479070051E-3</v>
      </c>
      <c r="J910">
        <f t="shared" si="32"/>
        <v>1.2858206844186633E-2</v>
      </c>
      <c r="K910">
        <f t="shared" si="32"/>
        <v>1.243240768845036E-2</v>
      </c>
    </row>
    <row r="911" spans="1:11">
      <c r="A911" s="2">
        <v>44013</v>
      </c>
      <c r="B911">
        <v>38.369998931884773</v>
      </c>
      <c r="C911">
        <v>27.479999542236332</v>
      </c>
      <c r="D911">
        <v>19.860000610351559</v>
      </c>
      <c r="E911">
        <v>27.729999542236332</v>
      </c>
      <c r="F911">
        <v>18.64999961853027</v>
      </c>
      <c r="G911">
        <f t="shared" si="33"/>
        <v>1.0800839233418676E-2</v>
      </c>
      <c r="H911">
        <f t="shared" si="33"/>
        <v>1.0928516744299617E-3</v>
      </c>
      <c r="I911">
        <f t="shared" si="33"/>
        <v>-2.1674810012096507E-2</v>
      </c>
      <c r="J911">
        <f t="shared" si="32"/>
        <v>5.8034040327592049E-3</v>
      </c>
      <c r="K911">
        <f t="shared" si="32"/>
        <v>-4.2712186685141765E-3</v>
      </c>
    </row>
    <row r="912" spans="1:11">
      <c r="A912" s="2">
        <v>44014</v>
      </c>
      <c r="B912">
        <v>39.049999237060547</v>
      </c>
      <c r="C912">
        <v>27.559999465942379</v>
      </c>
      <c r="D912">
        <v>20.010000228881839</v>
      </c>
      <c r="E912">
        <v>28</v>
      </c>
      <c r="F912">
        <v>18.969999313354489</v>
      </c>
      <c r="G912">
        <f t="shared" si="33"/>
        <v>1.77221872323459E-2</v>
      </c>
      <c r="H912">
        <f t="shared" si="33"/>
        <v>2.9112054235331752E-3</v>
      </c>
      <c r="I912">
        <f t="shared" si="33"/>
        <v>7.552850650573332E-3</v>
      </c>
      <c r="J912">
        <f t="shared" si="32"/>
        <v>9.7367638738119384E-3</v>
      </c>
      <c r="K912">
        <f t="shared" si="32"/>
        <v>1.7158160931342509E-2</v>
      </c>
    </row>
    <row r="913" spans="1:11">
      <c r="A913" s="2">
        <v>44015</v>
      </c>
      <c r="B913">
        <v>39.25</v>
      </c>
      <c r="C913">
        <v>27.559999465942379</v>
      </c>
      <c r="D913">
        <v>20.030000686645511</v>
      </c>
      <c r="E913">
        <v>28.090000152587891</v>
      </c>
      <c r="F913">
        <v>19.25</v>
      </c>
      <c r="G913">
        <f t="shared" si="33"/>
        <v>5.1216585620222407E-3</v>
      </c>
      <c r="H913">
        <f t="shared" si="33"/>
        <v>0</v>
      </c>
      <c r="I913">
        <f t="shared" si="33"/>
        <v>9.9952311518736571E-4</v>
      </c>
      <c r="J913">
        <f t="shared" si="32"/>
        <v>3.2142911638532367E-3</v>
      </c>
      <c r="K913">
        <f t="shared" si="32"/>
        <v>1.4760184332131032E-2</v>
      </c>
    </row>
    <row r="914" spans="1:11">
      <c r="A914" s="2">
        <v>44018</v>
      </c>
      <c r="B914">
        <v>39.759998321533203</v>
      </c>
      <c r="C914">
        <v>28</v>
      </c>
      <c r="D914">
        <v>20.489999771118161</v>
      </c>
      <c r="E914">
        <v>28.45999908447266</v>
      </c>
      <c r="F914">
        <v>19.579999923706051</v>
      </c>
      <c r="G914">
        <f t="shared" si="33"/>
        <v>1.2993587809763138E-2</v>
      </c>
      <c r="H914">
        <f t="shared" si="33"/>
        <v>1.5965186595934336E-2</v>
      </c>
      <c r="I914">
        <f t="shared" si="33"/>
        <v>2.2965505177408294E-2</v>
      </c>
      <c r="J914">
        <f t="shared" si="32"/>
        <v>1.3171909215909411E-2</v>
      </c>
      <c r="K914">
        <f t="shared" si="32"/>
        <v>1.7142853179535122E-2</v>
      </c>
    </row>
    <row r="915" spans="1:11">
      <c r="A915" s="2">
        <v>44019</v>
      </c>
      <c r="B915">
        <v>40.099998474121087</v>
      </c>
      <c r="C915">
        <v>27.95000076293945</v>
      </c>
      <c r="D915">
        <v>20.370000839233398</v>
      </c>
      <c r="E915">
        <v>28.45999908447266</v>
      </c>
      <c r="F915">
        <v>19.489999771118161</v>
      </c>
      <c r="G915">
        <f t="shared" si="33"/>
        <v>8.551312045799217E-3</v>
      </c>
      <c r="H915">
        <f t="shared" si="33"/>
        <v>-1.7856870378768011E-3</v>
      </c>
      <c r="I915">
        <f t="shared" si="33"/>
        <v>-5.8564633101610628E-3</v>
      </c>
      <c r="J915">
        <f t="shared" si="32"/>
        <v>0</v>
      </c>
      <c r="K915">
        <f t="shared" si="32"/>
        <v>-4.5965348793962418E-3</v>
      </c>
    </row>
    <row r="916" spans="1:11">
      <c r="A916" s="2">
        <v>44020</v>
      </c>
      <c r="B916">
        <v>39.919998168945313</v>
      </c>
      <c r="C916">
        <v>27.64999961853027</v>
      </c>
      <c r="D916">
        <v>20.29999923706055</v>
      </c>
      <c r="E916">
        <v>28.260000228881839</v>
      </c>
      <c r="F916">
        <v>19.629999160766602</v>
      </c>
      <c r="G916">
        <f t="shared" si="33"/>
        <v>-4.4887858360378504E-3</v>
      </c>
      <c r="H916">
        <f t="shared" si="33"/>
        <v>-1.0733493245802299E-2</v>
      </c>
      <c r="I916">
        <f t="shared" si="33"/>
        <v>-3.43650462880798E-3</v>
      </c>
      <c r="J916">
        <f t="shared" si="32"/>
        <v>-7.0273669017767689E-3</v>
      </c>
      <c r="K916">
        <f t="shared" si="32"/>
        <v>7.1831396250657395E-3</v>
      </c>
    </row>
    <row r="917" spans="1:11">
      <c r="A917" s="2">
        <v>44021</v>
      </c>
      <c r="B917">
        <v>40.439998626708977</v>
      </c>
      <c r="C917">
        <v>27.770000457763668</v>
      </c>
      <c r="D917">
        <v>20.29999923706055</v>
      </c>
      <c r="E917">
        <v>28.409999847412109</v>
      </c>
      <c r="F917">
        <v>19.530000686645511</v>
      </c>
      <c r="G917">
        <f t="shared" si="33"/>
        <v>1.3026064168714945E-2</v>
      </c>
      <c r="H917">
        <f t="shared" si="33"/>
        <v>4.3399942455325455E-3</v>
      </c>
      <c r="I917">
        <f t="shared" si="33"/>
        <v>0</v>
      </c>
      <c r="J917">
        <f t="shared" si="32"/>
        <v>5.3078420847629589E-3</v>
      </c>
      <c r="K917">
        <f t="shared" si="32"/>
        <v>-5.0941659906410816E-3</v>
      </c>
    </row>
    <row r="918" spans="1:11">
      <c r="A918" s="2">
        <v>44022</v>
      </c>
      <c r="B918">
        <v>40.610000610351563</v>
      </c>
      <c r="C918">
        <v>27.39999961853027</v>
      </c>
      <c r="D918">
        <v>20.10000038146973</v>
      </c>
      <c r="E918">
        <v>28.170000076293949</v>
      </c>
      <c r="F918">
        <v>19.39999961853027</v>
      </c>
      <c r="G918">
        <f t="shared" si="33"/>
        <v>4.2038078490513556E-3</v>
      </c>
      <c r="H918">
        <f t="shared" si="33"/>
        <v>-1.3323760645814364E-2</v>
      </c>
      <c r="I918">
        <f t="shared" si="33"/>
        <v>-9.8521607442080012E-3</v>
      </c>
      <c r="J918">
        <f t="shared" si="32"/>
        <v>-8.4477216616395817E-3</v>
      </c>
      <c r="K918">
        <f t="shared" si="32"/>
        <v>-6.6564804682334383E-3</v>
      </c>
    </row>
    <row r="919" spans="1:11">
      <c r="A919" s="2">
        <v>44025</v>
      </c>
      <c r="B919">
        <v>41.360000610351563</v>
      </c>
      <c r="C919">
        <v>28.059999465942379</v>
      </c>
      <c r="D919">
        <v>20.39999961853027</v>
      </c>
      <c r="E919">
        <v>28.780000686645511</v>
      </c>
      <c r="F919">
        <v>19.639999389648441</v>
      </c>
      <c r="G919">
        <f t="shared" si="33"/>
        <v>1.8468357269830319E-2</v>
      </c>
      <c r="H919">
        <f t="shared" si="33"/>
        <v>2.4087586007328261E-2</v>
      </c>
      <c r="I919">
        <f t="shared" si="33"/>
        <v>1.4925334893879417E-2</v>
      </c>
      <c r="J919">
        <f t="shared" si="32"/>
        <v>2.1654263709601464E-2</v>
      </c>
      <c r="K919">
        <f t="shared" si="32"/>
        <v>1.2371122465844325E-2</v>
      </c>
    </row>
    <row r="920" spans="1:11">
      <c r="A920" s="2">
        <v>44026</v>
      </c>
      <c r="B920">
        <v>40.360000610351563</v>
      </c>
      <c r="C920">
        <v>27.889999389648441</v>
      </c>
      <c r="D920">
        <v>20.29999923706055</v>
      </c>
      <c r="E920">
        <v>28.440000534057621</v>
      </c>
      <c r="F920">
        <v>19.25</v>
      </c>
      <c r="G920">
        <f t="shared" si="33"/>
        <v>-2.4177949353069411E-2</v>
      </c>
      <c r="H920">
        <f t="shared" si="33"/>
        <v>-6.05844902100852E-3</v>
      </c>
      <c r="I920">
        <f t="shared" si="33"/>
        <v>-4.9019795754743278E-3</v>
      </c>
      <c r="J920">
        <f t="shared" si="32"/>
        <v>-1.1813764575261369E-2</v>
      </c>
      <c r="K920">
        <f t="shared" si="32"/>
        <v>-1.9857403348698479E-2</v>
      </c>
    </row>
    <row r="921" spans="1:11">
      <c r="A921" s="2">
        <v>44027</v>
      </c>
      <c r="B921">
        <v>40.630001068115227</v>
      </c>
      <c r="C921">
        <v>28.729999542236332</v>
      </c>
      <c r="D921">
        <v>20.60000038146973</v>
      </c>
      <c r="E921">
        <v>28.940000534057621</v>
      </c>
      <c r="F921">
        <v>19.510000228881839</v>
      </c>
      <c r="G921">
        <f t="shared" si="33"/>
        <v>6.6898031139874378E-3</v>
      </c>
      <c r="H921">
        <f t="shared" si="33"/>
        <v>3.0118328109381826E-2</v>
      </c>
      <c r="I921">
        <f t="shared" si="33"/>
        <v>1.4778382053408392E-2</v>
      </c>
      <c r="J921">
        <f t="shared" si="32"/>
        <v>1.7580871681111165E-2</v>
      </c>
      <c r="K921">
        <f t="shared" si="32"/>
        <v>1.3506505396459194E-2</v>
      </c>
    </row>
    <row r="922" spans="1:11">
      <c r="A922" s="2">
        <v>44028</v>
      </c>
      <c r="B922">
        <v>40.380001068115227</v>
      </c>
      <c r="C922">
        <v>28.610000610351559</v>
      </c>
      <c r="D922">
        <v>20.530000686645511</v>
      </c>
      <c r="E922">
        <v>28.89999961853027</v>
      </c>
      <c r="F922">
        <v>19.29000091552734</v>
      </c>
      <c r="G922">
        <f t="shared" si="33"/>
        <v>-6.1530886888454903E-3</v>
      </c>
      <c r="H922">
        <f t="shared" si="33"/>
        <v>-4.1767815453098356E-3</v>
      </c>
      <c r="I922">
        <f t="shared" si="33"/>
        <v>-3.3980433751440806E-3</v>
      </c>
      <c r="J922">
        <f t="shared" si="32"/>
        <v>-1.3822016167648772E-3</v>
      </c>
      <c r="K922">
        <f t="shared" si="32"/>
        <v>-1.1276233253386688E-2</v>
      </c>
    </row>
    <row r="923" spans="1:11">
      <c r="A923" s="2">
        <v>44029</v>
      </c>
      <c r="B923">
        <v>40.5</v>
      </c>
      <c r="C923">
        <v>28.60000038146973</v>
      </c>
      <c r="D923">
        <v>20.45000076293945</v>
      </c>
      <c r="E923">
        <v>28.930000305175781</v>
      </c>
      <c r="F923">
        <v>19.510000228881839</v>
      </c>
      <c r="G923">
        <f t="shared" si="33"/>
        <v>2.9717416718823726E-3</v>
      </c>
      <c r="H923">
        <f t="shared" si="33"/>
        <v>-3.4953612962212202E-4</v>
      </c>
      <c r="I923">
        <f t="shared" si="33"/>
        <v>-3.8967326366482133E-3</v>
      </c>
      <c r="J923">
        <f t="shared" si="32"/>
        <v>1.0380860567996461E-3</v>
      </c>
      <c r="K923">
        <f t="shared" si="32"/>
        <v>1.1404836853968862E-2</v>
      </c>
    </row>
    <row r="924" spans="1:11">
      <c r="A924" s="2">
        <v>44032</v>
      </c>
      <c r="B924">
        <v>40.330001831054688</v>
      </c>
      <c r="C924">
        <v>28.430000305175781</v>
      </c>
      <c r="D924">
        <v>20.45000076293945</v>
      </c>
      <c r="E924">
        <v>28.920000076293949</v>
      </c>
      <c r="F924">
        <v>19.870000839233398</v>
      </c>
      <c r="G924">
        <f t="shared" si="33"/>
        <v>-4.1974856529706792E-3</v>
      </c>
      <c r="H924">
        <f t="shared" si="33"/>
        <v>-5.9440585323940719E-3</v>
      </c>
      <c r="I924">
        <f t="shared" si="33"/>
        <v>0</v>
      </c>
      <c r="J924">
        <f t="shared" si="32"/>
        <v>-3.4566985054760864E-4</v>
      </c>
      <c r="K924">
        <f t="shared" si="32"/>
        <v>1.8452106926099783E-2</v>
      </c>
    </row>
    <row r="925" spans="1:11">
      <c r="A925" s="2">
        <v>44033</v>
      </c>
      <c r="B925">
        <v>41.759998321533203</v>
      </c>
      <c r="C925">
        <v>28.590000152587891</v>
      </c>
      <c r="D925">
        <v>20.530000686645511</v>
      </c>
      <c r="E925">
        <v>29.270000457763668</v>
      </c>
      <c r="F925">
        <v>20.25</v>
      </c>
      <c r="G925">
        <f t="shared" si="33"/>
        <v>3.5457387194497904E-2</v>
      </c>
      <c r="H925">
        <f t="shared" si="33"/>
        <v>5.627852469033595E-3</v>
      </c>
      <c r="I925">
        <f t="shared" si="33"/>
        <v>3.9119765633966038E-3</v>
      </c>
      <c r="J925">
        <f t="shared" si="32"/>
        <v>1.2102364472558171E-2</v>
      </c>
      <c r="K925">
        <f t="shared" si="32"/>
        <v>1.912426495807145E-2</v>
      </c>
    </row>
    <row r="926" spans="1:11">
      <c r="A926" s="2">
        <v>44034</v>
      </c>
      <c r="B926">
        <v>41.220001220703118</v>
      </c>
      <c r="C926">
        <v>28.629999160766602</v>
      </c>
      <c r="D926">
        <v>20.489999771118161</v>
      </c>
      <c r="E926">
        <v>29.270000457763668</v>
      </c>
      <c r="F926">
        <v>20.340000152587891</v>
      </c>
      <c r="G926">
        <f t="shared" si="33"/>
        <v>-1.2930965577928199E-2</v>
      </c>
      <c r="H926">
        <f t="shared" si="33"/>
        <v>1.3990558924530238E-3</v>
      </c>
      <c r="I926">
        <f t="shared" si="33"/>
        <v>-1.9484127710414989E-3</v>
      </c>
      <c r="J926">
        <f t="shared" si="32"/>
        <v>0</v>
      </c>
      <c r="K926">
        <f t="shared" si="32"/>
        <v>4.4444519796489196E-3</v>
      </c>
    </row>
    <row r="927" spans="1:11">
      <c r="A927" s="2">
        <v>44035</v>
      </c>
      <c r="B927">
        <v>41.200000762939453</v>
      </c>
      <c r="C927">
        <v>28.79000091552734</v>
      </c>
      <c r="D927">
        <v>20.64999961853027</v>
      </c>
      <c r="E927">
        <v>29.39999961853027</v>
      </c>
      <c r="F927">
        <v>20.29999923706055</v>
      </c>
      <c r="G927">
        <f t="shared" si="33"/>
        <v>-4.8521244957215961E-4</v>
      </c>
      <c r="H927">
        <f t="shared" si="33"/>
        <v>5.588604940652552E-3</v>
      </c>
      <c r="I927">
        <f t="shared" si="33"/>
        <v>7.8086798047522872E-3</v>
      </c>
      <c r="J927">
        <f t="shared" si="32"/>
        <v>4.4413788429620666E-3</v>
      </c>
      <c r="K927">
        <f t="shared" si="32"/>
        <v>-1.9666133346734915E-3</v>
      </c>
    </row>
    <row r="928" spans="1:11">
      <c r="A928" s="2">
        <v>44036</v>
      </c>
      <c r="B928">
        <v>39.990001678466797</v>
      </c>
      <c r="C928">
        <v>28.360000610351559</v>
      </c>
      <c r="D928">
        <v>20.29999923706055</v>
      </c>
      <c r="E928">
        <v>28.95000076293945</v>
      </c>
      <c r="F928">
        <v>20.059999465942379</v>
      </c>
      <c r="G928">
        <f t="shared" si="33"/>
        <v>-2.936890927344555E-2</v>
      </c>
      <c r="H928">
        <f t="shared" si="33"/>
        <v>-1.4935751702038633E-2</v>
      </c>
      <c r="I928">
        <f t="shared" si="33"/>
        <v>-1.6949171328586695E-2</v>
      </c>
      <c r="J928">
        <f t="shared" si="32"/>
        <v>-1.5306083722096188E-2</v>
      </c>
      <c r="K928">
        <f t="shared" si="32"/>
        <v>-1.1822649267888508E-2</v>
      </c>
    </row>
    <row r="929" spans="1:11">
      <c r="A929" s="2">
        <v>44039</v>
      </c>
      <c r="B929">
        <v>39.970001220703118</v>
      </c>
      <c r="C929">
        <v>28.39999961853027</v>
      </c>
      <c r="D929">
        <v>20.39999961853027</v>
      </c>
      <c r="E929">
        <v>28.95000076293945</v>
      </c>
      <c r="F929">
        <v>20.219999313354489</v>
      </c>
      <c r="G929">
        <f t="shared" si="33"/>
        <v>-5.0013645721971856E-4</v>
      </c>
      <c r="H929">
        <f t="shared" si="33"/>
        <v>1.4104022326470289E-3</v>
      </c>
      <c r="I929">
        <f t="shared" si="33"/>
        <v>4.9261273511357808E-3</v>
      </c>
      <c r="J929">
        <f t="shared" si="32"/>
        <v>0</v>
      </c>
      <c r="K929">
        <f t="shared" si="32"/>
        <v>7.9760643904181125E-3</v>
      </c>
    </row>
    <row r="930" spans="1:11">
      <c r="A930" s="2">
        <v>44040</v>
      </c>
      <c r="B930">
        <v>40.290000915527337</v>
      </c>
      <c r="C930">
        <v>28.20999908447266</v>
      </c>
      <c r="D930">
        <v>20.39999961853027</v>
      </c>
      <c r="E930">
        <v>28.940000534057621</v>
      </c>
      <c r="F930">
        <v>20.190000534057621</v>
      </c>
      <c r="G930">
        <f t="shared" si="33"/>
        <v>8.0059966237496557E-3</v>
      </c>
      <c r="H930">
        <f t="shared" si="33"/>
        <v>-6.6901597397782927E-3</v>
      </c>
      <c r="I930">
        <f t="shared" si="33"/>
        <v>0</v>
      </c>
      <c r="J930">
        <f t="shared" si="32"/>
        <v>-3.4543104035529755E-4</v>
      </c>
      <c r="K930">
        <f t="shared" si="32"/>
        <v>-1.4836192045295925E-3</v>
      </c>
    </row>
    <row r="931" spans="1:11">
      <c r="A931" s="2">
        <v>44041</v>
      </c>
      <c r="B931">
        <v>39.650001525878913</v>
      </c>
      <c r="C931">
        <v>28.04000091552734</v>
      </c>
      <c r="D931">
        <v>20.159999847412109</v>
      </c>
      <c r="E931">
        <v>28.829999923706051</v>
      </c>
      <c r="F931">
        <v>20.360000610351559</v>
      </c>
      <c r="G931">
        <f t="shared" si="33"/>
        <v>-1.5884819436719703E-2</v>
      </c>
      <c r="H931">
        <f t="shared" si="33"/>
        <v>-6.0261671202566595E-3</v>
      </c>
      <c r="I931">
        <f t="shared" si="33"/>
        <v>-1.1764694882648799E-2</v>
      </c>
      <c r="J931">
        <f t="shared" si="32"/>
        <v>-3.8009885391023742E-3</v>
      </c>
      <c r="K931">
        <f t="shared" si="32"/>
        <v>8.4200134619695811E-3</v>
      </c>
    </row>
    <row r="932" spans="1:11">
      <c r="A932" s="2">
        <v>44042</v>
      </c>
      <c r="B932">
        <v>40.180000305175781</v>
      </c>
      <c r="C932">
        <v>28.170000076293949</v>
      </c>
      <c r="D932">
        <v>20.04999923706055</v>
      </c>
      <c r="E932">
        <v>29.079999923706051</v>
      </c>
      <c r="F932">
        <v>20.420000076293949</v>
      </c>
      <c r="G932">
        <f t="shared" si="33"/>
        <v>1.3366929606571296E-2</v>
      </c>
      <c r="H932">
        <f t="shared" si="33"/>
        <v>4.6362038702581054E-3</v>
      </c>
      <c r="I932">
        <f t="shared" si="33"/>
        <v>-5.4563795230226381E-3</v>
      </c>
      <c r="J932">
        <f t="shared" si="32"/>
        <v>8.6715227423373124E-3</v>
      </c>
      <c r="K932">
        <f t="shared" si="32"/>
        <v>2.9469284942891709E-3</v>
      </c>
    </row>
    <row r="933" spans="1:11">
      <c r="A933" s="2">
        <v>44043</v>
      </c>
      <c r="B933">
        <v>40.900001525878913</v>
      </c>
      <c r="C933">
        <v>28.04999923706055</v>
      </c>
      <c r="D933">
        <v>19.60000038146973</v>
      </c>
      <c r="E933">
        <v>29.270000457763668</v>
      </c>
      <c r="F933">
        <v>20.14999961853027</v>
      </c>
      <c r="G933">
        <f t="shared" si="33"/>
        <v>1.7919393111860808E-2</v>
      </c>
      <c r="H933">
        <f t="shared" si="33"/>
        <v>-4.2598806854240437E-3</v>
      </c>
      <c r="I933">
        <f t="shared" si="33"/>
        <v>-2.2443834050578888E-2</v>
      </c>
      <c r="J933">
        <f t="shared" si="32"/>
        <v>6.5337185198108792E-3</v>
      </c>
      <c r="K933">
        <f t="shared" si="32"/>
        <v>-1.3222353416008492E-2</v>
      </c>
    </row>
    <row r="934" spans="1:11">
      <c r="A934" s="2">
        <v>44046</v>
      </c>
      <c r="B934">
        <v>41.310001373291023</v>
      </c>
      <c r="C934">
        <v>28.079999923706051</v>
      </c>
      <c r="D934">
        <v>19.79000091552734</v>
      </c>
      <c r="E934">
        <v>29.39999961853027</v>
      </c>
      <c r="F934">
        <v>19.79000091552734</v>
      </c>
      <c r="G934">
        <f t="shared" si="33"/>
        <v>1.0024445773007798E-2</v>
      </c>
      <c r="H934">
        <f t="shared" si="33"/>
        <v>1.0695432250088209E-3</v>
      </c>
      <c r="I934">
        <f t="shared" si="33"/>
        <v>9.6939046101876987E-3</v>
      </c>
      <c r="J934">
        <f t="shared" si="32"/>
        <v>4.4413788429620666E-3</v>
      </c>
      <c r="K934">
        <f t="shared" si="32"/>
        <v>-1.7865940933907958E-2</v>
      </c>
    </row>
    <row r="935" spans="1:11">
      <c r="A935" s="2">
        <v>44047</v>
      </c>
      <c r="B935">
        <v>41.880001068115227</v>
      </c>
      <c r="C935">
        <v>28.370000839233398</v>
      </c>
      <c r="D935">
        <v>20.14999961853027</v>
      </c>
      <c r="E935">
        <v>29.579999923706051</v>
      </c>
      <c r="F935">
        <v>19.89999961853027</v>
      </c>
      <c r="G935">
        <f t="shared" si="33"/>
        <v>1.3798103991173861E-2</v>
      </c>
      <c r="H935">
        <f t="shared" si="33"/>
        <v>1.0327667959946078E-2</v>
      </c>
      <c r="I935">
        <f t="shared" si="33"/>
        <v>1.819093917880887E-2</v>
      </c>
      <c r="J935">
        <f t="shared" si="32"/>
        <v>6.1224594391603472E-3</v>
      </c>
      <c r="K935">
        <f t="shared" si="32"/>
        <v>5.5582970143586057E-3</v>
      </c>
    </row>
    <row r="936" spans="1:11">
      <c r="A936" s="2">
        <v>44048</v>
      </c>
      <c r="B936">
        <v>42</v>
      </c>
      <c r="C936">
        <v>28.590000152587891</v>
      </c>
      <c r="D936">
        <v>20.14999961853027</v>
      </c>
      <c r="E936">
        <v>29.64999961853027</v>
      </c>
      <c r="F936">
        <v>20.20999908447266</v>
      </c>
      <c r="G936">
        <f t="shared" si="33"/>
        <v>2.8653039356327115E-3</v>
      </c>
      <c r="H936">
        <f t="shared" si="33"/>
        <v>7.7546459938855929E-3</v>
      </c>
      <c r="I936">
        <f t="shared" si="33"/>
        <v>0</v>
      </c>
      <c r="J936">
        <f t="shared" si="32"/>
        <v>2.3664535160501971E-3</v>
      </c>
      <c r="K936">
        <f t="shared" si="32"/>
        <v>1.5577862908787592E-2</v>
      </c>
    </row>
    <row r="937" spans="1:11">
      <c r="A937" s="2">
        <v>44049</v>
      </c>
      <c r="B937">
        <v>42</v>
      </c>
      <c r="C937">
        <v>28.979999542236332</v>
      </c>
      <c r="D937">
        <v>20.090000152587891</v>
      </c>
      <c r="E937">
        <v>29.840000152587891</v>
      </c>
      <c r="F937">
        <v>20.229999542236332</v>
      </c>
      <c r="G937">
        <f t="shared" si="33"/>
        <v>0</v>
      </c>
      <c r="H937">
        <f t="shared" si="33"/>
        <v>1.3641111842146645E-2</v>
      </c>
      <c r="I937">
        <f t="shared" si="33"/>
        <v>-2.9776410460674533E-3</v>
      </c>
      <c r="J937">
        <f t="shared" si="32"/>
        <v>6.408112529582519E-3</v>
      </c>
      <c r="K937">
        <f t="shared" si="32"/>
        <v>9.8963179958965093E-4</v>
      </c>
    </row>
    <row r="938" spans="1:11">
      <c r="A938" s="2">
        <v>44050</v>
      </c>
      <c r="B938">
        <v>42.419998168945313</v>
      </c>
      <c r="C938">
        <v>29</v>
      </c>
      <c r="D938">
        <v>20.10000038146973</v>
      </c>
      <c r="E938">
        <v>29.879999160766602</v>
      </c>
      <c r="F938">
        <v>20.20000076293945</v>
      </c>
      <c r="G938">
        <f t="shared" si="33"/>
        <v>9.9999564034598219E-3</v>
      </c>
      <c r="H938">
        <f t="shared" si="33"/>
        <v>6.9014693166295771E-4</v>
      </c>
      <c r="I938">
        <f t="shared" si="33"/>
        <v>4.9777146868519616E-4</v>
      </c>
      <c r="J938">
        <f t="shared" si="32"/>
        <v>1.3404493288932508E-3</v>
      </c>
      <c r="K938">
        <f t="shared" si="32"/>
        <v>-1.4828858119472741E-3</v>
      </c>
    </row>
    <row r="939" spans="1:11">
      <c r="A939" s="2">
        <v>44053</v>
      </c>
      <c r="B939">
        <v>42.220001220703118</v>
      </c>
      <c r="C939">
        <v>29.35000038146973</v>
      </c>
      <c r="D939">
        <v>20.29999923706055</v>
      </c>
      <c r="E939">
        <v>30.110000610351559</v>
      </c>
      <c r="F939">
        <v>20.39999961853027</v>
      </c>
      <c r="G939">
        <f t="shared" si="33"/>
        <v>-4.7146854520283242E-3</v>
      </c>
      <c r="H939">
        <f t="shared" si="33"/>
        <v>1.2068978671370004E-2</v>
      </c>
      <c r="I939">
        <f t="shared" si="33"/>
        <v>9.9501916315981789E-3</v>
      </c>
      <c r="J939">
        <f t="shared" si="32"/>
        <v>7.6975052223882479E-3</v>
      </c>
      <c r="K939">
        <f t="shared" si="32"/>
        <v>9.9009330711390051E-3</v>
      </c>
    </row>
    <row r="940" spans="1:11">
      <c r="A940" s="2">
        <v>44054</v>
      </c>
      <c r="B940">
        <v>42.110000610351563</v>
      </c>
      <c r="C940">
        <v>29.70999908447266</v>
      </c>
      <c r="D940">
        <v>20.54999923706055</v>
      </c>
      <c r="E940">
        <v>30.20000076293945</v>
      </c>
      <c r="F940">
        <v>20.5</v>
      </c>
      <c r="G940">
        <f t="shared" si="33"/>
        <v>-2.6054146653509613E-3</v>
      </c>
      <c r="H940">
        <f t="shared" si="33"/>
        <v>1.2265713741871591E-2</v>
      </c>
      <c r="I940">
        <f t="shared" si="33"/>
        <v>1.2315271398808196E-2</v>
      </c>
      <c r="J940">
        <f t="shared" si="32"/>
        <v>2.9890451930761285E-3</v>
      </c>
      <c r="K940">
        <f t="shared" si="32"/>
        <v>4.9019795754748499E-3</v>
      </c>
    </row>
    <row r="941" spans="1:11">
      <c r="A941" s="2">
        <v>44055</v>
      </c>
      <c r="B941">
        <v>41.340000152587891</v>
      </c>
      <c r="C941">
        <v>29.559999465942379</v>
      </c>
      <c r="D941">
        <v>20.70000076293945</v>
      </c>
      <c r="E941">
        <v>29.969999313354489</v>
      </c>
      <c r="F941">
        <v>20.35000038146973</v>
      </c>
      <c r="G941">
        <f t="shared" si="33"/>
        <v>-1.8285453493306025E-2</v>
      </c>
      <c r="H941">
        <f t="shared" si="33"/>
        <v>-5.0487924319282413E-3</v>
      </c>
      <c r="I941">
        <f t="shared" si="33"/>
        <v>7.2993445960027785E-3</v>
      </c>
      <c r="J941">
        <f t="shared" si="32"/>
        <v>-7.6159418468363729E-3</v>
      </c>
      <c r="K941">
        <f t="shared" si="32"/>
        <v>-7.3170545624521898E-3</v>
      </c>
    </row>
    <row r="942" spans="1:11">
      <c r="A942" s="2">
        <v>44056</v>
      </c>
      <c r="B942">
        <v>42.090000152587891</v>
      </c>
      <c r="C942">
        <v>29.79000091552734</v>
      </c>
      <c r="D942">
        <v>21.04999923706055</v>
      </c>
      <c r="E942">
        <v>30.29999923706055</v>
      </c>
      <c r="F942">
        <v>20.5</v>
      </c>
      <c r="G942">
        <f t="shared" si="33"/>
        <v>1.8142235056403354E-2</v>
      </c>
      <c r="H942">
        <f t="shared" si="33"/>
        <v>7.7808340236933237E-3</v>
      </c>
      <c r="I942">
        <f t="shared" si="33"/>
        <v>1.6908138223247111E-2</v>
      </c>
      <c r="J942">
        <f t="shared" si="32"/>
        <v>1.1011008717608324E-2</v>
      </c>
      <c r="K942">
        <f t="shared" si="32"/>
        <v>7.370988487393656E-3</v>
      </c>
    </row>
    <row r="943" spans="1:11">
      <c r="A943" s="2">
        <v>44057</v>
      </c>
      <c r="B943">
        <v>42.340000152587891</v>
      </c>
      <c r="C943">
        <v>29.760000228881839</v>
      </c>
      <c r="D943">
        <v>21.04999923706055</v>
      </c>
      <c r="E943">
        <v>30.319999694824219</v>
      </c>
      <c r="F943">
        <v>20.45000076293945</v>
      </c>
      <c r="G943">
        <f t="shared" si="33"/>
        <v>5.9396531027246582E-3</v>
      </c>
      <c r="H943">
        <f t="shared" si="33"/>
        <v>-1.0070723639979331E-3</v>
      </c>
      <c r="I943">
        <f t="shared" si="33"/>
        <v>0</v>
      </c>
      <c r="J943">
        <f t="shared" si="32"/>
        <v>6.600811309330118E-4</v>
      </c>
      <c r="K943">
        <f t="shared" si="32"/>
        <v>-2.4389871736853869E-3</v>
      </c>
    </row>
    <row r="944" spans="1:11">
      <c r="A944" s="2">
        <v>44060</v>
      </c>
      <c r="B944">
        <v>42.479999542236328</v>
      </c>
      <c r="C944">
        <v>29.920000076293949</v>
      </c>
      <c r="D944">
        <v>20.920000076293949</v>
      </c>
      <c r="E944">
        <v>30.340000152587891</v>
      </c>
      <c r="F944">
        <v>20.29999923706055</v>
      </c>
      <c r="G944">
        <f t="shared" si="33"/>
        <v>3.3065514677349502E-3</v>
      </c>
      <c r="H944">
        <f t="shared" si="33"/>
        <v>5.3763389173912312E-3</v>
      </c>
      <c r="I944">
        <f t="shared" si="33"/>
        <v>-6.1757323267606357E-3</v>
      </c>
      <c r="J944">
        <f t="shared" si="32"/>
        <v>6.5964571124603466E-4</v>
      </c>
      <c r="K944">
        <f t="shared" si="32"/>
        <v>-7.3350376666361638E-3</v>
      </c>
    </row>
    <row r="945" spans="1:11">
      <c r="A945" s="2">
        <v>44061</v>
      </c>
      <c r="B945">
        <v>42.779998779296882</v>
      </c>
      <c r="C945">
        <v>29.729999542236332</v>
      </c>
      <c r="D945">
        <v>20.920000076293949</v>
      </c>
      <c r="E945">
        <v>30.35000038146973</v>
      </c>
      <c r="F945">
        <v>20.409999847412109</v>
      </c>
      <c r="G945">
        <f t="shared" si="33"/>
        <v>7.0621290087886082E-3</v>
      </c>
      <c r="H945">
        <f t="shared" si="33"/>
        <v>-6.3502852130056433E-3</v>
      </c>
      <c r="I945">
        <f t="shared" si="33"/>
        <v>0</v>
      </c>
      <c r="J945">
        <f t="shared" si="32"/>
        <v>3.2960543281297601E-4</v>
      </c>
      <c r="K945">
        <f t="shared" si="32"/>
        <v>5.4187494820559946E-3</v>
      </c>
    </row>
    <row r="946" spans="1:11">
      <c r="A946" s="2">
        <v>44062</v>
      </c>
      <c r="B946">
        <v>43.209999084472663</v>
      </c>
      <c r="C946">
        <v>29.680000305175781</v>
      </c>
      <c r="D946">
        <v>20.95000076293945</v>
      </c>
      <c r="E946">
        <v>30.430000305175781</v>
      </c>
      <c r="F946">
        <v>20.70000076293945</v>
      </c>
      <c r="G946">
        <f t="shared" si="33"/>
        <v>1.0051433320373943E-2</v>
      </c>
      <c r="H946">
        <f t="shared" si="33"/>
        <v>-1.6817772563204492E-3</v>
      </c>
      <c r="I946">
        <f t="shared" si="33"/>
        <v>1.4340672340387216E-3</v>
      </c>
      <c r="J946">
        <f t="shared" si="32"/>
        <v>2.6359117858494423E-3</v>
      </c>
      <c r="K946">
        <f t="shared" si="32"/>
        <v>1.4208766178119836E-2</v>
      </c>
    </row>
    <row r="947" spans="1:11">
      <c r="A947" s="2">
        <v>44063</v>
      </c>
      <c r="B947">
        <v>42.619998931884773</v>
      </c>
      <c r="C947">
        <v>29.370000839233398</v>
      </c>
      <c r="D947">
        <v>20.729999542236332</v>
      </c>
      <c r="E947">
        <v>30.10000038146973</v>
      </c>
      <c r="F947">
        <v>20.45000076293945</v>
      </c>
      <c r="G947">
        <f t="shared" si="33"/>
        <v>-1.3654250522766264E-2</v>
      </c>
      <c r="H947">
        <f t="shared" si="33"/>
        <v>-1.0444725834060156E-2</v>
      </c>
      <c r="I947">
        <f t="shared" si="33"/>
        <v>-1.0501251202448644E-2</v>
      </c>
      <c r="J947">
        <f t="shared" si="32"/>
        <v>-1.0844558672249573E-2</v>
      </c>
      <c r="K947">
        <f t="shared" si="32"/>
        <v>-1.2077294240857767E-2</v>
      </c>
    </row>
    <row r="948" spans="1:11">
      <c r="A948" s="2">
        <v>44064</v>
      </c>
      <c r="B948">
        <v>43.470001220703118</v>
      </c>
      <c r="C948">
        <v>29.659999847412109</v>
      </c>
      <c r="D948">
        <v>20.840000152587891</v>
      </c>
      <c r="E948">
        <v>30.379999160766602</v>
      </c>
      <c r="F948">
        <v>20.510000228881839</v>
      </c>
      <c r="G948">
        <f t="shared" si="33"/>
        <v>1.9943742611932436E-2</v>
      </c>
      <c r="H948">
        <f t="shared" si="33"/>
        <v>9.873987057954758E-3</v>
      </c>
      <c r="I948">
        <f t="shared" si="33"/>
        <v>5.3063489040334148E-3</v>
      </c>
      <c r="J948">
        <f t="shared" si="32"/>
        <v>9.3022849085824359E-3</v>
      </c>
      <c r="K948">
        <f t="shared" si="32"/>
        <v>2.9339591053279598E-3</v>
      </c>
    </row>
    <row r="949" spans="1:11">
      <c r="A949" s="2">
        <v>44067</v>
      </c>
      <c r="B949">
        <v>43.900001525878913</v>
      </c>
      <c r="C949">
        <v>29.85000038146973</v>
      </c>
      <c r="D949">
        <v>20.819999694824219</v>
      </c>
      <c r="E949">
        <v>30.5</v>
      </c>
      <c r="F949">
        <v>20.54999923706055</v>
      </c>
      <c r="G949">
        <f t="shared" si="33"/>
        <v>9.8918861996949419E-3</v>
      </c>
      <c r="H949">
        <f t="shared" si="33"/>
        <v>6.4059519566787406E-3</v>
      </c>
      <c r="I949">
        <f t="shared" si="33"/>
        <v>-9.5971485687288912E-4</v>
      </c>
      <c r="J949">
        <f t="shared" si="32"/>
        <v>3.949994817260237E-3</v>
      </c>
      <c r="K949">
        <f t="shared" si="32"/>
        <v>1.9502197821716746E-3</v>
      </c>
    </row>
    <row r="950" spans="1:11">
      <c r="A950" s="2">
        <v>44068</v>
      </c>
      <c r="B950">
        <v>44.130001068115227</v>
      </c>
      <c r="C950">
        <v>30.309999465942379</v>
      </c>
      <c r="D950">
        <v>21.139999389648441</v>
      </c>
      <c r="E950">
        <v>30.829999923706051</v>
      </c>
      <c r="F950">
        <v>20.729999542236332</v>
      </c>
      <c r="G950">
        <f t="shared" si="33"/>
        <v>5.239169344919724E-3</v>
      </c>
      <c r="H950">
        <f t="shared" si="33"/>
        <v>1.5410354391760986E-2</v>
      </c>
      <c r="I950">
        <f t="shared" si="33"/>
        <v>1.5369822262954842E-2</v>
      </c>
      <c r="J950">
        <f t="shared" si="32"/>
        <v>1.0819669629706595E-2</v>
      </c>
      <c r="K950">
        <f t="shared" si="32"/>
        <v>8.7591392631860901E-3</v>
      </c>
    </row>
    <row r="951" spans="1:11">
      <c r="A951" s="2">
        <v>44069</v>
      </c>
      <c r="B951">
        <v>44.409999847412109</v>
      </c>
      <c r="C951">
        <v>30.090000152587891</v>
      </c>
      <c r="D951">
        <v>21.090000152587891</v>
      </c>
      <c r="E951">
        <v>30.879999160766602</v>
      </c>
      <c r="F951">
        <v>20.819999694824219</v>
      </c>
      <c r="G951">
        <f t="shared" si="33"/>
        <v>6.3448622823439405E-3</v>
      </c>
      <c r="H951">
        <f t="shared" si="33"/>
        <v>-7.2583080577645455E-3</v>
      </c>
      <c r="I951">
        <f t="shared" si="33"/>
        <v>-2.3651484628250934E-3</v>
      </c>
      <c r="J951">
        <f t="shared" si="32"/>
        <v>1.6217722083776138E-3</v>
      </c>
      <c r="K951">
        <f t="shared" si="32"/>
        <v>4.3415414652815737E-3</v>
      </c>
    </row>
    <row r="952" spans="1:11">
      <c r="A952" s="2">
        <v>44070</v>
      </c>
      <c r="B952">
        <v>45.209999084472663</v>
      </c>
      <c r="C952">
        <v>30.14999961853027</v>
      </c>
      <c r="D952">
        <v>20.969999313354489</v>
      </c>
      <c r="E952">
        <v>31.129999160766602</v>
      </c>
      <c r="F952">
        <v>20.860000610351559</v>
      </c>
      <c r="G952">
        <f t="shared" si="33"/>
        <v>1.8013943702077543E-2</v>
      </c>
      <c r="H952">
        <f t="shared" si="33"/>
        <v>1.9940001873751736E-3</v>
      </c>
      <c r="I952">
        <f t="shared" si="33"/>
        <v>-5.6899401785294465E-3</v>
      </c>
      <c r="J952">
        <f t="shared" si="32"/>
        <v>8.0958551423028508E-3</v>
      </c>
      <c r="K952">
        <f t="shared" si="32"/>
        <v>1.9212735885526593E-3</v>
      </c>
    </row>
    <row r="953" spans="1:11">
      <c r="A953" s="2">
        <v>44071</v>
      </c>
      <c r="B953">
        <v>45.279998779296882</v>
      </c>
      <c r="C953">
        <v>30.559999465942379</v>
      </c>
      <c r="D953">
        <v>20.95000076293945</v>
      </c>
      <c r="E953">
        <v>31.389999389648441</v>
      </c>
      <c r="F953">
        <v>21.170000076293949</v>
      </c>
      <c r="G953">
        <f t="shared" si="33"/>
        <v>1.5483232966545246E-3</v>
      </c>
      <c r="H953">
        <f t="shared" si="33"/>
        <v>1.3598668411263341E-2</v>
      </c>
      <c r="I953">
        <f t="shared" si="33"/>
        <v>-9.5367434763353703E-4</v>
      </c>
      <c r="J953">
        <f t="shared" si="32"/>
        <v>8.3520795339281587E-3</v>
      </c>
      <c r="K953">
        <f t="shared" si="32"/>
        <v>1.4860951911408665E-2</v>
      </c>
    </row>
    <row r="954" spans="1:11">
      <c r="A954" s="2">
        <v>44074</v>
      </c>
      <c r="B954">
        <v>45.720001220703118</v>
      </c>
      <c r="C954">
        <v>30.680000305175781</v>
      </c>
      <c r="D954">
        <v>21.04999923706055</v>
      </c>
      <c r="E954">
        <v>31.579999923706051</v>
      </c>
      <c r="F954">
        <v>21.520000457763668</v>
      </c>
      <c r="G954">
        <f t="shared" si="33"/>
        <v>9.7173686675852029E-3</v>
      </c>
      <c r="H954">
        <f t="shared" si="33"/>
        <v>3.9267291011289788E-3</v>
      </c>
      <c r="I954">
        <f t="shared" si="33"/>
        <v>4.77319668159622E-3</v>
      </c>
      <c r="J954">
        <f t="shared" si="32"/>
        <v>6.0529002151005788E-3</v>
      </c>
      <c r="K954">
        <f t="shared" si="32"/>
        <v>1.6532847435444649E-2</v>
      </c>
    </row>
    <row r="955" spans="1:11">
      <c r="A955" s="2">
        <v>44075</v>
      </c>
      <c r="B955">
        <v>46.049999237060547</v>
      </c>
      <c r="C955">
        <v>30.39999961853027</v>
      </c>
      <c r="D955">
        <v>20.920000076293949</v>
      </c>
      <c r="E955">
        <v>31.430000305175781</v>
      </c>
      <c r="F955">
        <v>21.14999961853027</v>
      </c>
      <c r="G955">
        <f t="shared" si="33"/>
        <v>7.2178041895589002E-3</v>
      </c>
      <c r="H955">
        <f t="shared" si="33"/>
        <v>-9.1264890436873521E-3</v>
      </c>
      <c r="I955">
        <f t="shared" si="33"/>
        <v>-6.1757323267606357E-3</v>
      </c>
      <c r="J955">
        <f t="shared" si="32"/>
        <v>-4.7498296039472183E-3</v>
      </c>
      <c r="K955">
        <f t="shared" si="32"/>
        <v>-1.7193347182291298E-2</v>
      </c>
    </row>
    <row r="956" spans="1:11">
      <c r="A956" s="2">
        <v>44076</v>
      </c>
      <c r="B956">
        <v>46.830001831054688</v>
      </c>
      <c r="C956">
        <v>30.70999908447266</v>
      </c>
      <c r="D956">
        <v>21</v>
      </c>
      <c r="E956">
        <v>31.719999313354489</v>
      </c>
      <c r="F956">
        <v>21.20000076293945</v>
      </c>
      <c r="G956">
        <f t="shared" si="33"/>
        <v>1.6938167359759757E-2</v>
      </c>
      <c r="H956">
        <f t="shared" si="33"/>
        <v>1.0197350981327982E-2</v>
      </c>
      <c r="I956">
        <f t="shared" si="33"/>
        <v>3.8240881173181814E-3</v>
      </c>
      <c r="J956">
        <f t="shared" si="32"/>
        <v>9.2268216787433945E-3</v>
      </c>
      <c r="K956">
        <f t="shared" si="32"/>
        <v>2.3641203456747062E-3</v>
      </c>
    </row>
    <row r="957" spans="1:11">
      <c r="A957" s="2">
        <v>44077</v>
      </c>
      <c r="B957">
        <v>46.900001525878913</v>
      </c>
      <c r="C957">
        <v>31.04000091552734</v>
      </c>
      <c r="D957">
        <v>21.129999160766602</v>
      </c>
      <c r="E957">
        <v>32.090000152587891</v>
      </c>
      <c r="F957">
        <v>21.29999923706055</v>
      </c>
      <c r="G957">
        <f t="shared" si="33"/>
        <v>1.4947617357940503E-3</v>
      </c>
      <c r="H957">
        <f t="shared" si="33"/>
        <v>1.074574538888649E-2</v>
      </c>
      <c r="I957">
        <f t="shared" si="33"/>
        <v>6.1904362269810265E-3</v>
      </c>
      <c r="J957">
        <f t="shared" si="32"/>
        <v>1.1664591653305217E-2</v>
      </c>
      <c r="K957">
        <f t="shared" si="32"/>
        <v>4.7169089869049489E-3</v>
      </c>
    </row>
    <row r="958" spans="1:11">
      <c r="A958" s="2">
        <v>44078</v>
      </c>
      <c r="B958">
        <v>44.279998779296882</v>
      </c>
      <c r="C958">
        <v>29.930000305175781</v>
      </c>
      <c r="D958">
        <v>20.909999847412109</v>
      </c>
      <c r="E958">
        <v>30.89999961853027</v>
      </c>
      <c r="F958">
        <v>20.909999847412109</v>
      </c>
      <c r="G958">
        <f t="shared" si="33"/>
        <v>-5.5863596190638548E-2</v>
      </c>
      <c r="H958">
        <f t="shared" si="33"/>
        <v>-3.5760327886984571E-2</v>
      </c>
      <c r="I958">
        <f t="shared" si="33"/>
        <v>-1.0411704784303956E-2</v>
      </c>
      <c r="J958">
        <f t="shared" si="32"/>
        <v>-3.708321995634685E-2</v>
      </c>
      <c r="K958">
        <f t="shared" si="32"/>
        <v>-1.8309831155762138E-2</v>
      </c>
    </row>
    <row r="959" spans="1:11">
      <c r="A959" s="2">
        <v>44081</v>
      </c>
      <c r="B959">
        <v>43.450000762939453</v>
      </c>
      <c r="C959">
        <v>29.79999923706055</v>
      </c>
      <c r="D959">
        <v>20.85000038146973</v>
      </c>
      <c r="E959">
        <v>30.620000839233398</v>
      </c>
      <c r="F959">
        <v>20.75</v>
      </c>
      <c r="G959">
        <f t="shared" si="33"/>
        <v>-1.8744309829238175E-2</v>
      </c>
      <c r="H959">
        <f t="shared" si="33"/>
        <v>-4.3435037350383785E-3</v>
      </c>
      <c r="I959">
        <f t="shared" si="33"/>
        <v>-2.8694149392738994E-3</v>
      </c>
      <c r="J959">
        <f t="shared" si="32"/>
        <v>-9.0614492800498402E-3</v>
      </c>
      <c r="K959">
        <f t="shared" si="32"/>
        <v>-7.6518339827683687E-3</v>
      </c>
    </row>
    <row r="960" spans="1:11">
      <c r="A960" s="2">
        <v>44082</v>
      </c>
      <c r="B960">
        <v>43.709999084472663</v>
      </c>
      <c r="C960">
        <v>30.04000091552734</v>
      </c>
      <c r="D960">
        <v>20.879999160766602</v>
      </c>
      <c r="E960">
        <v>30.79999923706055</v>
      </c>
      <c r="F960">
        <v>20.879999160766602</v>
      </c>
      <c r="G960">
        <f t="shared" si="33"/>
        <v>5.9838507932772006E-3</v>
      </c>
      <c r="H960">
        <f t="shared" si="33"/>
        <v>8.0537478057487143E-3</v>
      </c>
      <c r="I960">
        <f t="shared" si="33"/>
        <v>1.4387903476266897E-3</v>
      </c>
      <c r="J960">
        <f t="shared" si="32"/>
        <v>5.8784582917620334E-3</v>
      </c>
      <c r="K960">
        <f t="shared" si="32"/>
        <v>6.2650197959807979E-3</v>
      </c>
    </row>
    <row r="961" spans="1:11">
      <c r="A961" s="2">
        <v>44083</v>
      </c>
      <c r="B961">
        <v>42.330001831054688</v>
      </c>
      <c r="C961">
        <v>29.180000305175781</v>
      </c>
      <c r="D961">
        <v>20.64999961853027</v>
      </c>
      <c r="E961">
        <v>30.069999694824219</v>
      </c>
      <c r="F961">
        <v>20.579999923706051</v>
      </c>
      <c r="G961">
        <f t="shared" si="33"/>
        <v>-3.1571660542729217E-2</v>
      </c>
      <c r="H961">
        <f t="shared" si="33"/>
        <v>-2.8628514784999032E-2</v>
      </c>
      <c r="I961">
        <f t="shared" si="33"/>
        <v>-1.1015304189690749E-2</v>
      </c>
      <c r="J961">
        <f t="shared" si="32"/>
        <v>-2.3701284425940796E-2</v>
      </c>
      <c r="K961">
        <f t="shared" si="32"/>
        <v>-1.4367780130194989E-2</v>
      </c>
    </row>
    <row r="962" spans="1:11">
      <c r="A962" s="2">
        <v>44084</v>
      </c>
      <c r="B962">
        <v>43.119998931884773</v>
      </c>
      <c r="C962">
        <v>29.520000457763668</v>
      </c>
      <c r="D962">
        <v>20.770000457763668</v>
      </c>
      <c r="E962">
        <v>30.469999313354489</v>
      </c>
      <c r="F962">
        <v>20.860000610351559</v>
      </c>
      <c r="G962">
        <f t="shared" si="33"/>
        <v>1.8662817544470724E-2</v>
      </c>
      <c r="H962">
        <f t="shared" si="33"/>
        <v>1.1651821419877771E-2</v>
      </c>
      <c r="I962">
        <f t="shared" si="33"/>
        <v>5.8111787627209317E-3</v>
      </c>
      <c r="J962">
        <f t="shared" si="32"/>
        <v>1.3302282094772338E-2</v>
      </c>
      <c r="K962">
        <f t="shared" si="32"/>
        <v>1.3605475592007933E-2</v>
      </c>
    </row>
    <row r="963" spans="1:11">
      <c r="A963" s="2">
        <v>44085</v>
      </c>
      <c r="B963">
        <v>42.560001373291023</v>
      </c>
      <c r="C963">
        <v>29.309999465942379</v>
      </c>
      <c r="D963">
        <v>21.04999923706055</v>
      </c>
      <c r="E963">
        <v>30.170000076293949</v>
      </c>
      <c r="F963">
        <v>20.930000305175781</v>
      </c>
      <c r="G963">
        <f t="shared" si="33"/>
        <v>-1.2986956689826442E-2</v>
      </c>
      <c r="H963">
        <f t="shared" si="33"/>
        <v>-7.1138546261797046E-3</v>
      </c>
      <c r="I963">
        <f t="shared" si="33"/>
        <v>1.3480923116312243E-2</v>
      </c>
      <c r="J963">
        <f t="shared" si="33"/>
        <v>-9.8457251007897182E-3</v>
      </c>
      <c r="K963">
        <f t="shared" si="33"/>
        <v>3.3556899700897267E-3</v>
      </c>
    </row>
    <row r="964" spans="1:11">
      <c r="A964" s="2">
        <v>44088</v>
      </c>
      <c r="B964">
        <v>42.450000762939453</v>
      </c>
      <c r="C964">
        <v>29.39999961853027</v>
      </c>
      <c r="D964">
        <v>21.20000076293945</v>
      </c>
      <c r="E964">
        <v>30.239999771118161</v>
      </c>
      <c r="F964">
        <v>21.10000038146973</v>
      </c>
      <c r="G964">
        <f t="shared" ref="G964:J1027" si="34">(B964-B963)/B963</f>
        <v>-2.5846007237349772E-3</v>
      </c>
      <c r="H964">
        <f t="shared" si="34"/>
        <v>3.0706296222375905E-3</v>
      </c>
      <c r="I964">
        <f t="shared" si="34"/>
        <v>7.1259634829253116E-3</v>
      </c>
      <c r="J964">
        <f t="shared" si="34"/>
        <v>2.3201754937751508E-3</v>
      </c>
      <c r="K964">
        <f t="shared" ref="K964:K1027" si="35">(F964-F963)/F963</f>
        <v>8.1223159969046697E-3</v>
      </c>
    </row>
    <row r="965" spans="1:11">
      <c r="A965" s="2">
        <v>44089</v>
      </c>
      <c r="B965">
        <v>42.75</v>
      </c>
      <c r="C965">
        <v>29.559999465942379</v>
      </c>
      <c r="D965">
        <v>21.090000152587891</v>
      </c>
      <c r="E965">
        <v>30.360000610351559</v>
      </c>
      <c r="F965">
        <v>20.95000076293945</v>
      </c>
      <c r="G965">
        <f t="shared" si="34"/>
        <v>7.0671197095114827E-3</v>
      </c>
      <c r="H965">
        <f t="shared" si="34"/>
        <v>5.4421717512970463E-3</v>
      </c>
      <c r="I965">
        <f t="shared" si="34"/>
        <v>-5.1887078487211809E-3</v>
      </c>
      <c r="J965">
        <f t="shared" si="34"/>
        <v>3.9682817507164705E-3</v>
      </c>
      <c r="K965">
        <f t="shared" si="35"/>
        <v>-7.1089865316785487E-3</v>
      </c>
    </row>
    <row r="966" spans="1:11">
      <c r="A966" s="2">
        <v>44090</v>
      </c>
      <c r="B966">
        <v>43.360000610351563</v>
      </c>
      <c r="C966">
        <v>29.510000228881839</v>
      </c>
      <c r="D966">
        <v>21.139999389648441</v>
      </c>
      <c r="E966">
        <v>30.479999542236332</v>
      </c>
      <c r="F966">
        <v>20.95999908447266</v>
      </c>
      <c r="G966">
        <f t="shared" si="34"/>
        <v>1.4269020125182748E-2</v>
      </c>
      <c r="H966">
        <f t="shared" si="34"/>
        <v>-1.6914491868697935E-3</v>
      </c>
      <c r="I966">
        <f t="shared" si="34"/>
        <v>2.3707556519109445E-3</v>
      </c>
      <c r="J966">
        <f t="shared" si="34"/>
        <v>3.9525339088385212E-3</v>
      </c>
      <c r="K966">
        <f t="shared" si="35"/>
        <v>4.772468338472455E-4</v>
      </c>
    </row>
    <row r="967" spans="1:11">
      <c r="A967" s="2">
        <v>44091</v>
      </c>
      <c r="B967">
        <v>42.400001525878913</v>
      </c>
      <c r="C967">
        <v>29.229999542236332</v>
      </c>
      <c r="D967">
        <v>21.079999923706051</v>
      </c>
      <c r="E967">
        <v>30.129999160766602</v>
      </c>
      <c r="F967">
        <v>20.940000534057621</v>
      </c>
      <c r="G967">
        <f t="shared" si="34"/>
        <v>-2.2140199975999621E-2</v>
      </c>
      <c r="H967">
        <f t="shared" si="34"/>
        <v>-9.4883322424195483E-3</v>
      </c>
      <c r="I967">
        <f t="shared" si="34"/>
        <v>-2.8381962003163385E-3</v>
      </c>
      <c r="J967">
        <f t="shared" si="34"/>
        <v>-1.1482952320413664E-2</v>
      </c>
      <c r="K967">
        <f t="shared" si="35"/>
        <v>-9.5412935537073345E-4</v>
      </c>
    </row>
    <row r="968" spans="1:11">
      <c r="A968" s="2">
        <v>44092</v>
      </c>
      <c r="B968">
        <v>41.700000762939453</v>
      </c>
      <c r="C968">
        <v>29.20000076293945</v>
      </c>
      <c r="D968">
        <v>21.20000076293945</v>
      </c>
      <c r="E968">
        <v>29.969999313354489</v>
      </c>
      <c r="F968">
        <v>20.940000534057621</v>
      </c>
      <c r="G968">
        <f t="shared" si="34"/>
        <v>-1.6509451361981994E-2</v>
      </c>
      <c r="H968">
        <f t="shared" si="34"/>
        <v>-1.0263010525722012E-3</v>
      </c>
      <c r="I968">
        <f t="shared" si="34"/>
        <v>5.6926394529275325E-3</v>
      </c>
      <c r="J968">
        <f t="shared" si="34"/>
        <v>-5.3103170218622084E-3</v>
      </c>
      <c r="K968">
        <f t="shared" si="35"/>
        <v>0</v>
      </c>
    </row>
    <row r="969" spans="1:11">
      <c r="A969" s="2">
        <v>44095</v>
      </c>
      <c r="B969">
        <v>40.619998931884773</v>
      </c>
      <c r="C969">
        <v>28.829999923706051</v>
      </c>
      <c r="D969">
        <v>21.20000076293945</v>
      </c>
      <c r="E969">
        <v>29.469999313354489</v>
      </c>
      <c r="F969">
        <v>20.770000457763668</v>
      </c>
      <c r="G969">
        <f t="shared" si="34"/>
        <v>-2.5899324011872046E-2</v>
      </c>
      <c r="H969">
        <f t="shared" si="34"/>
        <v>-1.267126128650662E-2</v>
      </c>
      <c r="I969">
        <f t="shared" si="34"/>
        <v>0</v>
      </c>
      <c r="J969">
        <f t="shared" si="34"/>
        <v>-1.6683350398917173E-2</v>
      </c>
      <c r="K969">
        <f t="shared" si="35"/>
        <v>-8.1184370562673944E-3</v>
      </c>
    </row>
    <row r="970" spans="1:11">
      <c r="A970" s="2">
        <v>44096</v>
      </c>
      <c r="B970">
        <v>41.279998779296882</v>
      </c>
      <c r="C970">
        <v>28.440000534057621</v>
      </c>
      <c r="D970">
        <v>20.95999908447266</v>
      </c>
      <c r="E970">
        <v>29.360000610351559</v>
      </c>
      <c r="F970">
        <v>20.25</v>
      </c>
      <c r="G970">
        <f t="shared" si="34"/>
        <v>1.6248150289685036E-2</v>
      </c>
      <c r="H970">
        <f t="shared" si="34"/>
        <v>-1.352755430733614E-2</v>
      </c>
      <c r="I970">
        <f t="shared" si="34"/>
        <v>-1.1320833482532043E-2</v>
      </c>
      <c r="J970">
        <f t="shared" si="34"/>
        <v>-3.7325655095310161E-3</v>
      </c>
      <c r="K970">
        <f t="shared" si="35"/>
        <v>-2.5036131261580982E-2</v>
      </c>
    </row>
    <row r="971" spans="1:11">
      <c r="A971" s="2">
        <v>44097</v>
      </c>
      <c r="B971">
        <v>41.919998168945313</v>
      </c>
      <c r="C971">
        <v>28.79999923706055</v>
      </c>
      <c r="D971">
        <v>21.020000457763668</v>
      </c>
      <c r="E971">
        <v>29.75</v>
      </c>
      <c r="F971">
        <v>20.29999923706055</v>
      </c>
      <c r="G971">
        <f t="shared" si="34"/>
        <v>1.5503861641813048E-2</v>
      </c>
      <c r="H971">
        <f t="shared" si="34"/>
        <v>1.265818200572191E-2</v>
      </c>
      <c r="I971">
        <f t="shared" si="34"/>
        <v>2.8626610644968031E-3</v>
      </c>
      <c r="J971">
        <f t="shared" si="34"/>
        <v>1.3283357681911545E-2</v>
      </c>
      <c r="K971">
        <f t="shared" si="35"/>
        <v>2.4690981264469348E-3</v>
      </c>
    </row>
    <row r="972" spans="1:11">
      <c r="A972" s="2">
        <v>44098</v>
      </c>
      <c r="B972">
        <v>40.700000762939453</v>
      </c>
      <c r="C972">
        <v>28.170000076293949</v>
      </c>
      <c r="D972">
        <v>20.920000076293949</v>
      </c>
      <c r="E972">
        <v>29.04999923706055</v>
      </c>
      <c r="F972">
        <v>19.729999542236332</v>
      </c>
      <c r="G972">
        <f t="shared" si="34"/>
        <v>-2.9102992826694436E-2</v>
      </c>
      <c r="H972">
        <f t="shared" si="34"/>
        <v>-2.1874971439440286E-2</v>
      </c>
      <c r="I972">
        <f t="shared" si="34"/>
        <v>-4.7573919739276049E-3</v>
      </c>
      <c r="J972">
        <f t="shared" si="34"/>
        <v>-2.3529437409729397E-2</v>
      </c>
      <c r="K972">
        <f t="shared" si="35"/>
        <v>-2.8078803755992407E-2</v>
      </c>
    </row>
    <row r="973" spans="1:11">
      <c r="A973" s="2">
        <v>44099</v>
      </c>
      <c r="B973">
        <v>41.290000915527337</v>
      </c>
      <c r="C973">
        <v>28.379999160766602</v>
      </c>
      <c r="D973">
        <v>21.04000091552734</v>
      </c>
      <c r="E973">
        <v>29.229999542236332</v>
      </c>
      <c r="F973">
        <v>19.75</v>
      </c>
      <c r="G973">
        <f t="shared" si="34"/>
        <v>1.4496317973662669E-2</v>
      </c>
      <c r="H973">
        <f t="shared" si="34"/>
        <v>7.4547065638588461E-3</v>
      </c>
      <c r="I973">
        <f t="shared" si="34"/>
        <v>5.7361777627034267E-3</v>
      </c>
      <c r="J973">
        <f t="shared" si="34"/>
        <v>6.1962240930507765E-3</v>
      </c>
      <c r="K973">
        <f t="shared" si="35"/>
        <v>1.0137079689663965E-3</v>
      </c>
    </row>
    <row r="974" spans="1:11">
      <c r="A974" s="2">
        <v>44102</v>
      </c>
      <c r="B974">
        <v>42.240001678466797</v>
      </c>
      <c r="C974">
        <v>28.690000534057621</v>
      </c>
      <c r="D974">
        <v>21.219999313354489</v>
      </c>
      <c r="E974">
        <v>29.680000305175781</v>
      </c>
      <c r="F974">
        <v>20.280000686645511</v>
      </c>
      <c r="G974">
        <f t="shared" si="34"/>
        <v>2.300801021736493E-2</v>
      </c>
      <c r="H974">
        <f t="shared" si="34"/>
        <v>1.0923234054198802E-2</v>
      </c>
      <c r="I974">
        <f t="shared" si="34"/>
        <v>8.5550565586863248E-3</v>
      </c>
      <c r="J974">
        <f t="shared" si="34"/>
        <v>1.5395168319767304E-2</v>
      </c>
      <c r="K974">
        <f t="shared" si="35"/>
        <v>2.6835477804836017E-2</v>
      </c>
    </row>
    <row r="975" spans="1:11">
      <c r="A975" s="2">
        <v>44103</v>
      </c>
      <c r="B975">
        <v>42.770000457763672</v>
      </c>
      <c r="C975">
        <v>28.95000076293945</v>
      </c>
      <c r="D975">
        <v>21.520000457763668</v>
      </c>
      <c r="E975">
        <v>29.879999160766602</v>
      </c>
      <c r="F975">
        <v>20.25</v>
      </c>
      <c r="G975">
        <f t="shared" si="34"/>
        <v>1.2547319087041112E-2</v>
      </c>
      <c r="H975">
        <f t="shared" si="34"/>
        <v>9.0623988860922145E-3</v>
      </c>
      <c r="I975">
        <f t="shared" si="34"/>
        <v>1.413766042020456E-2</v>
      </c>
      <c r="J975">
        <f t="shared" si="34"/>
        <v>6.7385058468460756E-3</v>
      </c>
      <c r="K975">
        <f t="shared" si="35"/>
        <v>-1.4793237490010036E-3</v>
      </c>
    </row>
    <row r="976" spans="1:11">
      <c r="A976" s="2">
        <v>44104</v>
      </c>
      <c r="B976">
        <v>42.139999389648438</v>
      </c>
      <c r="C976">
        <v>28.530000686645511</v>
      </c>
      <c r="D976">
        <v>21.120000839233398</v>
      </c>
      <c r="E976">
        <v>29.45999908447266</v>
      </c>
      <c r="F976">
        <v>20.29000091552734</v>
      </c>
      <c r="G976">
        <f t="shared" si="34"/>
        <v>-1.4729975715978177E-2</v>
      </c>
      <c r="H976">
        <f t="shared" si="34"/>
        <v>-1.4507774273761136E-2</v>
      </c>
      <c r="I976">
        <f t="shared" si="34"/>
        <v>-1.8587342473125455E-2</v>
      </c>
      <c r="J976">
        <f t="shared" si="34"/>
        <v>-1.4056227847737537E-2</v>
      </c>
      <c r="K976">
        <f t="shared" si="35"/>
        <v>1.9753538532019852E-3</v>
      </c>
    </row>
    <row r="977" spans="1:11">
      <c r="A977" s="2">
        <v>44109</v>
      </c>
      <c r="B977">
        <v>42.299999237060547</v>
      </c>
      <c r="C977">
        <v>28.989999771118161</v>
      </c>
      <c r="D977">
        <v>21.219999313354489</v>
      </c>
      <c r="E977">
        <v>29.79999923706055</v>
      </c>
      <c r="F977">
        <v>20.79000091552734</v>
      </c>
      <c r="G977">
        <f t="shared" si="34"/>
        <v>3.7968640182613018E-3</v>
      </c>
      <c r="H977">
        <f t="shared" si="34"/>
        <v>1.6123346421367882E-2</v>
      </c>
      <c r="I977">
        <f t="shared" si="34"/>
        <v>4.7347760486509474E-3</v>
      </c>
      <c r="J977">
        <f t="shared" si="34"/>
        <v>1.154107817902455E-2</v>
      </c>
      <c r="K977">
        <f t="shared" si="35"/>
        <v>2.4642680011776871E-2</v>
      </c>
    </row>
    <row r="978" spans="1:11">
      <c r="A978" s="2">
        <v>44110</v>
      </c>
      <c r="B978">
        <v>42.590000152587891</v>
      </c>
      <c r="C978">
        <v>29.29000091552734</v>
      </c>
      <c r="D978">
        <v>21.340000152587891</v>
      </c>
      <c r="E978">
        <v>30.030000686645511</v>
      </c>
      <c r="F978">
        <v>20.840000152587891</v>
      </c>
      <c r="G978">
        <f t="shared" si="34"/>
        <v>6.8558137295015257E-3</v>
      </c>
      <c r="H978">
        <f t="shared" si="34"/>
        <v>1.0348435556321098E-2</v>
      </c>
      <c r="I978">
        <f t="shared" si="34"/>
        <v>5.6550821449782643E-3</v>
      </c>
      <c r="J978">
        <f t="shared" si="34"/>
        <v>7.7181696467603037E-3</v>
      </c>
      <c r="K978">
        <f t="shared" si="35"/>
        <v>2.4049656016709316E-3</v>
      </c>
    </row>
    <row r="979" spans="1:11">
      <c r="A979" s="2">
        <v>44111</v>
      </c>
      <c r="B979">
        <v>42.049999237060547</v>
      </c>
      <c r="C979">
        <v>28.920000076293949</v>
      </c>
      <c r="D979">
        <v>21.270000457763668</v>
      </c>
      <c r="E979">
        <v>29.75</v>
      </c>
      <c r="F979">
        <v>20.979999542236332</v>
      </c>
      <c r="G979">
        <f t="shared" si="34"/>
        <v>-1.2679054087642021E-2</v>
      </c>
      <c r="H979">
        <f t="shared" si="34"/>
        <v>-1.2632325970233921E-2</v>
      </c>
      <c r="I979">
        <f t="shared" si="34"/>
        <v>-3.2802106056092728E-3</v>
      </c>
      <c r="J979">
        <f t="shared" si="34"/>
        <v>-9.3240319761307578E-3</v>
      </c>
      <c r="K979">
        <f t="shared" si="35"/>
        <v>6.7178209512179909E-3</v>
      </c>
    </row>
    <row r="980" spans="1:11">
      <c r="A980" s="2">
        <v>44112</v>
      </c>
      <c r="B980">
        <v>42.680000305175781</v>
      </c>
      <c r="C980">
        <v>29.340000152587891</v>
      </c>
      <c r="D980">
        <v>21.45000076293945</v>
      </c>
      <c r="E980">
        <v>30.139999389648441</v>
      </c>
      <c r="F980">
        <v>21.20000076293945</v>
      </c>
      <c r="G980">
        <f t="shared" si="34"/>
        <v>1.4982189763275578E-2</v>
      </c>
      <c r="H980">
        <f t="shared" si="34"/>
        <v>1.4522824176553878E-2</v>
      </c>
      <c r="I980">
        <f t="shared" si="34"/>
        <v>8.4626375788384219E-3</v>
      </c>
      <c r="J980">
        <f t="shared" si="34"/>
        <v>1.3109223181460204E-2</v>
      </c>
      <c r="K980">
        <f t="shared" si="35"/>
        <v>1.0486235724658514E-2</v>
      </c>
    </row>
    <row r="981" spans="1:11">
      <c r="A981" s="2">
        <v>44116</v>
      </c>
      <c r="B981">
        <v>43.560001373291023</v>
      </c>
      <c r="C981">
        <v>29.54999923706055</v>
      </c>
      <c r="D981">
        <v>21.229999542236332</v>
      </c>
      <c r="E981">
        <v>30.70000076293945</v>
      </c>
      <c r="F981">
        <v>21.379999160766602</v>
      </c>
      <c r="G981">
        <f t="shared" si="34"/>
        <v>2.0618581579731718E-2</v>
      </c>
      <c r="H981">
        <f t="shared" si="34"/>
        <v>7.1574329713879415E-3</v>
      </c>
      <c r="I981">
        <f t="shared" si="34"/>
        <v>-1.0256466800841713E-2</v>
      </c>
      <c r="J981">
        <f t="shared" si="34"/>
        <v>1.8580006125791117E-2</v>
      </c>
      <c r="K981">
        <f t="shared" si="35"/>
        <v>8.4904901579916092E-3</v>
      </c>
    </row>
    <row r="982" spans="1:11">
      <c r="A982" s="2">
        <v>44117</v>
      </c>
      <c r="B982">
        <v>44.580001831054688</v>
      </c>
      <c r="C982">
        <v>29.770000457763668</v>
      </c>
      <c r="D982">
        <v>21.29000091552734</v>
      </c>
      <c r="E982">
        <v>30.95000076293945</v>
      </c>
      <c r="F982">
        <v>21.370000839233398</v>
      </c>
      <c r="G982">
        <f t="shared" si="34"/>
        <v>2.3415987732017883E-2</v>
      </c>
      <c r="H982">
        <f t="shared" si="34"/>
        <v>7.4450499622077905E-3</v>
      </c>
      <c r="I982">
        <f t="shared" si="34"/>
        <v>2.8262541019672617E-3</v>
      </c>
      <c r="J982">
        <f t="shared" si="34"/>
        <v>8.1433222731966837E-3</v>
      </c>
      <c r="K982">
        <f t="shared" si="35"/>
        <v>-4.6764835947938482E-4</v>
      </c>
    </row>
    <row r="983" spans="1:11">
      <c r="A983" s="2">
        <v>44118</v>
      </c>
      <c r="B983">
        <v>44.700000762939453</v>
      </c>
      <c r="C983">
        <v>29.760000228881839</v>
      </c>
      <c r="D983">
        <v>21.25</v>
      </c>
      <c r="E983">
        <v>30.870000839233398</v>
      </c>
      <c r="F983">
        <v>21.14999961853027</v>
      </c>
      <c r="G983">
        <f t="shared" si="34"/>
        <v>2.6917659703004694E-3</v>
      </c>
      <c r="H983">
        <f t="shared" si="34"/>
        <v>-3.3591631602480844E-4</v>
      </c>
      <c r="I983">
        <f t="shared" si="34"/>
        <v>-1.8788592675994913E-3</v>
      </c>
      <c r="J983">
        <f t="shared" si="34"/>
        <v>-2.5848116876897036E-3</v>
      </c>
      <c r="K983">
        <f t="shared" si="35"/>
        <v>-1.029486252051175E-2</v>
      </c>
    </row>
    <row r="984" spans="1:11">
      <c r="A984" s="2">
        <v>44119</v>
      </c>
      <c r="B984">
        <v>44.040000915527337</v>
      </c>
      <c r="C984">
        <v>29.520000457763668</v>
      </c>
      <c r="D984">
        <v>21.110000610351559</v>
      </c>
      <c r="E984">
        <v>30.579999923706051</v>
      </c>
      <c r="F984">
        <v>21.379999160766602</v>
      </c>
      <c r="G984">
        <f t="shared" si="34"/>
        <v>-1.4765097005531129E-2</v>
      </c>
      <c r="H984">
        <f t="shared" si="34"/>
        <v>-8.0645083760870848E-3</v>
      </c>
      <c r="I984">
        <f t="shared" si="34"/>
        <v>-6.5882065716913437E-3</v>
      </c>
      <c r="J984">
        <f t="shared" si="34"/>
        <v>-9.394263286147321E-3</v>
      </c>
      <c r="K984">
        <f t="shared" si="35"/>
        <v>1.0874683044193574E-2</v>
      </c>
    </row>
    <row r="985" spans="1:11">
      <c r="A985" s="2">
        <v>44120</v>
      </c>
      <c r="B985">
        <v>44.080001831054688</v>
      </c>
      <c r="C985">
        <v>29.579999923706051</v>
      </c>
      <c r="D985">
        <v>21.010000228881839</v>
      </c>
      <c r="E985">
        <v>30.690000534057621</v>
      </c>
      <c r="F985">
        <v>21.04999923706055</v>
      </c>
      <c r="G985">
        <f t="shared" si="34"/>
        <v>9.0828598310150341E-4</v>
      </c>
      <c r="H985">
        <f t="shared" si="34"/>
        <v>2.032502202302749E-3</v>
      </c>
      <c r="I985">
        <f t="shared" si="34"/>
        <v>-4.7371093594702684E-3</v>
      </c>
      <c r="J985">
        <f t="shared" si="34"/>
        <v>3.5971422703077109E-3</v>
      </c>
      <c r="K985">
        <f t="shared" si="35"/>
        <v>-1.5434983005594217E-2</v>
      </c>
    </row>
    <row r="986" spans="1:11">
      <c r="A986" s="2">
        <v>44123</v>
      </c>
      <c r="B986">
        <v>44.099998474121087</v>
      </c>
      <c r="C986">
        <v>29.780000686645511</v>
      </c>
      <c r="D986">
        <v>21.260000228881839</v>
      </c>
      <c r="E986">
        <v>30.780000686645511</v>
      </c>
      <c r="F986">
        <v>21.29999923706055</v>
      </c>
      <c r="G986">
        <f t="shared" si="34"/>
        <v>4.5364433384191381E-4</v>
      </c>
      <c r="H986">
        <f t="shared" si="34"/>
        <v>6.7613510295912917E-3</v>
      </c>
      <c r="I986">
        <f t="shared" si="34"/>
        <v>1.1899095539101054E-2</v>
      </c>
      <c r="J986">
        <f t="shared" si="34"/>
        <v>2.932556240525794E-3</v>
      </c>
      <c r="K986">
        <f t="shared" si="35"/>
        <v>1.1876484991023227E-2</v>
      </c>
    </row>
    <row r="987" spans="1:11">
      <c r="A987" s="2">
        <v>44124</v>
      </c>
      <c r="B987">
        <v>43.450000762939453</v>
      </c>
      <c r="C987">
        <v>29.280000686645511</v>
      </c>
      <c r="D987">
        <v>21.04999923706055</v>
      </c>
      <c r="E987">
        <v>30.260000228881839</v>
      </c>
      <c r="F987">
        <v>21.139999389648441</v>
      </c>
      <c r="G987">
        <f t="shared" si="34"/>
        <v>-1.4739177634281947E-2</v>
      </c>
      <c r="H987">
        <f t="shared" si="34"/>
        <v>-1.6789791419454837E-2</v>
      </c>
      <c r="I987">
        <f t="shared" si="34"/>
        <v>-9.8777511552422953E-3</v>
      </c>
      <c r="J987">
        <f t="shared" si="34"/>
        <v>-1.6894101564763252E-2</v>
      </c>
      <c r="K987">
        <f t="shared" si="35"/>
        <v>-7.5117301945119563E-3</v>
      </c>
    </row>
    <row r="988" spans="1:11">
      <c r="A988" s="2">
        <v>44125</v>
      </c>
      <c r="B988">
        <v>43.459999084472663</v>
      </c>
      <c r="C988">
        <v>29.379999160766602</v>
      </c>
      <c r="D988">
        <v>21.239999771118161</v>
      </c>
      <c r="E988">
        <v>30.39999961853027</v>
      </c>
      <c r="F988">
        <v>21.25</v>
      </c>
      <c r="G988">
        <f t="shared" si="34"/>
        <v>2.3011096335211732E-4</v>
      </c>
      <c r="H988">
        <f t="shared" si="34"/>
        <v>3.4152483530063265E-3</v>
      </c>
      <c r="I988">
        <f t="shared" si="34"/>
        <v>9.0261539640864134E-3</v>
      </c>
      <c r="J988">
        <f t="shared" si="34"/>
        <v>4.6265495237771724E-3</v>
      </c>
      <c r="K988">
        <f t="shared" si="35"/>
        <v>5.2034348877712175E-3</v>
      </c>
    </row>
    <row r="989" spans="1:11">
      <c r="A989" s="2">
        <v>44126</v>
      </c>
      <c r="B989">
        <v>43.029998779296882</v>
      </c>
      <c r="C989">
        <v>29.04999923706055</v>
      </c>
      <c r="D989">
        <v>21</v>
      </c>
      <c r="E989">
        <v>30.04000091552734</v>
      </c>
      <c r="F989">
        <v>21.079999923706051</v>
      </c>
      <c r="G989">
        <f t="shared" si="34"/>
        <v>-9.8941627757514437E-3</v>
      </c>
      <c r="H989">
        <f t="shared" si="34"/>
        <v>-1.1232128425201784E-2</v>
      </c>
      <c r="I989">
        <f t="shared" si="34"/>
        <v>-1.1299424374029829E-2</v>
      </c>
      <c r="J989">
        <f t="shared" si="34"/>
        <v>-1.1842062747378887E-2</v>
      </c>
      <c r="K989">
        <f t="shared" si="35"/>
        <v>-8.0000035903034766E-3</v>
      </c>
    </row>
    <row r="990" spans="1:11">
      <c r="A990" s="2">
        <v>44127</v>
      </c>
      <c r="B990">
        <v>43.400001525878913</v>
      </c>
      <c r="C990">
        <v>29.319999694824219</v>
      </c>
      <c r="D990">
        <v>21.059999465942379</v>
      </c>
      <c r="E990">
        <v>30.319999694824219</v>
      </c>
      <c r="F990">
        <v>21.139999389648441</v>
      </c>
      <c r="G990">
        <f t="shared" si="34"/>
        <v>8.598716176586356E-3</v>
      </c>
      <c r="H990">
        <f t="shared" si="34"/>
        <v>9.294336139576042E-3</v>
      </c>
      <c r="I990">
        <f t="shared" si="34"/>
        <v>2.8571174258275839E-3</v>
      </c>
      <c r="J990">
        <f t="shared" si="34"/>
        <v>9.3208645393932175E-3</v>
      </c>
      <c r="K990">
        <f t="shared" si="35"/>
        <v>2.8462744857468423E-3</v>
      </c>
    </row>
    <row r="991" spans="1:11">
      <c r="A991" s="2">
        <v>44130</v>
      </c>
      <c r="B991">
        <v>43.130001068115227</v>
      </c>
      <c r="C991">
        <v>29.139999389648441</v>
      </c>
      <c r="D991">
        <v>20.979999542236332</v>
      </c>
      <c r="E991">
        <v>30.190000534057621</v>
      </c>
      <c r="F991">
        <v>21.069999694824219</v>
      </c>
      <c r="G991">
        <f t="shared" si="34"/>
        <v>-6.2212084855040378E-3</v>
      </c>
      <c r="H991">
        <f t="shared" si="34"/>
        <v>-6.1391646333322667E-3</v>
      </c>
      <c r="I991">
        <f t="shared" si="34"/>
        <v>-3.7986669389722038E-3</v>
      </c>
      <c r="J991">
        <f t="shared" si="34"/>
        <v>-4.2875713085442262E-3</v>
      </c>
      <c r="K991">
        <f t="shared" si="35"/>
        <v>-3.311243937807247E-3</v>
      </c>
    </row>
    <row r="992" spans="1:11">
      <c r="A992" s="2">
        <v>44131</v>
      </c>
      <c r="B992">
        <v>42.810001373291023</v>
      </c>
      <c r="C992">
        <v>28.690000534057621</v>
      </c>
      <c r="D992">
        <v>20.920000076293949</v>
      </c>
      <c r="E992">
        <v>29.95999908447266</v>
      </c>
      <c r="F992">
        <v>20.85000038146973</v>
      </c>
      <c r="G992">
        <f t="shared" si="34"/>
        <v>-7.4194223718851504E-3</v>
      </c>
      <c r="H992">
        <f t="shared" si="34"/>
        <v>-1.5442651510510183E-2</v>
      </c>
      <c r="I992">
        <f t="shared" si="34"/>
        <v>-2.8598411464020109E-3</v>
      </c>
      <c r="J992">
        <f t="shared" si="34"/>
        <v>-7.6184645749010228E-3</v>
      </c>
      <c r="K992">
        <f t="shared" si="35"/>
        <v>-1.0441353419123722E-2</v>
      </c>
    </row>
    <row r="993" spans="1:11">
      <c r="A993" s="2">
        <v>44132</v>
      </c>
      <c r="B993">
        <v>42.680000305175781</v>
      </c>
      <c r="C993">
        <v>28.25</v>
      </c>
      <c r="D993">
        <v>20.870000839233398</v>
      </c>
      <c r="E993">
        <v>29.670000076293949</v>
      </c>
      <c r="F993">
        <v>20.920000076293949</v>
      </c>
      <c r="G993">
        <f t="shared" si="34"/>
        <v>-3.0366985270957872E-3</v>
      </c>
      <c r="H993">
        <f t="shared" si="34"/>
        <v>-1.5336372459641484E-2</v>
      </c>
      <c r="I993">
        <f t="shared" si="34"/>
        <v>-2.3900208832794596E-3</v>
      </c>
      <c r="J993">
        <f t="shared" si="34"/>
        <v>-9.6795399546259816E-3</v>
      </c>
      <c r="K993">
        <f t="shared" si="35"/>
        <v>3.3572994505280881E-3</v>
      </c>
    </row>
    <row r="994" spans="1:11">
      <c r="A994" s="2">
        <v>44133</v>
      </c>
      <c r="B994">
        <v>41.529998779296882</v>
      </c>
      <c r="C994">
        <v>27.75</v>
      </c>
      <c r="D994">
        <v>20.979999542236332</v>
      </c>
      <c r="E994">
        <v>29.059999465942379</v>
      </c>
      <c r="F994">
        <v>20.569999694824219</v>
      </c>
      <c r="G994">
        <f t="shared" si="34"/>
        <v>-2.694474033870705E-2</v>
      </c>
      <c r="H994">
        <f t="shared" si="34"/>
        <v>-1.7699115044247787E-2</v>
      </c>
      <c r="I994">
        <f t="shared" si="34"/>
        <v>5.2706611681657091E-3</v>
      </c>
      <c r="J994">
        <f t="shared" si="34"/>
        <v>-2.0559508216481413E-2</v>
      </c>
      <c r="K994">
        <f t="shared" si="35"/>
        <v>-1.6730419703312634E-2</v>
      </c>
    </row>
    <row r="995" spans="1:11">
      <c r="A995" s="2">
        <v>44134</v>
      </c>
      <c r="B995">
        <v>41.200000762939453</v>
      </c>
      <c r="C995">
        <v>27.280000686645511</v>
      </c>
      <c r="D995">
        <v>20.579999923706051</v>
      </c>
      <c r="E995">
        <v>28.70999908447266</v>
      </c>
      <c r="F995">
        <v>20.45999908447266</v>
      </c>
      <c r="G995">
        <f t="shared" si="34"/>
        <v>-7.9460155563967003E-3</v>
      </c>
      <c r="H995">
        <f t="shared" si="34"/>
        <v>-1.6936912192954547E-2</v>
      </c>
      <c r="I995">
        <f t="shared" si="34"/>
        <v>-1.9065759163865225E-2</v>
      </c>
      <c r="J995">
        <f t="shared" si="34"/>
        <v>-1.204406014803653E-2</v>
      </c>
      <c r="K995">
        <f t="shared" si="35"/>
        <v>-5.3476233341528479E-3</v>
      </c>
    </row>
    <row r="996" spans="1:11">
      <c r="A996" s="2">
        <v>44137</v>
      </c>
      <c r="B996">
        <v>40.849998474121087</v>
      </c>
      <c r="C996">
        <v>27.530000686645511</v>
      </c>
      <c r="D996">
        <v>20.89999961853027</v>
      </c>
      <c r="E996">
        <v>28.760000228881839</v>
      </c>
      <c r="F996">
        <v>20.440000534057621</v>
      </c>
      <c r="G996">
        <f t="shared" si="34"/>
        <v>-8.4952010275981173E-3</v>
      </c>
      <c r="H996">
        <f t="shared" si="34"/>
        <v>9.1642226432341514E-3</v>
      </c>
      <c r="I996">
        <f t="shared" si="34"/>
        <v>1.5549062002454718E-2</v>
      </c>
      <c r="J996">
        <f t="shared" si="34"/>
        <v>1.7415933822241742E-3</v>
      </c>
      <c r="K996">
        <f t="shared" si="35"/>
        <v>-9.7744630058249626E-4</v>
      </c>
    </row>
    <row r="997" spans="1:11">
      <c r="A997" s="2">
        <v>44138</v>
      </c>
      <c r="B997">
        <v>41</v>
      </c>
      <c r="C997">
        <v>28</v>
      </c>
      <c r="D997">
        <v>20.70000076293945</v>
      </c>
      <c r="E997">
        <v>29.170000076293949</v>
      </c>
      <c r="F997">
        <v>20.70000076293945</v>
      </c>
      <c r="G997">
        <f t="shared" si="34"/>
        <v>3.672008114613295E-3</v>
      </c>
      <c r="H997">
        <f t="shared" si="34"/>
        <v>1.707225941270971E-2</v>
      </c>
      <c r="I997">
        <f t="shared" si="34"/>
        <v>-9.5693234086711744E-3</v>
      </c>
      <c r="J997">
        <f t="shared" si="34"/>
        <v>1.4255905568469802E-2</v>
      </c>
      <c r="K997">
        <f t="shared" si="35"/>
        <v>1.2720167421160786E-2</v>
      </c>
    </row>
    <row r="998" spans="1:11">
      <c r="A998" s="2">
        <v>44139</v>
      </c>
      <c r="B998">
        <v>42.689998626708977</v>
      </c>
      <c r="C998">
        <v>28.559999465942379</v>
      </c>
      <c r="D998">
        <v>21.190000534057621</v>
      </c>
      <c r="E998">
        <v>29.840000152587891</v>
      </c>
      <c r="F998">
        <v>20.79999923706055</v>
      </c>
      <c r="G998">
        <f t="shared" si="34"/>
        <v>4.1219478700218956E-2</v>
      </c>
      <c r="H998">
        <f t="shared" si="34"/>
        <v>1.9999980926513544E-2</v>
      </c>
      <c r="I998">
        <f t="shared" si="34"/>
        <v>2.3671485654988451E-2</v>
      </c>
      <c r="J998">
        <f t="shared" si="34"/>
        <v>2.2968806120725431E-2</v>
      </c>
      <c r="K998">
        <f t="shared" si="35"/>
        <v>4.8308439823893431E-3</v>
      </c>
    </row>
    <row r="999" spans="1:11">
      <c r="A999" s="2">
        <v>44140</v>
      </c>
      <c r="B999">
        <v>43.849998474121087</v>
      </c>
      <c r="C999">
        <v>28.809999465942379</v>
      </c>
      <c r="D999">
        <v>21.45000076293945</v>
      </c>
      <c r="E999">
        <v>30.319999694824219</v>
      </c>
      <c r="F999">
        <v>21.180000305175781</v>
      </c>
      <c r="G999">
        <f t="shared" si="34"/>
        <v>2.7172637262310805E-2</v>
      </c>
      <c r="H999">
        <f t="shared" si="34"/>
        <v>8.7535015642462959E-3</v>
      </c>
      <c r="I999">
        <f t="shared" si="34"/>
        <v>1.2269949142471401E-2</v>
      </c>
      <c r="J999">
        <f t="shared" si="34"/>
        <v>1.6085775461857695E-2</v>
      </c>
      <c r="K999">
        <f t="shared" si="35"/>
        <v>1.8269282791037855E-2</v>
      </c>
    </row>
    <row r="1000" spans="1:11">
      <c r="A1000" s="2">
        <v>44141</v>
      </c>
      <c r="B1000">
        <v>43.759998321533203</v>
      </c>
      <c r="C1000">
        <v>29</v>
      </c>
      <c r="D1000">
        <v>21.639999389648441</v>
      </c>
      <c r="E1000">
        <v>30.45000076293945</v>
      </c>
      <c r="F1000">
        <v>21.35000038146973</v>
      </c>
      <c r="G1000">
        <f t="shared" si="34"/>
        <v>-2.0524550905286535E-3</v>
      </c>
      <c r="H1000">
        <f t="shared" si="34"/>
        <v>6.5949509746513211E-3</v>
      </c>
      <c r="I1000">
        <f t="shared" si="34"/>
        <v>8.8577445198633458E-3</v>
      </c>
      <c r="J1000">
        <f t="shared" si="34"/>
        <v>4.2876342158216672E-3</v>
      </c>
      <c r="K1000">
        <f t="shared" si="35"/>
        <v>8.0264435242904959E-3</v>
      </c>
    </row>
    <row r="1001" spans="1:11">
      <c r="A1001" s="2">
        <v>44144</v>
      </c>
      <c r="B1001">
        <v>45.450000762939453</v>
      </c>
      <c r="C1001">
        <v>29.54000091552734</v>
      </c>
      <c r="D1001">
        <v>21.930000305175781</v>
      </c>
      <c r="E1001">
        <v>31.129999160766602</v>
      </c>
      <c r="F1001">
        <v>21.819999694824219</v>
      </c>
      <c r="G1001">
        <f t="shared" si="34"/>
        <v>3.8619801330628527E-2</v>
      </c>
      <c r="H1001">
        <f t="shared" si="34"/>
        <v>1.8620721225080697E-2</v>
      </c>
      <c r="I1001">
        <f t="shared" si="34"/>
        <v>1.3401151742456287E-2</v>
      </c>
      <c r="J1001">
        <f t="shared" si="34"/>
        <v>2.2331638121164673E-2</v>
      </c>
      <c r="K1001">
        <f t="shared" si="35"/>
        <v>2.2014018967531933E-2</v>
      </c>
    </row>
    <row r="1002" spans="1:11">
      <c r="A1002" s="2">
        <v>44145</v>
      </c>
      <c r="B1002">
        <v>43.220001220703118</v>
      </c>
      <c r="C1002">
        <v>29.819999694824219</v>
      </c>
      <c r="D1002">
        <v>22.129999160766602</v>
      </c>
      <c r="E1002">
        <v>30.809999465942379</v>
      </c>
      <c r="F1002">
        <v>22.10000038146973</v>
      </c>
      <c r="G1002">
        <f t="shared" si="34"/>
        <v>-4.9064895595220918E-2</v>
      </c>
      <c r="H1002">
        <f t="shared" si="34"/>
        <v>9.4786313682780083E-3</v>
      </c>
      <c r="I1002">
        <f t="shared" si="34"/>
        <v>9.1198747290312555E-3</v>
      </c>
      <c r="J1002">
        <f t="shared" si="34"/>
        <v>-1.0279463650854208E-2</v>
      </c>
      <c r="K1002">
        <f t="shared" si="35"/>
        <v>1.2832295626105279E-2</v>
      </c>
    </row>
    <row r="1003" spans="1:11">
      <c r="A1003" s="2">
        <v>44146</v>
      </c>
      <c r="B1003">
        <v>42.880001068115227</v>
      </c>
      <c r="C1003">
        <v>30.280000686645511</v>
      </c>
      <c r="D1003">
        <v>22.469999313354489</v>
      </c>
      <c r="E1003">
        <v>30.889999389648441</v>
      </c>
      <c r="F1003">
        <v>22.25</v>
      </c>
      <c r="G1003">
        <f t="shared" si="34"/>
        <v>-7.8667316748020997E-3</v>
      </c>
      <c r="H1003">
        <f t="shared" si="34"/>
        <v>1.5425922083464468E-2</v>
      </c>
      <c r="I1003">
        <f t="shared" si="34"/>
        <v>1.5363767080057548E-2</v>
      </c>
      <c r="J1003">
        <f t="shared" si="34"/>
        <v>2.5965571273214188E-3</v>
      </c>
      <c r="K1003">
        <f t="shared" si="35"/>
        <v>6.7873129385120114E-3</v>
      </c>
    </row>
    <row r="1004" spans="1:11">
      <c r="A1004" s="2">
        <v>44147</v>
      </c>
      <c r="B1004">
        <v>43.470001220703118</v>
      </c>
      <c r="C1004">
        <v>30.04000091552734</v>
      </c>
      <c r="D1004">
        <v>22.39999961853027</v>
      </c>
      <c r="E1004">
        <v>30.95999908447266</v>
      </c>
      <c r="F1004">
        <v>22.139999389648441</v>
      </c>
      <c r="G1004">
        <f t="shared" si="34"/>
        <v>1.3759331573958467E-2</v>
      </c>
      <c r="H1004">
        <f t="shared" si="34"/>
        <v>-7.9260160394916714E-3</v>
      </c>
      <c r="I1004">
        <f t="shared" si="34"/>
        <v>-3.1152513112279521E-3</v>
      </c>
      <c r="J1004">
        <f t="shared" si="34"/>
        <v>2.2660957011114858E-3</v>
      </c>
      <c r="K1004">
        <f t="shared" si="35"/>
        <v>-4.9438476562498404E-3</v>
      </c>
    </row>
    <row r="1005" spans="1:11">
      <c r="A1005" s="2">
        <v>44148</v>
      </c>
      <c r="B1005">
        <v>43.470001220703118</v>
      </c>
      <c r="C1005">
        <v>29.85000038146973</v>
      </c>
      <c r="D1005">
        <v>22.139999389648441</v>
      </c>
      <c r="E1005">
        <v>30.829999923706051</v>
      </c>
      <c r="F1005">
        <v>22.10000038146973</v>
      </c>
      <c r="G1005">
        <f t="shared" si="34"/>
        <v>0</v>
      </c>
      <c r="H1005">
        <f t="shared" si="34"/>
        <v>-6.3249177186076892E-3</v>
      </c>
      <c r="I1005">
        <f t="shared" si="34"/>
        <v>-1.1607153272750288E-2</v>
      </c>
      <c r="J1005">
        <f t="shared" si="34"/>
        <v>-4.1989394254151324E-3</v>
      </c>
      <c r="K1005">
        <f t="shared" si="35"/>
        <v>-1.8066399856095966E-3</v>
      </c>
    </row>
    <row r="1006" spans="1:11">
      <c r="A1006" s="2">
        <v>44151</v>
      </c>
      <c r="B1006">
        <v>44.25</v>
      </c>
      <c r="C1006">
        <v>30.54000091552734</v>
      </c>
      <c r="D1006">
        <v>22.60000038146973</v>
      </c>
      <c r="E1006">
        <v>31.479999542236332</v>
      </c>
      <c r="F1006">
        <v>22.35000038146973</v>
      </c>
      <c r="G1006">
        <f t="shared" si="34"/>
        <v>1.7943380662372704E-2</v>
      </c>
      <c r="H1006">
        <f t="shared" si="34"/>
        <v>2.3115595485417424E-2</v>
      </c>
      <c r="I1006">
        <f t="shared" si="34"/>
        <v>2.0776919805894963E-2</v>
      </c>
      <c r="J1006">
        <f t="shared" si="34"/>
        <v>2.1083348042128202E-2</v>
      </c>
      <c r="K1006">
        <f t="shared" si="35"/>
        <v>1.1312216999309123E-2</v>
      </c>
    </row>
    <row r="1007" spans="1:11">
      <c r="A1007" s="2">
        <v>44152</v>
      </c>
      <c r="B1007">
        <v>44</v>
      </c>
      <c r="C1007">
        <v>30.70999908447266</v>
      </c>
      <c r="D1007">
        <v>22.60000038146973</v>
      </c>
      <c r="E1007">
        <v>31.430000305175781</v>
      </c>
      <c r="F1007">
        <v>22.29999923706055</v>
      </c>
      <c r="G1007">
        <f t="shared" si="34"/>
        <v>-5.6497175141242938E-3</v>
      </c>
      <c r="H1007">
        <f t="shared" si="34"/>
        <v>5.5664100801938107E-3</v>
      </c>
      <c r="I1007">
        <f t="shared" si="34"/>
        <v>0</v>
      </c>
      <c r="J1007">
        <f t="shared" si="34"/>
        <v>-1.5882858255276357E-3</v>
      </c>
      <c r="K1007">
        <f t="shared" si="35"/>
        <v>-2.2371876311302161E-3</v>
      </c>
    </row>
    <row r="1008" spans="1:11">
      <c r="A1008" s="2">
        <v>44153</v>
      </c>
      <c r="B1008">
        <v>43.840000152587891</v>
      </c>
      <c r="C1008">
        <v>30.590000152587891</v>
      </c>
      <c r="D1008">
        <v>22.45000076293945</v>
      </c>
      <c r="E1008">
        <v>31.370000839233398</v>
      </c>
      <c r="F1008">
        <v>22.45999908447266</v>
      </c>
      <c r="G1008">
        <f t="shared" si="34"/>
        <v>-3.6363601684570313E-3</v>
      </c>
      <c r="H1008">
        <f t="shared" si="34"/>
        <v>-3.9074873156034074E-3</v>
      </c>
      <c r="I1008">
        <f t="shared" si="34"/>
        <v>-6.6371511503720481E-3</v>
      </c>
      <c r="J1008">
        <f t="shared" si="34"/>
        <v>-1.9089871256699387E-3</v>
      </c>
      <c r="K1008">
        <f t="shared" si="35"/>
        <v>7.1748812953412273E-3</v>
      </c>
    </row>
    <row r="1009" spans="1:11">
      <c r="A1009" s="2">
        <v>44154</v>
      </c>
      <c r="B1009">
        <v>43.479999542236328</v>
      </c>
      <c r="C1009">
        <v>30.25</v>
      </c>
      <c r="D1009">
        <v>22.489999771118161</v>
      </c>
      <c r="E1009">
        <v>31.120000839233398</v>
      </c>
      <c r="F1009">
        <v>22.54999923706055</v>
      </c>
      <c r="G1009">
        <f t="shared" si="34"/>
        <v>-8.2116927257882676E-3</v>
      </c>
      <c r="H1009">
        <f t="shared" si="34"/>
        <v>-1.1114748312909926E-2</v>
      </c>
      <c r="I1009">
        <f t="shared" si="34"/>
        <v>1.7816929540929664E-3</v>
      </c>
      <c r="J1009">
        <f t="shared" si="34"/>
        <v>-7.9693973003447764E-3</v>
      </c>
      <c r="K1009">
        <f t="shared" si="35"/>
        <v>4.0071307327038458E-3</v>
      </c>
    </row>
    <row r="1010" spans="1:11">
      <c r="A1010" s="2">
        <v>44155</v>
      </c>
      <c r="B1010">
        <v>44.029998779296882</v>
      </c>
      <c r="C1010">
        <v>30.180000305175781</v>
      </c>
      <c r="D1010">
        <v>22.54999923706055</v>
      </c>
      <c r="E1010">
        <v>31.110000610351559</v>
      </c>
      <c r="F1010">
        <v>22.420000076293949</v>
      </c>
      <c r="G1010">
        <f t="shared" si="34"/>
        <v>1.2649476606509311E-2</v>
      </c>
      <c r="H1010">
        <f t="shared" si="34"/>
        <v>-2.3140394983212809E-3</v>
      </c>
      <c r="I1010">
        <f t="shared" si="34"/>
        <v>2.6678286595379036E-3</v>
      </c>
      <c r="J1010">
        <f t="shared" si="34"/>
        <v>-3.2134410707444674E-4</v>
      </c>
      <c r="K1010">
        <f t="shared" si="35"/>
        <v>-5.7649297190640299E-3</v>
      </c>
    </row>
    <row r="1011" spans="1:11">
      <c r="A1011" s="2">
        <v>44158</v>
      </c>
      <c r="B1011">
        <v>43.919998168945313</v>
      </c>
      <c r="C1011">
        <v>30.25</v>
      </c>
      <c r="D1011">
        <v>22.60000038146973</v>
      </c>
      <c r="E1011">
        <v>31.120000839233398</v>
      </c>
      <c r="F1011">
        <v>22.559999465942379</v>
      </c>
      <c r="G1011">
        <f t="shared" si="34"/>
        <v>-2.4983105473828089E-3</v>
      </c>
      <c r="H1011">
        <f t="shared" si="34"/>
        <v>2.3194066970308813E-3</v>
      </c>
      <c r="I1011">
        <f t="shared" si="34"/>
        <v>2.2173457250944661E-3</v>
      </c>
      <c r="J1011">
        <f t="shared" si="34"/>
        <v>3.2144740230291119E-4</v>
      </c>
      <c r="K1011">
        <f t="shared" si="35"/>
        <v>6.2443973760936957E-3</v>
      </c>
    </row>
    <row r="1012" spans="1:11">
      <c r="A1012" s="2">
        <v>44159</v>
      </c>
      <c r="B1012">
        <v>43.979999542236328</v>
      </c>
      <c r="C1012">
        <v>30.70999908447266</v>
      </c>
      <c r="D1012">
        <v>23.079999923706051</v>
      </c>
      <c r="E1012">
        <v>31.440000534057621</v>
      </c>
      <c r="F1012">
        <v>22.79999923706055</v>
      </c>
      <c r="G1012">
        <f t="shared" si="34"/>
        <v>1.3661515435453965E-3</v>
      </c>
      <c r="H1012">
        <f t="shared" si="34"/>
        <v>1.5206581304881317E-2</v>
      </c>
      <c r="I1012">
        <f t="shared" si="34"/>
        <v>2.1238917439571545E-2</v>
      </c>
      <c r="J1012">
        <f t="shared" si="34"/>
        <v>1.028276626589272E-2</v>
      </c>
      <c r="K1012">
        <f t="shared" si="35"/>
        <v>1.0638287978707001E-2</v>
      </c>
    </row>
    <row r="1013" spans="1:11">
      <c r="A1013" s="2">
        <v>44160</v>
      </c>
      <c r="B1013">
        <v>44.450000762939453</v>
      </c>
      <c r="C1013">
        <v>30.930000305175781</v>
      </c>
      <c r="D1013">
        <v>23.139999389648441</v>
      </c>
      <c r="E1013">
        <v>31.670000076293949</v>
      </c>
      <c r="F1013">
        <v>22.89999961853027</v>
      </c>
      <c r="G1013">
        <f t="shared" si="34"/>
        <v>1.0686703628811044E-2</v>
      </c>
      <c r="H1013">
        <f t="shared" si="34"/>
        <v>7.1638302592576981E-3</v>
      </c>
      <c r="I1013">
        <f t="shared" si="34"/>
        <v>2.5996302487316281E-3</v>
      </c>
      <c r="J1013">
        <f t="shared" si="34"/>
        <v>7.3155069443201623E-3</v>
      </c>
      <c r="K1013">
        <f t="shared" si="35"/>
        <v>4.3859817901735964E-3</v>
      </c>
    </row>
    <row r="1014" spans="1:11">
      <c r="A1014" s="2">
        <v>44161</v>
      </c>
      <c r="B1014">
        <v>44.770000457763672</v>
      </c>
      <c r="C1014">
        <v>30.780000686645511</v>
      </c>
      <c r="D1014">
        <v>23.280000686645511</v>
      </c>
      <c r="E1014">
        <v>31.680000305175781</v>
      </c>
      <c r="F1014">
        <v>22.579999923706051</v>
      </c>
      <c r="G1014">
        <f t="shared" si="34"/>
        <v>7.1990931233238825E-3</v>
      </c>
      <c r="H1014">
        <f t="shared" si="34"/>
        <v>-4.8496481425889014E-3</v>
      </c>
      <c r="I1014">
        <f t="shared" si="34"/>
        <v>6.050185855220859E-3</v>
      </c>
      <c r="J1014">
        <f t="shared" si="34"/>
        <v>3.1576346251157385E-4</v>
      </c>
      <c r="K1014">
        <f t="shared" si="35"/>
        <v>-1.3973786032960487E-2</v>
      </c>
    </row>
    <row r="1015" spans="1:11">
      <c r="A1015" s="2">
        <v>44162</v>
      </c>
      <c r="B1015">
        <v>44.659999847412109</v>
      </c>
      <c r="C1015">
        <v>30.70000076293945</v>
      </c>
      <c r="D1015">
        <v>23.440000534057621</v>
      </c>
      <c r="E1015">
        <v>31.590000152587891</v>
      </c>
      <c r="F1015">
        <v>22.809999465942379</v>
      </c>
      <c r="G1015">
        <f t="shared" si="34"/>
        <v>-2.4570160649280723E-3</v>
      </c>
      <c r="H1015">
        <f t="shared" si="34"/>
        <v>-2.5990877817222168E-3</v>
      </c>
      <c r="I1015">
        <f t="shared" si="34"/>
        <v>6.8728454764991785E-3</v>
      </c>
      <c r="J1015">
        <f t="shared" si="34"/>
        <v>-2.8409138800793089E-3</v>
      </c>
      <c r="K1015">
        <f t="shared" si="35"/>
        <v>1.0185985075883842E-2</v>
      </c>
    </row>
    <row r="1016" spans="1:11">
      <c r="A1016" s="2">
        <v>44165</v>
      </c>
      <c r="B1016">
        <v>44.880001068115227</v>
      </c>
      <c r="C1016">
        <v>30.590000152587891</v>
      </c>
      <c r="D1016">
        <v>23.139999389648441</v>
      </c>
      <c r="E1016">
        <v>31.510000228881839</v>
      </c>
      <c r="F1016">
        <v>22.569999694824219</v>
      </c>
      <c r="G1016">
        <f t="shared" si="34"/>
        <v>4.9261357244690229E-3</v>
      </c>
      <c r="H1016">
        <f t="shared" si="34"/>
        <v>-3.5830816813643188E-3</v>
      </c>
      <c r="I1016">
        <f t="shared" si="34"/>
        <v>-1.2798683343598349E-2</v>
      </c>
      <c r="J1016">
        <f t="shared" si="34"/>
        <v>-2.5324445495293058E-3</v>
      </c>
      <c r="K1016">
        <f t="shared" si="35"/>
        <v>-1.0521691220401135E-2</v>
      </c>
    </row>
    <row r="1017" spans="1:11">
      <c r="A1017" s="2">
        <v>44166</v>
      </c>
      <c r="B1017">
        <v>45.360000610351563</v>
      </c>
      <c r="C1017">
        <v>30.780000686645511</v>
      </c>
      <c r="D1017">
        <v>23.280000686645511</v>
      </c>
      <c r="E1017">
        <v>31.829999923706051</v>
      </c>
      <c r="F1017">
        <v>22.860000610351559</v>
      </c>
      <c r="G1017">
        <f t="shared" si="34"/>
        <v>1.06951767115119E-2</v>
      </c>
      <c r="H1017">
        <f t="shared" si="34"/>
        <v>6.211197551809977E-3</v>
      </c>
      <c r="I1017">
        <f t="shared" si="34"/>
        <v>6.050185855220859E-3</v>
      </c>
      <c r="J1017">
        <f t="shared" si="34"/>
        <v>1.0155496429698601E-2</v>
      </c>
      <c r="K1017">
        <f t="shared" si="35"/>
        <v>1.2848955225898545E-2</v>
      </c>
    </row>
    <row r="1018" spans="1:11">
      <c r="A1018" s="2">
        <v>44167</v>
      </c>
      <c r="B1018">
        <v>45.599998474121087</v>
      </c>
      <c r="C1018">
        <v>30.60000038146973</v>
      </c>
      <c r="D1018">
        <v>23.309999465942379</v>
      </c>
      <c r="E1018">
        <v>31.840000152587891</v>
      </c>
      <c r="F1018">
        <v>23</v>
      </c>
      <c r="G1018">
        <f t="shared" si="34"/>
        <v>5.2909581247835005E-3</v>
      </c>
      <c r="H1018">
        <f t="shared" si="34"/>
        <v>-5.8479630006596393E-3</v>
      </c>
      <c r="I1018">
        <f t="shared" si="34"/>
        <v>1.2886073201053034E-3</v>
      </c>
      <c r="J1018">
        <f t="shared" si="34"/>
        <v>3.1417621444578177E-4</v>
      </c>
      <c r="K1018">
        <f t="shared" si="35"/>
        <v>6.1242076076343565E-3</v>
      </c>
    </row>
    <row r="1019" spans="1:11">
      <c r="A1019" s="2">
        <v>44168</v>
      </c>
      <c r="B1019">
        <v>45.700000762939453</v>
      </c>
      <c r="C1019">
        <v>30.690000534057621</v>
      </c>
      <c r="D1019">
        <v>23.229999542236332</v>
      </c>
      <c r="E1019">
        <v>31.930000305175781</v>
      </c>
      <c r="F1019">
        <v>23.020000457763668</v>
      </c>
      <c r="G1019">
        <f t="shared" si="34"/>
        <v>2.1930327229094052E-3</v>
      </c>
      <c r="H1019">
        <f t="shared" si="34"/>
        <v>2.9411814204548673E-3</v>
      </c>
      <c r="I1019">
        <f t="shared" si="34"/>
        <v>-3.4320002376204833E-3</v>
      </c>
      <c r="J1019">
        <f t="shared" si="34"/>
        <v>2.8266379446162029E-3</v>
      </c>
      <c r="K1019">
        <f t="shared" si="35"/>
        <v>8.6958512015949225E-4</v>
      </c>
    </row>
    <row r="1020" spans="1:11">
      <c r="A1020" s="2">
        <v>44169</v>
      </c>
      <c r="B1020">
        <v>45.490001678466797</v>
      </c>
      <c r="C1020">
        <v>30.590000152587891</v>
      </c>
      <c r="D1020">
        <v>23.20000076293945</v>
      </c>
      <c r="E1020">
        <v>31.719999313354489</v>
      </c>
      <c r="F1020">
        <v>22.979999542236332</v>
      </c>
      <c r="G1020">
        <f t="shared" si="34"/>
        <v>-4.5951658854884664E-3</v>
      </c>
      <c r="H1020">
        <f t="shared" si="34"/>
        <v>-3.2584027282357543E-3</v>
      </c>
      <c r="I1020">
        <f t="shared" si="34"/>
        <v>-1.2913809680598104E-3</v>
      </c>
      <c r="J1020">
        <f t="shared" si="34"/>
        <v>-6.5769179396860805E-3</v>
      </c>
      <c r="K1020">
        <f t="shared" si="35"/>
        <v>-1.7376591977367245E-3</v>
      </c>
    </row>
    <row r="1021" spans="1:11">
      <c r="A1021" s="2">
        <v>44172</v>
      </c>
      <c r="B1021">
        <v>45.540000915527337</v>
      </c>
      <c r="C1021">
        <v>30.70000076293945</v>
      </c>
      <c r="D1021">
        <v>23.14999961853027</v>
      </c>
      <c r="E1021">
        <v>31.879999160766602</v>
      </c>
      <c r="F1021">
        <v>23.010000228881839</v>
      </c>
      <c r="G1021">
        <f t="shared" si="34"/>
        <v>1.0991258565771272E-3</v>
      </c>
      <c r="H1021">
        <f t="shared" si="34"/>
        <v>3.5959663224209883E-3</v>
      </c>
      <c r="I1021">
        <f t="shared" si="34"/>
        <v>-2.1552216708998297E-3</v>
      </c>
      <c r="J1021">
        <f t="shared" si="34"/>
        <v>5.0441314904048924E-3</v>
      </c>
      <c r="K1021">
        <f t="shared" si="35"/>
        <v>1.3055129348618017E-3</v>
      </c>
    </row>
    <row r="1022" spans="1:11">
      <c r="A1022" s="2">
        <v>44173</v>
      </c>
      <c r="B1022">
        <v>45.720001220703118</v>
      </c>
      <c r="C1022">
        <v>30.659999847412109</v>
      </c>
      <c r="D1022">
        <v>23.120000839233398</v>
      </c>
      <c r="E1022">
        <v>31.79999923706055</v>
      </c>
      <c r="F1022">
        <v>23.079999923706051</v>
      </c>
      <c r="G1022">
        <f t="shared" si="34"/>
        <v>3.9525757917674587E-3</v>
      </c>
      <c r="H1022">
        <f t="shared" si="34"/>
        <v>-1.302961385448194E-3</v>
      </c>
      <c r="I1022">
        <f t="shared" si="34"/>
        <v>-1.2958436194901322E-3</v>
      </c>
      <c r="J1022">
        <f t="shared" si="34"/>
        <v>-2.5094079614814964E-3</v>
      </c>
      <c r="K1022">
        <f t="shared" si="35"/>
        <v>3.0421422915219696E-3</v>
      </c>
    </row>
    <row r="1023" spans="1:11">
      <c r="A1023" s="2">
        <v>44174</v>
      </c>
      <c r="B1023">
        <v>45.840000152587891</v>
      </c>
      <c r="C1023">
        <v>30.79000091552734</v>
      </c>
      <c r="D1023">
        <v>23.25</v>
      </c>
      <c r="E1023">
        <v>31.95000076293945</v>
      </c>
      <c r="F1023">
        <v>23.180000305175781</v>
      </c>
      <c r="G1023">
        <f t="shared" si="34"/>
        <v>2.6246484838332489E-3</v>
      </c>
      <c r="H1023">
        <f t="shared" si="34"/>
        <v>4.2400870437774548E-3</v>
      </c>
      <c r="I1023">
        <f t="shared" si="34"/>
        <v>5.6228008671176163E-3</v>
      </c>
      <c r="J1023">
        <f t="shared" si="34"/>
        <v>4.7170292288587056E-3</v>
      </c>
      <c r="K1023">
        <f t="shared" si="35"/>
        <v>4.3327721750560837E-3</v>
      </c>
    </row>
    <row r="1024" spans="1:11">
      <c r="A1024" s="2">
        <v>44175</v>
      </c>
      <c r="B1024">
        <v>44.790000915527337</v>
      </c>
      <c r="C1024">
        <v>30.620000839233398</v>
      </c>
      <c r="D1024">
        <v>23.239999771118161</v>
      </c>
      <c r="E1024">
        <v>31.639999389648441</v>
      </c>
      <c r="F1024">
        <v>23.20000076293945</v>
      </c>
      <c r="G1024">
        <f t="shared" si="34"/>
        <v>-2.2905742442526505E-2</v>
      </c>
      <c r="H1024">
        <f t="shared" si="34"/>
        <v>-5.5212754543378737E-3</v>
      </c>
      <c r="I1024">
        <f t="shared" si="34"/>
        <v>-4.3011737126191356E-4</v>
      </c>
      <c r="J1024">
        <f t="shared" si="34"/>
        <v>-9.7027031576974489E-3</v>
      </c>
      <c r="K1024">
        <f t="shared" si="35"/>
        <v>8.6283250648631308E-4</v>
      </c>
    </row>
    <row r="1025" spans="1:11">
      <c r="A1025" s="2">
        <v>44176</v>
      </c>
      <c r="B1025">
        <v>44.830001831054688</v>
      </c>
      <c r="C1025">
        <v>30.54999923706055</v>
      </c>
      <c r="D1025">
        <v>23.309999465942379</v>
      </c>
      <c r="E1025">
        <v>31.54999923706055</v>
      </c>
      <c r="F1025">
        <v>23.319999694824219</v>
      </c>
      <c r="G1025">
        <f t="shared" si="34"/>
        <v>8.9307690800880847E-4</v>
      </c>
      <c r="H1025">
        <f t="shared" si="34"/>
        <v>-2.2861397862260989E-3</v>
      </c>
      <c r="I1025">
        <f t="shared" si="34"/>
        <v>3.0120350909474563E-3</v>
      </c>
      <c r="J1025">
        <f t="shared" si="34"/>
        <v>-2.8445055096093237E-3</v>
      </c>
      <c r="K1025">
        <f t="shared" si="35"/>
        <v>5.1723675835588746E-3</v>
      </c>
    </row>
    <row r="1026" spans="1:11">
      <c r="A1026" s="2">
        <v>44179</v>
      </c>
      <c r="B1026">
        <v>44.919998168945313</v>
      </c>
      <c r="C1026">
        <v>30.719999313354489</v>
      </c>
      <c r="D1026">
        <v>23.510000228881839</v>
      </c>
      <c r="E1026">
        <v>31.680000305175781</v>
      </c>
      <c r="F1026">
        <v>23.340000152587891</v>
      </c>
      <c r="G1026">
        <f t="shared" si="34"/>
        <v>2.0075024361984888E-3</v>
      </c>
      <c r="H1026">
        <f t="shared" si="34"/>
        <v>5.564650754154821E-3</v>
      </c>
      <c r="I1026">
        <f t="shared" si="34"/>
        <v>8.5800415067222996E-3</v>
      </c>
      <c r="J1026">
        <f t="shared" si="34"/>
        <v>4.1204776944185678E-3</v>
      </c>
      <c r="K1026">
        <f t="shared" si="35"/>
        <v>8.5765257398827909E-4</v>
      </c>
    </row>
    <row r="1027" spans="1:11">
      <c r="A1027" s="2">
        <v>44180</v>
      </c>
      <c r="B1027">
        <v>45.040000915527337</v>
      </c>
      <c r="C1027">
        <v>30.379999160766602</v>
      </c>
      <c r="D1027">
        <v>23.270000457763668</v>
      </c>
      <c r="E1027">
        <v>31.379999160766602</v>
      </c>
      <c r="F1027">
        <v>23.25</v>
      </c>
      <c r="G1027">
        <f t="shared" si="34"/>
        <v>2.6714771031532683E-3</v>
      </c>
      <c r="H1027">
        <f t="shared" si="34"/>
        <v>-1.1067713547769626E-2</v>
      </c>
      <c r="I1027">
        <f t="shared" si="34"/>
        <v>-1.0208412113213571E-2</v>
      </c>
      <c r="J1027">
        <f t="shared" ref="J1027:K1090" si="36">(E1027-E1026)/E1026</f>
        <v>-9.4697330025014688E-3</v>
      </c>
      <c r="K1027">
        <f t="shared" si="35"/>
        <v>-3.8560476435091882E-3</v>
      </c>
    </row>
    <row r="1028" spans="1:11">
      <c r="A1028" s="2">
        <v>44181</v>
      </c>
      <c r="B1028">
        <v>45.659999847412109</v>
      </c>
      <c r="C1028">
        <v>30.639999389648441</v>
      </c>
      <c r="D1028">
        <v>23.319999694824219</v>
      </c>
      <c r="E1028">
        <v>31.760000228881839</v>
      </c>
      <c r="F1028">
        <v>23.430000305175781</v>
      </c>
      <c r="G1028">
        <f t="shared" ref="G1028:K1091" si="37">(B1028-B1027)/B1027</f>
        <v>1.3765517746049399E-2</v>
      </c>
      <c r="H1028">
        <f t="shared" si="37"/>
        <v>8.5582697848658757E-3</v>
      </c>
      <c r="I1028">
        <f t="shared" si="37"/>
        <v>2.1486564708626367E-3</v>
      </c>
      <c r="J1028">
        <f t="shared" si="36"/>
        <v>1.2109658326260918E-2</v>
      </c>
      <c r="K1028">
        <f t="shared" si="36"/>
        <v>7.7419486097110215E-3</v>
      </c>
    </row>
    <row r="1029" spans="1:11">
      <c r="A1029" s="2">
        <v>44182</v>
      </c>
      <c r="B1029">
        <v>45.959999084472663</v>
      </c>
      <c r="C1029">
        <v>30.70000076293945</v>
      </c>
      <c r="D1029">
        <v>23.370000839233398</v>
      </c>
      <c r="E1029">
        <v>31.860000610351559</v>
      </c>
      <c r="F1029">
        <v>23.489999771118161</v>
      </c>
      <c r="G1029">
        <f t="shared" si="37"/>
        <v>6.5702855467170392E-3</v>
      </c>
      <c r="H1029">
        <f t="shared" si="37"/>
        <v>1.9582694022924705E-3</v>
      </c>
      <c r="I1029">
        <f t="shared" si="37"/>
        <v>2.144131434970698E-3</v>
      </c>
      <c r="J1029">
        <f t="shared" si="36"/>
        <v>3.1486265978921918E-3</v>
      </c>
      <c r="K1029">
        <f t="shared" si="36"/>
        <v>2.5607966351210475E-3</v>
      </c>
    </row>
    <row r="1030" spans="1:11">
      <c r="A1030" s="2">
        <v>44183</v>
      </c>
      <c r="B1030">
        <v>46.069999694824219</v>
      </c>
      <c r="C1030">
        <v>30.690000534057621</v>
      </c>
      <c r="D1030">
        <v>23.430000305175781</v>
      </c>
      <c r="E1030">
        <v>31.860000610351559</v>
      </c>
      <c r="F1030">
        <v>23.489999771118161</v>
      </c>
      <c r="G1030">
        <f t="shared" si="37"/>
        <v>2.3933988803911551E-3</v>
      </c>
      <c r="H1030">
        <f t="shared" si="37"/>
        <v>-3.2574034636184598E-4</v>
      </c>
      <c r="I1030">
        <f t="shared" si="37"/>
        <v>2.56737115052457E-3</v>
      </c>
      <c r="J1030">
        <f t="shared" si="36"/>
        <v>0</v>
      </c>
      <c r="K1030">
        <f t="shared" si="36"/>
        <v>0</v>
      </c>
    </row>
    <row r="1031" spans="1:11">
      <c r="A1031" s="2">
        <v>44186</v>
      </c>
      <c r="B1031">
        <v>46.189998626708977</v>
      </c>
      <c r="C1031">
        <v>30.680000305175781</v>
      </c>
      <c r="D1031">
        <v>23.389999389648441</v>
      </c>
      <c r="E1031">
        <v>31.860000610351559</v>
      </c>
      <c r="F1031">
        <v>23.489999771118161</v>
      </c>
      <c r="G1031">
        <f t="shared" si="37"/>
        <v>2.6047087623106697E-3</v>
      </c>
      <c r="H1031">
        <f t="shared" si="37"/>
        <v>-3.258464877099606E-4</v>
      </c>
      <c r="I1031">
        <f t="shared" si="37"/>
        <v>-1.7072520275854984E-3</v>
      </c>
      <c r="J1031">
        <f t="shared" si="36"/>
        <v>0</v>
      </c>
      <c r="K1031">
        <f t="shared" si="36"/>
        <v>0</v>
      </c>
    </row>
    <row r="1032" spans="1:11">
      <c r="A1032" s="2">
        <v>44187</v>
      </c>
      <c r="B1032">
        <v>45.729999542236328</v>
      </c>
      <c r="C1032">
        <v>30.54999923706055</v>
      </c>
      <c r="D1032">
        <v>23.10000038146973</v>
      </c>
      <c r="E1032">
        <v>31.629999160766602</v>
      </c>
      <c r="F1032">
        <v>22.780000686645511</v>
      </c>
      <c r="G1032">
        <f t="shared" si="37"/>
        <v>-9.9588460305053694E-3</v>
      </c>
      <c r="H1032">
        <f t="shared" si="37"/>
        <v>-4.237322908151972E-3</v>
      </c>
      <c r="I1032">
        <f t="shared" si="37"/>
        <v>-1.2398418800603044E-2</v>
      </c>
      <c r="J1032">
        <f t="shared" si="36"/>
        <v>-7.2191288505571508E-3</v>
      </c>
      <c r="K1032">
        <f t="shared" si="36"/>
        <v>-3.0225589246093556E-2</v>
      </c>
    </row>
    <row r="1033" spans="1:11">
      <c r="A1033" s="2">
        <v>44188</v>
      </c>
      <c r="B1033">
        <v>45.909999847412109</v>
      </c>
      <c r="C1033">
        <v>30.409999847412109</v>
      </c>
      <c r="D1033">
        <v>23.120000839233398</v>
      </c>
      <c r="E1033">
        <v>31.70000076293945</v>
      </c>
      <c r="F1033">
        <v>23.10000038146973</v>
      </c>
      <c r="G1033">
        <f t="shared" si="37"/>
        <v>3.9361536623137849E-3</v>
      </c>
      <c r="H1033">
        <f t="shared" si="37"/>
        <v>-4.582631526831798E-3</v>
      </c>
      <c r="I1033">
        <f t="shared" si="37"/>
        <v>8.6582066811185913E-4</v>
      </c>
      <c r="J1033">
        <f t="shared" si="36"/>
        <v>2.2131395520135514E-3</v>
      </c>
      <c r="K1033">
        <f t="shared" si="36"/>
        <v>1.4047396188702248E-2</v>
      </c>
    </row>
    <row r="1034" spans="1:11">
      <c r="A1034" s="2">
        <v>44189</v>
      </c>
      <c r="B1034">
        <v>45.770000457763672</v>
      </c>
      <c r="C1034">
        <v>30.569999694824219</v>
      </c>
      <c r="D1034">
        <v>23.239999771118161</v>
      </c>
      <c r="E1034">
        <v>31.780000686645511</v>
      </c>
      <c r="F1034">
        <v>23.360000610351559</v>
      </c>
      <c r="G1034">
        <f t="shared" si="37"/>
        <v>-3.049431281066081E-3</v>
      </c>
      <c r="H1034">
        <f t="shared" si="37"/>
        <v>5.2614221708299465E-3</v>
      </c>
      <c r="I1034">
        <f t="shared" si="37"/>
        <v>5.190265031527609E-3</v>
      </c>
      <c r="J1034">
        <f t="shared" si="36"/>
        <v>2.5236568385067644E-3</v>
      </c>
      <c r="K1034">
        <f t="shared" si="36"/>
        <v>1.12554209778453E-2</v>
      </c>
    </row>
    <row r="1035" spans="1:11">
      <c r="A1035" s="2">
        <v>44190</v>
      </c>
      <c r="B1035">
        <v>45.770000457763672</v>
      </c>
      <c r="C1035">
        <v>30.64999961853027</v>
      </c>
      <c r="D1035">
        <v>23.20000076293945</v>
      </c>
      <c r="E1035">
        <v>31.79999923706055</v>
      </c>
      <c r="F1035">
        <v>23.469999313354489</v>
      </c>
      <c r="G1035">
        <f t="shared" si="37"/>
        <v>0</v>
      </c>
      <c r="H1035">
        <f t="shared" si="37"/>
        <v>2.6169422474543189E-3</v>
      </c>
      <c r="I1035">
        <f t="shared" si="37"/>
        <v>-1.7211277354838993E-3</v>
      </c>
      <c r="J1035">
        <f t="shared" si="36"/>
        <v>6.2928099379943648E-4</v>
      </c>
      <c r="K1035">
        <f t="shared" si="36"/>
        <v>4.7088484644210908E-3</v>
      </c>
    </row>
    <row r="1036" spans="1:11">
      <c r="A1036" s="2">
        <v>44193</v>
      </c>
      <c r="B1036">
        <v>46.139999389648438</v>
      </c>
      <c r="C1036">
        <v>30.75</v>
      </c>
      <c r="D1036">
        <v>23.170000076293949</v>
      </c>
      <c r="E1036">
        <v>32</v>
      </c>
      <c r="F1036">
        <v>23.64999961853027</v>
      </c>
      <c r="G1036">
        <f t="shared" si="37"/>
        <v>8.0838743321883684E-3</v>
      </c>
      <c r="H1036">
        <f t="shared" si="37"/>
        <v>3.2626552272213482E-3</v>
      </c>
      <c r="I1036">
        <f t="shared" si="37"/>
        <v>-1.2931330025395917E-3</v>
      </c>
      <c r="J1036">
        <f t="shared" si="36"/>
        <v>6.2893323187996637E-3</v>
      </c>
      <c r="K1036">
        <f t="shared" si="36"/>
        <v>7.669378374176629E-3</v>
      </c>
    </row>
    <row r="1037" spans="1:11">
      <c r="A1037" s="2">
        <v>44194</v>
      </c>
      <c r="B1037">
        <v>46.400001525878913</v>
      </c>
      <c r="C1037">
        <v>30.909999847412109</v>
      </c>
      <c r="D1037">
        <v>23.780000686645511</v>
      </c>
      <c r="E1037">
        <v>32.290000915527337</v>
      </c>
      <c r="F1037">
        <v>23.840000152587891</v>
      </c>
      <c r="G1037">
        <f t="shared" si="37"/>
        <v>5.6350702139109183E-3</v>
      </c>
      <c r="H1037">
        <f t="shared" si="37"/>
        <v>5.2032470703125E-3</v>
      </c>
      <c r="I1037">
        <f t="shared" si="37"/>
        <v>2.6327173428699113E-2</v>
      </c>
      <c r="J1037">
        <f t="shared" si="36"/>
        <v>9.0625286102292701E-3</v>
      </c>
      <c r="K1037">
        <f t="shared" si="36"/>
        <v>8.0338493497797495E-3</v>
      </c>
    </row>
    <row r="1038" spans="1:11">
      <c r="A1038" s="2">
        <v>44195</v>
      </c>
      <c r="B1038">
        <v>46.470001220703118</v>
      </c>
      <c r="C1038">
        <v>30.829999923706051</v>
      </c>
      <c r="D1038">
        <v>23.75</v>
      </c>
      <c r="E1038">
        <v>32.200000762939453</v>
      </c>
      <c r="F1038">
        <v>23.909999847412109</v>
      </c>
      <c r="G1038">
        <f t="shared" si="37"/>
        <v>1.5086140629793567E-3</v>
      </c>
      <c r="H1038">
        <f t="shared" si="37"/>
        <v>-2.5881567163047433E-3</v>
      </c>
      <c r="I1038">
        <f t="shared" si="37"/>
        <v>-1.261593178269305E-3</v>
      </c>
      <c r="J1038">
        <f t="shared" si="36"/>
        <v>-2.7872452782931024E-3</v>
      </c>
      <c r="K1038">
        <f t="shared" si="36"/>
        <v>2.9362287909473904E-3</v>
      </c>
    </row>
    <row r="1039" spans="1:11">
      <c r="A1039" s="2">
        <v>44196</v>
      </c>
      <c r="B1039">
        <v>46.430000305175781</v>
      </c>
      <c r="C1039">
        <v>30.760000228881839</v>
      </c>
      <c r="D1039">
        <v>23.70000076293945</v>
      </c>
      <c r="E1039">
        <v>32.139999389648438</v>
      </c>
      <c r="F1039">
        <v>23.989999771118161</v>
      </c>
      <c r="G1039">
        <f t="shared" si="37"/>
        <v>-8.6079006835738166E-4</v>
      </c>
      <c r="H1039">
        <f t="shared" si="37"/>
        <v>-2.2705058383859066E-3</v>
      </c>
      <c r="I1039">
        <f t="shared" si="37"/>
        <v>-2.1052310341284392E-3</v>
      </c>
      <c r="J1039">
        <f t="shared" si="36"/>
        <v>-1.863396641905491E-3</v>
      </c>
      <c r="K1039">
        <f t="shared" si="36"/>
        <v>3.3458772152484936E-3</v>
      </c>
    </row>
    <row r="1040" spans="1:11">
      <c r="A1040" s="2">
        <v>44200</v>
      </c>
      <c r="B1040">
        <v>46.5</v>
      </c>
      <c r="C1040">
        <v>30.989999771118161</v>
      </c>
      <c r="D1040">
        <v>23.520000457763668</v>
      </c>
      <c r="E1040">
        <v>32.310001373291023</v>
      </c>
      <c r="F1040">
        <v>24.20000076293945</v>
      </c>
      <c r="G1040">
        <f t="shared" si="37"/>
        <v>1.5076393358631002E-3</v>
      </c>
      <c r="H1040">
        <f t="shared" si="37"/>
        <v>7.477228235530535E-3</v>
      </c>
      <c r="I1040">
        <f t="shared" si="37"/>
        <v>-7.5949493409829018E-3</v>
      </c>
      <c r="J1040">
        <f t="shared" si="36"/>
        <v>5.2894208733973713E-3</v>
      </c>
      <c r="K1040">
        <f t="shared" si="36"/>
        <v>8.7536887796935987E-3</v>
      </c>
    </row>
    <row r="1041" spans="1:11">
      <c r="A1041" s="2">
        <v>44201</v>
      </c>
      <c r="B1041">
        <v>45.75</v>
      </c>
      <c r="C1041">
        <v>30.54999923706055</v>
      </c>
      <c r="D1041">
        <v>23.5</v>
      </c>
      <c r="E1041">
        <v>31.840000152587891</v>
      </c>
      <c r="F1041">
        <v>24.090000152587891</v>
      </c>
      <c r="G1041">
        <f t="shared" si="37"/>
        <v>-1.6129032258064516E-2</v>
      </c>
      <c r="H1041">
        <f t="shared" si="37"/>
        <v>-1.4198145766612063E-2</v>
      </c>
      <c r="I1041">
        <f t="shared" si="37"/>
        <v>-8.5035958224509358E-4</v>
      </c>
      <c r="J1041">
        <f t="shared" si="36"/>
        <v>-1.4546617168876303E-2</v>
      </c>
      <c r="K1041">
        <f t="shared" si="36"/>
        <v>-4.545479623290629E-3</v>
      </c>
    </row>
    <row r="1042" spans="1:11">
      <c r="A1042" s="2">
        <v>44202</v>
      </c>
      <c r="B1042">
        <v>45.590000152587891</v>
      </c>
      <c r="C1042">
        <v>30.70000076293945</v>
      </c>
      <c r="D1042">
        <v>23.60000038146973</v>
      </c>
      <c r="E1042">
        <v>31.85000038146973</v>
      </c>
      <c r="F1042">
        <v>24.239999771118161</v>
      </c>
      <c r="G1042">
        <f t="shared" si="37"/>
        <v>-3.4972644243084017E-3</v>
      </c>
      <c r="H1042">
        <f t="shared" si="37"/>
        <v>4.9100337029446012E-3</v>
      </c>
      <c r="I1042">
        <f t="shared" si="37"/>
        <v>4.2553353816906433E-3</v>
      </c>
      <c r="J1042">
        <f t="shared" si="36"/>
        <v>3.1407753875361372E-4</v>
      </c>
      <c r="K1042">
        <f t="shared" si="36"/>
        <v>6.2266341876364012E-3</v>
      </c>
    </row>
    <row r="1043" spans="1:11">
      <c r="A1043" s="2">
        <v>44203</v>
      </c>
      <c r="B1043">
        <v>45.799999237060547</v>
      </c>
      <c r="C1043">
        <v>31.20999908447266</v>
      </c>
      <c r="D1043">
        <v>23.909999847412109</v>
      </c>
      <c r="E1043">
        <v>32.200000762939453</v>
      </c>
      <c r="F1043">
        <v>24.340000152587891</v>
      </c>
      <c r="G1043">
        <f t="shared" si="37"/>
        <v>4.6062532083745947E-3</v>
      </c>
      <c r="H1043">
        <f t="shared" si="37"/>
        <v>1.6612322764137259E-2</v>
      </c>
      <c r="I1043">
        <f t="shared" si="37"/>
        <v>1.3135570378455795E-2</v>
      </c>
      <c r="J1043">
        <f t="shared" si="36"/>
        <v>1.0989022834466042E-2</v>
      </c>
      <c r="K1043">
        <f t="shared" si="36"/>
        <v>4.125428317407827E-3</v>
      </c>
    </row>
    <row r="1044" spans="1:11">
      <c r="A1044" s="2">
        <v>44204</v>
      </c>
      <c r="B1044">
        <v>46.610000610351563</v>
      </c>
      <c r="C1044">
        <v>31.5</v>
      </c>
      <c r="D1044">
        <v>24.25</v>
      </c>
      <c r="E1044">
        <v>32.659999847412109</v>
      </c>
      <c r="F1044">
        <v>24.360000610351559</v>
      </c>
      <c r="G1044">
        <f t="shared" si="37"/>
        <v>1.7685619798778879E-2</v>
      </c>
      <c r="H1044">
        <f t="shared" si="37"/>
        <v>9.2919232308346679E-3</v>
      </c>
      <c r="I1044">
        <f t="shared" si="37"/>
        <v>1.4219998107808036E-2</v>
      </c>
      <c r="J1044">
        <f t="shared" si="36"/>
        <v>1.428568551470631E-2</v>
      </c>
      <c r="K1044">
        <f t="shared" si="36"/>
        <v>8.2171148883669262E-4</v>
      </c>
    </row>
    <row r="1045" spans="1:11">
      <c r="A1045" s="2">
        <v>44207</v>
      </c>
      <c r="B1045">
        <v>46.720001220703118</v>
      </c>
      <c r="C1045">
        <v>31.25</v>
      </c>
      <c r="D1045">
        <v>24.129999160766602</v>
      </c>
      <c r="E1045">
        <v>32.5</v>
      </c>
      <c r="F1045">
        <v>24.64999961853027</v>
      </c>
      <c r="G1045">
        <f t="shared" si="37"/>
        <v>2.3600216458080346E-3</v>
      </c>
      <c r="H1045">
        <f t="shared" si="37"/>
        <v>-7.9365079365079361E-3</v>
      </c>
      <c r="I1045">
        <f t="shared" si="37"/>
        <v>-4.9484882158102447E-3</v>
      </c>
      <c r="J1045">
        <f t="shared" si="36"/>
        <v>-4.8989543220952381E-3</v>
      </c>
      <c r="K1045">
        <f t="shared" si="36"/>
        <v>1.1904720891323727E-2</v>
      </c>
    </row>
    <row r="1046" spans="1:11">
      <c r="A1046" s="2">
        <v>44208</v>
      </c>
      <c r="B1046">
        <v>46.299999237060547</v>
      </c>
      <c r="C1046">
        <v>31.270000457763668</v>
      </c>
      <c r="D1046">
        <v>24.260000228881839</v>
      </c>
      <c r="E1046">
        <v>32.400001525878913</v>
      </c>
      <c r="F1046">
        <v>24.579999923706051</v>
      </c>
      <c r="G1046">
        <f t="shared" si="37"/>
        <v>-8.9897682506150014E-3</v>
      </c>
      <c r="H1046">
        <f t="shared" si="37"/>
        <v>6.4001464843738631E-4</v>
      </c>
      <c r="I1046">
        <f t="shared" si="37"/>
        <v>5.3875289115885667E-3</v>
      </c>
      <c r="J1046">
        <f t="shared" si="36"/>
        <v>-3.0768761268026661E-3</v>
      </c>
      <c r="K1046">
        <f t="shared" si="36"/>
        <v>-2.8397442558821592E-3</v>
      </c>
    </row>
    <row r="1047" spans="1:11">
      <c r="A1047" s="2">
        <v>44209</v>
      </c>
      <c r="B1047">
        <v>46.220001220703118</v>
      </c>
      <c r="C1047">
        <v>31.379999160766602</v>
      </c>
      <c r="D1047">
        <v>24.409999847412109</v>
      </c>
      <c r="E1047">
        <v>32.459999084472663</v>
      </c>
      <c r="F1047">
        <v>24.969999313354489</v>
      </c>
      <c r="G1047">
        <f t="shared" si="37"/>
        <v>-1.7278189562775427E-3</v>
      </c>
      <c r="H1047">
        <f t="shared" si="37"/>
        <v>3.5177071120132629E-3</v>
      </c>
      <c r="I1047">
        <f t="shared" si="37"/>
        <v>6.1830015298884218E-3</v>
      </c>
      <c r="J1047">
        <f t="shared" si="36"/>
        <v>1.8517764125976365E-3</v>
      </c>
      <c r="K1047">
        <f t="shared" si="36"/>
        <v>1.5866533395401058E-2</v>
      </c>
    </row>
    <row r="1048" spans="1:11">
      <c r="A1048" s="2">
        <v>44210</v>
      </c>
      <c r="B1048">
        <v>46.340000152587891</v>
      </c>
      <c r="C1048">
        <v>31.409999847412109</v>
      </c>
      <c r="D1048">
        <v>24.5</v>
      </c>
      <c r="E1048">
        <v>32.540000915527337</v>
      </c>
      <c r="F1048">
        <v>24.860000610351559</v>
      </c>
      <c r="G1048">
        <f t="shared" si="37"/>
        <v>2.5962554893015051E-3</v>
      </c>
      <c r="H1048">
        <f t="shared" si="37"/>
        <v>9.5604485174801096E-4</v>
      </c>
      <c r="I1048">
        <f t="shared" si="37"/>
        <v>3.6870197931374517E-3</v>
      </c>
      <c r="J1048">
        <f t="shared" si="36"/>
        <v>2.4646282597383805E-3</v>
      </c>
      <c r="K1048">
        <f t="shared" si="36"/>
        <v>-4.4052345225376131E-3</v>
      </c>
    </row>
    <row r="1049" spans="1:11">
      <c r="A1049" s="2">
        <v>44211</v>
      </c>
      <c r="B1049">
        <v>46.009998321533203</v>
      </c>
      <c r="C1049">
        <v>31.10000038146973</v>
      </c>
      <c r="D1049">
        <v>24.379999160766602</v>
      </c>
      <c r="E1049">
        <v>32.25</v>
      </c>
      <c r="F1049">
        <v>24.770000457763668</v>
      </c>
      <c r="G1049">
        <f t="shared" si="37"/>
        <v>-7.1213170040582818E-3</v>
      </c>
      <c r="H1049">
        <f t="shared" si="37"/>
        <v>-9.8694513673460056E-3</v>
      </c>
      <c r="I1049">
        <f t="shared" si="37"/>
        <v>-4.8979934380978954E-3</v>
      </c>
      <c r="J1049">
        <f t="shared" si="36"/>
        <v>-8.9121360592511502E-3</v>
      </c>
      <c r="K1049">
        <f t="shared" si="36"/>
        <v>-3.6202795807822744E-3</v>
      </c>
    </row>
    <row r="1050" spans="1:11">
      <c r="A1050" s="2">
        <v>44214</v>
      </c>
      <c r="B1050">
        <v>45.810001373291023</v>
      </c>
      <c r="C1050">
        <v>31.069999694824219</v>
      </c>
      <c r="D1050">
        <v>24.20999908447266</v>
      </c>
      <c r="E1050">
        <v>32.169998168945313</v>
      </c>
      <c r="F1050">
        <v>24.479999542236332</v>
      </c>
      <c r="G1050">
        <f t="shared" si="37"/>
        <v>-4.3468149432333179E-3</v>
      </c>
      <c r="H1050">
        <f t="shared" si="37"/>
        <v>-9.646522918818558E-4</v>
      </c>
      <c r="I1050">
        <f t="shared" si="37"/>
        <v>-6.9729319994199825E-3</v>
      </c>
      <c r="J1050">
        <f t="shared" si="36"/>
        <v>-2.4806769319282948E-3</v>
      </c>
      <c r="K1050">
        <f t="shared" si="36"/>
        <v>-1.1707747685424106E-2</v>
      </c>
    </row>
    <row r="1051" spans="1:11">
      <c r="A1051" s="2">
        <v>44215</v>
      </c>
      <c r="B1051">
        <v>46.419998168945313</v>
      </c>
      <c r="C1051">
        <v>31.25</v>
      </c>
      <c r="D1051">
        <v>24.360000610351559</v>
      </c>
      <c r="E1051">
        <v>32.450000762939453</v>
      </c>
      <c r="F1051">
        <v>24.659999847412109</v>
      </c>
      <c r="G1051">
        <f t="shared" si="37"/>
        <v>1.3315799549614097E-2</v>
      </c>
      <c r="H1051">
        <f t="shared" si="37"/>
        <v>5.7933796892108277E-3</v>
      </c>
      <c r="I1051">
        <f t="shared" si="37"/>
        <v>6.1958501260375599E-3</v>
      </c>
      <c r="J1051">
        <f t="shared" si="36"/>
        <v>8.7038423976174093E-3</v>
      </c>
      <c r="K1051">
        <f t="shared" si="36"/>
        <v>7.3529537802979085E-3</v>
      </c>
    </row>
    <row r="1052" spans="1:11">
      <c r="A1052" s="2">
        <v>44216</v>
      </c>
      <c r="B1052">
        <v>46.830001831054688</v>
      </c>
      <c r="C1052">
        <v>31.159999847412109</v>
      </c>
      <c r="D1052">
        <v>24.229999542236332</v>
      </c>
      <c r="E1052">
        <v>32.520000457763672</v>
      </c>
      <c r="F1052">
        <v>24.89999961853027</v>
      </c>
      <c r="G1052">
        <f t="shared" si="37"/>
        <v>8.8324790668273846E-3</v>
      </c>
      <c r="H1052">
        <f t="shared" si="37"/>
        <v>-2.8800048828125E-3</v>
      </c>
      <c r="I1052">
        <f t="shared" si="37"/>
        <v>-5.3366611189650179E-3</v>
      </c>
      <c r="J1052">
        <f t="shared" si="36"/>
        <v>2.1571554138194076E-3</v>
      </c>
      <c r="K1052">
        <f t="shared" si="36"/>
        <v>9.7323508760421493E-3</v>
      </c>
    </row>
    <row r="1053" spans="1:11">
      <c r="A1053" s="2">
        <v>44217</v>
      </c>
      <c r="B1053">
        <v>48</v>
      </c>
      <c r="C1053">
        <v>31.479999542236332</v>
      </c>
      <c r="D1053">
        <v>24.370000839233398</v>
      </c>
      <c r="E1053">
        <v>32.990001678466797</v>
      </c>
      <c r="F1053">
        <v>25.14999961853027</v>
      </c>
      <c r="G1053">
        <f t="shared" si="37"/>
        <v>2.4983944548331066E-2</v>
      </c>
      <c r="H1053">
        <f t="shared" si="37"/>
        <v>1.0269566636432408E-2</v>
      </c>
      <c r="I1053">
        <f t="shared" si="37"/>
        <v>5.7780148428407769E-3</v>
      </c>
      <c r="J1053">
        <f t="shared" si="36"/>
        <v>1.4452681860000378E-2</v>
      </c>
      <c r="K1053">
        <f t="shared" si="36"/>
        <v>1.0040160796386243E-2</v>
      </c>
    </row>
    <row r="1054" spans="1:11">
      <c r="A1054" s="2">
        <v>44218</v>
      </c>
      <c r="B1054">
        <v>47.909999847412109</v>
      </c>
      <c r="C1054">
        <v>31.29999923706055</v>
      </c>
      <c r="D1054">
        <v>24.329999923706051</v>
      </c>
      <c r="E1054">
        <v>32.849998474121087</v>
      </c>
      <c r="F1054">
        <v>24.89999961853027</v>
      </c>
      <c r="G1054">
        <f t="shared" si="37"/>
        <v>-1.8750031789143879E-3</v>
      </c>
      <c r="H1054">
        <f t="shared" si="37"/>
        <v>-5.7179259146518426E-3</v>
      </c>
      <c r="I1054">
        <f t="shared" si="37"/>
        <v>-1.641399842011889E-3</v>
      </c>
      <c r="J1054">
        <f t="shared" si="36"/>
        <v>-4.2438071301188502E-3</v>
      </c>
      <c r="K1054">
        <f t="shared" si="36"/>
        <v>-9.9403580036558914E-3</v>
      </c>
    </row>
    <row r="1055" spans="1:11">
      <c r="A1055" s="2">
        <v>44221</v>
      </c>
      <c r="B1055">
        <v>48.319999694824219</v>
      </c>
      <c r="C1055">
        <v>31.35000038146973</v>
      </c>
      <c r="D1055">
        <v>24.29999923706055</v>
      </c>
      <c r="E1055">
        <v>32.959999084472663</v>
      </c>
      <c r="F1055">
        <v>24.70000076293945</v>
      </c>
      <c r="G1055">
        <f t="shared" si="37"/>
        <v>8.5577092197435221E-3</v>
      </c>
      <c r="H1055">
        <f t="shared" si="37"/>
        <v>1.5974806909891605E-3</v>
      </c>
      <c r="I1055">
        <f t="shared" si="37"/>
        <v>-1.2330738487290086E-3</v>
      </c>
      <c r="J1055">
        <f t="shared" si="36"/>
        <v>3.3485727689830528E-3</v>
      </c>
      <c r="K1055">
        <f t="shared" si="36"/>
        <v>-8.0320826769002696E-3</v>
      </c>
    </row>
    <row r="1056" spans="1:11">
      <c r="A1056" s="2">
        <v>44222</v>
      </c>
      <c r="B1056">
        <v>48.200000762939453</v>
      </c>
      <c r="C1056">
        <v>31.069999694824219</v>
      </c>
      <c r="D1056">
        <v>24.219999313354489</v>
      </c>
      <c r="E1056">
        <v>32.810001373291023</v>
      </c>
      <c r="F1056">
        <v>24.120000839233398</v>
      </c>
      <c r="G1056">
        <f t="shared" si="37"/>
        <v>-2.4834216192600529E-3</v>
      </c>
      <c r="H1056">
        <f t="shared" si="37"/>
        <v>-8.9314412516247801E-3</v>
      </c>
      <c r="I1056">
        <f t="shared" si="37"/>
        <v>-3.2921780336540858E-3</v>
      </c>
      <c r="J1056">
        <f t="shared" si="36"/>
        <v>-4.5509015578918512E-3</v>
      </c>
      <c r="K1056">
        <f t="shared" si="36"/>
        <v>-2.3481777562383673E-2</v>
      </c>
    </row>
    <row r="1057" spans="1:11">
      <c r="A1057" s="2">
        <v>44223</v>
      </c>
      <c r="B1057">
        <v>48.580001831054688</v>
      </c>
      <c r="C1057">
        <v>31.170000076293949</v>
      </c>
      <c r="D1057">
        <v>24.319999694824219</v>
      </c>
      <c r="E1057">
        <v>32.779998779296882</v>
      </c>
      <c r="F1057">
        <v>24.29999923706055</v>
      </c>
      <c r="G1057">
        <f t="shared" si="37"/>
        <v>7.8838394626627017E-3</v>
      </c>
      <c r="H1057">
        <f t="shared" si="37"/>
        <v>3.2185510927568058E-3</v>
      </c>
      <c r="I1057">
        <f t="shared" si="37"/>
        <v>4.1288350249701136E-3</v>
      </c>
      <c r="J1057">
        <f t="shared" si="36"/>
        <v>-9.1443440226626239E-4</v>
      </c>
      <c r="K1057">
        <f t="shared" si="36"/>
        <v>7.4626198824325101E-3</v>
      </c>
    </row>
    <row r="1058" spans="1:11">
      <c r="A1058" s="2">
        <v>44224</v>
      </c>
      <c r="B1058">
        <v>46.919998168945313</v>
      </c>
      <c r="C1058">
        <v>30.670000076293949</v>
      </c>
      <c r="D1058">
        <v>24.059999465942379</v>
      </c>
      <c r="E1058">
        <v>31.989999771118161</v>
      </c>
      <c r="F1058">
        <v>23.680000305175781</v>
      </c>
      <c r="G1058">
        <f t="shared" si="37"/>
        <v>-3.4170514605625653E-2</v>
      </c>
      <c r="H1058">
        <f t="shared" si="37"/>
        <v>-1.6041065087461143E-2</v>
      </c>
      <c r="I1058">
        <f t="shared" si="37"/>
        <v>-1.0690799019095906E-2</v>
      </c>
      <c r="J1058">
        <f t="shared" si="36"/>
        <v>-2.4100031653377225E-2</v>
      </c>
      <c r="K1058">
        <f t="shared" si="36"/>
        <v>-2.551436013788811E-2</v>
      </c>
    </row>
    <row r="1059" spans="1:11">
      <c r="A1059" s="2">
        <v>44225</v>
      </c>
      <c r="B1059">
        <v>46.650001525878913</v>
      </c>
      <c r="C1059">
        <v>30.690000534057621</v>
      </c>
      <c r="D1059">
        <v>23.639999389648441</v>
      </c>
      <c r="E1059">
        <v>31.920000076293949</v>
      </c>
      <c r="F1059">
        <v>23.54999923706055</v>
      </c>
      <c r="G1059">
        <f t="shared" si="37"/>
        <v>-5.7544043819912245E-3</v>
      </c>
      <c r="H1059">
        <f t="shared" si="37"/>
        <v>6.5211795611083213E-4</v>
      </c>
      <c r="I1059">
        <f t="shared" si="37"/>
        <v>-1.74563626607083E-2</v>
      </c>
      <c r="J1059">
        <f t="shared" si="36"/>
        <v>-2.1881742833712099E-3</v>
      </c>
      <c r="K1059">
        <f t="shared" si="36"/>
        <v>-5.4899099003312196E-3</v>
      </c>
    </row>
    <row r="1060" spans="1:11">
      <c r="A1060" s="2">
        <v>44228</v>
      </c>
      <c r="B1060">
        <v>46.610000610351563</v>
      </c>
      <c r="C1060">
        <v>30.45000076293945</v>
      </c>
      <c r="D1060">
        <v>23.879999160766602</v>
      </c>
      <c r="E1060">
        <v>31.909999847412109</v>
      </c>
      <c r="F1060">
        <v>23.379999160766602</v>
      </c>
      <c r="G1060">
        <f t="shared" si="37"/>
        <v>-8.5746868636564781E-4</v>
      </c>
      <c r="H1060">
        <f t="shared" si="37"/>
        <v>-7.8201292584480792E-3</v>
      </c>
      <c r="I1060">
        <f t="shared" si="37"/>
        <v>1.0152274844103946E-2</v>
      </c>
      <c r="J1060">
        <f t="shared" si="36"/>
        <v>-3.1329037775492888E-4</v>
      </c>
      <c r="K1060">
        <f t="shared" si="36"/>
        <v>-7.2186871253235689E-3</v>
      </c>
    </row>
    <row r="1061" spans="1:11">
      <c r="A1061" s="2">
        <v>44229</v>
      </c>
      <c r="B1061">
        <v>47.849998474121087</v>
      </c>
      <c r="C1061">
        <v>30.64999961853027</v>
      </c>
      <c r="D1061">
        <v>24.079999923706051</v>
      </c>
      <c r="E1061">
        <v>32.400001525878913</v>
      </c>
      <c r="F1061">
        <v>24.729999542236332</v>
      </c>
      <c r="G1061">
        <f t="shared" si="37"/>
        <v>2.6603686924091874E-2</v>
      </c>
      <c r="H1061">
        <f t="shared" si="37"/>
        <v>6.5681067513876047E-3</v>
      </c>
      <c r="I1061">
        <f t="shared" si="37"/>
        <v>8.3752416234603045E-3</v>
      </c>
      <c r="J1061">
        <f t="shared" si="36"/>
        <v>1.5355740545593985E-2</v>
      </c>
      <c r="K1061">
        <f t="shared" si="36"/>
        <v>5.7741677926795326E-2</v>
      </c>
    </row>
    <row r="1062" spans="1:11">
      <c r="A1062" s="2">
        <v>44230</v>
      </c>
      <c r="B1062">
        <v>48.409999847412109</v>
      </c>
      <c r="C1062">
        <v>30.989999771118161</v>
      </c>
      <c r="D1062">
        <v>24.370000839233398</v>
      </c>
      <c r="E1062">
        <v>32.770000457763672</v>
      </c>
      <c r="F1062">
        <v>25.14999961853027</v>
      </c>
      <c r="G1062">
        <f t="shared" si="37"/>
        <v>1.1703268362566209E-2</v>
      </c>
      <c r="H1062">
        <f t="shared" si="37"/>
        <v>1.1092990434568701E-2</v>
      </c>
      <c r="I1062">
        <f t="shared" si="37"/>
        <v>1.2043227427166639E-2</v>
      </c>
      <c r="J1062">
        <f t="shared" si="36"/>
        <v>1.1419719582087939E-2</v>
      </c>
      <c r="K1062">
        <f t="shared" si="36"/>
        <v>1.6983424345666513E-2</v>
      </c>
    </row>
    <row r="1063" spans="1:11">
      <c r="A1063" s="2">
        <v>44231</v>
      </c>
      <c r="B1063">
        <v>47.799999237060547</v>
      </c>
      <c r="C1063">
        <v>30.930000305175781</v>
      </c>
      <c r="D1063">
        <v>24.319999694824219</v>
      </c>
      <c r="E1063">
        <v>32.599998474121087</v>
      </c>
      <c r="F1063">
        <v>25.069999694824219</v>
      </c>
      <c r="G1063">
        <f t="shared" si="37"/>
        <v>-1.2600714981910328E-2</v>
      </c>
      <c r="H1063">
        <f t="shared" si="37"/>
        <v>-1.9360912031466723E-3</v>
      </c>
      <c r="I1063">
        <f t="shared" si="37"/>
        <v>-2.0517498025146791E-3</v>
      </c>
      <c r="J1063">
        <f t="shared" si="36"/>
        <v>-5.187732110705826E-3</v>
      </c>
      <c r="K1063">
        <f t="shared" si="36"/>
        <v>-3.1809115276132246E-3</v>
      </c>
    </row>
    <row r="1064" spans="1:11">
      <c r="A1064" s="2">
        <v>44232</v>
      </c>
      <c r="B1064">
        <v>48.709999084472663</v>
      </c>
      <c r="C1064">
        <v>31.29999923706055</v>
      </c>
      <c r="D1064">
        <v>24.579999923706051</v>
      </c>
      <c r="E1064">
        <v>33.099998474121087</v>
      </c>
      <c r="F1064">
        <v>25.360000610351559</v>
      </c>
      <c r="G1064">
        <f t="shared" si="37"/>
        <v>1.9037654015412006E-2</v>
      </c>
      <c r="H1064">
        <f t="shared" si="37"/>
        <v>1.1962461307278231E-2</v>
      </c>
      <c r="I1064">
        <f t="shared" si="37"/>
        <v>1.0690799019095613E-2</v>
      </c>
      <c r="J1064">
        <f t="shared" si="36"/>
        <v>1.5337424030768463E-2</v>
      </c>
      <c r="K1064">
        <f t="shared" si="36"/>
        <v>1.1567647349721022E-2</v>
      </c>
    </row>
    <row r="1065" spans="1:11">
      <c r="A1065" s="2">
        <v>44244</v>
      </c>
      <c r="B1065">
        <v>49.720001220703118</v>
      </c>
      <c r="C1065">
        <v>31.75</v>
      </c>
      <c r="D1065">
        <v>25.579999923706051</v>
      </c>
      <c r="E1065">
        <v>33.560001373291023</v>
      </c>
      <c r="F1065">
        <v>26.20000076293945</v>
      </c>
      <c r="G1065">
        <f t="shared" si="37"/>
        <v>2.0735006265939635E-2</v>
      </c>
      <c r="H1065">
        <f t="shared" si="37"/>
        <v>1.4377021530614903E-2</v>
      </c>
      <c r="I1065">
        <f t="shared" si="37"/>
        <v>4.0683482632380127E-2</v>
      </c>
      <c r="J1065">
        <f t="shared" si="36"/>
        <v>1.3897369195638632E-2</v>
      </c>
      <c r="K1065">
        <f t="shared" si="36"/>
        <v>3.3123033610851553E-2</v>
      </c>
    </row>
    <row r="1066" spans="1:11">
      <c r="A1066" s="2">
        <v>44245</v>
      </c>
      <c r="B1066">
        <v>49.049999237060547</v>
      </c>
      <c r="C1066">
        <v>31.79999923706055</v>
      </c>
      <c r="D1066">
        <v>25.530000686645511</v>
      </c>
      <c r="E1066">
        <v>33.400001525878913</v>
      </c>
      <c r="F1066">
        <v>26</v>
      </c>
      <c r="G1066">
        <f t="shared" si="37"/>
        <v>-1.3475502155932895E-2</v>
      </c>
      <c r="H1066">
        <f t="shared" si="37"/>
        <v>1.5747791200173362E-3</v>
      </c>
      <c r="I1066">
        <f t="shared" si="37"/>
        <v>-1.9546222521370452E-3</v>
      </c>
      <c r="J1066">
        <f t="shared" si="36"/>
        <v>-4.7675757111096681E-3</v>
      </c>
      <c r="K1066">
        <f t="shared" si="36"/>
        <v>-7.6336166837962698E-3</v>
      </c>
    </row>
    <row r="1067" spans="1:11">
      <c r="A1067" s="2">
        <v>44246</v>
      </c>
      <c r="B1067">
        <v>48.959999084472663</v>
      </c>
      <c r="C1067">
        <v>31.54000091552734</v>
      </c>
      <c r="D1067">
        <v>25.20999908447266</v>
      </c>
      <c r="E1067">
        <v>33.259998321533203</v>
      </c>
      <c r="F1067">
        <v>25.879999160766602</v>
      </c>
      <c r="G1067">
        <f t="shared" si="37"/>
        <v>-1.8348655247252767E-3</v>
      </c>
      <c r="H1067">
        <f t="shared" si="37"/>
        <v>-8.1760480431144599E-3</v>
      </c>
      <c r="I1067">
        <f t="shared" si="37"/>
        <v>-1.253433582319648E-2</v>
      </c>
      <c r="J1067">
        <f t="shared" si="36"/>
        <v>-4.1917125134630084E-3</v>
      </c>
      <c r="K1067">
        <f t="shared" si="36"/>
        <v>-4.6154168935922477E-3</v>
      </c>
    </row>
    <row r="1068" spans="1:11">
      <c r="A1068" s="2">
        <v>44249</v>
      </c>
      <c r="B1068">
        <v>48.790000915527337</v>
      </c>
      <c r="C1068">
        <v>31.629999160766602</v>
      </c>
      <c r="D1068">
        <v>25.5</v>
      </c>
      <c r="E1068">
        <v>33.209999084472663</v>
      </c>
      <c r="F1068">
        <v>25.629999160766602</v>
      </c>
      <c r="G1068">
        <f t="shared" si="37"/>
        <v>-3.4721848881578204E-3</v>
      </c>
      <c r="H1068">
        <f t="shared" si="37"/>
        <v>2.8534636216498862E-3</v>
      </c>
      <c r="I1068">
        <f t="shared" si="37"/>
        <v>1.1503408411702701E-2</v>
      </c>
      <c r="J1068">
        <f t="shared" si="36"/>
        <v>-1.5032844132216699E-3</v>
      </c>
      <c r="K1068">
        <f t="shared" si="36"/>
        <v>-9.6599694013511962E-3</v>
      </c>
    </row>
    <row r="1069" spans="1:11">
      <c r="A1069" s="2">
        <v>44250</v>
      </c>
      <c r="B1069">
        <v>47.990001678466797</v>
      </c>
      <c r="C1069">
        <v>31.79999923706055</v>
      </c>
      <c r="D1069">
        <v>25.29999923706055</v>
      </c>
      <c r="E1069">
        <v>33.189998626708977</v>
      </c>
      <c r="F1069">
        <v>25.45000076293945</v>
      </c>
      <c r="G1069">
        <f t="shared" si="37"/>
        <v>-1.6396786678598757E-2</v>
      </c>
      <c r="H1069">
        <f t="shared" si="37"/>
        <v>5.3746468796880189E-3</v>
      </c>
      <c r="I1069">
        <f t="shared" si="37"/>
        <v>-7.8431671740960621E-3</v>
      </c>
      <c r="J1069">
        <f t="shared" si="36"/>
        <v>-6.0224204501822169E-4</v>
      </c>
      <c r="K1069">
        <f t="shared" si="36"/>
        <v>-7.022957616896316E-3</v>
      </c>
    </row>
    <row r="1070" spans="1:11">
      <c r="A1070" s="2">
        <v>44251</v>
      </c>
      <c r="B1070">
        <v>47.110000610351563</v>
      </c>
      <c r="C1070">
        <v>31.569999694824219</v>
      </c>
      <c r="D1070">
        <v>24.909999847412109</v>
      </c>
      <c r="E1070">
        <v>32.880001068115227</v>
      </c>
      <c r="F1070">
        <v>25.25</v>
      </c>
      <c r="G1070">
        <f t="shared" si="37"/>
        <v>-1.8337175189349752E-2</v>
      </c>
      <c r="H1070">
        <f t="shared" si="37"/>
        <v>-7.2326901809571173E-3</v>
      </c>
      <c r="I1070">
        <f t="shared" si="37"/>
        <v>-1.5414996103128447E-2</v>
      </c>
      <c r="J1070">
        <f t="shared" si="36"/>
        <v>-9.3400895275809314E-3</v>
      </c>
      <c r="K1070">
        <f t="shared" si="36"/>
        <v>-7.8585759113489976E-3</v>
      </c>
    </row>
    <row r="1071" spans="1:11">
      <c r="A1071" s="2">
        <v>44252</v>
      </c>
      <c r="B1071">
        <v>47.520000457763672</v>
      </c>
      <c r="C1071">
        <v>32.130001068115227</v>
      </c>
      <c r="D1071">
        <v>25.20999908447266</v>
      </c>
      <c r="E1071">
        <v>33.319999694824219</v>
      </c>
      <c r="F1071">
        <v>25.860000610351559</v>
      </c>
      <c r="G1071">
        <f t="shared" si="37"/>
        <v>8.7030320972235221E-3</v>
      </c>
      <c r="H1071">
        <f t="shared" si="37"/>
        <v>1.7738402873118134E-2</v>
      </c>
      <c r="I1071">
        <f t="shared" si="37"/>
        <v>1.2043325527828826E-2</v>
      </c>
      <c r="J1071">
        <f t="shared" si="36"/>
        <v>1.3381952932345615E-2</v>
      </c>
      <c r="K1071">
        <f t="shared" si="36"/>
        <v>2.4158440013923126E-2</v>
      </c>
    </row>
    <row r="1072" spans="1:11">
      <c r="A1072" s="2">
        <v>44253</v>
      </c>
      <c r="B1072">
        <v>45.549999237060547</v>
      </c>
      <c r="C1072">
        <v>31.379999160766602</v>
      </c>
      <c r="D1072">
        <v>24.420000076293949</v>
      </c>
      <c r="E1072">
        <v>32.470001220703118</v>
      </c>
      <c r="F1072">
        <v>25.159999847412109</v>
      </c>
      <c r="G1072">
        <f t="shared" si="37"/>
        <v>-4.1456254245074868E-2</v>
      </c>
      <c r="H1072">
        <f t="shared" si="37"/>
        <v>-2.334272898897919E-2</v>
      </c>
      <c r="I1072">
        <f t="shared" si="37"/>
        <v>-3.1336732918220811E-2</v>
      </c>
      <c r="J1072">
        <f t="shared" si="36"/>
        <v>-2.551015852059374E-2</v>
      </c>
      <c r="K1072">
        <f t="shared" si="36"/>
        <v>-2.7068861037042848E-2</v>
      </c>
    </row>
    <row r="1073" spans="1:11">
      <c r="A1073" s="2">
        <v>44257</v>
      </c>
      <c r="B1073">
        <v>47.180000305175781</v>
      </c>
      <c r="C1073">
        <v>31.70999908447266</v>
      </c>
      <c r="D1073">
        <v>24.739999771118161</v>
      </c>
      <c r="E1073">
        <v>33.020000457763672</v>
      </c>
      <c r="F1073">
        <v>25.280000686645511</v>
      </c>
      <c r="G1073">
        <f t="shared" si="37"/>
        <v>3.5784875859866692E-2</v>
      </c>
      <c r="H1073">
        <f t="shared" si="37"/>
        <v>1.0516250240014234E-2</v>
      </c>
      <c r="I1073">
        <f t="shared" si="37"/>
        <v>1.3104000566112026E-2</v>
      </c>
      <c r="J1073">
        <f t="shared" si="36"/>
        <v>1.6938688524282233E-2</v>
      </c>
      <c r="K1073">
        <f t="shared" si="36"/>
        <v>4.7695087424948837E-3</v>
      </c>
    </row>
    <row r="1074" spans="1:11">
      <c r="A1074" s="2">
        <v>44258</v>
      </c>
      <c r="B1074">
        <v>46.919998168945313</v>
      </c>
      <c r="C1074">
        <v>31.739999771118161</v>
      </c>
      <c r="D1074">
        <v>24.85000038146973</v>
      </c>
      <c r="E1074">
        <v>33.020000457763672</v>
      </c>
      <c r="F1074">
        <v>25.54999923706055</v>
      </c>
      <c r="G1074">
        <f t="shared" si="37"/>
        <v>-5.5108549077721343E-3</v>
      </c>
      <c r="H1074">
        <f t="shared" si="37"/>
        <v>9.4609547498192943E-4</v>
      </c>
      <c r="I1074">
        <f t="shared" si="37"/>
        <v>4.4462656171883209E-3</v>
      </c>
      <c r="J1074">
        <f t="shared" si="36"/>
        <v>0</v>
      </c>
      <c r="K1074">
        <f t="shared" si="36"/>
        <v>1.0680322115563442E-2</v>
      </c>
    </row>
    <row r="1075" spans="1:11">
      <c r="A1075" s="2">
        <v>44259</v>
      </c>
      <c r="B1075">
        <v>45.029998779296882</v>
      </c>
      <c r="C1075">
        <v>31.379999160766602</v>
      </c>
      <c r="D1075">
        <v>24.469999313354489</v>
      </c>
      <c r="E1075">
        <v>32.319999694824219</v>
      </c>
      <c r="F1075">
        <v>25.54999923706055</v>
      </c>
      <c r="G1075">
        <f t="shared" si="37"/>
        <v>-4.0281318486908087E-2</v>
      </c>
      <c r="H1075">
        <f t="shared" si="37"/>
        <v>-1.134217432096965E-2</v>
      </c>
      <c r="I1075">
        <f t="shared" si="37"/>
        <v>-1.5291793250780091E-2</v>
      </c>
      <c r="J1075">
        <f t="shared" si="36"/>
        <v>-2.1199295979260617E-2</v>
      </c>
      <c r="K1075">
        <f t="shared" si="36"/>
        <v>0</v>
      </c>
    </row>
    <row r="1076" spans="1:11">
      <c r="A1076" s="2">
        <v>44260</v>
      </c>
      <c r="B1076">
        <v>44.599998474121087</v>
      </c>
      <c r="C1076">
        <v>31.170000076293949</v>
      </c>
      <c r="D1076">
        <v>24.489999771118161</v>
      </c>
      <c r="E1076">
        <v>32.060001373291023</v>
      </c>
      <c r="F1076">
        <v>25.54999923706055</v>
      </c>
      <c r="G1076">
        <f t="shared" si="37"/>
        <v>-9.5491964653015623E-3</v>
      </c>
      <c r="H1076">
        <f t="shared" si="37"/>
        <v>-6.6921316153254638E-3</v>
      </c>
      <c r="I1076">
        <f t="shared" si="37"/>
        <v>8.1734606967302347E-4</v>
      </c>
      <c r="J1076">
        <f t="shared" si="36"/>
        <v>-8.0445025986442872E-3</v>
      </c>
      <c r="K1076">
        <f t="shared" si="36"/>
        <v>0</v>
      </c>
    </row>
    <row r="1077" spans="1:11">
      <c r="A1077" s="2">
        <v>44263</v>
      </c>
      <c r="B1077">
        <v>45.25</v>
      </c>
      <c r="C1077">
        <v>31.930000305175781</v>
      </c>
      <c r="D1077">
        <v>24.739999771118161</v>
      </c>
      <c r="E1077">
        <v>32.860000610351563</v>
      </c>
      <c r="F1077">
        <v>25.60000038146973</v>
      </c>
      <c r="G1077">
        <f t="shared" si="37"/>
        <v>1.4574025742536141E-2</v>
      </c>
      <c r="H1077">
        <f t="shared" si="37"/>
        <v>2.4382426275957679E-2</v>
      </c>
      <c r="I1077">
        <f t="shared" si="37"/>
        <v>1.0208248360003376E-2</v>
      </c>
      <c r="J1077">
        <f t="shared" si="36"/>
        <v>2.495318786002966E-2</v>
      </c>
      <c r="K1077">
        <f t="shared" si="36"/>
        <v>1.9569920118295927E-3</v>
      </c>
    </row>
    <row r="1078" spans="1:11">
      <c r="A1078" s="2">
        <v>44264</v>
      </c>
      <c r="B1078">
        <v>45.470001220703118</v>
      </c>
      <c r="C1078">
        <v>32.689998626708977</v>
      </c>
      <c r="D1078">
        <v>24.95000076293945</v>
      </c>
      <c r="E1078">
        <v>33.330001831054688</v>
      </c>
      <c r="F1078">
        <v>25.95999908447266</v>
      </c>
      <c r="G1078">
        <f t="shared" si="37"/>
        <v>4.8619054299031579E-3</v>
      </c>
      <c r="H1078">
        <f t="shared" si="37"/>
        <v>2.3802014227040331E-2</v>
      </c>
      <c r="I1078">
        <f t="shared" si="37"/>
        <v>8.4883182604733615E-3</v>
      </c>
      <c r="J1078">
        <f t="shared" si="36"/>
        <v>1.4303140960839336E-2</v>
      </c>
      <c r="K1078">
        <f t="shared" si="36"/>
        <v>1.4062449126505118E-2</v>
      </c>
    </row>
    <row r="1079" spans="1:11">
      <c r="A1079" s="2">
        <v>44265</v>
      </c>
      <c r="B1079">
        <v>46.389999389648438</v>
      </c>
      <c r="C1079">
        <v>32.549999237060547</v>
      </c>
      <c r="D1079">
        <v>24.95000076293945</v>
      </c>
      <c r="E1079">
        <v>33.349998474121087</v>
      </c>
      <c r="F1079">
        <v>26.20999908447266</v>
      </c>
      <c r="G1079">
        <f t="shared" si="37"/>
        <v>2.0233079926253263E-2</v>
      </c>
      <c r="H1079">
        <f t="shared" si="37"/>
        <v>-4.2826367552687983E-3</v>
      </c>
      <c r="I1079">
        <f t="shared" si="37"/>
        <v>0</v>
      </c>
      <c r="J1079">
        <f t="shared" si="36"/>
        <v>5.9995925496072425E-4</v>
      </c>
      <c r="K1079">
        <f t="shared" si="36"/>
        <v>9.6302006477932203E-3</v>
      </c>
    </row>
    <row r="1080" spans="1:11">
      <c r="A1080" s="2">
        <v>44266</v>
      </c>
      <c r="B1080">
        <v>46.610000610351563</v>
      </c>
      <c r="C1080">
        <v>33.220001220703118</v>
      </c>
      <c r="D1080">
        <v>25.110000610351559</v>
      </c>
      <c r="E1080">
        <v>33.729999542236328</v>
      </c>
      <c r="F1080">
        <v>26.35000038146973</v>
      </c>
      <c r="G1080">
        <f t="shared" si="37"/>
        <v>4.7424277559317352E-3</v>
      </c>
      <c r="H1080">
        <f t="shared" si="37"/>
        <v>2.0583778781774132E-2</v>
      </c>
      <c r="I1080">
        <f t="shared" si="37"/>
        <v>6.4128193394595795E-3</v>
      </c>
      <c r="J1080">
        <f t="shared" si="36"/>
        <v>1.1394335397349853E-2</v>
      </c>
      <c r="K1080">
        <f t="shared" si="36"/>
        <v>5.3415223917352194E-3</v>
      </c>
    </row>
    <row r="1081" spans="1:11">
      <c r="A1081" s="2">
        <v>44267</v>
      </c>
      <c r="B1081">
        <v>47.200000762939453</v>
      </c>
      <c r="C1081">
        <v>33.159999847412109</v>
      </c>
      <c r="D1081">
        <v>25.329999923706051</v>
      </c>
      <c r="E1081">
        <v>33.990001678466797</v>
      </c>
      <c r="F1081">
        <v>26.29999923706055</v>
      </c>
      <c r="G1081">
        <f t="shared" si="37"/>
        <v>1.2658230956059205E-2</v>
      </c>
      <c r="H1081">
        <f t="shared" si="37"/>
        <v>-1.806182151902358E-3</v>
      </c>
      <c r="I1081">
        <f t="shared" si="37"/>
        <v>8.7614220631997038E-3</v>
      </c>
      <c r="J1081">
        <f t="shared" si="36"/>
        <v>7.7083350061981767E-3</v>
      </c>
      <c r="K1081">
        <f t="shared" si="36"/>
        <v>-1.8975766104482599E-3</v>
      </c>
    </row>
    <row r="1082" spans="1:11">
      <c r="A1082" s="2">
        <v>44270</v>
      </c>
      <c r="B1082">
        <v>46.900001525878913</v>
      </c>
      <c r="C1082">
        <v>33.529998779296882</v>
      </c>
      <c r="D1082">
        <v>25.590000152587891</v>
      </c>
      <c r="E1082">
        <v>34.080001831054688</v>
      </c>
      <c r="F1082">
        <v>25.670000076293949</v>
      </c>
      <c r="G1082">
        <f t="shared" si="37"/>
        <v>-6.3559159366813715E-3</v>
      </c>
      <c r="H1082">
        <f t="shared" si="37"/>
        <v>1.1157989553297552E-2</v>
      </c>
      <c r="I1082">
        <f t="shared" si="37"/>
        <v>1.0264517554874066E-2</v>
      </c>
      <c r="J1082">
        <f t="shared" si="36"/>
        <v>2.6478419577398004E-3</v>
      </c>
      <c r="K1082">
        <f t="shared" si="36"/>
        <v>-2.3954341408452991E-2</v>
      </c>
    </row>
    <row r="1083" spans="1:11">
      <c r="A1083" s="2">
        <v>44271</v>
      </c>
      <c r="B1083">
        <v>47.610000610351563</v>
      </c>
      <c r="C1083">
        <v>33.689998626708977</v>
      </c>
      <c r="D1083">
        <v>25.739999771118161</v>
      </c>
      <c r="E1083">
        <v>34.330001831054688</v>
      </c>
      <c r="F1083">
        <v>26.10000038146973</v>
      </c>
      <c r="G1083">
        <f t="shared" si="37"/>
        <v>1.513857273716461E-2</v>
      </c>
      <c r="H1083">
        <f t="shared" si="37"/>
        <v>4.7718417309006037E-3</v>
      </c>
      <c r="I1083">
        <f t="shared" si="37"/>
        <v>5.8616497708422477E-3</v>
      </c>
      <c r="J1083">
        <f t="shared" si="36"/>
        <v>7.3356803570413173E-3</v>
      </c>
      <c r="K1083">
        <f t="shared" si="36"/>
        <v>1.6751083128078496E-2</v>
      </c>
    </row>
    <row r="1084" spans="1:11">
      <c r="A1084" s="2">
        <v>44272</v>
      </c>
      <c r="B1084">
        <v>47.740001678466797</v>
      </c>
      <c r="C1084">
        <v>33.630001068115227</v>
      </c>
      <c r="D1084">
        <v>25.79000091552734</v>
      </c>
      <c r="E1084">
        <v>34.279998779296882</v>
      </c>
      <c r="F1084">
        <v>25.79999923706055</v>
      </c>
      <c r="G1084">
        <f t="shared" si="37"/>
        <v>2.7305411982491974E-3</v>
      </c>
      <c r="H1084">
        <f t="shared" si="37"/>
        <v>-1.7808715060672262E-3</v>
      </c>
      <c r="I1084">
        <f t="shared" si="37"/>
        <v>1.9425464201162893E-3</v>
      </c>
      <c r="J1084">
        <f t="shared" si="36"/>
        <v>-1.456540899819381E-3</v>
      </c>
      <c r="K1084">
        <f t="shared" si="36"/>
        <v>-1.1494296552661053E-2</v>
      </c>
    </row>
    <row r="1085" spans="1:11">
      <c r="A1085" s="2">
        <v>44273</v>
      </c>
      <c r="B1085">
        <v>48.020000457763672</v>
      </c>
      <c r="C1085">
        <v>33.950000762939453</v>
      </c>
      <c r="D1085">
        <v>26.159999847412109</v>
      </c>
      <c r="E1085">
        <v>34.400001525878913</v>
      </c>
      <c r="F1085">
        <v>25.75</v>
      </c>
      <c r="G1085">
        <f t="shared" si="37"/>
        <v>5.8650768632705951E-3</v>
      </c>
      <c r="H1085">
        <f t="shared" si="37"/>
        <v>9.5153043312751831E-3</v>
      </c>
      <c r="I1085">
        <f t="shared" si="37"/>
        <v>1.4346604061654165E-2</v>
      </c>
      <c r="J1085">
        <f t="shared" si="36"/>
        <v>3.500663677225855E-3</v>
      </c>
      <c r="K1085">
        <f t="shared" si="36"/>
        <v>-1.9379549821353773E-3</v>
      </c>
    </row>
    <row r="1086" spans="1:11">
      <c r="A1086" s="2">
        <v>44274</v>
      </c>
      <c r="B1086">
        <v>46.810001373291023</v>
      </c>
      <c r="C1086">
        <v>33.950000762939453</v>
      </c>
      <c r="D1086">
        <v>26.260000228881839</v>
      </c>
      <c r="E1086">
        <v>34.080001831054688</v>
      </c>
      <c r="F1086">
        <v>25.29999923706055</v>
      </c>
      <c r="G1086">
        <f t="shared" si="37"/>
        <v>-2.5197814929987607E-2</v>
      </c>
      <c r="H1086">
        <f t="shared" si="37"/>
        <v>0</v>
      </c>
      <c r="I1086">
        <f t="shared" si="37"/>
        <v>3.8226445738921786E-3</v>
      </c>
      <c r="J1086">
        <f t="shared" si="36"/>
        <v>-9.3023162973842315E-3</v>
      </c>
      <c r="K1086">
        <f t="shared" si="36"/>
        <v>-1.7475757784056294E-2</v>
      </c>
    </row>
    <row r="1087" spans="1:11">
      <c r="A1087" s="2">
        <v>44277</v>
      </c>
      <c r="B1087">
        <v>47.340000152587891</v>
      </c>
      <c r="C1087">
        <v>33.569999694824219</v>
      </c>
      <c r="D1087">
        <v>25.940000534057621</v>
      </c>
      <c r="E1087">
        <v>34.069999694824219</v>
      </c>
      <c r="F1087">
        <v>25.639999389648441</v>
      </c>
      <c r="G1087">
        <f t="shared" si="37"/>
        <v>1.1322340605597078E-2</v>
      </c>
      <c r="H1087">
        <f t="shared" si="37"/>
        <v>-1.1192961990447189E-2</v>
      </c>
      <c r="I1087">
        <f t="shared" si="37"/>
        <v>-1.2185822240483828E-2</v>
      </c>
      <c r="J1087">
        <f t="shared" si="36"/>
        <v>-2.9348989709720357E-4</v>
      </c>
      <c r="K1087">
        <f t="shared" si="36"/>
        <v>1.3438741614262322E-2</v>
      </c>
    </row>
    <row r="1088" spans="1:11">
      <c r="A1088" s="2">
        <v>44278</v>
      </c>
      <c r="B1088">
        <v>47.680000305175781</v>
      </c>
      <c r="C1088">
        <v>33.599998474121087</v>
      </c>
      <c r="D1088">
        <v>25.670000076293949</v>
      </c>
      <c r="E1088">
        <v>34.25</v>
      </c>
      <c r="F1088">
        <v>25.79000091552734</v>
      </c>
      <c r="G1088">
        <f t="shared" si="37"/>
        <v>7.1820902300800725E-3</v>
      </c>
      <c r="H1088">
        <f t="shared" si="37"/>
        <v>8.9361869435742268E-4</v>
      </c>
      <c r="I1088">
        <f t="shared" si="37"/>
        <v>-1.0408652744982712E-2</v>
      </c>
      <c r="J1088">
        <f t="shared" si="36"/>
        <v>5.2832493920781046E-3</v>
      </c>
      <c r="K1088">
        <f t="shared" si="36"/>
        <v>5.8502936602821765E-3</v>
      </c>
    </row>
    <row r="1089" spans="1:11">
      <c r="A1089" s="2">
        <v>44279</v>
      </c>
      <c r="B1089">
        <v>47.919998168945313</v>
      </c>
      <c r="C1089">
        <v>33.349998474121087</v>
      </c>
      <c r="D1089">
        <v>25.129999160766602</v>
      </c>
      <c r="E1089">
        <v>34.110000610351563</v>
      </c>
      <c r="F1089">
        <v>25.5</v>
      </c>
      <c r="G1089">
        <f t="shared" si="37"/>
        <v>5.0335122112715024E-3</v>
      </c>
      <c r="H1089">
        <f t="shared" si="37"/>
        <v>-7.4404765283710194E-3</v>
      </c>
      <c r="I1089">
        <f t="shared" si="37"/>
        <v>-2.1036264663903684E-2</v>
      </c>
      <c r="J1089">
        <f t="shared" si="36"/>
        <v>-4.0875734203923361E-3</v>
      </c>
      <c r="K1089">
        <f t="shared" si="36"/>
        <v>-1.1244703576289516E-2</v>
      </c>
    </row>
    <row r="1090" spans="1:11">
      <c r="A1090" s="2">
        <v>44280</v>
      </c>
      <c r="B1090">
        <v>47.259998321533203</v>
      </c>
      <c r="C1090">
        <v>33.619998931884773</v>
      </c>
      <c r="D1090">
        <v>25.520000457763668</v>
      </c>
      <c r="E1090">
        <v>34.110000610351563</v>
      </c>
      <c r="F1090">
        <v>25.219999313354489</v>
      </c>
      <c r="G1090">
        <f t="shared" si="37"/>
        <v>-1.3772952266926923E-2</v>
      </c>
      <c r="H1090">
        <f t="shared" si="37"/>
        <v>8.0959661204542746E-3</v>
      </c>
      <c r="I1090">
        <f t="shared" si="37"/>
        <v>1.5519351771644452E-2</v>
      </c>
      <c r="J1090">
        <f t="shared" si="36"/>
        <v>0</v>
      </c>
      <c r="K1090">
        <f t="shared" si="36"/>
        <v>-1.09804190841377E-2</v>
      </c>
    </row>
    <row r="1091" spans="1:11">
      <c r="A1091" s="2">
        <v>44281</v>
      </c>
      <c r="B1091">
        <v>47.419998168945313</v>
      </c>
      <c r="C1091">
        <v>33.919998168945313</v>
      </c>
      <c r="D1091">
        <v>25.809999465942379</v>
      </c>
      <c r="E1091">
        <v>34.419998168945313</v>
      </c>
      <c r="F1091">
        <v>25.45000076293945</v>
      </c>
      <c r="G1091">
        <f t="shared" si="37"/>
        <v>3.3855237641684005E-3</v>
      </c>
      <c r="H1091">
        <f t="shared" si="37"/>
        <v>8.9232375547764926E-3</v>
      </c>
      <c r="I1091">
        <f t="shared" si="37"/>
        <v>1.1363597295331856E-2</v>
      </c>
      <c r="J1091">
        <f t="shared" si="37"/>
        <v>9.0881721796179978E-3</v>
      </c>
      <c r="K1091">
        <f t="shared" si="37"/>
        <v>9.1198039590417689E-3</v>
      </c>
    </row>
    <row r="1092" spans="1:11">
      <c r="A1092" s="2">
        <v>44284</v>
      </c>
      <c r="B1092">
        <v>47.130001068115227</v>
      </c>
      <c r="C1092">
        <v>33.990001678466797</v>
      </c>
      <c r="D1092">
        <v>25.879999160766602</v>
      </c>
      <c r="E1092">
        <v>34.490001678466797</v>
      </c>
      <c r="F1092">
        <v>25.440000534057621</v>
      </c>
      <c r="G1092">
        <f t="shared" ref="G1092:J1155" si="38">(B1092-B1091)/B1091</f>
        <v>-6.1155021515795892E-3</v>
      </c>
      <c r="H1092">
        <f t="shared" si="38"/>
        <v>2.0637828213556481E-3</v>
      </c>
      <c r="I1092">
        <f t="shared" si="38"/>
        <v>2.7121153147093434E-3</v>
      </c>
      <c r="J1092">
        <f t="shared" si="38"/>
        <v>2.0338034063186994E-3</v>
      </c>
      <c r="K1092">
        <f t="shared" ref="K1092:K1155" si="39">(F1092-F1091)/F1091</f>
        <v>-3.9293629006059862E-4</v>
      </c>
    </row>
    <row r="1093" spans="1:11">
      <c r="A1093" s="2">
        <v>44285</v>
      </c>
      <c r="B1093">
        <v>47.549999237060547</v>
      </c>
      <c r="C1093">
        <v>34.290000915527337</v>
      </c>
      <c r="D1093">
        <v>25.879999160766602</v>
      </c>
      <c r="E1093">
        <v>34.75</v>
      </c>
      <c r="F1093">
        <v>25.680000305175781</v>
      </c>
      <c r="G1093">
        <f t="shared" si="38"/>
        <v>8.9114822708854166E-3</v>
      </c>
      <c r="H1093">
        <f t="shared" si="38"/>
        <v>8.8261024491385655E-3</v>
      </c>
      <c r="I1093">
        <f t="shared" si="38"/>
        <v>0</v>
      </c>
      <c r="J1093">
        <f t="shared" si="38"/>
        <v>7.5383679002697275E-3</v>
      </c>
      <c r="K1093">
        <f t="shared" si="39"/>
        <v>9.4339530691779083E-3</v>
      </c>
    </row>
    <row r="1094" spans="1:11">
      <c r="A1094" s="2">
        <v>44286</v>
      </c>
      <c r="B1094">
        <v>47.319999694824219</v>
      </c>
      <c r="C1094">
        <v>34.130001068115227</v>
      </c>
      <c r="D1094">
        <v>25.70999908447266</v>
      </c>
      <c r="E1094">
        <v>34.590000152587891</v>
      </c>
      <c r="F1094">
        <v>25.409999847412109</v>
      </c>
      <c r="G1094">
        <f t="shared" si="38"/>
        <v>-4.837004120434688E-3</v>
      </c>
      <c r="H1094">
        <f t="shared" si="38"/>
        <v>-4.6660788317348101E-3</v>
      </c>
      <c r="I1094">
        <f t="shared" si="38"/>
        <v>-6.5687821409073852E-3</v>
      </c>
      <c r="J1094">
        <f t="shared" si="38"/>
        <v>-4.6043121557441547E-3</v>
      </c>
      <c r="K1094">
        <f t="shared" si="39"/>
        <v>-1.051403639233032E-2</v>
      </c>
    </row>
    <row r="1095" spans="1:11">
      <c r="A1095" s="2">
        <v>44287</v>
      </c>
      <c r="B1095">
        <v>48.290000915527337</v>
      </c>
      <c r="C1095">
        <v>34.090000152587891</v>
      </c>
      <c r="D1095">
        <v>25.610000610351559</v>
      </c>
      <c r="E1095">
        <v>34.75</v>
      </c>
      <c r="F1095">
        <v>25.479999542236332</v>
      </c>
      <c r="G1095">
        <f t="shared" si="38"/>
        <v>2.0498757966163194E-2</v>
      </c>
      <c r="H1095">
        <f t="shared" si="38"/>
        <v>-1.1720162401256447E-3</v>
      </c>
      <c r="I1095">
        <f t="shared" si="38"/>
        <v>-3.8894779339566023E-3</v>
      </c>
      <c r="J1095">
        <f t="shared" si="38"/>
        <v>4.6256099076697694E-3</v>
      </c>
      <c r="K1095">
        <f t="shared" si="39"/>
        <v>2.7548089431158121E-3</v>
      </c>
    </row>
    <row r="1096" spans="1:11">
      <c r="A1096" s="2">
        <v>44293</v>
      </c>
      <c r="B1096">
        <v>49.720001220703118</v>
      </c>
      <c r="C1096">
        <v>34.389999389648438</v>
      </c>
      <c r="D1096">
        <v>25.739999771118161</v>
      </c>
      <c r="E1096">
        <v>35.509998321533203</v>
      </c>
      <c r="F1096">
        <v>25.45999908447266</v>
      </c>
      <c r="G1096">
        <f t="shared" si="38"/>
        <v>2.9612762022457821E-2</v>
      </c>
      <c r="H1096">
        <f t="shared" si="38"/>
        <v>8.8002122533804936E-3</v>
      </c>
      <c r="I1096">
        <f t="shared" si="38"/>
        <v>5.0761092412491358E-3</v>
      </c>
      <c r="J1096">
        <f t="shared" si="38"/>
        <v>2.1870455295919515E-2</v>
      </c>
      <c r="K1096">
        <f t="shared" si="39"/>
        <v>-7.849473360671996E-4</v>
      </c>
    </row>
    <row r="1097" spans="1:11">
      <c r="A1097" s="2">
        <v>44294</v>
      </c>
      <c r="B1097">
        <v>50.049999237060547</v>
      </c>
      <c r="C1097">
        <v>34.459999084472663</v>
      </c>
      <c r="D1097">
        <v>25.60000038146973</v>
      </c>
      <c r="E1097">
        <v>35.680000305175781</v>
      </c>
      <c r="F1097">
        <v>25.45999908447266</v>
      </c>
      <c r="G1097">
        <f t="shared" si="38"/>
        <v>6.6371280823705964E-3</v>
      </c>
      <c r="H1097">
        <f t="shared" si="38"/>
        <v>2.0354665910606593E-3</v>
      </c>
      <c r="I1097">
        <f t="shared" si="38"/>
        <v>-5.4389817751870455E-3</v>
      </c>
      <c r="J1097">
        <f t="shared" si="38"/>
        <v>4.787439923349397E-3</v>
      </c>
      <c r="K1097">
        <f t="shared" si="39"/>
        <v>0</v>
      </c>
    </row>
    <row r="1098" spans="1:11">
      <c r="A1098" s="2">
        <v>44295</v>
      </c>
      <c r="B1098">
        <v>50.299999237060547</v>
      </c>
      <c r="C1098">
        <v>34.459999084472663</v>
      </c>
      <c r="D1098">
        <v>25.739999771118161</v>
      </c>
      <c r="E1098">
        <v>35.680000305175781</v>
      </c>
      <c r="F1098">
        <v>25.280000686645511</v>
      </c>
      <c r="G1098">
        <f t="shared" si="38"/>
        <v>4.995005071146582E-3</v>
      </c>
      <c r="H1098">
        <f t="shared" si="38"/>
        <v>0</v>
      </c>
      <c r="I1098">
        <f t="shared" si="38"/>
        <v>5.4687260766514431E-3</v>
      </c>
      <c r="J1098">
        <f t="shared" si="38"/>
        <v>0</v>
      </c>
      <c r="K1098">
        <f t="shared" si="39"/>
        <v>-7.0698509151527981E-3</v>
      </c>
    </row>
    <row r="1099" spans="1:11">
      <c r="A1099" s="2">
        <v>44298</v>
      </c>
      <c r="B1099">
        <v>50.450000762939453</v>
      </c>
      <c r="C1099">
        <v>34.659999847412109</v>
      </c>
      <c r="D1099">
        <v>25.690000534057621</v>
      </c>
      <c r="E1099">
        <v>35.900001525878913</v>
      </c>
      <c r="F1099">
        <v>24.469999313354489</v>
      </c>
      <c r="G1099">
        <f t="shared" si="38"/>
        <v>2.9821377366619638E-3</v>
      </c>
      <c r="H1099">
        <f t="shared" si="38"/>
        <v>5.8038528222005784E-3</v>
      </c>
      <c r="I1099">
        <f t="shared" si="38"/>
        <v>-1.942472319546869E-3</v>
      </c>
      <c r="J1099">
        <f t="shared" si="38"/>
        <v>6.1659534423047207E-3</v>
      </c>
      <c r="K1099">
        <f t="shared" si="39"/>
        <v>-3.2041192693436769E-2</v>
      </c>
    </row>
    <row r="1100" spans="1:11">
      <c r="A1100" s="2">
        <v>44299</v>
      </c>
      <c r="B1100">
        <v>50.400001525878913</v>
      </c>
      <c r="C1100">
        <v>34.740001678466797</v>
      </c>
      <c r="D1100">
        <v>25.680000305175781</v>
      </c>
      <c r="E1100">
        <v>35.909999847412109</v>
      </c>
      <c r="F1100">
        <v>24.270000457763668</v>
      </c>
      <c r="G1100">
        <f t="shared" si="38"/>
        <v>-9.9106513982987268E-4</v>
      </c>
      <c r="H1100">
        <f t="shared" si="38"/>
        <v>2.3081890192408884E-3</v>
      </c>
      <c r="I1100">
        <f t="shared" si="38"/>
        <v>-3.8926542132928474E-4</v>
      </c>
      <c r="J1100">
        <f t="shared" si="38"/>
        <v>2.7850476624600193E-4</v>
      </c>
      <c r="K1100">
        <f t="shared" si="39"/>
        <v>-8.173226857496111E-3</v>
      </c>
    </row>
    <row r="1101" spans="1:11">
      <c r="A1101" s="2">
        <v>44300</v>
      </c>
      <c r="B1101">
        <v>51.049999237060547</v>
      </c>
      <c r="C1101">
        <v>34.599998474121087</v>
      </c>
      <c r="D1101">
        <v>25.54000091552734</v>
      </c>
      <c r="E1101">
        <v>36.080001831054688</v>
      </c>
      <c r="F1101">
        <v>24.79999923706055</v>
      </c>
      <c r="G1101">
        <f t="shared" si="38"/>
        <v>1.2896779593307728E-2</v>
      </c>
      <c r="H1101">
        <f t="shared" si="38"/>
        <v>-4.0300287156430871E-3</v>
      </c>
      <c r="I1101">
        <f t="shared" si="38"/>
        <v>-5.4516895632678126E-3</v>
      </c>
      <c r="J1101">
        <f t="shared" si="38"/>
        <v>4.7341126250333163E-3</v>
      </c>
      <c r="K1101">
        <f t="shared" si="39"/>
        <v>2.1837608953457689E-2</v>
      </c>
    </row>
    <row r="1102" spans="1:11">
      <c r="A1102" s="2">
        <v>44301</v>
      </c>
      <c r="B1102">
        <v>50.599998474121087</v>
      </c>
      <c r="C1102">
        <v>34.680000305175781</v>
      </c>
      <c r="D1102">
        <v>25.659999847412109</v>
      </c>
      <c r="E1102">
        <v>35.970001220703118</v>
      </c>
      <c r="F1102">
        <v>24.45000076293945</v>
      </c>
      <c r="G1102">
        <f t="shared" si="38"/>
        <v>-8.8149024420116958E-3</v>
      </c>
      <c r="H1102">
        <f t="shared" si="38"/>
        <v>2.3121917509485329E-3</v>
      </c>
      <c r="I1102">
        <f t="shared" si="38"/>
        <v>4.698470148128085E-3</v>
      </c>
      <c r="J1102">
        <f t="shared" si="38"/>
        <v>-3.0487972496966494E-3</v>
      </c>
      <c r="K1102">
        <f t="shared" si="39"/>
        <v>-1.411284213259455E-2</v>
      </c>
    </row>
    <row r="1103" spans="1:11">
      <c r="A1103" s="2">
        <v>44302</v>
      </c>
      <c r="B1103">
        <v>51</v>
      </c>
      <c r="C1103">
        <v>34.840000152587891</v>
      </c>
      <c r="D1103">
        <v>25.760000228881839</v>
      </c>
      <c r="E1103">
        <v>36.139999389648438</v>
      </c>
      <c r="F1103">
        <v>24.89999961853027</v>
      </c>
      <c r="G1103">
        <f t="shared" si="38"/>
        <v>7.9051687340166727E-3</v>
      </c>
      <c r="H1103">
        <f t="shared" si="38"/>
        <v>4.6136057094621867E-3</v>
      </c>
      <c r="I1103">
        <f t="shared" si="38"/>
        <v>3.8971310235535899E-3</v>
      </c>
      <c r="J1103">
        <f t="shared" si="38"/>
        <v>4.7261096240239879E-3</v>
      </c>
      <c r="K1103">
        <f t="shared" si="39"/>
        <v>1.8404860595052194E-2</v>
      </c>
    </row>
    <row r="1104" spans="1:11">
      <c r="A1104" s="2">
        <v>44305</v>
      </c>
      <c r="B1104">
        <v>51.049999237060547</v>
      </c>
      <c r="C1104">
        <v>34.790000915527337</v>
      </c>
      <c r="D1104">
        <v>25.610000610351559</v>
      </c>
      <c r="E1104">
        <v>36.099998474121087</v>
      </c>
      <c r="F1104">
        <v>24.45999908447266</v>
      </c>
      <c r="G1104">
        <f t="shared" si="38"/>
        <v>9.80377197265625E-4</v>
      </c>
      <c r="H1104">
        <f t="shared" si="38"/>
        <v>-1.4351101274848897E-3</v>
      </c>
      <c r="I1104">
        <f t="shared" si="38"/>
        <v>-5.8229665061144895E-3</v>
      </c>
      <c r="J1104">
        <f t="shared" si="38"/>
        <v>-1.106832213694179E-3</v>
      </c>
      <c r="K1104">
        <f t="shared" si="39"/>
        <v>-1.7670704449736906E-2</v>
      </c>
    </row>
    <row r="1105" spans="1:11">
      <c r="A1105" s="2">
        <v>44306</v>
      </c>
      <c r="B1105">
        <v>50.349998474121087</v>
      </c>
      <c r="C1105">
        <v>34.619998931884773</v>
      </c>
      <c r="D1105">
        <v>25.20000076293945</v>
      </c>
      <c r="E1105">
        <v>35.869998931884773</v>
      </c>
      <c r="F1105">
        <v>24.5</v>
      </c>
      <c r="G1105">
        <f t="shared" si="38"/>
        <v>-1.3712062162603985E-2</v>
      </c>
      <c r="H1105">
        <f t="shared" si="38"/>
        <v>-4.8865185159190179E-3</v>
      </c>
      <c r="I1105">
        <f t="shared" si="38"/>
        <v>-1.6009364999639536E-2</v>
      </c>
      <c r="J1105">
        <f t="shared" si="38"/>
        <v>-6.3711787245972623E-3</v>
      </c>
      <c r="K1105">
        <f t="shared" si="39"/>
        <v>1.6353604670710309E-3</v>
      </c>
    </row>
    <row r="1106" spans="1:11">
      <c r="A1106" s="2">
        <v>44307</v>
      </c>
      <c r="B1106">
        <v>49.580001831054688</v>
      </c>
      <c r="C1106">
        <v>34.209999084472663</v>
      </c>
      <c r="D1106">
        <v>24.729999542236332</v>
      </c>
      <c r="E1106">
        <v>35.479999542236328</v>
      </c>
      <c r="F1106">
        <v>23.770000457763668</v>
      </c>
      <c r="G1106">
        <f t="shared" si="38"/>
        <v>-1.5292883146007687E-2</v>
      </c>
      <c r="H1106">
        <f t="shared" si="38"/>
        <v>-1.1842861353600518E-2</v>
      </c>
      <c r="I1106">
        <f t="shared" si="38"/>
        <v>-1.8650841526732347E-2</v>
      </c>
      <c r="J1106">
        <f t="shared" si="38"/>
        <v>-1.0872578791792906E-2</v>
      </c>
      <c r="K1106">
        <f t="shared" si="39"/>
        <v>-2.9795899683115579E-2</v>
      </c>
    </row>
    <row r="1107" spans="1:11">
      <c r="A1107" s="2">
        <v>44308</v>
      </c>
      <c r="B1107">
        <v>50.299999237060547</v>
      </c>
      <c r="C1107">
        <v>34.569999694824219</v>
      </c>
      <c r="D1107">
        <v>25.04000091552734</v>
      </c>
      <c r="E1107">
        <v>35.840000152587891</v>
      </c>
      <c r="F1107">
        <v>24.04999923706055</v>
      </c>
      <c r="G1107">
        <f t="shared" si="38"/>
        <v>1.4521931815558855E-2</v>
      </c>
      <c r="H1107">
        <f t="shared" si="38"/>
        <v>1.0523256942001895E-2</v>
      </c>
      <c r="I1107">
        <f t="shared" si="38"/>
        <v>1.2535437890387245E-2</v>
      </c>
      <c r="J1107">
        <f t="shared" si="38"/>
        <v>1.0146578776671298E-2</v>
      </c>
      <c r="K1107">
        <f t="shared" si="39"/>
        <v>1.1779502478109122E-2</v>
      </c>
    </row>
    <row r="1108" spans="1:11">
      <c r="A1108" s="2">
        <v>44309</v>
      </c>
      <c r="B1108">
        <v>49.830001831054688</v>
      </c>
      <c r="C1108">
        <v>34.419998168945313</v>
      </c>
      <c r="D1108">
        <v>25.110000610351559</v>
      </c>
      <c r="E1108">
        <v>35.669998168945313</v>
      </c>
      <c r="F1108">
        <v>24.280000686645511</v>
      </c>
      <c r="G1108">
        <f t="shared" si="38"/>
        <v>-9.343884952975702E-3</v>
      </c>
      <c r="H1108">
        <f t="shared" si="38"/>
        <v>-4.3390664507689976E-3</v>
      </c>
      <c r="I1108">
        <f t="shared" si="38"/>
        <v>2.795514866807047E-3</v>
      </c>
      <c r="J1108">
        <f t="shared" si="38"/>
        <v>-4.7433588984039897E-3</v>
      </c>
      <c r="K1108">
        <f t="shared" si="39"/>
        <v>9.5634701405949932E-3</v>
      </c>
    </row>
    <row r="1109" spans="1:11">
      <c r="A1109" s="2">
        <v>44312</v>
      </c>
      <c r="B1109">
        <v>50</v>
      </c>
      <c r="C1109">
        <v>34.479999542236328</v>
      </c>
      <c r="D1109">
        <v>25.14999961853027</v>
      </c>
      <c r="E1109">
        <v>35.840000152587891</v>
      </c>
      <c r="F1109">
        <v>24.420000076293949</v>
      </c>
      <c r="G1109">
        <f t="shared" si="38"/>
        <v>3.41156256669787E-3</v>
      </c>
      <c r="H1109">
        <f t="shared" si="38"/>
        <v>1.7432125648731308E-3</v>
      </c>
      <c r="I1109">
        <f t="shared" si="38"/>
        <v>1.5929513025269067E-3</v>
      </c>
      <c r="J1109">
        <f t="shared" si="38"/>
        <v>4.7659655836647533E-3</v>
      </c>
      <c r="K1109">
        <f t="shared" si="39"/>
        <v>5.7660373018621853E-3</v>
      </c>
    </row>
    <row r="1110" spans="1:11">
      <c r="A1110" s="2">
        <v>44313</v>
      </c>
      <c r="B1110">
        <v>50.400001525878913</v>
      </c>
      <c r="C1110">
        <v>34.189998626708977</v>
      </c>
      <c r="D1110">
        <v>25.010000228881839</v>
      </c>
      <c r="E1110">
        <v>35.849998474121087</v>
      </c>
      <c r="F1110">
        <v>24.39999961853027</v>
      </c>
      <c r="G1110">
        <f t="shared" si="38"/>
        <v>8.0000305175782667E-3</v>
      </c>
      <c r="H1110">
        <f t="shared" si="38"/>
        <v>-8.4106995179078752E-3</v>
      </c>
      <c r="I1110">
        <f t="shared" si="38"/>
        <v>-5.5665762135948598E-3</v>
      </c>
      <c r="J1110">
        <f t="shared" si="38"/>
        <v>2.7897102373405187E-4</v>
      </c>
      <c r="K1110">
        <f t="shared" si="39"/>
        <v>-8.1901956188340475E-4</v>
      </c>
    </row>
    <row r="1111" spans="1:11">
      <c r="A1111" s="2">
        <v>44314</v>
      </c>
      <c r="B1111">
        <v>50.25</v>
      </c>
      <c r="C1111">
        <v>34.25</v>
      </c>
      <c r="D1111">
        <v>25.020000457763668</v>
      </c>
      <c r="E1111">
        <v>35.849998474121087</v>
      </c>
      <c r="F1111">
        <v>24.639999389648441</v>
      </c>
      <c r="G1111">
        <f t="shared" si="38"/>
        <v>-2.9762206614595437E-3</v>
      </c>
      <c r="H1111">
        <f t="shared" si="38"/>
        <v>1.7549393302446667E-3</v>
      </c>
      <c r="I1111">
        <f t="shared" si="38"/>
        <v>3.998492119276533E-4</v>
      </c>
      <c r="J1111">
        <f t="shared" si="38"/>
        <v>0</v>
      </c>
      <c r="K1111">
        <f t="shared" si="39"/>
        <v>9.8360563471446283E-3</v>
      </c>
    </row>
    <row r="1112" spans="1:11">
      <c r="A1112" s="2">
        <v>44315</v>
      </c>
      <c r="B1112">
        <v>50.25</v>
      </c>
      <c r="C1112">
        <v>34.130001068115227</v>
      </c>
      <c r="D1112">
        <v>24.909999847412109</v>
      </c>
      <c r="E1112">
        <v>35.909999847412109</v>
      </c>
      <c r="F1112">
        <v>24.75</v>
      </c>
      <c r="G1112">
        <f t="shared" si="38"/>
        <v>0</v>
      </c>
      <c r="H1112">
        <f t="shared" si="38"/>
        <v>-3.5036184491904448E-3</v>
      </c>
      <c r="I1112">
        <f t="shared" si="38"/>
        <v>-4.3965071278576229E-3</v>
      </c>
      <c r="J1112">
        <f t="shared" si="38"/>
        <v>1.6736785451841988E-3</v>
      </c>
      <c r="K1112">
        <f t="shared" si="39"/>
        <v>4.464310595631407E-3</v>
      </c>
    </row>
    <row r="1113" spans="1:11">
      <c r="A1113" s="2">
        <v>44319</v>
      </c>
      <c r="B1113">
        <v>49.849998474121087</v>
      </c>
      <c r="C1113">
        <v>34.349998474121087</v>
      </c>
      <c r="D1113">
        <v>24.569999694824219</v>
      </c>
      <c r="E1113">
        <v>35.889999389648438</v>
      </c>
      <c r="F1113">
        <v>24.280000686645511</v>
      </c>
      <c r="G1113">
        <f t="shared" si="38"/>
        <v>-7.9602293707246446E-3</v>
      </c>
      <c r="H1113">
        <f t="shared" si="38"/>
        <v>6.4458657814512738E-3</v>
      </c>
      <c r="I1113">
        <f t="shared" si="38"/>
        <v>-1.3649143101990549E-2</v>
      </c>
      <c r="J1113">
        <f t="shared" si="38"/>
        <v>-5.5696067526196961E-4</v>
      </c>
      <c r="K1113">
        <f t="shared" si="39"/>
        <v>-1.8989871246646004E-2</v>
      </c>
    </row>
    <row r="1114" spans="1:11">
      <c r="A1114" s="2">
        <v>44320</v>
      </c>
      <c r="B1114">
        <v>49.409999847412109</v>
      </c>
      <c r="C1114">
        <v>34.290000915527337</v>
      </c>
      <c r="D1114">
        <v>24.659999847412109</v>
      </c>
      <c r="E1114">
        <v>35.75</v>
      </c>
      <c r="F1114">
        <v>24.620000839233398</v>
      </c>
      <c r="G1114">
        <f t="shared" si="38"/>
        <v>-8.8264521600215553E-3</v>
      </c>
      <c r="H1114">
        <f t="shared" si="38"/>
        <v>-1.7466538940009416E-3</v>
      </c>
      <c r="I1114">
        <f t="shared" si="38"/>
        <v>3.6630099188340471E-3</v>
      </c>
      <c r="J1114">
        <f t="shared" si="38"/>
        <v>-3.9007910846835174E-3</v>
      </c>
      <c r="K1114">
        <f t="shared" si="39"/>
        <v>1.4003300781407884E-2</v>
      </c>
    </row>
    <row r="1115" spans="1:11">
      <c r="A1115" s="2">
        <v>44321</v>
      </c>
      <c r="B1115">
        <v>48.619998931884773</v>
      </c>
      <c r="C1115">
        <v>34.529998779296882</v>
      </c>
      <c r="D1115">
        <v>24.20999908447266</v>
      </c>
      <c r="E1115">
        <v>35.610000610351563</v>
      </c>
      <c r="F1115">
        <v>24.5</v>
      </c>
      <c r="G1115">
        <f t="shared" si="38"/>
        <v>-1.5988684840457727E-2</v>
      </c>
      <c r="H1115">
        <f t="shared" si="38"/>
        <v>6.999062623555331E-3</v>
      </c>
      <c r="I1115">
        <f t="shared" si="38"/>
        <v>-1.8248206233734989E-2</v>
      </c>
      <c r="J1115">
        <f t="shared" si="38"/>
        <v>-3.916066843312937E-3</v>
      </c>
      <c r="K1115">
        <f t="shared" si="39"/>
        <v>-4.8741200301736032E-3</v>
      </c>
    </row>
    <row r="1116" spans="1:11">
      <c r="A1116" s="2">
        <v>44322</v>
      </c>
      <c r="B1116">
        <v>48.599998474121087</v>
      </c>
      <c r="C1116">
        <v>34.599998474121087</v>
      </c>
      <c r="D1116">
        <v>25.25</v>
      </c>
      <c r="E1116">
        <v>35.680000305175781</v>
      </c>
      <c r="F1116">
        <v>24.579999923706051</v>
      </c>
      <c r="G1116">
        <f t="shared" si="38"/>
        <v>-4.1136277669825034E-4</v>
      </c>
      <c r="H1116">
        <f t="shared" si="38"/>
        <v>2.0272139385702553E-3</v>
      </c>
      <c r="I1116">
        <f t="shared" si="38"/>
        <v>4.2957495037426741E-2</v>
      </c>
      <c r="J1116">
        <f t="shared" si="38"/>
        <v>1.9657313570466597E-3</v>
      </c>
      <c r="K1116">
        <f t="shared" si="39"/>
        <v>3.2653030084102506E-3</v>
      </c>
    </row>
    <row r="1117" spans="1:11">
      <c r="A1117" s="2">
        <v>44323</v>
      </c>
      <c r="B1117">
        <v>49.029998779296882</v>
      </c>
      <c r="C1117">
        <v>34.840000152587891</v>
      </c>
      <c r="D1117">
        <v>25.280000686645511</v>
      </c>
      <c r="E1117">
        <v>35.909999847412109</v>
      </c>
      <c r="F1117">
        <v>24.85000038146973</v>
      </c>
      <c r="G1117">
        <f t="shared" si="38"/>
        <v>8.8477431826415685E-3</v>
      </c>
      <c r="H1117">
        <f t="shared" si="38"/>
        <v>6.9364650014742679E-3</v>
      </c>
      <c r="I1117">
        <f t="shared" si="38"/>
        <v>1.1881460057628264E-3</v>
      </c>
      <c r="J1117">
        <f t="shared" si="38"/>
        <v>6.446175455972856E-3</v>
      </c>
      <c r="K1117">
        <f t="shared" si="39"/>
        <v>1.0984558934163318E-2</v>
      </c>
    </row>
    <row r="1118" spans="1:11">
      <c r="A1118" s="2">
        <v>44326</v>
      </c>
      <c r="B1118">
        <v>49</v>
      </c>
      <c r="C1118">
        <v>35.040000915527337</v>
      </c>
      <c r="D1118">
        <v>25.379999160766602</v>
      </c>
      <c r="E1118">
        <v>36</v>
      </c>
      <c r="F1118">
        <v>24.969999313354489</v>
      </c>
      <c r="G1118">
        <f t="shared" si="38"/>
        <v>-6.1184540166762588E-4</v>
      </c>
      <c r="H1118">
        <f t="shared" si="38"/>
        <v>5.7405500018228358E-3</v>
      </c>
      <c r="I1118">
        <f t="shared" si="38"/>
        <v>3.9556357359561188E-3</v>
      </c>
      <c r="J1118">
        <f t="shared" si="38"/>
        <v>2.5062699239854378E-3</v>
      </c>
      <c r="K1118">
        <f t="shared" si="39"/>
        <v>4.8289307864252552E-3</v>
      </c>
    </row>
    <row r="1119" spans="1:11">
      <c r="A1119" s="2">
        <v>44327</v>
      </c>
      <c r="B1119">
        <v>47.490001678466797</v>
      </c>
      <c r="C1119">
        <v>34.909999847412109</v>
      </c>
      <c r="D1119">
        <v>24.79999923706055</v>
      </c>
      <c r="E1119">
        <v>35.520000457763672</v>
      </c>
      <c r="F1119">
        <v>24.79999923706055</v>
      </c>
      <c r="G1119">
        <f t="shared" si="38"/>
        <v>-3.0816292276187818E-2</v>
      </c>
      <c r="H1119">
        <f t="shared" si="38"/>
        <v>-3.7100760479038594E-3</v>
      </c>
      <c r="I1119">
        <f t="shared" si="38"/>
        <v>-2.2852637623512525E-2</v>
      </c>
      <c r="J1119">
        <f t="shared" si="38"/>
        <v>-1.3333320617675781E-2</v>
      </c>
      <c r="K1119">
        <f t="shared" si="39"/>
        <v>-6.8081730464052735E-3</v>
      </c>
    </row>
    <row r="1120" spans="1:11">
      <c r="A1120" s="2">
        <v>44328</v>
      </c>
      <c r="B1120">
        <v>47.689998626708977</v>
      </c>
      <c r="C1120">
        <v>34.520000457763672</v>
      </c>
      <c r="D1120">
        <v>24.520000457763668</v>
      </c>
      <c r="E1120">
        <v>35.400001525878913</v>
      </c>
      <c r="F1120">
        <v>24.79999923706055</v>
      </c>
      <c r="G1120">
        <f t="shared" si="38"/>
        <v>4.211348519131854E-3</v>
      </c>
      <c r="H1120">
        <f t="shared" si="38"/>
        <v>-1.1171566638587319E-2</v>
      </c>
      <c r="I1120">
        <f t="shared" si="38"/>
        <v>-1.1290273706075698E-2</v>
      </c>
      <c r="J1120">
        <f t="shared" si="38"/>
        <v>-3.3783482640279677E-3</v>
      </c>
      <c r="K1120">
        <f t="shared" si="39"/>
        <v>0</v>
      </c>
    </row>
    <row r="1121" spans="1:11">
      <c r="A1121" s="2">
        <v>44329</v>
      </c>
      <c r="B1121">
        <v>46.840000152587891</v>
      </c>
      <c r="C1121">
        <v>33.979999542236328</v>
      </c>
      <c r="D1121">
        <v>24.20000076293945</v>
      </c>
      <c r="E1121">
        <v>34.799999237060547</v>
      </c>
      <c r="F1121">
        <v>24.309999465942379</v>
      </c>
      <c r="G1121">
        <f t="shared" si="38"/>
        <v>-1.7823411587289114E-2</v>
      </c>
      <c r="H1121">
        <f t="shared" si="38"/>
        <v>-1.5643131760326948E-2</v>
      </c>
      <c r="I1121">
        <f t="shared" si="38"/>
        <v>-1.3050558272844508E-2</v>
      </c>
      <c r="J1121">
        <f t="shared" si="38"/>
        <v>-1.6949216467681199E-2</v>
      </c>
      <c r="K1121">
        <f t="shared" si="39"/>
        <v>-1.9758055894853688E-2</v>
      </c>
    </row>
    <row r="1122" spans="1:11">
      <c r="A1122" s="2">
        <v>44330</v>
      </c>
      <c r="B1122">
        <v>47.459999084472663</v>
      </c>
      <c r="C1122">
        <v>34.549999237060547</v>
      </c>
      <c r="D1122">
        <v>24.559999465942379</v>
      </c>
      <c r="E1122">
        <v>35.340000152587891</v>
      </c>
      <c r="F1122">
        <v>24.760000228881839</v>
      </c>
      <c r="G1122">
        <f t="shared" si="38"/>
        <v>1.3236527110696818E-2</v>
      </c>
      <c r="H1122">
        <f t="shared" si="38"/>
        <v>1.6774564523337403E-2</v>
      </c>
      <c r="I1122">
        <f t="shared" si="38"/>
        <v>1.4875978993944565E-2</v>
      </c>
      <c r="J1122">
        <f t="shared" si="38"/>
        <v>1.5517268027760912E-2</v>
      </c>
      <c r="K1122">
        <f t="shared" si="39"/>
        <v>1.8510932654272515E-2</v>
      </c>
    </row>
    <row r="1123" spans="1:11">
      <c r="A1123" s="2">
        <v>44333</v>
      </c>
      <c r="B1123">
        <v>48.330001831054688</v>
      </c>
      <c r="C1123">
        <v>34.799999237060547</v>
      </c>
      <c r="D1123">
        <v>24.559999465942379</v>
      </c>
      <c r="E1123">
        <v>35.790000915527337</v>
      </c>
      <c r="F1123">
        <v>25</v>
      </c>
      <c r="G1123">
        <f t="shared" si="38"/>
        <v>1.8331284520961152E-2</v>
      </c>
      <c r="H1123">
        <f t="shared" si="38"/>
        <v>7.2358901742560376E-3</v>
      </c>
      <c r="I1123">
        <f t="shared" si="38"/>
        <v>0</v>
      </c>
      <c r="J1123">
        <f t="shared" si="38"/>
        <v>1.2733468053097708E-2</v>
      </c>
      <c r="K1123">
        <f t="shared" si="39"/>
        <v>9.6930439781744253E-3</v>
      </c>
    </row>
    <row r="1124" spans="1:11">
      <c r="A1124" s="2">
        <v>44334</v>
      </c>
      <c r="B1124">
        <v>48.090000152587891</v>
      </c>
      <c r="C1124">
        <v>34.810001373291023</v>
      </c>
      <c r="D1124">
        <v>25.030000686645511</v>
      </c>
      <c r="E1124">
        <v>35.700000762939453</v>
      </c>
      <c r="F1124">
        <v>25.54000091552734</v>
      </c>
      <c r="G1124">
        <f t="shared" si="38"/>
        <v>-4.9658942556170685E-3</v>
      </c>
      <c r="H1124">
        <f t="shared" si="38"/>
        <v>2.874177140735106E-4</v>
      </c>
      <c r="I1124">
        <f t="shared" si="38"/>
        <v>1.9136857936617138E-2</v>
      </c>
      <c r="J1124">
        <f t="shared" si="38"/>
        <v>-2.5146731010235136E-3</v>
      </c>
      <c r="K1124">
        <f t="shared" si="39"/>
        <v>2.1600036621093607E-2</v>
      </c>
    </row>
    <row r="1125" spans="1:11">
      <c r="A1125" s="2">
        <v>44335</v>
      </c>
      <c r="B1125">
        <v>47.099998474121087</v>
      </c>
      <c r="C1125">
        <v>34.200000762939453</v>
      </c>
      <c r="D1125">
        <v>24.64999961853027</v>
      </c>
      <c r="E1125">
        <v>35.009998321533203</v>
      </c>
      <c r="F1125">
        <v>25.39999961853027</v>
      </c>
      <c r="G1125">
        <f t="shared" si="38"/>
        <v>-2.0586435336360225E-2</v>
      </c>
      <c r="H1125">
        <f t="shared" si="38"/>
        <v>-1.7523716928652872E-2</v>
      </c>
      <c r="I1125">
        <f t="shared" si="38"/>
        <v>-1.5181824118685981E-2</v>
      </c>
      <c r="J1125">
        <f t="shared" si="38"/>
        <v>-1.9327799066115113E-2</v>
      </c>
      <c r="K1125">
        <f t="shared" si="39"/>
        <v>-5.4816480805979489E-3</v>
      </c>
    </row>
    <row r="1126" spans="1:11">
      <c r="A1126" s="2">
        <v>44336</v>
      </c>
      <c r="B1126">
        <v>47.490001678466797</v>
      </c>
      <c r="C1126">
        <v>34.290000915527337</v>
      </c>
      <c r="D1126">
        <v>24.829999923706051</v>
      </c>
      <c r="E1126">
        <v>35.209999084472663</v>
      </c>
      <c r="F1126">
        <v>25.29999923706055</v>
      </c>
      <c r="G1126">
        <f t="shared" si="38"/>
        <v>8.2803230781418394E-3</v>
      </c>
      <c r="H1126">
        <f t="shared" si="38"/>
        <v>2.6315833502966305E-3</v>
      </c>
      <c r="I1126">
        <f t="shared" si="38"/>
        <v>7.3022437306842266E-3</v>
      </c>
      <c r="J1126">
        <f t="shared" si="38"/>
        <v>5.7126755934874757E-3</v>
      </c>
      <c r="K1126">
        <f t="shared" si="39"/>
        <v>-3.9370229516367929E-3</v>
      </c>
    </row>
    <row r="1127" spans="1:11">
      <c r="A1127" s="2">
        <v>44337</v>
      </c>
      <c r="B1127">
        <v>48.509998321533203</v>
      </c>
      <c r="C1127">
        <v>34.470001220703118</v>
      </c>
      <c r="D1127">
        <v>24.89999961853027</v>
      </c>
      <c r="E1127">
        <v>35.630001068115227</v>
      </c>
      <c r="F1127">
        <v>25.5</v>
      </c>
      <c r="G1127">
        <f t="shared" si="38"/>
        <v>2.147813449181029E-2</v>
      </c>
      <c r="H1127">
        <f t="shared" si="38"/>
        <v>5.2493525917134869E-3</v>
      </c>
      <c r="I1127">
        <f t="shared" si="38"/>
        <v>2.8191580764922856E-3</v>
      </c>
      <c r="J1127">
        <f t="shared" si="38"/>
        <v>1.1928486071099659E-2</v>
      </c>
      <c r="K1127">
        <f t="shared" si="39"/>
        <v>7.9051687340163899E-3</v>
      </c>
    </row>
    <row r="1128" spans="1:11">
      <c r="A1128" s="2">
        <v>44340</v>
      </c>
      <c r="B1128">
        <v>48.150001525878913</v>
      </c>
      <c r="C1128">
        <v>34.599998474121087</v>
      </c>
      <c r="D1128">
        <v>25.020000457763668</v>
      </c>
      <c r="E1128">
        <v>35.610000610351563</v>
      </c>
      <c r="F1128">
        <v>25.659999847412109</v>
      </c>
      <c r="G1128">
        <f t="shared" si="38"/>
        <v>-7.4210844797017866E-3</v>
      </c>
      <c r="H1128">
        <f t="shared" si="38"/>
        <v>3.7713156023879324E-3</v>
      </c>
      <c r="I1128">
        <f t="shared" si="38"/>
        <v>4.8193108864184606E-3</v>
      </c>
      <c r="J1128">
        <f t="shared" si="38"/>
        <v>-5.6133755722962613E-4</v>
      </c>
      <c r="K1128">
        <f t="shared" si="39"/>
        <v>6.2745038200827203E-3</v>
      </c>
    </row>
    <row r="1129" spans="1:11">
      <c r="A1129" s="2">
        <v>44341</v>
      </c>
      <c r="B1129">
        <v>49.049999237060547</v>
      </c>
      <c r="C1129">
        <v>34.740001678466797</v>
      </c>
      <c r="D1129">
        <v>25.059999465942379</v>
      </c>
      <c r="E1129">
        <v>35.810001373291023</v>
      </c>
      <c r="F1129">
        <v>25.770000457763668</v>
      </c>
      <c r="G1129">
        <f t="shared" si="38"/>
        <v>1.8691540657541139E-2</v>
      </c>
      <c r="H1129">
        <f t="shared" si="38"/>
        <v>4.0463355641597787E-3</v>
      </c>
      <c r="I1129">
        <f t="shared" si="38"/>
        <v>1.5986813527934731E-3</v>
      </c>
      <c r="J1129">
        <f t="shared" si="38"/>
        <v>5.6164212162726412E-3</v>
      </c>
      <c r="K1129">
        <f t="shared" si="39"/>
        <v>4.2868515590678323E-3</v>
      </c>
    </row>
    <row r="1130" spans="1:11">
      <c r="A1130" s="2">
        <v>44342</v>
      </c>
      <c r="B1130">
        <v>49.029998779296882</v>
      </c>
      <c r="C1130">
        <v>34.599998474121087</v>
      </c>
      <c r="D1130">
        <v>25.139999389648441</v>
      </c>
      <c r="E1130">
        <v>35.779998779296882</v>
      </c>
      <c r="F1130">
        <v>25.780000686645511</v>
      </c>
      <c r="G1130">
        <f t="shared" si="38"/>
        <v>-4.0775653567295245E-4</v>
      </c>
      <c r="H1130">
        <f t="shared" si="38"/>
        <v>-4.0300287156430871E-3</v>
      </c>
      <c r="I1130">
        <f t="shared" si="38"/>
        <v>3.1923354114506324E-3</v>
      </c>
      <c r="J1130">
        <f t="shared" si="38"/>
        <v>-8.3782722266294394E-4</v>
      </c>
      <c r="K1130">
        <f t="shared" si="39"/>
        <v>3.880569927902464E-4</v>
      </c>
    </row>
    <row r="1131" spans="1:11">
      <c r="A1131" s="2">
        <v>44343</v>
      </c>
      <c r="B1131">
        <v>48.830001831054688</v>
      </c>
      <c r="C1131">
        <v>34.560001373291023</v>
      </c>
      <c r="D1131">
        <v>25.030000686645511</v>
      </c>
      <c r="E1131">
        <v>35.709999084472663</v>
      </c>
      <c r="F1131">
        <v>25.89999961853027</v>
      </c>
      <c r="G1131">
        <f t="shared" si="38"/>
        <v>-4.0790730822258172E-3</v>
      </c>
      <c r="H1131">
        <f t="shared" si="38"/>
        <v>-1.1559856241028323E-3</v>
      </c>
      <c r="I1131">
        <f t="shared" si="38"/>
        <v>-4.3754457308468504E-3</v>
      </c>
      <c r="J1131">
        <f t="shared" si="38"/>
        <v>-1.9563917611065476E-3</v>
      </c>
      <c r="K1131">
        <f t="shared" si="39"/>
        <v>4.6547295845077328E-3</v>
      </c>
    </row>
    <row r="1132" spans="1:11">
      <c r="A1132" s="2">
        <v>44344</v>
      </c>
      <c r="B1132">
        <v>48.830001831054688</v>
      </c>
      <c r="C1132">
        <v>34.860000610351563</v>
      </c>
      <c r="D1132">
        <v>25.64999961853027</v>
      </c>
      <c r="E1132">
        <v>35.840000152587891</v>
      </c>
      <c r="F1132">
        <v>26.20000076293945</v>
      </c>
      <c r="G1132">
        <f t="shared" si="38"/>
        <v>0</v>
      </c>
      <c r="H1132">
        <f t="shared" si="38"/>
        <v>8.6805331348275908E-3</v>
      </c>
      <c r="I1132">
        <f t="shared" si="38"/>
        <v>2.4770232316276057E-2</v>
      </c>
      <c r="J1132">
        <f t="shared" si="38"/>
        <v>3.6404668565716662E-3</v>
      </c>
      <c r="K1132">
        <f t="shared" si="39"/>
        <v>1.1583055939295943E-2</v>
      </c>
    </row>
    <row r="1133" spans="1:11">
      <c r="A1133" s="2">
        <v>44347</v>
      </c>
      <c r="B1133">
        <v>48.5</v>
      </c>
      <c r="C1133">
        <v>34.619998931884773</v>
      </c>
      <c r="D1133">
        <v>25.139999389648441</v>
      </c>
      <c r="E1133">
        <v>35.650001525878913</v>
      </c>
      <c r="F1133">
        <v>26.319999694824219</v>
      </c>
      <c r="G1133">
        <f t="shared" si="38"/>
        <v>-6.758177732543405E-3</v>
      </c>
      <c r="H1133">
        <f t="shared" si="38"/>
        <v>-6.8847296117235885E-3</v>
      </c>
      <c r="I1133">
        <f t="shared" si="38"/>
        <v>-1.988305015464369E-2</v>
      </c>
      <c r="J1133">
        <f t="shared" si="38"/>
        <v>-5.3013009458722921E-3</v>
      </c>
      <c r="K1133">
        <f t="shared" si="39"/>
        <v>4.5801117706267642E-3</v>
      </c>
    </row>
    <row r="1134" spans="1:11">
      <c r="A1134" s="2">
        <v>44348</v>
      </c>
      <c r="B1134">
        <v>48.330001831054688</v>
      </c>
      <c r="C1134">
        <v>34.5</v>
      </c>
      <c r="D1134">
        <v>25.14999961853027</v>
      </c>
      <c r="E1134">
        <v>35.590000152587891</v>
      </c>
      <c r="F1134">
        <v>26.309999465942379</v>
      </c>
      <c r="G1134">
        <f t="shared" si="38"/>
        <v>-3.5051168854703606E-3</v>
      </c>
      <c r="H1134">
        <f t="shared" si="38"/>
        <v>-3.4661737604577037E-3</v>
      </c>
      <c r="I1134">
        <f t="shared" si="38"/>
        <v>3.9778158809130644E-4</v>
      </c>
      <c r="J1134">
        <f t="shared" si="38"/>
        <v>-1.6830679024646539E-3</v>
      </c>
      <c r="K1134">
        <f t="shared" si="39"/>
        <v>-3.7994791025039475E-4</v>
      </c>
    </row>
    <row r="1135" spans="1:11">
      <c r="A1135" s="2">
        <v>44349</v>
      </c>
      <c r="B1135">
        <v>48.349998474121087</v>
      </c>
      <c r="C1135">
        <v>34.580001831054688</v>
      </c>
      <c r="D1135">
        <v>25.420000076293949</v>
      </c>
      <c r="E1135">
        <v>35.630001068115227</v>
      </c>
      <c r="F1135">
        <v>26.139999389648441</v>
      </c>
      <c r="G1135">
        <f t="shared" si="38"/>
        <v>4.1375216860741355E-4</v>
      </c>
      <c r="H1135">
        <f t="shared" si="38"/>
        <v>2.318893653759058E-3</v>
      </c>
      <c r="I1135">
        <f t="shared" si="38"/>
        <v>1.0735604845287764E-2</v>
      </c>
      <c r="J1135">
        <f t="shared" si="38"/>
        <v>1.123936930481525E-3</v>
      </c>
      <c r="K1135">
        <f t="shared" si="39"/>
        <v>-6.4614245436986403E-3</v>
      </c>
    </row>
    <row r="1136" spans="1:11">
      <c r="A1136" s="2">
        <v>44350</v>
      </c>
      <c r="B1136">
        <v>48.659999847412109</v>
      </c>
      <c r="C1136">
        <v>34.740001678466797</v>
      </c>
      <c r="D1136">
        <v>25.64999961853027</v>
      </c>
      <c r="E1136">
        <v>35.680000305175781</v>
      </c>
      <c r="F1136">
        <v>26.069999694824219</v>
      </c>
      <c r="G1136">
        <f t="shared" si="38"/>
        <v>6.4116108184977139E-3</v>
      </c>
      <c r="H1136">
        <f t="shared" si="38"/>
        <v>4.62694733776506E-3</v>
      </c>
      <c r="I1136">
        <f t="shared" si="38"/>
        <v>9.0479756705749495E-3</v>
      </c>
      <c r="J1136">
        <f t="shared" si="38"/>
        <v>1.4032903609788991E-3</v>
      </c>
      <c r="K1136">
        <f t="shared" si="39"/>
        <v>-2.6778766816629115E-3</v>
      </c>
    </row>
    <row r="1137" spans="1:11">
      <c r="A1137" s="2">
        <v>44351</v>
      </c>
      <c r="B1137">
        <v>48.139999389648438</v>
      </c>
      <c r="C1137">
        <v>34.700000762939453</v>
      </c>
      <c r="D1137">
        <v>25.620000839233398</v>
      </c>
      <c r="E1137">
        <v>35.569999694824219</v>
      </c>
      <c r="F1137">
        <v>26.159999847412109</v>
      </c>
      <c r="G1137">
        <f t="shared" si="38"/>
        <v>-1.0686404837531603E-2</v>
      </c>
      <c r="H1137">
        <f t="shared" si="38"/>
        <v>-1.1514367758979664E-3</v>
      </c>
      <c r="I1137">
        <f t="shared" si="38"/>
        <v>-1.1695430699031862E-3</v>
      </c>
      <c r="J1137">
        <f t="shared" si="38"/>
        <v>-3.082976721152261E-3</v>
      </c>
      <c r="K1137">
        <f t="shared" si="39"/>
        <v>3.4522498519920855E-3</v>
      </c>
    </row>
    <row r="1138" spans="1:11">
      <c r="A1138" s="2">
        <v>44354</v>
      </c>
      <c r="B1138">
        <v>48.900001525878913</v>
      </c>
      <c r="C1138">
        <v>34.919998168945313</v>
      </c>
      <c r="D1138">
        <v>25.770000457763668</v>
      </c>
      <c r="E1138">
        <v>35.919998168945313</v>
      </c>
      <c r="F1138">
        <v>26.370000839233398</v>
      </c>
      <c r="G1138">
        <f t="shared" si="38"/>
        <v>1.5787331654887795E-2</v>
      </c>
      <c r="H1138">
        <f t="shared" si="38"/>
        <v>6.3399827426177642E-3</v>
      </c>
      <c r="I1138">
        <f t="shared" si="38"/>
        <v>5.8547858554542564E-3</v>
      </c>
      <c r="J1138">
        <f t="shared" si="38"/>
        <v>9.8397097870096956E-3</v>
      </c>
      <c r="K1138">
        <f t="shared" si="39"/>
        <v>8.0275608962613772E-3</v>
      </c>
    </row>
    <row r="1139" spans="1:11">
      <c r="A1139" s="2">
        <v>44355</v>
      </c>
      <c r="B1139">
        <v>49.25</v>
      </c>
      <c r="C1139">
        <v>34.75</v>
      </c>
      <c r="D1139">
        <v>25.79000091552734</v>
      </c>
      <c r="E1139">
        <v>35.919998168945313</v>
      </c>
      <c r="F1139">
        <v>26.39999961853027</v>
      </c>
      <c r="G1139">
        <f t="shared" si="38"/>
        <v>7.1574327852701614E-3</v>
      </c>
      <c r="H1139">
        <f t="shared" si="38"/>
        <v>-4.8682181517550448E-3</v>
      </c>
      <c r="I1139">
        <f t="shared" si="38"/>
        <v>7.7611398557994138E-4</v>
      </c>
      <c r="J1139">
        <f t="shared" si="38"/>
        <v>0</v>
      </c>
      <c r="K1139">
        <f t="shared" si="39"/>
        <v>1.1376101001953378E-3</v>
      </c>
    </row>
    <row r="1140" spans="1:11">
      <c r="A1140" s="2">
        <v>44356</v>
      </c>
      <c r="B1140">
        <v>49.299999237060547</v>
      </c>
      <c r="C1140">
        <v>34.720001220703118</v>
      </c>
      <c r="D1140">
        <v>25.559999465942379</v>
      </c>
      <c r="E1140">
        <v>35.959999084472663</v>
      </c>
      <c r="F1140">
        <v>26.45000076293945</v>
      </c>
      <c r="G1140">
        <f t="shared" si="38"/>
        <v>1.0152129352395305E-3</v>
      </c>
      <c r="H1140">
        <f t="shared" si="38"/>
        <v>-8.6327422437070802E-4</v>
      </c>
      <c r="I1140">
        <f t="shared" si="38"/>
        <v>-8.9182412338141628E-3</v>
      </c>
      <c r="J1140">
        <f t="shared" si="38"/>
        <v>1.1136112908250008E-3</v>
      </c>
      <c r="K1140">
        <f t="shared" si="39"/>
        <v>1.893982770139272E-3</v>
      </c>
    </row>
    <row r="1141" spans="1:11">
      <c r="A1141" s="2">
        <v>44357</v>
      </c>
      <c r="B1141">
        <v>49.25</v>
      </c>
      <c r="C1141">
        <v>34.650001525878913</v>
      </c>
      <c r="D1141">
        <v>25.620000839233398</v>
      </c>
      <c r="E1141">
        <v>35.900001525878913</v>
      </c>
      <c r="F1141">
        <v>26.29000091552734</v>
      </c>
      <c r="G1141">
        <f t="shared" si="38"/>
        <v>-1.0141833232111023E-3</v>
      </c>
      <c r="H1141">
        <f t="shared" si="38"/>
        <v>-2.0161201717488583E-3</v>
      </c>
      <c r="I1141">
        <f t="shared" si="38"/>
        <v>2.3474716175549406E-3</v>
      </c>
      <c r="J1141">
        <f t="shared" si="38"/>
        <v>-1.6684527286224718E-3</v>
      </c>
      <c r="K1141">
        <f t="shared" si="39"/>
        <v>-6.0491433949708597E-3</v>
      </c>
    </row>
    <row r="1142" spans="1:11">
      <c r="A1142" s="2">
        <v>44358</v>
      </c>
      <c r="B1142">
        <v>49.599998474121087</v>
      </c>
      <c r="C1142">
        <v>34.529998779296882</v>
      </c>
      <c r="D1142">
        <v>25.569999694824219</v>
      </c>
      <c r="E1142">
        <v>35.950000762939453</v>
      </c>
      <c r="F1142">
        <v>26.39999961853027</v>
      </c>
      <c r="G1142">
        <f t="shared" si="38"/>
        <v>7.106568002458612E-3</v>
      </c>
      <c r="H1142">
        <f t="shared" si="38"/>
        <v>-3.46328257712789E-3</v>
      </c>
      <c r="I1142">
        <f t="shared" si="38"/>
        <v>-1.9516449169123377E-3</v>
      </c>
      <c r="J1142">
        <f t="shared" si="38"/>
        <v>1.3927363491752854E-3</v>
      </c>
      <c r="K1142">
        <f t="shared" si="39"/>
        <v>4.1840509384677314E-3</v>
      </c>
    </row>
    <row r="1143" spans="1:11">
      <c r="A1143" s="2">
        <v>44362</v>
      </c>
      <c r="B1143">
        <v>50.299999237060547</v>
      </c>
      <c r="C1143">
        <v>34.590000152587891</v>
      </c>
      <c r="D1143">
        <v>25.780000686645511</v>
      </c>
      <c r="E1143">
        <v>36.200000762939453</v>
      </c>
      <c r="F1143">
        <v>26.469999313354489</v>
      </c>
      <c r="G1143">
        <f t="shared" si="38"/>
        <v>1.4112919041815842E-2</v>
      </c>
      <c r="H1143">
        <f t="shared" si="38"/>
        <v>1.7376592937206673E-3</v>
      </c>
      <c r="I1143">
        <f t="shared" si="38"/>
        <v>8.2127882020976411E-3</v>
      </c>
      <c r="J1143">
        <f t="shared" si="38"/>
        <v>6.954102773141603E-3</v>
      </c>
      <c r="K1143">
        <f t="shared" si="39"/>
        <v>2.6515036301396639E-3</v>
      </c>
    </row>
    <row r="1144" spans="1:11">
      <c r="A1144" s="2">
        <v>44363</v>
      </c>
      <c r="B1144">
        <v>49.950000762939453</v>
      </c>
      <c r="C1144">
        <v>34.380001068115227</v>
      </c>
      <c r="D1144">
        <v>25.870000839233398</v>
      </c>
      <c r="E1144">
        <v>35.990001678466797</v>
      </c>
      <c r="F1144">
        <v>26.309999465942379</v>
      </c>
      <c r="G1144">
        <f t="shared" si="38"/>
        <v>-6.9582202669939272E-3</v>
      </c>
      <c r="H1144">
        <f t="shared" si="38"/>
        <v>-6.0710923257094014E-3</v>
      </c>
      <c r="I1144">
        <f t="shared" si="38"/>
        <v>3.4910841811772609E-3</v>
      </c>
      <c r="J1144">
        <f t="shared" si="38"/>
        <v>-5.8010795593034193E-3</v>
      </c>
      <c r="K1144">
        <f t="shared" si="39"/>
        <v>-6.0445731606569098E-3</v>
      </c>
    </row>
    <row r="1145" spans="1:11">
      <c r="A1145" s="2">
        <v>44364</v>
      </c>
      <c r="B1145">
        <v>49.659999847412109</v>
      </c>
      <c r="C1145">
        <v>34.159999847412109</v>
      </c>
      <c r="D1145">
        <v>25.629999160766602</v>
      </c>
      <c r="E1145">
        <v>35.880001068115227</v>
      </c>
      <c r="F1145">
        <v>26.190000534057621</v>
      </c>
      <c r="G1145">
        <f t="shared" si="38"/>
        <v>-5.8058240460030332E-3</v>
      </c>
      <c r="H1145">
        <f t="shared" si="38"/>
        <v>-6.3991045336863556E-3</v>
      </c>
      <c r="I1145">
        <f t="shared" si="38"/>
        <v>-9.2772195856607783E-3</v>
      </c>
      <c r="J1145">
        <f t="shared" si="38"/>
        <v>-3.0564213731999949E-3</v>
      </c>
      <c r="K1145">
        <f t="shared" si="39"/>
        <v>-4.5609629160233952E-3</v>
      </c>
    </row>
    <row r="1146" spans="1:11">
      <c r="A1146" s="2">
        <v>44365</v>
      </c>
      <c r="B1146">
        <v>50.650001525878913</v>
      </c>
      <c r="C1146">
        <v>34.139999389648438</v>
      </c>
      <c r="D1146">
        <v>25.520000457763668</v>
      </c>
      <c r="E1146">
        <v>36.069999694824219</v>
      </c>
      <c r="F1146">
        <v>25.729999542236332</v>
      </c>
      <c r="G1146">
        <f t="shared" si="38"/>
        <v>1.9935595680804157E-2</v>
      </c>
      <c r="H1146">
        <f t="shared" si="38"/>
        <v>-5.8549349686800624E-4</v>
      </c>
      <c r="I1146">
        <f t="shared" si="38"/>
        <v>-4.2917950294479503E-3</v>
      </c>
      <c r="J1146">
        <f t="shared" si="38"/>
        <v>5.2953907762793746E-3</v>
      </c>
      <c r="K1146">
        <f t="shared" si="39"/>
        <v>-1.7563993220355276E-2</v>
      </c>
    </row>
    <row r="1147" spans="1:11">
      <c r="A1147" s="2">
        <v>44368</v>
      </c>
      <c r="B1147">
        <v>50.25</v>
      </c>
      <c r="C1147">
        <v>33.709999084472663</v>
      </c>
      <c r="D1147">
        <v>24.819999694824219</v>
      </c>
      <c r="E1147">
        <v>35.549999237060547</v>
      </c>
      <c r="F1147">
        <v>25.85000038146973</v>
      </c>
      <c r="G1147">
        <f t="shared" si="38"/>
        <v>-7.8973645375812699E-3</v>
      </c>
      <c r="H1147">
        <f t="shared" si="38"/>
        <v>-1.2595205414858743E-2</v>
      </c>
      <c r="I1147">
        <f t="shared" si="38"/>
        <v>-2.7429496488370793E-2</v>
      </c>
      <c r="J1147">
        <f t="shared" si="38"/>
        <v>-1.4416425344142383E-2</v>
      </c>
      <c r="K1147">
        <f t="shared" si="39"/>
        <v>4.6638492564453626E-3</v>
      </c>
    </row>
    <row r="1148" spans="1:11">
      <c r="A1148" s="2">
        <v>44369</v>
      </c>
      <c r="B1148">
        <v>50.700000762939453</v>
      </c>
      <c r="C1148">
        <v>34.400001525878913</v>
      </c>
      <c r="D1148">
        <v>25.559999465942379</v>
      </c>
      <c r="E1148">
        <v>36.220001220703118</v>
      </c>
      <c r="F1148">
        <v>26.360000610351559</v>
      </c>
      <c r="G1148">
        <f t="shared" si="38"/>
        <v>8.9552390634717038E-3</v>
      </c>
      <c r="H1148">
        <f t="shared" si="38"/>
        <v>2.0468776628477441E-2</v>
      </c>
      <c r="I1148">
        <f t="shared" si="38"/>
        <v>2.9814656737182581E-2</v>
      </c>
      <c r="J1148">
        <f t="shared" si="38"/>
        <v>1.8846750999198338E-2</v>
      </c>
      <c r="K1148">
        <f t="shared" si="39"/>
        <v>1.972921552633386E-2</v>
      </c>
    </row>
    <row r="1149" spans="1:11">
      <c r="A1149" s="2">
        <v>44370</v>
      </c>
      <c r="B1149">
        <v>51.349998474121087</v>
      </c>
      <c r="C1149">
        <v>34.540000915527337</v>
      </c>
      <c r="D1149">
        <v>25.559999465942379</v>
      </c>
      <c r="E1149">
        <v>36.459999084472663</v>
      </c>
      <c r="F1149">
        <v>26.229999542236332</v>
      </c>
      <c r="G1149">
        <f t="shared" si="38"/>
        <v>1.2820467483242467E-2</v>
      </c>
      <c r="H1149">
        <f t="shared" si="38"/>
        <v>4.0697495185604161E-3</v>
      </c>
      <c r="I1149">
        <f t="shared" si="38"/>
        <v>0</v>
      </c>
      <c r="J1149">
        <f t="shared" si="38"/>
        <v>6.6261141822481287E-3</v>
      </c>
      <c r="K1149">
        <f t="shared" si="39"/>
        <v>-4.9317551253840229E-3</v>
      </c>
    </row>
    <row r="1150" spans="1:11">
      <c r="A1150" s="2">
        <v>44371</v>
      </c>
      <c r="B1150">
        <v>51.400001525878913</v>
      </c>
      <c r="C1150">
        <v>34.400001525878913</v>
      </c>
      <c r="D1150">
        <v>25.479999542236332</v>
      </c>
      <c r="E1150">
        <v>36.479999542236328</v>
      </c>
      <c r="F1150">
        <v>26.29999923706055</v>
      </c>
      <c r="G1150">
        <f t="shared" si="38"/>
        <v>9.7376929393730753E-4</v>
      </c>
      <c r="H1150">
        <f t="shared" si="38"/>
        <v>-4.0532537908963126E-3</v>
      </c>
      <c r="I1150">
        <f t="shared" si="38"/>
        <v>-3.129887534334424E-3</v>
      </c>
      <c r="J1150">
        <f t="shared" si="38"/>
        <v>5.4855892117074763E-4</v>
      </c>
      <c r="K1150">
        <f t="shared" si="39"/>
        <v>2.6686883738409198E-3</v>
      </c>
    </row>
    <row r="1151" spans="1:11">
      <c r="A1151" s="2">
        <v>44372</v>
      </c>
      <c r="B1151">
        <v>51.5</v>
      </c>
      <c r="C1151">
        <v>34.680000305175781</v>
      </c>
      <c r="D1151">
        <v>25.670000076293949</v>
      </c>
      <c r="E1151">
        <v>36.540000915527337</v>
      </c>
      <c r="F1151">
        <v>26.329999923706051</v>
      </c>
      <c r="G1151">
        <f t="shared" si="38"/>
        <v>1.9454955477139302E-3</v>
      </c>
      <c r="H1151">
        <f t="shared" si="38"/>
        <v>8.1394990371214514E-3</v>
      </c>
      <c r="I1151">
        <f t="shared" si="38"/>
        <v>7.4568499792422365E-3</v>
      </c>
      <c r="J1151">
        <f t="shared" si="38"/>
        <v>1.6447745077830739E-3</v>
      </c>
      <c r="K1151">
        <f t="shared" si="39"/>
        <v>1.1407105519313228E-3</v>
      </c>
    </row>
    <row r="1152" spans="1:11">
      <c r="A1152" s="2">
        <v>44375</v>
      </c>
      <c r="B1152">
        <v>51.5</v>
      </c>
      <c r="C1152">
        <v>34.799999237060547</v>
      </c>
      <c r="D1152">
        <v>25.670000076293949</v>
      </c>
      <c r="E1152">
        <v>36.680000305175781</v>
      </c>
      <c r="F1152">
        <v>26.340000152587891</v>
      </c>
      <c r="G1152">
        <f t="shared" si="38"/>
        <v>0</v>
      </c>
      <c r="H1152">
        <f t="shared" si="38"/>
        <v>3.4601767828374703E-3</v>
      </c>
      <c r="I1152">
        <f t="shared" si="38"/>
        <v>0</v>
      </c>
      <c r="J1152">
        <f t="shared" si="38"/>
        <v>3.8314008248684296E-3</v>
      </c>
      <c r="K1152">
        <f t="shared" si="39"/>
        <v>3.7980360466449703E-4</v>
      </c>
    </row>
    <row r="1153" spans="1:11">
      <c r="A1153" s="2">
        <v>44376</v>
      </c>
      <c r="B1153">
        <v>51.950000762939453</v>
      </c>
      <c r="C1153">
        <v>34.610000610351563</v>
      </c>
      <c r="D1153">
        <v>25.479999542236332</v>
      </c>
      <c r="E1153">
        <v>36.610000610351563</v>
      </c>
      <c r="F1153">
        <v>26.20000076293945</v>
      </c>
      <c r="G1153">
        <f t="shared" si="38"/>
        <v>8.7378788920282162E-3</v>
      </c>
      <c r="H1153">
        <f t="shared" si="38"/>
        <v>-5.4597307722536893E-3</v>
      </c>
      <c r="I1153">
        <f t="shared" si="38"/>
        <v>-7.4016569338884123E-3</v>
      </c>
      <c r="J1153">
        <f t="shared" si="38"/>
        <v>-1.9083886107367711E-3</v>
      </c>
      <c r="K1153">
        <f t="shared" si="39"/>
        <v>-5.315086895877872E-3</v>
      </c>
    </row>
    <row r="1154" spans="1:11">
      <c r="A1154" s="2">
        <v>44377</v>
      </c>
      <c r="B1154">
        <v>52.299999237060547</v>
      </c>
      <c r="C1154">
        <v>34.630001068115227</v>
      </c>
      <c r="D1154">
        <v>25.510000228881839</v>
      </c>
      <c r="E1154">
        <v>36.720001220703118</v>
      </c>
      <c r="F1154">
        <v>26.280000686645511</v>
      </c>
      <c r="G1154">
        <f t="shared" si="38"/>
        <v>6.7372178822137519E-3</v>
      </c>
      <c r="H1154">
        <f t="shared" si="38"/>
        <v>5.7788088445403835E-4</v>
      </c>
      <c r="I1154">
        <f t="shared" si="38"/>
        <v>1.1774210041007995E-3</v>
      </c>
      <c r="J1154">
        <f t="shared" si="38"/>
        <v>3.0046601616404364E-3</v>
      </c>
      <c r="K1154">
        <f t="shared" si="39"/>
        <v>3.0534321136060296E-3</v>
      </c>
    </row>
    <row r="1155" spans="1:11">
      <c r="A1155" s="2">
        <v>44378</v>
      </c>
      <c r="B1155">
        <v>52.049999237060547</v>
      </c>
      <c r="C1155">
        <v>34.860000610351563</v>
      </c>
      <c r="D1155">
        <v>25.340000152587891</v>
      </c>
      <c r="E1155">
        <v>36.770000457763672</v>
      </c>
      <c r="F1155">
        <v>26.059999465942379</v>
      </c>
      <c r="G1155">
        <f t="shared" si="38"/>
        <v>-4.7801147924844776E-3</v>
      </c>
      <c r="H1155">
        <f t="shared" si="38"/>
        <v>6.6416267728071771E-3</v>
      </c>
      <c r="I1155">
        <f t="shared" si="38"/>
        <v>-6.6640562433817096E-3</v>
      </c>
      <c r="J1155">
        <f t="shared" ref="J1155:K1218" si="40">(E1155-E1154)/E1154</f>
        <v>1.3616349509368722E-3</v>
      </c>
      <c r="K1155">
        <f t="shared" si="39"/>
        <v>-8.3714313148754334E-3</v>
      </c>
    </row>
    <row r="1156" spans="1:11">
      <c r="A1156" s="2">
        <v>44379</v>
      </c>
      <c r="B1156">
        <v>52.150001525878913</v>
      </c>
      <c r="C1156">
        <v>35.049999237060547</v>
      </c>
      <c r="D1156">
        <v>25.559999465942379</v>
      </c>
      <c r="E1156">
        <v>37</v>
      </c>
      <c r="F1156">
        <v>26.04000091552734</v>
      </c>
      <c r="G1156">
        <f t="shared" ref="G1156:K1219" si="41">(B1156-B1155)/B1155</f>
        <v>1.9212735885529664E-3</v>
      </c>
      <c r="H1156">
        <f t="shared" si="41"/>
        <v>5.4503334303604373E-3</v>
      </c>
      <c r="I1156">
        <f t="shared" si="41"/>
        <v>8.6818986594213114E-3</v>
      </c>
      <c r="J1156">
        <f t="shared" si="40"/>
        <v>6.2550867384546273E-3</v>
      </c>
      <c r="K1156">
        <f t="shared" si="40"/>
        <v>-7.6740409918945012E-4</v>
      </c>
    </row>
    <row r="1157" spans="1:11">
      <c r="A1157" s="2">
        <v>44382</v>
      </c>
      <c r="B1157">
        <v>52.700000762939453</v>
      </c>
      <c r="C1157">
        <v>35.049999237060547</v>
      </c>
      <c r="D1157">
        <v>25.559999465942379</v>
      </c>
      <c r="E1157">
        <v>37.180000305175781</v>
      </c>
      <c r="F1157">
        <v>26.190000534057621</v>
      </c>
      <c r="G1157">
        <f t="shared" si="41"/>
        <v>1.0546485541090698E-2</v>
      </c>
      <c r="H1157">
        <f t="shared" si="41"/>
        <v>0</v>
      </c>
      <c r="I1157">
        <f t="shared" si="41"/>
        <v>0</v>
      </c>
      <c r="J1157">
        <f t="shared" si="40"/>
        <v>4.8648731128589527E-3</v>
      </c>
      <c r="K1157">
        <f t="shared" si="40"/>
        <v>5.7603538116942831E-3</v>
      </c>
    </row>
    <row r="1158" spans="1:11">
      <c r="A1158" s="2">
        <v>44383</v>
      </c>
      <c r="B1158">
        <v>52.75</v>
      </c>
      <c r="C1158">
        <v>35.099998474121087</v>
      </c>
      <c r="D1158">
        <v>25.620000839233398</v>
      </c>
      <c r="E1158">
        <v>37.290000915527337</v>
      </c>
      <c r="F1158">
        <v>26.340000152587891</v>
      </c>
      <c r="G1158">
        <f t="shared" si="41"/>
        <v>9.4875211265097641E-4</v>
      </c>
      <c r="H1158">
        <f t="shared" si="41"/>
        <v>1.4265117874146045E-3</v>
      </c>
      <c r="I1158">
        <f t="shared" si="41"/>
        <v>2.3474716175549406E-3</v>
      </c>
      <c r="J1158">
        <f t="shared" si="40"/>
        <v>2.9585962734982106E-3</v>
      </c>
      <c r="K1158">
        <f t="shared" si="40"/>
        <v>5.7273621791343442E-3</v>
      </c>
    </row>
    <row r="1159" spans="1:11">
      <c r="A1159" s="2">
        <v>44384</v>
      </c>
      <c r="B1159">
        <v>53.099998474121087</v>
      </c>
      <c r="C1159">
        <v>34.930000305175781</v>
      </c>
      <c r="D1159">
        <v>25.329999923706051</v>
      </c>
      <c r="E1159">
        <v>37.25</v>
      </c>
      <c r="F1159">
        <v>26.219999313354489</v>
      </c>
      <c r="G1159">
        <f t="shared" si="41"/>
        <v>6.6350421634329224E-3</v>
      </c>
      <c r="H1159">
        <f t="shared" si="41"/>
        <v>-4.8432528870519329E-3</v>
      </c>
      <c r="I1159">
        <f t="shared" si="41"/>
        <v>-1.131931717516777E-2</v>
      </c>
      <c r="J1159">
        <f t="shared" si="40"/>
        <v>-1.0726981642599129E-3</v>
      </c>
      <c r="K1159">
        <f t="shared" si="40"/>
        <v>-4.5558404912010592E-3</v>
      </c>
    </row>
    <row r="1160" spans="1:11">
      <c r="A1160" s="2">
        <v>44385</v>
      </c>
      <c r="B1160">
        <v>53.299999237060547</v>
      </c>
      <c r="C1160">
        <v>35.060001373291023</v>
      </c>
      <c r="D1160">
        <v>25.340000152587891</v>
      </c>
      <c r="E1160">
        <v>37.360000610351563</v>
      </c>
      <c r="F1160">
        <v>26.25</v>
      </c>
      <c r="G1160">
        <f t="shared" si="41"/>
        <v>3.7664928189580452E-3</v>
      </c>
      <c r="H1160">
        <f t="shared" si="41"/>
        <v>3.7217597188505739E-3</v>
      </c>
      <c r="I1160">
        <f t="shared" si="41"/>
        <v>3.9479782518595245E-4</v>
      </c>
      <c r="J1160">
        <f t="shared" si="40"/>
        <v>2.9530365195050336E-3</v>
      </c>
      <c r="K1160">
        <f t="shared" si="40"/>
        <v>1.1441909775425235E-3</v>
      </c>
    </row>
    <row r="1161" spans="1:11">
      <c r="A1161" s="2">
        <v>44386</v>
      </c>
      <c r="B1161">
        <v>52.950000762939453</v>
      </c>
      <c r="C1161">
        <v>34.860000610351563</v>
      </c>
      <c r="D1161">
        <v>25.079999923706051</v>
      </c>
      <c r="E1161">
        <v>37.169998168945313</v>
      </c>
      <c r="F1161">
        <v>26.14999961853027</v>
      </c>
      <c r="G1161">
        <f t="shared" si="41"/>
        <v>-6.566575593452033E-3</v>
      </c>
      <c r="H1161">
        <f t="shared" si="41"/>
        <v>-5.7045280977034516E-3</v>
      </c>
      <c r="I1161">
        <f t="shared" si="41"/>
        <v>-1.026046674491778E-2</v>
      </c>
      <c r="J1161">
        <f t="shared" si="40"/>
        <v>-5.085718369972533E-3</v>
      </c>
      <c r="K1161">
        <f t="shared" si="40"/>
        <v>-3.8095383417040044E-3</v>
      </c>
    </row>
    <row r="1162" spans="1:11">
      <c r="A1162" s="2">
        <v>44389</v>
      </c>
      <c r="B1162">
        <v>53.299999237060547</v>
      </c>
      <c r="C1162">
        <v>35.229999542236328</v>
      </c>
      <c r="D1162">
        <v>25.54000091552734</v>
      </c>
      <c r="E1162">
        <v>37.470001220703118</v>
      </c>
      <c r="F1162">
        <v>26.239999771118161</v>
      </c>
      <c r="G1162">
        <f t="shared" si="41"/>
        <v>6.609980530275332E-3</v>
      </c>
      <c r="H1162">
        <f t="shared" si="41"/>
        <v>1.0613853281887083E-2</v>
      </c>
      <c r="I1162">
        <f t="shared" si="41"/>
        <v>1.8341347417090228E-2</v>
      </c>
      <c r="J1162">
        <f t="shared" si="40"/>
        <v>8.071107520485463E-3</v>
      </c>
      <c r="K1162">
        <f t="shared" si="40"/>
        <v>3.4416884856898894E-3</v>
      </c>
    </row>
    <row r="1163" spans="1:11">
      <c r="A1163" s="2">
        <v>44390</v>
      </c>
      <c r="B1163">
        <v>53.5</v>
      </c>
      <c r="C1163">
        <v>35.349998474121087</v>
      </c>
      <c r="D1163">
        <v>25.690000534057621</v>
      </c>
      <c r="E1163">
        <v>37.639999389648438</v>
      </c>
      <c r="F1163">
        <v>26.14999961853027</v>
      </c>
      <c r="G1163">
        <f t="shared" si="41"/>
        <v>3.7523595835323885E-3</v>
      </c>
      <c r="H1163">
        <f t="shared" si="41"/>
        <v>3.4061576339475944E-3</v>
      </c>
      <c r="I1163">
        <f t="shared" si="41"/>
        <v>5.8731250255784654E-3</v>
      </c>
      <c r="J1163">
        <f t="shared" si="40"/>
        <v>4.5369138886334317E-3</v>
      </c>
      <c r="K1163">
        <f t="shared" si="40"/>
        <v>-3.429883893785395E-3</v>
      </c>
    </row>
    <row r="1164" spans="1:11">
      <c r="A1164" s="2">
        <v>44391</v>
      </c>
      <c r="B1164">
        <v>53.450000762939453</v>
      </c>
      <c r="C1164">
        <v>35.310001373291023</v>
      </c>
      <c r="D1164">
        <v>25.75</v>
      </c>
      <c r="E1164">
        <v>37.5</v>
      </c>
      <c r="F1164">
        <v>26.229999542236332</v>
      </c>
      <c r="G1164">
        <f t="shared" si="41"/>
        <v>-9.3456517870181078E-4</v>
      </c>
      <c r="H1164">
        <f t="shared" si="41"/>
        <v>-1.131459761146662E-3</v>
      </c>
      <c r="I1164">
        <f t="shared" si="41"/>
        <v>2.3355182831871516E-3</v>
      </c>
      <c r="J1164">
        <f t="shared" si="40"/>
        <v>-3.7194312411954881E-3</v>
      </c>
      <c r="K1164">
        <f t="shared" si="40"/>
        <v>3.0592705496398052E-3</v>
      </c>
    </row>
    <row r="1165" spans="1:11">
      <c r="A1165" s="2">
        <v>44392</v>
      </c>
      <c r="B1165">
        <v>53.650001525878913</v>
      </c>
      <c r="C1165">
        <v>35.270000457763672</v>
      </c>
      <c r="D1165">
        <v>25.340000152587891</v>
      </c>
      <c r="E1165">
        <v>37.529998779296882</v>
      </c>
      <c r="F1165">
        <v>26.39999961853027</v>
      </c>
      <c r="G1165">
        <f t="shared" si="41"/>
        <v>3.7418290006486672E-3</v>
      </c>
      <c r="H1165">
        <f t="shared" si="41"/>
        <v>-1.1328494469447432E-3</v>
      </c>
      <c r="I1165">
        <f t="shared" si="41"/>
        <v>-1.5922324171344055E-2</v>
      </c>
      <c r="J1165">
        <f t="shared" si="40"/>
        <v>7.9996744791685612E-4</v>
      </c>
      <c r="K1165">
        <f t="shared" si="40"/>
        <v>6.4811315006010192E-3</v>
      </c>
    </row>
    <row r="1166" spans="1:11">
      <c r="A1166" s="2">
        <v>44393</v>
      </c>
      <c r="B1166">
        <v>53.200000762939453</v>
      </c>
      <c r="C1166">
        <v>35.340000152587891</v>
      </c>
      <c r="D1166">
        <v>25.409999847412109</v>
      </c>
      <c r="E1166">
        <v>37.490001678466797</v>
      </c>
      <c r="F1166">
        <v>26.389999389648441</v>
      </c>
      <c r="G1166">
        <f t="shared" si="41"/>
        <v>-8.3877120249921215E-3</v>
      </c>
      <c r="H1166">
        <f t="shared" si="41"/>
        <v>1.9846808595322925E-3</v>
      </c>
      <c r="I1166">
        <f t="shared" si="41"/>
        <v>2.7624188793491352E-3</v>
      </c>
      <c r="J1166">
        <f t="shared" si="40"/>
        <v>-1.0657368007203161E-3</v>
      </c>
      <c r="K1166">
        <f t="shared" si="40"/>
        <v>-3.7879655402758529E-4</v>
      </c>
    </row>
    <row r="1167" spans="1:11">
      <c r="A1167" s="2">
        <v>44396</v>
      </c>
      <c r="B1167">
        <v>52.799999237060547</v>
      </c>
      <c r="C1167">
        <v>35.060001373291023</v>
      </c>
      <c r="D1167">
        <v>24.989999771118161</v>
      </c>
      <c r="E1167">
        <v>37.130001068115227</v>
      </c>
      <c r="F1167">
        <v>26.260000228881839</v>
      </c>
      <c r="G1167">
        <f t="shared" si="41"/>
        <v>-7.5188255665883004E-3</v>
      </c>
      <c r="H1167">
        <f t="shared" si="41"/>
        <v>-7.9229988140326595E-3</v>
      </c>
      <c r="I1167">
        <f t="shared" si="41"/>
        <v>-1.6528928721608157E-2</v>
      </c>
      <c r="J1167">
        <f t="shared" si="40"/>
        <v>-9.6025765333145833E-3</v>
      </c>
      <c r="K1167">
        <f t="shared" si="40"/>
        <v>-4.9260766871254318E-3</v>
      </c>
    </row>
    <row r="1168" spans="1:11">
      <c r="A1168" s="2">
        <v>44397</v>
      </c>
      <c r="B1168">
        <v>52.650001525878913</v>
      </c>
      <c r="C1168">
        <v>34.619998931884773</v>
      </c>
      <c r="D1168">
        <v>24.770000457763668</v>
      </c>
      <c r="E1168">
        <v>36.869998931884773</v>
      </c>
      <c r="F1168">
        <v>25.870000839233398</v>
      </c>
      <c r="G1168">
        <f t="shared" si="41"/>
        <v>-2.8408657831257974E-3</v>
      </c>
      <c r="H1168">
        <f t="shared" si="41"/>
        <v>-1.2549983575911871E-2</v>
      </c>
      <c r="I1168">
        <f t="shared" si="41"/>
        <v>-8.8034940123830376E-3</v>
      </c>
      <c r="J1168">
        <f t="shared" si="40"/>
        <v>-7.0024812483435953E-3</v>
      </c>
      <c r="K1168">
        <f t="shared" si="40"/>
        <v>-1.4851461776436068E-2</v>
      </c>
    </row>
    <row r="1169" spans="1:11">
      <c r="A1169" s="2">
        <v>44398</v>
      </c>
      <c r="B1169">
        <v>53.099998474121087</v>
      </c>
      <c r="C1169">
        <v>34.979999542236328</v>
      </c>
      <c r="D1169">
        <v>24.979999542236332</v>
      </c>
      <c r="E1169">
        <v>37.200000762939453</v>
      </c>
      <c r="F1169">
        <v>25.879999160766602</v>
      </c>
      <c r="G1169">
        <f t="shared" si="41"/>
        <v>8.5469503361930103E-3</v>
      </c>
      <c r="H1169">
        <f t="shared" si="41"/>
        <v>1.0398631469049452E-2</v>
      </c>
      <c r="I1169">
        <f t="shared" si="41"/>
        <v>8.4779604599015367E-3</v>
      </c>
      <c r="J1169">
        <f t="shared" si="40"/>
        <v>8.9504160730880418E-3</v>
      </c>
      <c r="K1169">
        <f t="shared" si="40"/>
        <v>3.8648323188455699E-4</v>
      </c>
    </row>
    <row r="1170" spans="1:11">
      <c r="A1170" s="2">
        <v>44399</v>
      </c>
      <c r="B1170">
        <v>53.549999237060547</v>
      </c>
      <c r="C1170">
        <v>35.25</v>
      </c>
      <c r="D1170">
        <v>25.110000610351559</v>
      </c>
      <c r="E1170">
        <v>37.470001220703118</v>
      </c>
      <c r="F1170">
        <v>26.20999908447266</v>
      </c>
      <c r="G1170">
        <f t="shared" si="41"/>
        <v>8.474590882686624E-3</v>
      </c>
      <c r="H1170">
        <f t="shared" si="41"/>
        <v>7.7187095853921304E-3</v>
      </c>
      <c r="I1170">
        <f t="shared" si="41"/>
        <v>5.2042061848488301E-3</v>
      </c>
      <c r="J1170">
        <f t="shared" si="40"/>
        <v>7.2580766727470894E-3</v>
      </c>
      <c r="K1170">
        <f t="shared" si="40"/>
        <v>1.2751156661795007E-2</v>
      </c>
    </row>
    <row r="1171" spans="1:11">
      <c r="A1171" s="2">
        <v>44400</v>
      </c>
      <c r="B1171">
        <v>54</v>
      </c>
      <c r="C1171">
        <v>35.299999237060547</v>
      </c>
      <c r="D1171">
        <v>25.29999923706055</v>
      </c>
      <c r="E1171">
        <v>37.669998168945313</v>
      </c>
      <c r="F1171">
        <v>26.25</v>
      </c>
      <c r="G1171">
        <f t="shared" si="41"/>
        <v>8.4033757114980387E-3</v>
      </c>
      <c r="H1171">
        <f t="shared" si="41"/>
        <v>1.4184180726396277E-3</v>
      </c>
      <c r="I1171">
        <f t="shared" si="41"/>
        <v>7.5666516165142916E-3</v>
      </c>
      <c r="J1171">
        <f t="shared" si="40"/>
        <v>5.3375217968151881E-3</v>
      </c>
      <c r="K1171">
        <f t="shared" si="40"/>
        <v>1.5261700467222663E-3</v>
      </c>
    </row>
    <row r="1172" spans="1:11">
      <c r="A1172" s="2">
        <v>44403</v>
      </c>
      <c r="B1172">
        <v>54.549999237060547</v>
      </c>
      <c r="C1172">
        <v>35.490001678466797</v>
      </c>
      <c r="D1172">
        <v>25.20999908447266</v>
      </c>
      <c r="E1172">
        <v>37.939998626708977</v>
      </c>
      <c r="F1172">
        <v>26.379999160766602</v>
      </c>
      <c r="G1172">
        <f t="shared" si="41"/>
        <v>1.0185171056676793E-2</v>
      </c>
      <c r="H1172">
        <f t="shared" si="41"/>
        <v>5.3825055386055474E-3</v>
      </c>
      <c r="I1172">
        <f t="shared" si="41"/>
        <v>-3.5573183913798086E-3</v>
      </c>
      <c r="J1172">
        <f t="shared" si="40"/>
        <v>7.1675198005783248E-3</v>
      </c>
      <c r="K1172">
        <f t="shared" si="40"/>
        <v>4.9523489815848218E-3</v>
      </c>
    </row>
    <row r="1173" spans="1:11">
      <c r="A1173" s="2">
        <v>44404</v>
      </c>
      <c r="B1173">
        <v>54.450000762939453</v>
      </c>
      <c r="C1173">
        <v>35.569999694824219</v>
      </c>
      <c r="D1173">
        <v>25.329999923706051</v>
      </c>
      <c r="E1173">
        <v>37.959999084472663</v>
      </c>
      <c r="F1173">
        <v>26.319999694824219</v>
      </c>
      <c r="G1173">
        <f t="shared" si="41"/>
        <v>-1.8331526218089498E-3</v>
      </c>
      <c r="H1173">
        <f t="shared" si="41"/>
        <v>2.2541001007041336E-3</v>
      </c>
      <c r="I1173">
        <f t="shared" si="41"/>
        <v>4.7600493292878476E-3</v>
      </c>
      <c r="J1173">
        <f t="shared" si="40"/>
        <v>5.2716021316896343E-4</v>
      </c>
      <c r="K1173">
        <f t="shared" si="40"/>
        <v>-2.2744301687323948E-3</v>
      </c>
    </row>
    <row r="1174" spans="1:11">
      <c r="A1174" s="2">
        <v>44405</v>
      </c>
      <c r="B1174">
        <v>53.849998474121087</v>
      </c>
      <c r="C1174">
        <v>35.479999542236328</v>
      </c>
      <c r="D1174">
        <v>25.069999694824219</v>
      </c>
      <c r="E1174">
        <v>37.759998321533203</v>
      </c>
      <c r="F1174">
        <v>25.89999961853027</v>
      </c>
      <c r="G1174">
        <f t="shared" si="41"/>
        <v>-1.1019325627388213E-2</v>
      </c>
      <c r="H1174">
        <f t="shared" si="41"/>
        <v>-2.5302264087729673E-3</v>
      </c>
      <c r="I1174">
        <f t="shared" si="41"/>
        <v>-1.0264517554873785E-2</v>
      </c>
      <c r="J1174">
        <f t="shared" si="40"/>
        <v>-5.2687241244236353E-3</v>
      </c>
      <c r="K1174">
        <f t="shared" si="40"/>
        <v>-1.5957449892240735E-2</v>
      </c>
    </row>
    <row r="1175" spans="1:11">
      <c r="A1175" s="2">
        <v>44406</v>
      </c>
      <c r="B1175">
        <v>53.900001525878913</v>
      </c>
      <c r="C1175">
        <v>35.369998931884773</v>
      </c>
      <c r="D1175">
        <v>25.14999961853027</v>
      </c>
      <c r="E1175">
        <v>37.720001220703118</v>
      </c>
      <c r="F1175">
        <v>26.20999908447266</v>
      </c>
      <c r="G1175">
        <f t="shared" si="41"/>
        <v>9.2856180454409633E-4</v>
      </c>
      <c r="H1175">
        <f t="shared" si="41"/>
        <v>-3.100355461408836E-3</v>
      </c>
      <c r="I1175">
        <f t="shared" si="41"/>
        <v>3.1910620135574782E-3</v>
      </c>
      <c r="J1175">
        <f t="shared" si="40"/>
        <v>-1.0592453021184666E-3</v>
      </c>
      <c r="K1175">
        <f t="shared" si="40"/>
        <v>1.1969091525414519E-2</v>
      </c>
    </row>
    <row r="1176" spans="1:11">
      <c r="A1176" s="2">
        <v>44407</v>
      </c>
      <c r="B1176">
        <v>53.25</v>
      </c>
      <c r="C1176">
        <v>35.290000915527337</v>
      </c>
      <c r="D1176">
        <v>24.879999160766602</v>
      </c>
      <c r="E1176">
        <v>37.580001831054688</v>
      </c>
      <c r="F1176">
        <v>26.170000076293949</v>
      </c>
      <c r="G1176">
        <f t="shared" si="41"/>
        <v>-1.2059397170273349E-2</v>
      </c>
      <c r="H1176">
        <f t="shared" si="41"/>
        <v>-2.2617477741940437E-3</v>
      </c>
      <c r="I1176">
        <f t="shared" si="41"/>
        <v>-1.0735604845287339E-2</v>
      </c>
      <c r="J1176">
        <f t="shared" si="40"/>
        <v>-3.7115425534925456E-3</v>
      </c>
      <c r="K1176">
        <f t="shared" si="40"/>
        <v>-1.5260972749292147E-3</v>
      </c>
    </row>
    <row r="1177" spans="1:11">
      <c r="A1177" s="2">
        <v>44410</v>
      </c>
      <c r="B1177">
        <v>53.950000762939453</v>
      </c>
      <c r="C1177">
        <v>35.490001678466797</v>
      </c>
      <c r="D1177">
        <v>25.389999389648441</v>
      </c>
      <c r="E1177">
        <v>37.830001831054688</v>
      </c>
      <c r="F1177">
        <v>26.29000091552734</v>
      </c>
      <c r="G1177">
        <f t="shared" si="41"/>
        <v>1.3145554233604754E-2</v>
      </c>
      <c r="H1177">
        <f t="shared" si="41"/>
        <v>5.6673493270288184E-3</v>
      </c>
      <c r="I1177">
        <f t="shared" si="41"/>
        <v>2.0498402173825692E-2</v>
      </c>
      <c r="J1177">
        <f t="shared" si="40"/>
        <v>6.6524743964597012E-3</v>
      </c>
      <c r="K1177">
        <f t="shared" si="40"/>
        <v>4.585435188519311E-3</v>
      </c>
    </row>
    <row r="1178" spans="1:11">
      <c r="A1178" s="2">
        <v>44411</v>
      </c>
      <c r="B1178">
        <v>53.900001525878913</v>
      </c>
      <c r="C1178">
        <v>35.279998779296882</v>
      </c>
      <c r="D1178">
        <v>25.270000457763668</v>
      </c>
      <c r="E1178">
        <v>37.729999542236328</v>
      </c>
      <c r="F1178">
        <v>26.430000305175781</v>
      </c>
      <c r="G1178">
        <f t="shared" si="41"/>
        <v>-9.2676990460556898E-4</v>
      </c>
      <c r="H1178">
        <f t="shared" si="41"/>
        <v>-5.9172411732325144E-3</v>
      </c>
      <c r="I1178">
        <f t="shared" si="41"/>
        <v>-4.7262282303833598E-3</v>
      </c>
      <c r="J1178">
        <f t="shared" si="40"/>
        <v>-2.6434650800430939E-3</v>
      </c>
      <c r="K1178">
        <f t="shared" si="40"/>
        <v>5.3251953127835356E-3</v>
      </c>
    </row>
    <row r="1179" spans="1:11">
      <c r="A1179" s="2">
        <v>44412</v>
      </c>
      <c r="B1179">
        <v>53.799999237060547</v>
      </c>
      <c r="C1179">
        <v>35.299999237060547</v>
      </c>
      <c r="D1179">
        <v>25.14999961853027</v>
      </c>
      <c r="E1179">
        <v>37.720001220703118</v>
      </c>
      <c r="F1179">
        <v>26.89999961853027</v>
      </c>
      <c r="G1179">
        <f t="shared" si="41"/>
        <v>-1.8553299812125712E-3</v>
      </c>
      <c r="H1179">
        <f t="shared" si="41"/>
        <v>5.6690641881205225E-4</v>
      </c>
      <c r="I1179">
        <f t="shared" si="41"/>
        <v>-4.7487470146258242E-3</v>
      </c>
      <c r="J1179">
        <f t="shared" si="40"/>
        <v>-2.6499659831741442E-4</v>
      </c>
      <c r="K1179">
        <f t="shared" si="40"/>
        <v>1.7782796365024965E-2</v>
      </c>
    </row>
    <row r="1180" spans="1:11">
      <c r="A1180" s="2">
        <v>44413</v>
      </c>
      <c r="B1180">
        <v>53.950000762939453</v>
      </c>
      <c r="C1180">
        <v>34.979999542236328</v>
      </c>
      <c r="D1180">
        <v>25.20000076293945</v>
      </c>
      <c r="E1180">
        <v>37.580001831054688</v>
      </c>
      <c r="F1180">
        <v>26.739999771118161</v>
      </c>
      <c r="G1180">
        <f t="shared" si="41"/>
        <v>2.7881324908193778E-3</v>
      </c>
      <c r="H1180">
        <f t="shared" si="41"/>
        <v>-9.0651473580843425E-3</v>
      </c>
      <c r="I1180">
        <f t="shared" si="41"/>
        <v>1.9881171040789735E-3</v>
      </c>
      <c r="J1180">
        <f t="shared" si="40"/>
        <v>-3.7115425534925456E-3</v>
      </c>
      <c r="K1180">
        <f t="shared" si="40"/>
        <v>-5.9479498022703414E-3</v>
      </c>
    </row>
    <row r="1181" spans="1:11">
      <c r="A1181" s="2">
        <v>44414</v>
      </c>
      <c r="B1181">
        <v>54.25</v>
      </c>
      <c r="C1181">
        <v>35.25</v>
      </c>
      <c r="D1181">
        <v>25.239999771118161</v>
      </c>
      <c r="E1181">
        <v>37.819999694824219</v>
      </c>
      <c r="F1181">
        <v>26.920000076293949</v>
      </c>
      <c r="G1181">
        <f t="shared" si="41"/>
        <v>5.5606901356455418E-3</v>
      </c>
      <c r="H1181">
        <f t="shared" si="41"/>
        <v>7.7187095853921304E-3</v>
      </c>
      <c r="I1181">
        <f t="shared" si="41"/>
        <v>1.5872621812589684E-3</v>
      </c>
      <c r="J1181">
        <f t="shared" si="40"/>
        <v>6.3863185757273202E-3</v>
      </c>
      <c r="K1181">
        <f t="shared" si="40"/>
        <v>6.7314998772066729E-3</v>
      </c>
    </row>
    <row r="1182" spans="1:11">
      <c r="A1182" s="2">
        <v>44417</v>
      </c>
      <c r="B1182">
        <v>53.849998474121087</v>
      </c>
      <c r="C1182">
        <v>35.400001525878913</v>
      </c>
      <c r="D1182">
        <v>25.409999847412109</v>
      </c>
      <c r="E1182">
        <v>37.75</v>
      </c>
      <c r="F1182">
        <v>26.95000076293945</v>
      </c>
      <c r="G1182">
        <f t="shared" si="41"/>
        <v>-7.3733000162011682E-3</v>
      </c>
      <c r="H1182">
        <f t="shared" si="41"/>
        <v>4.2553624362812303E-3</v>
      </c>
      <c r="I1182">
        <f t="shared" si="41"/>
        <v>6.7353438128188092E-3</v>
      </c>
      <c r="J1182">
        <f t="shared" si="40"/>
        <v>-1.8508644999750865E-3</v>
      </c>
      <c r="K1182">
        <f t="shared" si="40"/>
        <v>1.1144385795124735E-3</v>
      </c>
    </row>
    <row r="1183" spans="1:11">
      <c r="A1183" s="2">
        <v>44418</v>
      </c>
      <c r="B1183">
        <v>54.25</v>
      </c>
      <c r="C1183">
        <v>35.270000457763672</v>
      </c>
      <c r="D1183">
        <v>25.329999923706051</v>
      </c>
      <c r="E1183">
        <v>37.729999542236328</v>
      </c>
      <c r="F1183">
        <v>26.89999961853027</v>
      </c>
      <c r="G1183">
        <f t="shared" si="41"/>
        <v>7.4280694004317145E-3</v>
      </c>
      <c r="H1183">
        <f t="shared" si="41"/>
        <v>-3.6723463986351851E-3</v>
      </c>
      <c r="I1183">
        <f t="shared" si="41"/>
        <v>-3.1483638011200483E-3</v>
      </c>
      <c r="J1183">
        <f t="shared" si="40"/>
        <v>-5.2981345069329471E-4</v>
      </c>
      <c r="K1183">
        <f t="shared" si="40"/>
        <v>-1.8553299812124398E-3</v>
      </c>
    </row>
    <row r="1184" spans="1:11">
      <c r="A1184" s="2">
        <v>44419</v>
      </c>
      <c r="B1184">
        <v>53.849998474121087</v>
      </c>
      <c r="C1184">
        <v>35.450000762939453</v>
      </c>
      <c r="D1184">
        <v>25.54999923706055</v>
      </c>
      <c r="E1184">
        <v>37.790000915527337</v>
      </c>
      <c r="F1184">
        <v>26.70000076293945</v>
      </c>
      <c r="G1184">
        <f t="shared" si="41"/>
        <v>-7.3733000162011682E-3</v>
      </c>
      <c r="H1184">
        <f t="shared" si="41"/>
        <v>5.1034959693673429E-3</v>
      </c>
      <c r="I1184">
        <f t="shared" si="41"/>
        <v>8.685326254130956E-3</v>
      </c>
      <c r="J1184">
        <f t="shared" si="40"/>
        <v>1.5902829053533597E-3</v>
      </c>
      <c r="K1184">
        <f t="shared" si="40"/>
        <v>-7.4349018002606059E-3</v>
      </c>
    </row>
    <row r="1185" spans="1:11">
      <c r="A1185" s="2">
        <v>44420</v>
      </c>
      <c r="B1185">
        <v>53.650001525878913</v>
      </c>
      <c r="C1185">
        <v>35.650001525878913</v>
      </c>
      <c r="D1185">
        <v>25.54999923706055</v>
      </c>
      <c r="E1185">
        <v>37.849998474121087</v>
      </c>
      <c r="F1185">
        <v>26.870000839233398</v>
      </c>
      <c r="G1185">
        <f t="shared" si="41"/>
        <v>-3.7139638608956809E-3</v>
      </c>
      <c r="H1185">
        <f t="shared" si="41"/>
        <v>5.6417703423168137E-3</v>
      </c>
      <c r="I1185">
        <f t="shared" si="41"/>
        <v>0</v>
      </c>
      <c r="J1185">
        <f t="shared" si="40"/>
        <v>1.587656976454264E-3</v>
      </c>
      <c r="K1185">
        <f t="shared" si="40"/>
        <v>6.3670438740179745E-3</v>
      </c>
    </row>
    <row r="1186" spans="1:11">
      <c r="A1186" s="2">
        <v>44421</v>
      </c>
      <c r="B1186">
        <v>53.900001525878913</v>
      </c>
      <c r="C1186">
        <v>35.740001678466797</v>
      </c>
      <c r="D1186">
        <v>25.60000038146973</v>
      </c>
      <c r="E1186">
        <v>38.020000457763672</v>
      </c>
      <c r="F1186">
        <v>27.059999465942379</v>
      </c>
      <c r="G1186">
        <f t="shared" si="41"/>
        <v>4.6598321135071846E-3</v>
      </c>
      <c r="H1186">
        <f t="shared" si="41"/>
        <v>2.5245483516333359E-3</v>
      </c>
      <c r="I1186">
        <f t="shared" si="41"/>
        <v>1.9569920118295927E-3</v>
      </c>
      <c r="J1186">
        <f t="shared" si="40"/>
        <v>4.4914660633030012E-3</v>
      </c>
      <c r="K1186">
        <f t="shared" si="40"/>
        <v>7.0710316626250427E-3</v>
      </c>
    </row>
    <row r="1187" spans="1:11">
      <c r="A1187" s="2">
        <v>44424</v>
      </c>
      <c r="B1187">
        <v>54.200000762939453</v>
      </c>
      <c r="C1187">
        <v>35.680000305175781</v>
      </c>
      <c r="D1187">
        <v>25.170000076293949</v>
      </c>
      <c r="E1187">
        <v>38.049999237060547</v>
      </c>
      <c r="F1187">
        <v>27.25</v>
      </c>
      <c r="G1187">
        <f t="shared" si="41"/>
        <v>5.5658483964328214E-3</v>
      </c>
      <c r="H1187">
        <f t="shared" si="41"/>
        <v>-1.6788296159248981E-3</v>
      </c>
      <c r="I1187">
        <f t="shared" si="41"/>
        <v>-1.6796886670635836E-2</v>
      </c>
      <c r="J1187">
        <f t="shared" si="40"/>
        <v>7.8902627395285212E-4</v>
      </c>
      <c r="K1187">
        <f t="shared" si="40"/>
        <v>7.0214537253319147E-3</v>
      </c>
    </row>
    <row r="1188" spans="1:11">
      <c r="A1188" s="2">
        <v>44425</v>
      </c>
      <c r="B1188">
        <v>54.099998474121087</v>
      </c>
      <c r="C1188">
        <v>35.75</v>
      </c>
      <c r="D1188">
        <v>25.180000305175781</v>
      </c>
      <c r="E1188">
        <v>38.099998474121087</v>
      </c>
      <c r="F1188">
        <v>27.309999465942379</v>
      </c>
      <c r="G1188">
        <f t="shared" si="41"/>
        <v>-1.8450606533338915E-3</v>
      </c>
      <c r="H1188">
        <f t="shared" si="41"/>
        <v>1.9618748381586902E-3</v>
      </c>
      <c r="I1188">
        <f t="shared" si="41"/>
        <v>3.9730746331029915E-4</v>
      </c>
      <c r="J1188">
        <f t="shared" si="40"/>
        <v>1.3140404221569789E-3</v>
      </c>
      <c r="K1188">
        <f t="shared" si="40"/>
        <v>2.2018152639405233E-3</v>
      </c>
    </row>
    <row r="1189" spans="1:11">
      <c r="A1189" s="2">
        <v>44426</v>
      </c>
      <c r="B1189">
        <v>53.700000762939453</v>
      </c>
      <c r="C1189">
        <v>35.630001068115227</v>
      </c>
      <c r="D1189">
        <v>25.229999542236332</v>
      </c>
      <c r="E1189">
        <v>38</v>
      </c>
      <c r="F1189">
        <v>27.489999771118161</v>
      </c>
      <c r="G1189">
        <f t="shared" si="41"/>
        <v>-7.3936732433176272E-3</v>
      </c>
      <c r="H1189">
        <f t="shared" si="41"/>
        <v>-3.3566134792943421E-3</v>
      </c>
      <c r="I1189">
        <f t="shared" si="41"/>
        <v>1.9856726153523129E-3</v>
      </c>
      <c r="J1189">
        <f t="shared" si="40"/>
        <v>-2.6246319718099009E-3</v>
      </c>
      <c r="K1189">
        <f t="shared" si="40"/>
        <v>6.5910036139054176E-3</v>
      </c>
    </row>
    <row r="1190" spans="1:11">
      <c r="A1190" s="2">
        <v>44427</v>
      </c>
      <c r="B1190">
        <v>53.299999237060547</v>
      </c>
      <c r="C1190">
        <v>35.240001678466797</v>
      </c>
      <c r="D1190">
        <v>25.059999465942379</v>
      </c>
      <c r="E1190">
        <v>37.569999694824219</v>
      </c>
      <c r="F1190">
        <v>26.909999847412109</v>
      </c>
      <c r="G1190">
        <f t="shared" si="41"/>
        <v>-7.4488178807431884E-3</v>
      </c>
      <c r="H1190">
        <f t="shared" si="41"/>
        <v>-1.0945814705502079E-2</v>
      </c>
      <c r="I1190">
        <f t="shared" si="41"/>
        <v>-6.7380134513820916E-3</v>
      </c>
      <c r="J1190">
        <f t="shared" si="40"/>
        <v>-1.1315797504625823E-2</v>
      </c>
      <c r="K1190">
        <f t="shared" si="40"/>
        <v>-2.1098578702623959E-2</v>
      </c>
    </row>
    <row r="1191" spans="1:11">
      <c r="A1191" s="2">
        <v>44428</v>
      </c>
      <c r="B1191">
        <v>53.599998474121087</v>
      </c>
      <c r="C1191">
        <v>35.240001678466797</v>
      </c>
      <c r="D1191">
        <v>24.629999160766602</v>
      </c>
      <c r="E1191">
        <v>37.700000762939453</v>
      </c>
      <c r="F1191">
        <v>27.10000038146973</v>
      </c>
      <c r="G1191">
        <f t="shared" si="41"/>
        <v>5.628503590145351E-3</v>
      </c>
      <c r="H1191">
        <f t="shared" si="41"/>
        <v>0</v>
      </c>
      <c r="I1191">
        <f t="shared" si="41"/>
        <v>-1.7158831378275435E-2</v>
      </c>
      <c r="J1191">
        <f t="shared" si="40"/>
        <v>3.4602360705673308E-3</v>
      </c>
      <c r="K1191">
        <f t="shared" si="40"/>
        <v>7.0605921640647194E-3</v>
      </c>
    </row>
    <row r="1192" spans="1:11">
      <c r="A1192" s="2">
        <v>44431</v>
      </c>
      <c r="B1192">
        <v>54.450000762939453</v>
      </c>
      <c r="C1192">
        <v>35.689998626708977</v>
      </c>
      <c r="D1192">
        <v>25.090000152587891</v>
      </c>
      <c r="E1192">
        <v>38.180000305175781</v>
      </c>
      <c r="F1192">
        <v>27.260000228881839</v>
      </c>
      <c r="G1192">
        <f t="shared" si="41"/>
        <v>1.5858252108510055E-2</v>
      </c>
      <c r="H1192">
        <f t="shared" si="41"/>
        <v>1.2769492815238669E-2</v>
      </c>
      <c r="I1192">
        <f t="shared" si="41"/>
        <v>1.867645178624406E-2</v>
      </c>
      <c r="J1192">
        <f t="shared" si="40"/>
        <v>1.2732083090783013E-2</v>
      </c>
      <c r="K1192">
        <f t="shared" si="40"/>
        <v>5.904053326933275E-3</v>
      </c>
    </row>
    <row r="1193" spans="1:11">
      <c r="A1193" s="2">
        <v>44432</v>
      </c>
      <c r="B1193">
        <v>55</v>
      </c>
      <c r="C1193">
        <v>35.830001831054688</v>
      </c>
      <c r="D1193">
        <v>25.329999923706051</v>
      </c>
      <c r="E1193">
        <v>38.430000305175781</v>
      </c>
      <c r="F1193">
        <v>27.379999160766602</v>
      </c>
      <c r="G1193">
        <f t="shared" si="41"/>
        <v>1.0100995947733674E-2</v>
      </c>
      <c r="H1193">
        <f t="shared" si="41"/>
        <v>3.9227573475146453E-3</v>
      </c>
      <c r="I1193">
        <f t="shared" si="41"/>
        <v>9.56555478910214E-3</v>
      </c>
      <c r="J1193">
        <f t="shared" si="40"/>
        <v>6.5479308015120507E-3</v>
      </c>
      <c r="K1193">
        <f t="shared" si="40"/>
        <v>4.4020150725319427E-3</v>
      </c>
    </row>
    <row r="1194" spans="1:11">
      <c r="A1194" s="2">
        <v>44433</v>
      </c>
      <c r="B1194">
        <v>55.200000762939453</v>
      </c>
      <c r="C1194">
        <v>35.770000457763672</v>
      </c>
      <c r="D1194">
        <v>25.29999923706055</v>
      </c>
      <c r="E1194">
        <v>38.389999389648438</v>
      </c>
      <c r="F1194">
        <v>27.659999847412109</v>
      </c>
      <c r="G1194">
        <f t="shared" si="41"/>
        <v>3.6363775079900568E-3</v>
      </c>
      <c r="H1194">
        <f t="shared" si="41"/>
        <v>-1.6746126213985023E-3</v>
      </c>
      <c r="I1194">
        <f t="shared" si="41"/>
        <v>-1.1843934755571561E-3</v>
      </c>
      <c r="J1194">
        <f t="shared" si="40"/>
        <v>-1.0408773148502003E-3</v>
      </c>
      <c r="K1194">
        <f t="shared" si="40"/>
        <v>1.0226468050690335E-2</v>
      </c>
    </row>
    <row r="1195" spans="1:11">
      <c r="A1195" s="2">
        <v>44434</v>
      </c>
      <c r="B1195">
        <v>55.049999237060547</v>
      </c>
      <c r="C1195">
        <v>35.75</v>
      </c>
      <c r="D1195">
        <v>25.319999694824219</v>
      </c>
      <c r="E1195">
        <v>38.459999084472663</v>
      </c>
      <c r="F1195">
        <v>27.610000610351559</v>
      </c>
      <c r="G1195">
        <f t="shared" si="41"/>
        <v>-2.7174189095231912E-3</v>
      </c>
      <c r="H1195">
        <f t="shared" si="41"/>
        <v>-5.591405509566017E-4</v>
      </c>
      <c r="I1195">
        <f t="shared" si="41"/>
        <v>7.9053195125677205E-4</v>
      </c>
      <c r="J1195">
        <f t="shared" si="40"/>
        <v>1.8233835878387829E-3</v>
      </c>
      <c r="K1195">
        <f t="shared" si="40"/>
        <v>-1.8076369246700626E-3</v>
      </c>
    </row>
    <row r="1196" spans="1:11">
      <c r="A1196" s="2">
        <v>44435</v>
      </c>
      <c r="B1196">
        <v>55</v>
      </c>
      <c r="C1196">
        <v>35.610000610351563</v>
      </c>
      <c r="D1196">
        <v>25.219999313354489</v>
      </c>
      <c r="E1196">
        <v>38.360000610351563</v>
      </c>
      <c r="F1196">
        <v>27.54999923706055</v>
      </c>
      <c r="G1196">
        <f t="shared" si="41"/>
        <v>-9.0825136700250098E-4</v>
      </c>
      <c r="H1196">
        <f t="shared" si="41"/>
        <v>-3.916066843312937E-3</v>
      </c>
      <c r="I1196">
        <f t="shared" si="41"/>
        <v>-3.9494621909561736E-3</v>
      </c>
      <c r="J1196">
        <f t="shared" si="40"/>
        <v>-2.6000643916154675E-3</v>
      </c>
      <c r="K1196">
        <f t="shared" si="40"/>
        <v>-2.1731753699604328E-3</v>
      </c>
    </row>
    <row r="1197" spans="1:11">
      <c r="A1197" s="2">
        <v>44438</v>
      </c>
      <c r="B1197">
        <v>55.349998474121087</v>
      </c>
      <c r="C1197">
        <v>35.740001678466797</v>
      </c>
      <c r="D1197">
        <v>25.420000076293949</v>
      </c>
      <c r="E1197">
        <v>38.459999084472663</v>
      </c>
      <c r="F1197">
        <v>28.059999465942379</v>
      </c>
      <c r="G1197">
        <f t="shared" si="41"/>
        <v>6.3636086203833937E-3</v>
      </c>
      <c r="H1197">
        <f t="shared" si="41"/>
        <v>3.6506898592257825E-3</v>
      </c>
      <c r="I1197">
        <f t="shared" si="41"/>
        <v>7.9302445830581707E-3</v>
      </c>
      <c r="J1197">
        <f t="shared" si="40"/>
        <v>2.6068423495831739E-3</v>
      </c>
      <c r="K1197">
        <f t="shared" si="40"/>
        <v>1.8511805553728333E-2</v>
      </c>
    </row>
    <row r="1198" spans="1:11">
      <c r="A1198" s="2">
        <v>44439</v>
      </c>
      <c r="B1198">
        <v>55.849998474121087</v>
      </c>
      <c r="C1198">
        <v>35.630001068115227</v>
      </c>
      <c r="D1198">
        <v>25.64999961853027</v>
      </c>
      <c r="E1198">
        <v>38.610000610351563</v>
      </c>
      <c r="F1198">
        <v>28.190000534057621</v>
      </c>
      <c r="G1198">
        <f t="shared" si="41"/>
        <v>9.0334239166018262E-3</v>
      </c>
      <c r="H1198">
        <f t="shared" si="41"/>
        <v>-3.0778009285277823E-3</v>
      </c>
      <c r="I1198">
        <f t="shared" si="41"/>
        <v>9.0479756705749495E-3</v>
      </c>
      <c r="J1198">
        <f t="shared" si="40"/>
        <v>3.9001957735214508E-3</v>
      </c>
      <c r="K1198">
        <f t="shared" si="40"/>
        <v>4.6329675905029625E-3</v>
      </c>
    </row>
    <row r="1199" spans="1:11">
      <c r="A1199" s="2">
        <v>44440</v>
      </c>
      <c r="B1199">
        <v>55.75</v>
      </c>
      <c r="C1199">
        <v>35.599998474121087</v>
      </c>
      <c r="D1199">
        <v>25.79999923706055</v>
      </c>
      <c r="E1199">
        <v>38.540000915527337</v>
      </c>
      <c r="F1199">
        <v>28.60000038146973</v>
      </c>
      <c r="G1199">
        <f t="shared" si="41"/>
        <v>-1.7904830233329801E-3</v>
      </c>
      <c r="H1199">
        <f t="shared" si="41"/>
        <v>-8.4205986794060224E-4</v>
      </c>
      <c r="I1199">
        <f t="shared" si="41"/>
        <v>5.8479384312316585E-3</v>
      </c>
      <c r="J1199">
        <f t="shared" si="40"/>
        <v>-1.8129938802813315E-3</v>
      </c>
      <c r="K1199">
        <f t="shared" si="40"/>
        <v>1.4544158908999308E-2</v>
      </c>
    </row>
    <row r="1200" spans="1:11">
      <c r="A1200" s="2">
        <v>44441</v>
      </c>
      <c r="B1200">
        <v>55.75</v>
      </c>
      <c r="C1200">
        <v>35.389999389648438</v>
      </c>
      <c r="D1200">
        <v>25.889999389648441</v>
      </c>
      <c r="E1200">
        <v>38.419998168945313</v>
      </c>
      <c r="F1200">
        <v>28.54999923706055</v>
      </c>
      <c r="G1200">
        <f t="shared" si="41"/>
        <v>0</v>
      </c>
      <c r="H1200">
        <f t="shared" si="41"/>
        <v>-5.8988509402691409E-3</v>
      </c>
      <c r="I1200">
        <f t="shared" si="41"/>
        <v>3.4883781104384456E-3</v>
      </c>
      <c r="J1200">
        <f t="shared" si="40"/>
        <v>-3.1137193495414882E-3</v>
      </c>
      <c r="K1200">
        <f t="shared" si="40"/>
        <v>-1.7482917392398359E-3</v>
      </c>
    </row>
    <row r="1201" spans="1:11">
      <c r="A1201" s="2">
        <v>44442</v>
      </c>
      <c r="B1201">
        <v>55.799999237060547</v>
      </c>
      <c r="C1201">
        <v>35.619998931884773</v>
      </c>
      <c r="D1201">
        <v>26.360000610351559</v>
      </c>
      <c r="E1201">
        <v>38.599998474121087</v>
      </c>
      <c r="F1201">
        <v>28.760000228881839</v>
      </c>
      <c r="G1201">
        <f t="shared" si="41"/>
        <v>8.9684730153447305E-4</v>
      </c>
      <c r="H1201">
        <f t="shared" si="41"/>
        <v>6.4989981973158787E-3</v>
      </c>
      <c r="I1201">
        <f t="shared" si="41"/>
        <v>1.815377488541146E-2</v>
      </c>
      <c r="J1201">
        <f t="shared" si="40"/>
        <v>4.6850680310877128E-3</v>
      </c>
      <c r="K1201">
        <f t="shared" si="40"/>
        <v>7.3555515738399132E-3</v>
      </c>
    </row>
    <row r="1202" spans="1:11">
      <c r="A1202" s="2">
        <v>44445</v>
      </c>
      <c r="B1202">
        <v>55.700000762939453</v>
      </c>
      <c r="C1202">
        <v>35.400001525878913</v>
      </c>
      <c r="D1202">
        <v>26.64999961853027</v>
      </c>
      <c r="E1202">
        <v>38.430000305175781</v>
      </c>
      <c r="F1202">
        <v>29.030000686645511</v>
      </c>
      <c r="G1202">
        <f t="shared" si="41"/>
        <v>-1.7920873743431525E-3</v>
      </c>
      <c r="H1202">
        <f t="shared" si="41"/>
        <v>-6.1762328074898287E-3</v>
      </c>
      <c r="I1202">
        <f t="shared" si="41"/>
        <v>1.1001479569952228E-2</v>
      </c>
      <c r="J1202">
        <f t="shared" si="40"/>
        <v>-4.4040978151664604E-3</v>
      </c>
      <c r="K1202">
        <f t="shared" si="40"/>
        <v>9.3880547849414676E-3</v>
      </c>
    </row>
    <row r="1203" spans="1:11">
      <c r="A1203" s="2">
        <v>44446</v>
      </c>
      <c r="B1203">
        <v>55.799999237060547</v>
      </c>
      <c r="C1203">
        <v>35.340000152587891</v>
      </c>
      <c r="D1203">
        <v>26.95999908447266</v>
      </c>
      <c r="E1203">
        <v>38.479999542236328</v>
      </c>
      <c r="F1203">
        <v>28.770000457763668</v>
      </c>
      <c r="G1203">
        <f t="shared" si="41"/>
        <v>1.795304717260053E-3</v>
      </c>
      <c r="H1203">
        <f t="shared" si="41"/>
        <v>-1.6949539747098362E-3</v>
      </c>
      <c r="I1203">
        <f t="shared" si="41"/>
        <v>1.1632250295675096E-2</v>
      </c>
      <c r="J1203">
        <f t="shared" si="40"/>
        <v>1.3010470118006462E-3</v>
      </c>
      <c r="K1203">
        <f t="shared" si="40"/>
        <v>-8.9562598254242995E-3</v>
      </c>
    </row>
    <row r="1204" spans="1:11">
      <c r="A1204" s="2">
        <v>44447</v>
      </c>
      <c r="B1204">
        <v>55.849998474121087</v>
      </c>
      <c r="C1204">
        <v>35.299999237060547</v>
      </c>
      <c r="D1204">
        <v>27.120000839233398</v>
      </c>
      <c r="E1204">
        <v>38.479999542236328</v>
      </c>
      <c r="F1204">
        <v>28.819999694824219</v>
      </c>
      <c r="G1204">
        <f t="shared" si="41"/>
        <v>8.9604368717144888E-4</v>
      </c>
      <c r="H1204">
        <f t="shared" si="41"/>
        <v>-1.1318878142227327E-3</v>
      </c>
      <c r="I1204">
        <f t="shared" si="41"/>
        <v>5.9347833899923994E-3</v>
      </c>
      <c r="J1204">
        <f t="shared" si="40"/>
        <v>0</v>
      </c>
      <c r="K1204">
        <f t="shared" si="40"/>
        <v>1.7378948997221163E-3</v>
      </c>
    </row>
    <row r="1205" spans="1:11">
      <c r="A1205" s="2">
        <v>44448</v>
      </c>
      <c r="B1205">
        <v>55.5</v>
      </c>
      <c r="C1205">
        <v>35.049999237060547</v>
      </c>
      <c r="D1205">
        <v>26.989999771118161</v>
      </c>
      <c r="E1205">
        <v>38.270000457763672</v>
      </c>
      <c r="F1205">
        <v>28.729999542236332</v>
      </c>
      <c r="G1205">
        <f t="shared" si="41"/>
        <v>-6.2667588842148948E-3</v>
      </c>
      <c r="H1205">
        <f t="shared" si="41"/>
        <v>-7.0821531275709355E-3</v>
      </c>
      <c r="I1205">
        <f t="shared" si="41"/>
        <v>-4.7935495609266604E-3</v>
      </c>
      <c r="J1205">
        <f t="shared" si="40"/>
        <v>-5.4573567300113283E-3</v>
      </c>
      <c r="K1205">
        <f t="shared" si="40"/>
        <v>-3.1228366946877586E-3</v>
      </c>
    </row>
    <row r="1206" spans="1:11">
      <c r="A1206" s="2">
        <v>44449</v>
      </c>
      <c r="B1206">
        <v>55.450000762939453</v>
      </c>
      <c r="C1206">
        <v>35.090000152587891</v>
      </c>
      <c r="D1206">
        <v>27.280000686645511</v>
      </c>
      <c r="E1206">
        <v>38.259998321533203</v>
      </c>
      <c r="F1206">
        <v>28.75</v>
      </c>
      <c r="G1206">
        <f t="shared" si="41"/>
        <v>-9.0088715424408783E-4</v>
      </c>
      <c r="H1206">
        <f t="shared" si="41"/>
        <v>1.141252964281046E-3</v>
      </c>
      <c r="I1206">
        <f t="shared" si="41"/>
        <v>1.0744754278867357E-2</v>
      </c>
      <c r="J1206">
        <f t="shared" si="40"/>
        <v>-2.6135709722573727E-4</v>
      </c>
      <c r="K1206">
        <f t="shared" si="40"/>
        <v>6.9615238713336552E-4</v>
      </c>
    </row>
    <row r="1207" spans="1:11">
      <c r="A1207" s="2">
        <v>44452</v>
      </c>
      <c r="B1207">
        <v>55.049999237060547</v>
      </c>
      <c r="C1207">
        <v>34.849998474121087</v>
      </c>
      <c r="D1207">
        <v>27.280000686645511</v>
      </c>
      <c r="E1207">
        <v>37.959999084472663</v>
      </c>
      <c r="F1207">
        <v>28.590000152587891</v>
      </c>
      <c r="G1207">
        <f t="shared" si="41"/>
        <v>-7.2137334603293848E-3</v>
      </c>
      <c r="H1207">
        <f t="shared" si="41"/>
        <v>-6.8396032323500529E-3</v>
      </c>
      <c r="I1207">
        <f t="shared" si="41"/>
        <v>0</v>
      </c>
      <c r="J1207">
        <f t="shared" si="40"/>
        <v>-7.8410677005099731E-3</v>
      </c>
      <c r="K1207">
        <f t="shared" si="40"/>
        <v>-5.5652120838994568E-3</v>
      </c>
    </row>
    <row r="1208" spans="1:11">
      <c r="A1208" s="2">
        <v>44453</v>
      </c>
      <c r="B1208">
        <v>55.099998474121087</v>
      </c>
      <c r="C1208">
        <v>35.130001068115227</v>
      </c>
      <c r="D1208">
        <v>27.579999923706051</v>
      </c>
      <c r="E1208">
        <v>38.049999237060547</v>
      </c>
      <c r="F1208">
        <v>28.819999694824219</v>
      </c>
      <c r="G1208">
        <f t="shared" si="41"/>
        <v>9.0825136700237185E-4</v>
      </c>
      <c r="H1208">
        <f t="shared" si="41"/>
        <v>8.0345080704111067E-3</v>
      </c>
      <c r="I1208">
        <f t="shared" si="41"/>
        <v>1.0997039204892674E-2</v>
      </c>
      <c r="J1208">
        <f t="shared" si="40"/>
        <v>2.3709208313626544E-3</v>
      </c>
      <c r="K1208">
        <f t="shared" si="40"/>
        <v>8.0447548446588302E-3</v>
      </c>
    </row>
    <row r="1209" spans="1:11">
      <c r="A1209" s="2">
        <v>44454</v>
      </c>
      <c r="B1209">
        <v>54.900001525878913</v>
      </c>
      <c r="C1209">
        <v>34.799999237060547</v>
      </c>
      <c r="D1209">
        <v>27.430000305175781</v>
      </c>
      <c r="E1209">
        <v>37.819999694824219</v>
      </c>
      <c r="F1209">
        <v>28.79999923706055</v>
      </c>
      <c r="G1209">
        <f t="shared" si="41"/>
        <v>-3.6297087800484461E-3</v>
      </c>
      <c r="H1209">
        <f t="shared" si="41"/>
        <v>-9.3937324514970603E-3</v>
      </c>
      <c r="I1209">
        <f t="shared" si="41"/>
        <v>-5.4387098964905926E-3</v>
      </c>
      <c r="J1209">
        <f t="shared" si="40"/>
        <v>-6.044666145809262E-3</v>
      </c>
      <c r="K1209">
        <f t="shared" si="40"/>
        <v>-6.9397841691373101E-4</v>
      </c>
    </row>
    <row r="1210" spans="1:11">
      <c r="A1210" s="2">
        <v>44455</v>
      </c>
      <c r="B1210">
        <v>55.349998474121087</v>
      </c>
      <c r="C1210">
        <v>34.979999542236328</v>
      </c>
      <c r="D1210">
        <v>27.379999160766602</v>
      </c>
      <c r="E1210">
        <v>38.130001068115227</v>
      </c>
      <c r="F1210">
        <v>29.139999389648441</v>
      </c>
      <c r="G1210">
        <f t="shared" si="41"/>
        <v>8.1966654960847762E-3</v>
      </c>
      <c r="H1210">
        <f t="shared" si="41"/>
        <v>5.1724226759203035E-3</v>
      </c>
      <c r="I1210">
        <f t="shared" si="41"/>
        <v>-1.8228634288328808E-3</v>
      </c>
      <c r="J1210">
        <f t="shared" si="40"/>
        <v>8.1967576888540578E-3</v>
      </c>
      <c r="K1210">
        <f t="shared" si="40"/>
        <v>1.180556116648677E-2</v>
      </c>
    </row>
    <row r="1211" spans="1:11">
      <c r="A1211" s="2">
        <v>44456</v>
      </c>
      <c r="B1211">
        <v>55.349998474121087</v>
      </c>
      <c r="C1211">
        <v>34.919998168945313</v>
      </c>
      <c r="D1211">
        <v>27.5</v>
      </c>
      <c r="E1211">
        <v>38.139999389648438</v>
      </c>
      <c r="F1211">
        <v>29.5</v>
      </c>
      <c r="G1211">
        <f t="shared" si="41"/>
        <v>0</v>
      </c>
      <c r="H1211">
        <f t="shared" si="41"/>
        <v>-1.7153051479765582E-3</v>
      </c>
      <c r="I1211">
        <f t="shared" si="41"/>
        <v>4.3827919251856759E-3</v>
      </c>
      <c r="J1211">
        <f t="shared" si="40"/>
        <v>2.6221666019230589E-4</v>
      </c>
      <c r="K1211">
        <f t="shared" si="40"/>
        <v>1.235417357213274E-2</v>
      </c>
    </row>
    <row r="1212" spans="1:11">
      <c r="A1212" s="2">
        <v>44461</v>
      </c>
      <c r="B1212">
        <v>54.099998474121087</v>
      </c>
      <c r="C1212">
        <v>34.360000610351563</v>
      </c>
      <c r="D1212">
        <v>26.95999908447266</v>
      </c>
      <c r="E1212">
        <v>37.369998931884773</v>
      </c>
      <c r="F1212">
        <v>29.14999961853027</v>
      </c>
      <c r="G1212">
        <f t="shared" si="41"/>
        <v>-2.2583559791504566E-2</v>
      </c>
      <c r="H1212">
        <f t="shared" si="41"/>
        <v>-1.6036586138534255E-2</v>
      </c>
      <c r="I1212">
        <f t="shared" si="41"/>
        <v>-1.9636396928266915E-2</v>
      </c>
      <c r="J1212">
        <f t="shared" si="40"/>
        <v>-2.0188790510905209E-2</v>
      </c>
      <c r="K1212">
        <f t="shared" si="40"/>
        <v>-1.1864419710838309E-2</v>
      </c>
    </row>
    <row r="1213" spans="1:11">
      <c r="A1213" s="2">
        <v>44462</v>
      </c>
      <c r="B1213">
        <v>54.599998474121087</v>
      </c>
      <c r="C1213">
        <v>34.659999847412109</v>
      </c>
      <c r="D1213">
        <v>27.20999908447266</v>
      </c>
      <c r="E1213">
        <v>37.689998626708977</v>
      </c>
      <c r="F1213">
        <v>29.420000076293949</v>
      </c>
      <c r="G1213">
        <f t="shared" si="41"/>
        <v>9.2421444381218729E-3</v>
      </c>
      <c r="H1213">
        <f t="shared" si="41"/>
        <v>8.7310602948641024E-3</v>
      </c>
      <c r="I1213">
        <f t="shared" si="41"/>
        <v>9.2729973475401562E-3</v>
      </c>
      <c r="J1213">
        <f t="shared" si="40"/>
        <v>8.5630105424267192E-3</v>
      </c>
      <c r="K1213">
        <f t="shared" si="40"/>
        <v>9.2624515024708007E-3</v>
      </c>
    </row>
    <row r="1214" spans="1:11">
      <c r="A1214" s="2">
        <v>44463</v>
      </c>
      <c r="B1214">
        <v>55.849998474121087</v>
      </c>
      <c r="C1214">
        <v>34.950000762939453</v>
      </c>
      <c r="D1214">
        <v>27.389999389648441</v>
      </c>
      <c r="E1214">
        <v>37.860000610351563</v>
      </c>
      <c r="F1214">
        <v>29.729999542236332</v>
      </c>
      <c r="G1214">
        <f t="shared" si="41"/>
        <v>2.289377353357374E-2</v>
      </c>
      <c r="H1214">
        <f t="shared" si="41"/>
        <v>8.3670201039829691E-3</v>
      </c>
      <c r="I1214">
        <f t="shared" si="41"/>
        <v>6.615226432642481E-3</v>
      </c>
      <c r="J1214">
        <f t="shared" si="40"/>
        <v>4.5105330283061748E-3</v>
      </c>
      <c r="K1214">
        <f t="shared" si="40"/>
        <v>1.0537031445903164E-2</v>
      </c>
    </row>
    <row r="1215" spans="1:11">
      <c r="A1215" s="2">
        <v>44466</v>
      </c>
      <c r="B1215">
        <v>55</v>
      </c>
      <c r="C1215">
        <v>35.139999389648438</v>
      </c>
      <c r="D1215">
        <v>27.39999961853027</v>
      </c>
      <c r="E1215">
        <v>38.099998474121087</v>
      </c>
      <c r="F1215">
        <v>29.639999389648441</v>
      </c>
      <c r="G1215">
        <f t="shared" si="41"/>
        <v>-1.5219310605978725E-2</v>
      </c>
      <c r="H1215">
        <f t="shared" si="41"/>
        <v>5.4362982134883546E-3</v>
      </c>
      <c r="I1215">
        <f t="shared" si="41"/>
        <v>3.6510511517602438E-4</v>
      </c>
      <c r="J1215">
        <f t="shared" si="40"/>
        <v>6.3390876888656123E-3</v>
      </c>
      <c r="K1215">
        <f t="shared" si="40"/>
        <v>-3.0272503859285526E-3</v>
      </c>
    </row>
    <row r="1216" spans="1:11">
      <c r="A1216" s="2">
        <v>44467</v>
      </c>
      <c r="B1216">
        <v>54.349998474121087</v>
      </c>
      <c r="C1216">
        <v>35.060001373291023</v>
      </c>
      <c r="D1216">
        <v>27.260000228881839</v>
      </c>
      <c r="E1216">
        <v>37.889999389648438</v>
      </c>
      <c r="F1216">
        <v>29.64999961853027</v>
      </c>
      <c r="G1216">
        <f t="shared" si="41"/>
        <v>-1.1818209561434789E-2</v>
      </c>
      <c r="H1216">
        <f t="shared" si="41"/>
        <v>-2.2765514441352164E-3</v>
      </c>
      <c r="I1216">
        <f t="shared" si="41"/>
        <v>-5.1094668466254503E-3</v>
      </c>
      <c r="J1216">
        <f t="shared" si="40"/>
        <v>-5.5117872147760899E-3</v>
      </c>
      <c r="K1216">
        <f t="shared" si="40"/>
        <v>3.3738964533586803E-4</v>
      </c>
    </row>
    <row r="1217" spans="1:11">
      <c r="A1217" s="2">
        <v>44468</v>
      </c>
      <c r="B1217">
        <v>53.349998474121087</v>
      </c>
      <c r="C1217">
        <v>34.709999084472663</v>
      </c>
      <c r="D1217">
        <v>26.829999923706051</v>
      </c>
      <c r="E1217">
        <v>37.380001068115227</v>
      </c>
      <c r="F1217">
        <v>29.10000038146973</v>
      </c>
      <c r="G1217">
        <f t="shared" si="41"/>
        <v>-1.8399264545999078E-2</v>
      </c>
      <c r="H1217">
        <f t="shared" si="41"/>
        <v>-9.9829513721865909E-3</v>
      </c>
      <c r="I1217">
        <f t="shared" si="41"/>
        <v>-1.5774038942237611E-2</v>
      </c>
      <c r="J1217">
        <f t="shared" si="40"/>
        <v>-1.3459971753721959E-2</v>
      </c>
      <c r="K1217">
        <f t="shared" si="40"/>
        <v>-1.8549721556043744E-2</v>
      </c>
    </row>
    <row r="1218" spans="1:11">
      <c r="A1218" s="2">
        <v>44469</v>
      </c>
      <c r="B1218">
        <v>53.450000762939453</v>
      </c>
      <c r="C1218">
        <v>34.950000762939453</v>
      </c>
      <c r="D1218">
        <v>26.909999847412109</v>
      </c>
      <c r="E1218">
        <v>37.590000152587891</v>
      </c>
      <c r="F1218">
        <v>29.219999313354489</v>
      </c>
      <c r="G1218">
        <f t="shared" si="41"/>
        <v>1.8744572010976795E-3</v>
      </c>
      <c r="H1218">
        <f t="shared" si="41"/>
        <v>6.9144824199708285E-3</v>
      </c>
      <c r="I1218">
        <f t="shared" si="41"/>
        <v>2.9817340265950987E-3</v>
      </c>
      <c r="J1218">
        <f t="shared" si="40"/>
        <v>5.6179528751215176E-3</v>
      </c>
      <c r="K1218">
        <f t="shared" si="40"/>
        <v>4.1236745811581267E-3</v>
      </c>
    </row>
    <row r="1219" spans="1:11">
      <c r="A1219" s="2">
        <v>44470</v>
      </c>
      <c r="B1219">
        <v>52.549999237060547</v>
      </c>
      <c r="C1219">
        <v>34.029998779296882</v>
      </c>
      <c r="D1219">
        <v>26.319999694824219</v>
      </c>
      <c r="E1219">
        <v>36.720001220703118</v>
      </c>
      <c r="F1219">
        <v>28.95000076293945</v>
      </c>
      <c r="G1219">
        <f t="shared" si="41"/>
        <v>-1.6838194818192386E-2</v>
      </c>
      <c r="H1219">
        <f t="shared" si="41"/>
        <v>-2.6323375209139615E-2</v>
      </c>
      <c r="I1219">
        <f t="shared" si="41"/>
        <v>-2.1924940763038688E-2</v>
      </c>
      <c r="J1219">
        <f t="shared" si="41"/>
        <v>-2.3144424803224629E-2</v>
      </c>
      <c r="K1219">
        <f t="shared" si="41"/>
        <v>-9.2401970143661492E-3</v>
      </c>
    </row>
    <row r="1220" spans="1:11">
      <c r="A1220" s="2">
        <v>44473</v>
      </c>
      <c r="B1220">
        <v>53.099998474121087</v>
      </c>
      <c r="C1220">
        <v>34.630001068115227</v>
      </c>
      <c r="D1220">
        <v>26.04999923706055</v>
      </c>
      <c r="E1220">
        <v>37.330001831054688</v>
      </c>
      <c r="F1220">
        <v>29.340000152587891</v>
      </c>
      <c r="G1220">
        <f t="shared" ref="G1220:J1283" si="42">(B1220-B1219)/B1219</f>
        <v>1.046620827869882E-2</v>
      </c>
      <c r="H1220">
        <f t="shared" si="42"/>
        <v>1.7631569507530327E-2</v>
      </c>
      <c r="I1220">
        <f t="shared" si="42"/>
        <v>-1.0258376173794692E-2</v>
      </c>
      <c r="J1220">
        <f t="shared" si="42"/>
        <v>1.6612216505255586E-2</v>
      </c>
      <c r="K1220">
        <f t="shared" ref="K1220:K1283" si="43">(F1220-F1219)/F1219</f>
        <v>1.3471481152694875E-2</v>
      </c>
    </row>
    <row r="1221" spans="1:11">
      <c r="A1221" s="2">
        <v>44474</v>
      </c>
      <c r="B1221">
        <v>52.299999237060547</v>
      </c>
      <c r="C1221">
        <v>34.439998626708977</v>
      </c>
      <c r="D1221">
        <v>25.739999771118161</v>
      </c>
      <c r="E1221">
        <v>36.959999084472663</v>
      </c>
      <c r="F1221">
        <v>29.219999313354489</v>
      </c>
      <c r="G1221">
        <f t="shared" si="42"/>
        <v>-1.5065899435956272E-2</v>
      </c>
      <c r="H1221">
        <f t="shared" si="42"/>
        <v>-5.4866426666440489E-3</v>
      </c>
      <c r="I1221">
        <f t="shared" si="42"/>
        <v>-1.1900171785854143E-2</v>
      </c>
      <c r="J1221">
        <f t="shared" si="42"/>
        <v>-9.9116723394912943E-3</v>
      </c>
      <c r="K1221">
        <f t="shared" si="43"/>
        <v>-4.0900081325602007E-3</v>
      </c>
    </row>
    <row r="1222" spans="1:11">
      <c r="A1222" s="2">
        <v>44475</v>
      </c>
      <c r="B1222">
        <v>52.599998474121087</v>
      </c>
      <c r="C1222">
        <v>34.650001525878913</v>
      </c>
      <c r="D1222">
        <v>25.64999961853027</v>
      </c>
      <c r="E1222">
        <v>37.169998168945313</v>
      </c>
      <c r="F1222">
        <v>29.45000076293945</v>
      </c>
      <c r="G1222">
        <f t="shared" si="42"/>
        <v>5.736123163228574E-3</v>
      </c>
      <c r="H1222">
        <f t="shared" si="42"/>
        <v>6.0976453990643949E-3</v>
      </c>
      <c r="I1222">
        <f t="shared" si="42"/>
        <v>-3.4965094556401763E-3</v>
      </c>
      <c r="J1222">
        <f t="shared" si="42"/>
        <v>5.6817935517988758E-3</v>
      </c>
      <c r="K1222">
        <f t="shared" si="43"/>
        <v>7.8713708073169866E-3</v>
      </c>
    </row>
    <row r="1223" spans="1:11">
      <c r="A1223" s="2">
        <v>44476</v>
      </c>
      <c r="B1223">
        <v>53.599998474121087</v>
      </c>
      <c r="C1223">
        <v>35</v>
      </c>
      <c r="D1223">
        <v>25.590000152587891</v>
      </c>
      <c r="E1223">
        <v>37.630001068115227</v>
      </c>
      <c r="F1223">
        <v>29.45000076293945</v>
      </c>
      <c r="G1223">
        <f t="shared" si="42"/>
        <v>1.9011407395610375E-2</v>
      </c>
      <c r="H1223">
        <f t="shared" si="42"/>
        <v>1.0100965619285316E-2</v>
      </c>
      <c r="I1223">
        <f t="shared" si="42"/>
        <v>-2.3391605003780969E-3</v>
      </c>
      <c r="J1223">
        <f t="shared" si="42"/>
        <v>1.2375650304826669E-2</v>
      </c>
      <c r="K1223">
        <f t="shared" si="43"/>
        <v>0</v>
      </c>
    </row>
    <row r="1224" spans="1:11">
      <c r="A1224" s="2">
        <v>44477</v>
      </c>
      <c r="B1224">
        <v>53.75</v>
      </c>
      <c r="C1224">
        <v>35.290000915527337</v>
      </c>
      <c r="D1224">
        <v>25.930000305175781</v>
      </c>
      <c r="E1224">
        <v>37.869998931884773</v>
      </c>
      <c r="F1224">
        <v>29.610000610351559</v>
      </c>
      <c r="G1224">
        <f t="shared" si="42"/>
        <v>2.7985360102451575E-3</v>
      </c>
      <c r="H1224">
        <f t="shared" si="42"/>
        <v>8.2857404436381902E-3</v>
      </c>
      <c r="I1224">
        <f t="shared" si="42"/>
        <v>1.3286445899200463E-2</v>
      </c>
      <c r="J1224">
        <f t="shared" si="42"/>
        <v>6.3778330310200609E-3</v>
      </c>
      <c r="K1224">
        <f t="shared" si="43"/>
        <v>5.432931859664222E-3</v>
      </c>
    </row>
    <row r="1225" spans="1:11">
      <c r="A1225" s="2">
        <v>44481</v>
      </c>
      <c r="B1225">
        <v>53.299999237060547</v>
      </c>
      <c r="C1225">
        <v>35.029998779296882</v>
      </c>
      <c r="D1225">
        <v>26.170000076293949</v>
      </c>
      <c r="E1225">
        <v>37.569999694824219</v>
      </c>
      <c r="F1225">
        <v>29.569999694824219</v>
      </c>
      <c r="G1225">
        <f t="shared" si="42"/>
        <v>-8.3721072174781971E-3</v>
      </c>
      <c r="H1225">
        <f t="shared" si="42"/>
        <v>-7.3675865538460651E-3</v>
      </c>
      <c r="I1225">
        <f t="shared" si="42"/>
        <v>9.2556794559798851E-3</v>
      </c>
      <c r="J1225">
        <f t="shared" si="42"/>
        <v>-7.9218179435428665E-3</v>
      </c>
      <c r="K1225">
        <f t="shared" si="43"/>
        <v>-1.3509258596015026E-3</v>
      </c>
    </row>
    <row r="1226" spans="1:11">
      <c r="A1226" s="2">
        <v>44482</v>
      </c>
      <c r="B1226">
        <v>53.150001525878913</v>
      </c>
      <c r="C1226">
        <v>35.029998779296882</v>
      </c>
      <c r="D1226">
        <v>26.10000038146973</v>
      </c>
      <c r="E1226">
        <v>37.580001831054688</v>
      </c>
      <c r="F1226">
        <v>29.979999542236332</v>
      </c>
      <c r="G1226">
        <f t="shared" si="42"/>
        <v>-2.814216009919511E-3</v>
      </c>
      <c r="H1226">
        <f t="shared" si="42"/>
        <v>0</v>
      </c>
      <c r="I1226">
        <f t="shared" si="42"/>
        <v>-2.6748068253781877E-3</v>
      </c>
      <c r="J1226">
        <f t="shared" si="42"/>
        <v>2.662266785125016E-4</v>
      </c>
      <c r="K1226">
        <f t="shared" si="43"/>
        <v>1.3865399108674228E-2</v>
      </c>
    </row>
    <row r="1227" spans="1:11">
      <c r="A1227" s="2">
        <v>44483</v>
      </c>
      <c r="B1227">
        <v>53.75</v>
      </c>
      <c r="C1227">
        <v>35.090000152587891</v>
      </c>
      <c r="D1227">
        <v>26.180000305175781</v>
      </c>
      <c r="E1227">
        <v>37.779998779296882</v>
      </c>
      <c r="F1227">
        <v>30.190000534057621</v>
      </c>
      <c r="G1227">
        <f t="shared" si="42"/>
        <v>1.1288776235104065E-2</v>
      </c>
      <c r="H1227">
        <f t="shared" si="42"/>
        <v>1.7128568478988928E-3</v>
      </c>
      <c r="I1227">
        <f t="shared" si="42"/>
        <v>3.0651311316780227E-3</v>
      </c>
      <c r="J1227">
        <f t="shared" si="42"/>
        <v>5.3218983102051023E-3</v>
      </c>
      <c r="K1227">
        <f t="shared" si="43"/>
        <v>7.0047029695726347E-3</v>
      </c>
    </row>
    <row r="1228" spans="1:11">
      <c r="A1228" s="2">
        <v>44484</v>
      </c>
      <c r="B1228">
        <v>54.650001525878913</v>
      </c>
      <c r="C1228">
        <v>35.549999237060547</v>
      </c>
      <c r="D1228">
        <v>26.680000305175781</v>
      </c>
      <c r="E1228">
        <v>38.330001831054688</v>
      </c>
      <c r="F1228">
        <v>30.479999542236332</v>
      </c>
      <c r="G1228">
        <f t="shared" si="42"/>
        <v>1.6744214434956526E-2</v>
      </c>
      <c r="H1228">
        <f t="shared" si="42"/>
        <v>1.3109121757548105E-2</v>
      </c>
      <c r="I1228">
        <f t="shared" si="42"/>
        <v>1.9098548287684706E-2</v>
      </c>
      <c r="J1228">
        <f t="shared" si="42"/>
        <v>1.455804842585655E-2</v>
      </c>
      <c r="K1228">
        <f t="shared" si="43"/>
        <v>9.6057967223803237E-3</v>
      </c>
    </row>
    <row r="1229" spans="1:11">
      <c r="A1229" s="2">
        <v>44487</v>
      </c>
      <c r="B1229">
        <v>54.549999237060547</v>
      </c>
      <c r="C1229">
        <v>35.779998779296882</v>
      </c>
      <c r="D1229">
        <v>26.64999961853027</v>
      </c>
      <c r="E1229">
        <v>38.430000305175781</v>
      </c>
      <c r="F1229">
        <v>30.569999694824219</v>
      </c>
      <c r="G1229">
        <f t="shared" si="42"/>
        <v>-1.8298679968199358E-3</v>
      </c>
      <c r="H1229">
        <f t="shared" si="42"/>
        <v>6.4697481623730343E-3</v>
      </c>
      <c r="I1229">
        <f t="shared" si="42"/>
        <v>-1.1244635045859197E-3</v>
      </c>
      <c r="J1229">
        <f t="shared" si="42"/>
        <v>2.6088825813745647E-3</v>
      </c>
      <c r="K1229">
        <f t="shared" si="43"/>
        <v>2.9527609560221048E-3</v>
      </c>
    </row>
    <row r="1230" spans="1:11">
      <c r="A1230" s="2">
        <v>44488</v>
      </c>
      <c r="B1230">
        <v>55.099998474121087</v>
      </c>
      <c r="C1230">
        <v>35.639999389648438</v>
      </c>
      <c r="D1230">
        <v>26.690000534057621</v>
      </c>
      <c r="E1230">
        <v>38.479999542236328</v>
      </c>
      <c r="F1230">
        <v>30.5</v>
      </c>
      <c r="G1230">
        <f t="shared" si="42"/>
        <v>1.0082479280529074E-2</v>
      </c>
      <c r="H1230">
        <f t="shared" si="42"/>
        <v>-3.9127835222132938E-3</v>
      </c>
      <c r="I1230">
        <f t="shared" si="42"/>
        <v>1.5009724615357004E-3</v>
      </c>
      <c r="J1230">
        <f t="shared" si="42"/>
        <v>1.3010470118006462E-3</v>
      </c>
      <c r="K1230">
        <f t="shared" si="43"/>
        <v>-2.2898166674195403E-3</v>
      </c>
    </row>
    <row r="1231" spans="1:11">
      <c r="A1231" s="2">
        <v>44489</v>
      </c>
      <c r="B1231">
        <v>55.25</v>
      </c>
      <c r="C1231">
        <v>35.680000305175781</v>
      </c>
      <c r="D1231">
        <v>26.75</v>
      </c>
      <c r="E1231">
        <v>38.599998474121087</v>
      </c>
      <c r="F1231">
        <v>30.20000076293945</v>
      </c>
      <c r="G1231">
        <f t="shared" si="42"/>
        <v>2.7223508172938486E-3</v>
      </c>
      <c r="H1231">
        <f t="shared" si="42"/>
        <v>1.1223601630858033E-3</v>
      </c>
      <c r="I1231">
        <f t="shared" si="42"/>
        <v>2.2480129165159545E-3</v>
      </c>
      <c r="J1231">
        <f t="shared" si="42"/>
        <v>3.1184753979283594E-3</v>
      </c>
      <c r="K1231">
        <f t="shared" si="43"/>
        <v>-9.836040559362309E-3</v>
      </c>
    </row>
    <row r="1232" spans="1:11">
      <c r="A1232" s="2">
        <v>44490</v>
      </c>
      <c r="B1232">
        <v>55.049999237060547</v>
      </c>
      <c r="C1232">
        <v>35.779998779296882</v>
      </c>
      <c r="D1232">
        <v>26.420000076293949</v>
      </c>
      <c r="E1232">
        <v>38.680000305175781</v>
      </c>
      <c r="F1232">
        <v>29.780000686645511</v>
      </c>
      <c r="G1232">
        <f t="shared" si="42"/>
        <v>-3.6199233111213237E-3</v>
      </c>
      <c r="H1232">
        <f t="shared" si="42"/>
        <v>2.8026477933240086E-3</v>
      </c>
      <c r="I1232">
        <f t="shared" si="42"/>
        <v>-1.2336445746020603E-2</v>
      </c>
      <c r="J1232">
        <f t="shared" si="42"/>
        <v>2.0725863786842085E-3</v>
      </c>
      <c r="K1232">
        <f t="shared" si="43"/>
        <v>-1.3907286943162926E-2</v>
      </c>
    </row>
    <row r="1233" spans="1:11">
      <c r="A1233" s="2">
        <v>44491</v>
      </c>
      <c r="B1233">
        <v>55.299999237060547</v>
      </c>
      <c r="C1233">
        <v>35.970001220703118</v>
      </c>
      <c r="D1233">
        <v>26.340000152587891</v>
      </c>
      <c r="E1233">
        <v>38.849998474121087</v>
      </c>
      <c r="F1233">
        <v>30.14999961853027</v>
      </c>
      <c r="G1233">
        <f t="shared" si="42"/>
        <v>4.5413261301499889E-3</v>
      </c>
      <c r="H1233">
        <f t="shared" si="42"/>
        <v>5.3102975933072283E-3</v>
      </c>
      <c r="I1233">
        <f t="shared" si="42"/>
        <v>-3.0280061875488148E-3</v>
      </c>
      <c r="J1233">
        <f t="shared" si="42"/>
        <v>4.3949888212011694E-3</v>
      </c>
      <c r="K1233">
        <f t="shared" si="43"/>
        <v>1.2424409783532347E-2</v>
      </c>
    </row>
    <row r="1234" spans="1:11">
      <c r="A1234" s="2">
        <v>44494</v>
      </c>
      <c r="B1234">
        <v>55.200000762939453</v>
      </c>
      <c r="C1234">
        <v>35.959999084472663</v>
      </c>
      <c r="D1234">
        <v>26.270000457763668</v>
      </c>
      <c r="E1234">
        <v>38.860000610351563</v>
      </c>
      <c r="F1234">
        <v>29.780000686645511</v>
      </c>
      <c r="G1234">
        <f t="shared" si="42"/>
        <v>-1.808290696215372E-3</v>
      </c>
      <c r="H1234">
        <f t="shared" si="42"/>
        <v>-2.7806883211051013E-4</v>
      </c>
      <c r="I1234">
        <f t="shared" si="42"/>
        <v>-2.6575434479390037E-3</v>
      </c>
      <c r="J1234">
        <f t="shared" si="42"/>
        <v>2.5745525413954694E-4</v>
      </c>
      <c r="K1234">
        <f t="shared" si="43"/>
        <v>-1.2271938194564892E-2</v>
      </c>
    </row>
    <row r="1235" spans="1:11">
      <c r="A1235" s="2">
        <v>44495</v>
      </c>
      <c r="B1235">
        <v>55.799999237060547</v>
      </c>
      <c r="C1235">
        <v>36</v>
      </c>
      <c r="D1235">
        <v>26.590000152587891</v>
      </c>
      <c r="E1235">
        <v>39.119998931884773</v>
      </c>
      <c r="F1235">
        <v>29.860000610351559</v>
      </c>
      <c r="G1235">
        <f t="shared" si="42"/>
        <v>1.086953742442563E-2</v>
      </c>
      <c r="H1235">
        <f t="shared" si="42"/>
        <v>1.11237254020423E-3</v>
      </c>
      <c r="I1235">
        <f t="shared" si="42"/>
        <v>1.2181183450632627E-2</v>
      </c>
      <c r="J1235">
        <f t="shared" si="42"/>
        <v>6.6906412107454174E-3</v>
      </c>
      <c r="K1235">
        <f t="shared" si="43"/>
        <v>2.6863640651936787E-3</v>
      </c>
    </row>
    <row r="1236" spans="1:11">
      <c r="A1236" s="2">
        <v>44496</v>
      </c>
      <c r="B1236">
        <v>55.700000762939453</v>
      </c>
      <c r="C1236">
        <v>35.950000762939453</v>
      </c>
      <c r="D1236">
        <v>26.489999771118161</v>
      </c>
      <c r="E1236">
        <v>39.029998779296882</v>
      </c>
      <c r="F1236">
        <v>30.04999923706055</v>
      </c>
      <c r="G1236">
        <f t="shared" si="42"/>
        <v>-1.7920873743431525E-3</v>
      </c>
      <c r="H1236">
        <f t="shared" si="42"/>
        <v>-1.388867696126302E-3</v>
      </c>
      <c r="I1236">
        <f t="shared" si="42"/>
        <v>-3.7608266602434564E-3</v>
      </c>
      <c r="J1236">
        <f t="shared" si="42"/>
        <v>-2.3006174602560113E-3</v>
      </c>
      <c r="K1236">
        <f t="shared" si="43"/>
        <v>6.3629813404332183E-3</v>
      </c>
    </row>
    <row r="1237" spans="1:11">
      <c r="A1237" s="2">
        <v>44497</v>
      </c>
      <c r="B1237">
        <v>55.900001525878913</v>
      </c>
      <c r="C1237">
        <v>35.740001678466797</v>
      </c>
      <c r="D1237">
        <v>26.45000076293945</v>
      </c>
      <c r="E1237">
        <v>38.869998931884773</v>
      </c>
      <c r="F1237">
        <v>29.79000091552734</v>
      </c>
      <c r="G1237">
        <f t="shared" si="42"/>
        <v>3.5906779210052135E-3</v>
      </c>
      <c r="H1237">
        <f t="shared" si="42"/>
        <v>-5.8414208627539863E-3</v>
      </c>
      <c r="I1237">
        <f t="shared" si="42"/>
        <v>-1.5099663467087509E-3</v>
      </c>
      <c r="J1237">
        <f t="shared" si="42"/>
        <v>-4.0994069284209121E-3</v>
      </c>
      <c r="K1237">
        <f t="shared" si="43"/>
        <v>-8.6521906201100767E-3</v>
      </c>
    </row>
    <row r="1238" spans="1:11">
      <c r="A1238" s="2">
        <v>44498</v>
      </c>
      <c r="B1238">
        <v>55.900001525878913</v>
      </c>
      <c r="C1238">
        <v>35.880001068115227</v>
      </c>
      <c r="D1238">
        <v>26.29000091552734</v>
      </c>
      <c r="E1238">
        <v>39.040000915527337</v>
      </c>
      <c r="F1238">
        <v>29.469999313354489</v>
      </c>
      <c r="G1238">
        <f t="shared" si="42"/>
        <v>0</v>
      </c>
      <c r="H1238">
        <f t="shared" si="42"/>
        <v>3.9171623691551041E-3</v>
      </c>
      <c r="I1238">
        <f t="shared" si="42"/>
        <v>-6.0491433949708597E-3</v>
      </c>
      <c r="J1238">
        <f t="shared" si="42"/>
        <v>4.3736040214581162E-3</v>
      </c>
      <c r="K1238">
        <f t="shared" si="43"/>
        <v>-1.0741913136567183E-2</v>
      </c>
    </row>
    <row r="1239" spans="1:11">
      <c r="A1239" s="2">
        <v>44501</v>
      </c>
      <c r="B1239">
        <v>56.799999237060547</v>
      </c>
      <c r="C1239">
        <v>36.130001068115227</v>
      </c>
      <c r="D1239">
        <v>26.829999923706051</v>
      </c>
      <c r="E1239">
        <v>39.400001525878913</v>
      </c>
      <c r="F1239">
        <v>29.29999923706055</v>
      </c>
      <c r="G1239">
        <f t="shared" si="42"/>
        <v>1.6100137506525461E-2</v>
      </c>
      <c r="H1239">
        <f t="shared" si="42"/>
        <v>6.9676698037270286E-3</v>
      </c>
      <c r="I1239">
        <f t="shared" si="42"/>
        <v>2.0540090885268016E-2</v>
      </c>
      <c r="J1239">
        <f t="shared" si="42"/>
        <v>9.2213268931659806E-3</v>
      </c>
      <c r="K1239">
        <f t="shared" si="43"/>
        <v>-5.7685809384088365E-3</v>
      </c>
    </row>
    <row r="1240" spans="1:11">
      <c r="A1240" s="2">
        <v>44502</v>
      </c>
      <c r="B1240">
        <v>56.75</v>
      </c>
      <c r="C1240">
        <v>36.069999694824219</v>
      </c>
      <c r="D1240">
        <v>26.79999923706055</v>
      </c>
      <c r="E1240">
        <v>39.299999237060547</v>
      </c>
      <c r="F1240">
        <v>29.54999923706055</v>
      </c>
      <c r="G1240">
        <f t="shared" si="42"/>
        <v>-8.8026826993201177E-4</v>
      </c>
      <c r="H1240">
        <f t="shared" si="42"/>
        <v>-1.6607077641068715E-3</v>
      </c>
      <c r="I1240">
        <f t="shared" si="42"/>
        <v>-1.1181769187778919E-3</v>
      </c>
      <c r="J1240">
        <f t="shared" si="42"/>
        <v>-2.5381290595301743E-3</v>
      </c>
      <c r="K1240">
        <f t="shared" si="43"/>
        <v>8.5324234303659537E-3</v>
      </c>
    </row>
    <row r="1241" spans="1:11">
      <c r="A1241" s="2">
        <v>44503</v>
      </c>
      <c r="B1241">
        <v>57.150001525878913</v>
      </c>
      <c r="C1241">
        <v>36.380001068115227</v>
      </c>
      <c r="D1241">
        <v>26.5</v>
      </c>
      <c r="E1241">
        <v>39.549999237060547</v>
      </c>
      <c r="F1241">
        <v>29.819999694824219</v>
      </c>
      <c r="G1241">
        <f t="shared" si="42"/>
        <v>7.0484850375138915E-3</v>
      </c>
      <c r="H1241">
        <f t="shared" si="42"/>
        <v>8.59443792386534E-3</v>
      </c>
      <c r="I1241">
        <f t="shared" si="42"/>
        <v>-1.1194001701525968E-2</v>
      </c>
      <c r="J1241">
        <f t="shared" si="42"/>
        <v>6.361323278710038E-3</v>
      </c>
      <c r="K1241">
        <f t="shared" si="43"/>
        <v>9.1370715646260803E-3</v>
      </c>
    </row>
    <row r="1242" spans="1:11">
      <c r="A1242" s="2">
        <v>44504</v>
      </c>
      <c r="B1242">
        <v>57.950000762939453</v>
      </c>
      <c r="C1242">
        <v>36.439998626708977</v>
      </c>
      <c r="D1242">
        <v>27.069999694824219</v>
      </c>
      <c r="E1242">
        <v>39.799999237060547</v>
      </c>
      <c r="F1242">
        <v>29.70000076293945</v>
      </c>
      <c r="G1242">
        <f t="shared" si="42"/>
        <v>1.3998236495204302E-2</v>
      </c>
      <c r="H1242">
        <f t="shared" si="42"/>
        <v>1.6491906770814823E-3</v>
      </c>
      <c r="I1242">
        <f t="shared" si="42"/>
        <v>2.1509422446196934E-2</v>
      </c>
      <c r="J1242">
        <f t="shared" si="42"/>
        <v>6.3211126377402333E-3</v>
      </c>
      <c r="K1242">
        <f t="shared" si="43"/>
        <v>-4.0241090916441919E-3</v>
      </c>
    </row>
    <row r="1243" spans="1:11">
      <c r="A1243" s="2">
        <v>44505</v>
      </c>
      <c r="B1243">
        <v>58.75</v>
      </c>
      <c r="C1243">
        <v>36.439998626708977</v>
      </c>
      <c r="D1243">
        <v>26.85000038146973</v>
      </c>
      <c r="E1243">
        <v>40.049999237060547</v>
      </c>
      <c r="F1243">
        <v>29.819999694824219</v>
      </c>
      <c r="G1243">
        <f t="shared" si="42"/>
        <v>1.3804990966836491E-2</v>
      </c>
      <c r="H1243">
        <f t="shared" si="42"/>
        <v>0</v>
      </c>
      <c r="I1243">
        <f t="shared" si="42"/>
        <v>-8.1270526721340334E-3</v>
      </c>
      <c r="J1243">
        <f t="shared" si="42"/>
        <v>6.2814071555862645E-3</v>
      </c>
      <c r="K1243">
        <f t="shared" si="43"/>
        <v>4.0403679731384869E-3</v>
      </c>
    </row>
    <row r="1244" spans="1:11">
      <c r="A1244" s="2">
        <v>44508</v>
      </c>
      <c r="B1244">
        <v>58.549999237060547</v>
      </c>
      <c r="C1244">
        <v>36.619998931884773</v>
      </c>
      <c r="D1244">
        <v>26.840000152587891</v>
      </c>
      <c r="E1244">
        <v>40.110000610351563</v>
      </c>
      <c r="F1244">
        <v>29.840000152587891</v>
      </c>
      <c r="G1244">
        <f t="shared" si="42"/>
        <v>-3.4042683053523938E-3</v>
      </c>
      <c r="H1244">
        <f t="shared" si="42"/>
        <v>4.9396353446584064E-3</v>
      </c>
      <c r="I1244">
        <f t="shared" si="42"/>
        <v>-3.7244799775649362E-4</v>
      </c>
      <c r="J1244">
        <f t="shared" si="42"/>
        <v>1.4981616587770852E-3</v>
      </c>
      <c r="K1244">
        <f t="shared" si="43"/>
        <v>6.7070616929427074E-4</v>
      </c>
    </row>
    <row r="1245" spans="1:11">
      <c r="A1245" s="2">
        <v>44509</v>
      </c>
      <c r="B1245">
        <v>58.5</v>
      </c>
      <c r="C1245">
        <v>36.540000915527337</v>
      </c>
      <c r="D1245">
        <v>26.639999389648441</v>
      </c>
      <c r="E1245">
        <v>39.970001220703118</v>
      </c>
      <c r="F1245">
        <v>29.760000228881839</v>
      </c>
      <c r="G1245">
        <f t="shared" si="42"/>
        <v>-8.5395794555192281E-4</v>
      </c>
      <c r="H1245">
        <f t="shared" si="42"/>
        <v>-2.1845444754446013E-3</v>
      </c>
      <c r="I1245">
        <f t="shared" si="42"/>
        <v>-7.4515932117148543E-3</v>
      </c>
      <c r="J1245">
        <f t="shared" si="42"/>
        <v>-3.4903861261052602E-3</v>
      </c>
      <c r="K1245">
        <f t="shared" si="43"/>
        <v>-2.6809625769761633E-3</v>
      </c>
    </row>
    <row r="1246" spans="1:11">
      <c r="A1246" s="2">
        <v>44510</v>
      </c>
      <c r="B1246">
        <v>57.599998474121087</v>
      </c>
      <c r="C1246">
        <v>36.290000915527337</v>
      </c>
      <c r="D1246">
        <v>26.469999313354489</v>
      </c>
      <c r="E1246">
        <v>39.729999542236328</v>
      </c>
      <c r="F1246">
        <v>29.809999465942379</v>
      </c>
      <c r="G1246">
        <f t="shared" si="42"/>
        <v>-1.5384641468015613E-2</v>
      </c>
      <c r="H1246">
        <f t="shared" si="42"/>
        <v>-6.8418170152197456E-3</v>
      </c>
      <c r="I1246">
        <f t="shared" si="42"/>
        <v>-6.3813843914729855E-3</v>
      </c>
      <c r="J1246">
        <f t="shared" si="42"/>
        <v>-6.0045451873160559E-3</v>
      </c>
      <c r="K1246">
        <f t="shared" si="43"/>
        <v>1.6800818775537479E-3</v>
      </c>
    </row>
    <row r="1247" spans="1:11">
      <c r="A1247" s="2">
        <v>44511</v>
      </c>
      <c r="B1247">
        <v>57.200000762939453</v>
      </c>
      <c r="C1247">
        <v>36.299999237060547</v>
      </c>
      <c r="D1247">
        <v>26.45999908447266</v>
      </c>
      <c r="E1247">
        <v>39.709999084472663</v>
      </c>
      <c r="F1247">
        <v>29.479999542236332</v>
      </c>
      <c r="G1247">
        <f t="shared" si="42"/>
        <v>-6.944404891978377E-3</v>
      </c>
      <c r="H1247">
        <f t="shared" si="42"/>
        <v>2.7551174651341129E-4</v>
      </c>
      <c r="I1247">
        <f t="shared" si="42"/>
        <v>-3.7779482966527976E-4</v>
      </c>
      <c r="J1247">
        <f t="shared" si="42"/>
        <v>-5.0340946373288035E-4</v>
      </c>
      <c r="K1247">
        <f t="shared" si="43"/>
        <v>-1.1070108340091355E-2</v>
      </c>
    </row>
    <row r="1248" spans="1:11">
      <c r="A1248" s="2">
        <v>44512</v>
      </c>
      <c r="B1248">
        <v>57.400001525878913</v>
      </c>
      <c r="C1248">
        <v>36.279998779296882</v>
      </c>
      <c r="D1248">
        <v>26.889999389648441</v>
      </c>
      <c r="E1248">
        <v>39.759998321533203</v>
      </c>
      <c r="F1248">
        <v>29.60000038146973</v>
      </c>
      <c r="G1248">
        <f t="shared" si="42"/>
        <v>3.4965167879690492E-3</v>
      </c>
      <c r="H1248">
        <f t="shared" si="42"/>
        <v>-5.5097680947732003E-4</v>
      </c>
      <c r="I1248">
        <f t="shared" si="42"/>
        <v>1.6250956918139707E-2</v>
      </c>
      <c r="J1248">
        <f t="shared" si="42"/>
        <v>1.2591094992014339E-3</v>
      </c>
      <c r="K1248">
        <f t="shared" si="43"/>
        <v>4.0705848404601185E-3</v>
      </c>
    </row>
    <row r="1249" spans="1:11">
      <c r="A1249" s="2">
        <v>44515</v>
      </c>
      <c r="B1249">
        <v>58</v>
      </c>
      <c r="C1249">
        <v>36.319999694824219</v>
      </c>
      <c r="D1249">
        <v>26.95000076293945</v>
      </c>
      <c r="E1249">
        <v>40</v>
      </c>
      <c r="F1249">
        <v>30.010000228881839</v>
      </c>
      <c r="G1249">
        <f t="shared" si="42"/>
        <v>1.0452934811344492E-2</v>
      </c>
      <c r="H1249">
        <f t="shared" si="42"/>
        <v>1.102561104554477E-3</v>
      </c>
      <c r="I1249">
        <f t="shared" si="42"/>
        <v>2.2313638770146871E-3</v>
      </c>
      <c r="J1249">
        <f t="shared" si="42"/>
        <v>6.0362597736030804E-3</v>
      </c>
      <c r="K1249">
        <f t="shared" si="43"/>
        <v>1.3851346017845951E-2</v>
      </c>
    </row>
    <row r="1250" spans="1:11">
      <c r="A1250" s="2">
        <v>44516</v>
      </c>
      <c r="B1250">
        <v>57.700000762939453</v>
      </c>
      <c r="C1250">
        <v>36.290000915527337</v>
      </c>
      <c r="D1250">
        <v>27.04000091552734</v>
      </c>
      <c r="E1250">
        <v>39.970001220703118</v>
      </c>
      <c r="F1250">
        <v>29.860000610351559</v>
      </c>
      <c r="G1250">
        <f t="shared" si="42"/>
        <v>-5.1724006389749465E-3</v>
      </c>
      <c r="H1250">
        <f t="shared" si="42"/>
        <v>-8.2595758670000986E-4</v>
      </c>
      <c r="I1250">
        <f t="shared" si="42"/>
        <v>3.3395231925802092E-3</v>
      </c>
      <c r="J1250">
        <f t="shared" si="42"/>
        <v>-7.4996948242205268E-4</v>
      </c>
      <c r="K1250">
        <f t="shared" si="43"/>
        <v>-4.9983211391621332E-3</v>
      </c>
    </row>
    <row r="1251" spans="1:11">
      <c r="A1251" s="2">
        <v>44517</v>
      </c>
      <c r="B1251">
        <v>58.349998474121087</v>
      </c>
      <c r="C1251">
        <v>36.409999847412109</v>
      </c>
      <c r="D1251">
        <v>26.909999847412109</v>
      </c>
      <c r="E1251">
        <v>40.189998626708977</v>
      </c>
      <c r="F1251">
        <v>29.79999923706055</v>
      </c>
      <c r="G1251">
        <f t="shared" si="42"/>
        <v>1.1265124828198013E-2</v>
      </c>
      <c r="H1251">
        <f t="shared" si="42"/>
        <v>3.306666543329543E-3</v>
      </c>
      <c r="I1251">
        <f t="shared" si="42"/>
        <v>-4.8077316462137969E-3</v>
      </c>
      <c r="J1251">
        <f t="shared" si="42"/>
        <v>5.5040630294478981E-3</v>
      </c>
      <c r="K1251">
        <f t="shared" si="43"/>
        <v>-2.0094230430192242E-3</v>
      </c>
    </row>
    <row r="1252" spans="1:11">
      <c r="A1252" s="2">
        <v>44518</v>
      </c>
      <c r="B1252">
        <v>58.5</v>
      </c>
      <c r="C1252">
        <v>36.229999542236328</v>
      </c>
      <c r="D1252">
        <v>26.930000305175781</v>
      </c>
      <c r="E1252">
        <v>40.069999694824219</v>
      </c>
      <c r="F1252">
        <v>29.629999160766602</v>
      </c>
      <c r="G1252">
        <f t="shared" si="42"/>
        <v>2.5707203050817696E-3</v>
      </c>
      <c r="H1252">
        <f t="shared" si="42"/>
        <v>-4.9437051889626698E-3</v>
      </c>
      <c r="I1252">
        <f t="shared" si="42"/>
        <v>7.4323514964996502E-4</v>
      </c>
      <c r="J1252">
        <f t="shared" si="42"/>
        <v>-2.9857908928867466E-3</v>
      </c>
      <c r="K1252">
        <f t="shared" si="43"/>
        <v>-5.7047006928285255E-3</v>
      </c>
    </row>
    <row r="1253" spans="1:11">
      <c r="A1253" s="2">
        <v>44519</v>
      </c>
      <c r="B1253">
        <v>59.299999237060547</v>
      </c>
      <c r="C1253">
        <v>36.290000915527337</v>
      </c>
      <c r="D1253">
        <v>26.969999313354489</v>
      </c>
      <c r="E1253">
        <v>40.279998779296882</v>
      </c>
      <c r="F1253">
        <v>29.590000152587891</v>
      </c>
      <c r="G1253">
        <f t="shared" si="42"/>
        <v>1.3675200633513622E-2</v>
      </c>
      <c r="H1253">
        <f t="shared" si="42"/>
        <v>1.6561240422059602E-3</v>
      </c>
      <c r="I1253">
        <f t="shared" si="42"/>
        <v>1.4852954966740131E-3</v>
      </c>
      <c r="J1253">
        <f t="shared" si="42"/>
        <v>5.2408057417526917E-3</v>
      </c>
      <c r="K1253">
        <f t="shared" si="43"/>
        <v>-1.3499496898965171E-3</v>
      </c>
    </row>
    <row r="1254" spans="1:11">
      <c r="A1254" s="2">
        <v>44522</v>
      </c>
      <c r="B1254">
        <v>59.5</v>
      </c>
      <c r="C1254">
        <v>36</v>
      </c>
      <c r="D1254">
        <v>26.989999771118161</v>
      </c>
      <c r="E1254">
        <v>40.240001678466797</v>
      </c>
      <c r="F1254">
        <v>29.29999923706055</v>
      </c>
      <c r="G1254">
        <f t="shared" si="42"/>
        <v>3.3726941907692171E-3</v>
      </c>
      <c r="H1254">
        <f t="shared" si="42"/>
        <v>-7.9912071703270322E-3</v>
      </c>
      <c r="I1254">
        <f t="shared" si="42"/>
        <v>7.415816934696187E-4</v>
      </c>
      <c r="J1254">
        <f t="shared" si="42"/>
        <v>-9.9297671405697611E-4</v>
      </c>
      <c r="K1254">
        <f t="shared" si="43"/>
        <v>-9.8006392035106908E-3</v>
      </c>
    </row>
    <row r="1255" spans="1:11">
      <c r="A1255" s="2">
        <v>44523</v>
      </c>
      <c r="B1255">
        <v>58.599998474121087</v>
      </c>
      <c r="C1255">
        <v>35.900001525878913</v>
      </c>
      <c r="D1255">
        <v>27</v>
      </c>
      <c r="E1255">
        <v>40</v>
      </c>
      <c r="F1255">
        <v>28.89999961853027</v>
      </c>
      <c r="G1255">
        <f t="shared" si="42"/>
        <v>-1.5126076065191821E-2</v>
      </c>
      <c r="H1255">
        <f t="shared" si="42"/>
        <v>-2.7777353922524067E-3</v>
      </c>
      <c r="I1255">
        <f t="shared" si="42"/>
        <v>3.7051607879377146E-4</v>
      </c>
      <c r="J1255">
        <f t="shared" si="42"/>
        <v>-5.9642561743536507E-3</v>
      </c>
      <c r="K1255">
        <f t="shared" si="43"/>
        <v>-1.3651864469140837E-2</v>
      </c>
    </row>
    <row r="1256" spans="1:11">
      <c r="A1256" s="2">
        <v>44524</v>
      </c>
      <c r="B1256">
        <v>58.349998474121087</v>
      </c>
      <c r="C1256">
        <v>36.060001373291023</v>
      </c>
      <c r="D1256">
        <v>26.629999160766602</v>
      </c>
      <c r="E1256">
        <v>40</v>
      </c>
      <c r="F1256">
        <v>29.180000305175781</v>
      </c>
      <c r="G1256">
        <f t="shared" si="42"/>
        <v>-4.2662117151829777E-3</v>
      </c>
      <c r="H1256">
        <f t="shared" si="42"/>
        <v>4.4568200727448919E-3</v>
      </c>
      <c r="I1256">
        <f t="shared" si="42"/>
        <v>-1.3703734786422164E-2</v>
      </c>
      <c r="J1256">
        <f t="shared" si="42"/>
        <v>0</v>
      </c>
      <c r="K1256">
        <f t="shared" si="43"/>
        <v>9.6886052021252934E-3</v>
      </c>
    </row>
    <row r="1257" spans="1:11">
      <c r="A1257" s="2">
        <v>44525</v>
      </c>
      <c r="B1257">
        <v>58.799999237060547</v>
      </c>
      <c r="C1257">
        <v>36.240001678466797</v>
      </c>
      <c r="D1257">
        <v>26.760000228881839</v>
      </c>
      <c r="E1257">
        <v>40.25</v>
      </c>
      <c r="F1257">
        <v>29</v>
      </c>
      <c r="G1257">
        <f t="shared" si="42"/>
        <v>7.7120955391119829E-3</v>
      </c>
      <c r="H1257">
        <f t="shared" si="42"/>
        <v>4.9916888053447789E-3</v>
      </c>
      <c r="I1257">
        <f t="shared" si="42"/>
        <v>4.881752617805774E-3</v>
      </c>
      <c r="J1257">
        <f t="shared" si="42"/>
        <v>6.2500000000000003E-3</v>
      </c>
      <c r="K1257">
        <f t="shared" si="43"/>
        <v>-6.1686190299269405E-3</v>
      </c>
    </row>
    <row r="1258" spans="1:11">
      <c r="A1258" s="2">
        <v>44526</v>
      </c>
      <c r="B1258">
        <v>58.400001525878913</v>
      </c>
      <c r="C1258">
        <v>35.680000305175781</v>
      </c>
      <c r="D1258">
        <v>26.159999847412109</v>
      </c>
      <c r="E1258">
        <v>39.880001068115227</v>
      </c>
      <c r="F1258">
        <v>29</v>
      </c>
      <c r="G1258">
        <f t="shared" si="42"/>
        <v>-6.8026822512188469E-3</v>
      </c>
      <c r="H1258">
        <f t="shared" si="42"/>
        <v>-1.5452575809999454E-2</v>
      </c>
      <c r="I1258">
        <f t="shared" si="42"/>
        <v>-2.2421538727124331E-2</v>
      </c>
      <c r="J1258">
        <f t="shared" si="42"/>
        <v>-9.1925200468266511E-3</v>
      </c>
      <c r="K1258">
        <f t="shared" si="43"/>
        <v>0</v>
      </c>
    </row>
    <row r="1259" spans="1:11">
      <c r="A1259" s="2">
        <v>44529</v>
      </c>
      <c r="B1259">
        <v>58.200000762939453</v>
      </c>
      <c r="C1259">
        <v>35.389999389648438</v>
      </c>
      <c r="D1259">
        <v>25.719999313354489</v>
      </c>
      <c r="E1259">
        <v>39.599998474121087</v>
      </c>
      <c r="F1259">
        <v>28.389999389648441</v>
      </c>
      <c r="G1259">
        <f t="shared" si="42"/>
        <v>-3.4246705087984199E-3</v>
      </c>
      <c r="H1259">
        <f t="shared" si="42"/>
        <v>-8.1278282804632118E-3</v>
      </c>
      <c r="I1259">
        <f t="shared" si="42"/>
        <v>-1.6819592378596593E-2</v>
      </c>
      <c r="J1259">
        <f t="shared" si="42"/>
        <v>-7.0211280465086968E-3</v>
      </c>
      <c r="K1259">
        <f t="shared" si="43"/>
        <v>-2.103450380522617E-2</v>
      </c>
    </row>
    <row r="1260" spans="1:11">
      <c r="A1260" s="2">
        <v>44530</v>
      </c>
      <c r="B1260">
        <v>58.549999237060547</v>
      </c>
      <c r="C1260">
        <v>35.159999847412109</v>
      </c>
      <c r="D1260">
        <v>25.70000076293945</v>
      </c>
      <c r="E1260">
        <v>39.520000457763672</v>
      </c>
      <c r="F1260">
        <v>28.659999847412109</v>
      </c>
      <c r="G1260">
        <f t="shared" si="42"/>
        <v>6.0137194077833321E-3</v>
      </c>
      <c r="H1260">
        <f t="shared" si="42"/>
        <v>-6.4989981973156774E-3</v>
      </c>
      <c r="I1260">
        <f t="shared" si="42"/>
        <v>-7.7754863720603986E-4</v>
      </c>
      <c r="J1260">
        <f t="shared" si="42"/>
        <v>-2.0201520060586392E-3</v>
      </c>
      <c r="K1260">
        <f t="shared" si="43"/>
        <v>9.5104073113194878E-3</v>
      </c>
    </row>
    <row r="1261" spans="1:11">
      <c r="A1261" s="2">
        <v>44531</v>
      </c>
      <c r="B1261">
        <v>58.400001525878913</v>
      </c>
      <c r="C1261">
        <v>34.930000305175781</v>
      </c>
      <c r="D1261">
        <v>25.590000152587891</v>
      </c>
      <c r="E1261">
        <v>39.310001373291023</v>
      </c>
      <c r="F1261">
        <v>28.420000076293949</v>
      </c>
      <c r="G1261">
        <f t="shared" si="42"/>
        <v>-2.5618738366556472E-3</v>
      </c>
      <c r="H1261">
        <f t="shared" si="42"/>
        <v>-6.5415114685575529E-3</v>
      </c>
      <c r="I1261">
        <f t="shared" si="42"/>
        <v>-4.2801792640483009E-3</v>
      </c>
      <c r="J1261">
        <f t="shared" si="42"/>
        <v>-5.3137419544587831E-3</v>
      </c>
      <c r="K1261">
        <f t="shared" si="43"/>
        <v>-8.3740325330054592E-3</v>
      </c>
    </row>
    <row r="1262" spans="1:11">
      <c r="A1262" s="2">
        <v>44532</v>
      </c>
      <c r="B1262">
        <v>57.150001525878913</v>
      </c>
      <c r="C1262">
        <v>34.650001525878913</v>
      </c>
      <c r="D1262">
        <v>25.510000228881839</v>
      </c>
      <c r="E1262">
        <v>38.779998779296882</v>
      </c>
      <c r="F1262">
        <v>28.70000076293945</v>
      </c>
      <c r="G1262">
        <f t="shared" si="42"/>
        <v>-2.1404109029793176E-2</v>
      </c>
      <c r="H1262">
        <f t="shared" si="42"/>
        <v>-8.015997046967642E-3</v>
      </c>
      <c r="I1262">
        <f t="shared" si="42"/>
        <v>-3.1262181801105155E-3</v>
      </c>
      <c r="J1262">
        <f t="shared" si="42"/>
        <v>-1.3482639925681817E-2</v>
      </c>
      <c r="K1262">
        <f t="shared" si="43"/>
        <v>9.8522408829639103E-3</v>
      </c>
    </row>
    <row r="1263" spans="1:11">
      <c r="A1263" s="2">
        <v>44533</v>
      </c>
      <c r="B1263">
        <v>57.150001525878913</v>
      </c>
      <c r="C1263">
        <v>34.979999542236328</v>
      </c>
      <c r="D1263">
        <v>25.780000686645511</v>
      </c>
      <c r="E1263">
        <v>39.099998474121087</v>
      </c>
      <c r="F1263">
        <v>28.85000038146973</v>
      </c>
      <c r="G1263">
        <f t="shared" si="42"/>
        <v>0</v>
      </c>
      <c r="H1263">
        <f t="shared" si="42"/>
        <v>9.5237518564306681E-3</v>
      </c>
      <c r="I1263">
        <f t="shared" si="42"/>
        <v>1.0584102522193767E-2</v>
      </c>
      <c r="J1263">
        <f t="shared" si="42"/>
        <v>8.2516685120433732E-3</v>
      </c>
      <c r="K1263">
        <f t="shared" si="43"/>
        <v>5.2264674056725566E-3</v>
      </c>
    </row>
    <row r="1264" spans="1:11">
      <c r="A1264" s="2">
        <v>44536</v>
      </c>
      <c r="B1264">
        <v>56.299999237060547</v>
      </c>
      <c r="C1264">
        <v>35.110000610351563</v>
      </c>
      <c r="D1264">
        <v>25.680000305175781</v>
      </c>
      <c r="E1264">
        <v>38.959999084472663</v>
      </c>
      <c r="F1264">
        <v>28.389999389648441</v>
      </c>
      <c r="G1264">
        <f t="shared" si="42"/>
        <v>-1.4873180509600945E-2</v>
      </c>
      <c r="H1264">
        <f t="shared" si="42"/>
        <v>3.7164399604484154E-3</v>
      </c>
      <c r="I1264">
        <f t="shared" si="42"/>
        <v>-3.8789906441520014E-3</v>
      </c>
      <c r="J1264">
        <f t="shared" si="42"/>
        <v>-3.5805471895627812E-3</v>
      </c>
      <c r="K1264">
        <f t="shared" si="43"/>
        <v>-1.5944574895629685E-2</v>
      </c>
    </row>
    <row r="1265" spans="1:11">
      <c r="A1265" s="2">
        <v>44537</v>
      </c>
      <c r="B1265">
        <v>57.099998474121087</v>
      </c>
      <c r="C1265">
        <v>35.720001220703118</v>
      </c>
      <c r="D1265">
        <v>26.180000305175781</v>
      </c>
      <c r="E1265">
        <v>39.409999847412109</v>
      </c>
      <c r="F1265">
        <v>28.270000457763668</v>
      </c>
      <c r="G1265">
        <f t="shared" si="42"/>
        <v>1.4209578115481129E-2</v>
      </c>
      <c r="H1265">
        <f t="shared" si="42"/>
        <v>1.7373984612569546E-2</v>
      </c>
      <c r="I1265">
        <f t="shared" si="42"/>
        <v>1.9470404753041435E-2</v>
      </c>
      <c r="J1265">
        <f t="shared" si="42"/>
        <v>1.1550327862271226E-2</v>
      </c>
      <c r="K1265">
        <f t="shared" si="43"/>
        <v>-4.2268029047061806E-3</v>
      </c>
    </row>
    <row r="1266" spans="1:11">
      <c r="A1266" s="2">
        <v>44538</v>
      </c>
      <c r="B1266">
        <v>58.599998474121087</v>
      </c>
      <c r="C1266">
        <v>36.080001831054688</v>
      </c>
      <c r="D1266">
        <v>26.340000152587891</v>
      </c>
      <c r="E1266">
        <v>40.080001831054688</v>
      </c>
      <c r="F1266">
        <v>28.780000686645511</v>
      </c>
      <c r="G1266">
        <f t="shared" si="42"/>
        <v>2.6269702978710785E-2</v>
      </c>
      <c r="H1266">
        <f t="shared" si="42"/>
        <v>1.0078404200695133E-2</v>
      </c>
      <c r="I1266">
        <f t="shared" si="42"/>
        <v>6.1115296236447115E-3</v>
      </c>
      <c r="J1266">
        <f t="shared" si="42"/>
        <v>1.7000811627421876E-2</v>
      </c>
      <c r="K1266">
        <f t="shared" si="43"/>
        <v>1.8040333237482629E-2</v>
      </c>
    </row>
    <row r="1267" spans="1:11">
      <c r="A1267" s="2">
        <v>44539</v>
      </c>
      <c r="B1267">
        <v>58.5</v>
      </c>
      <c r="C1267">
        <v>35.860000610351563</v>
      </c>
      <c r="D1267">
        <v>26.20000076293945</v>
      </c>
      <c r="E1267">
        <v>39.959999084472663</v>
      </c>
      <c r="F1267">
        <v>28.659999847412109</v>
      </c>
      <c r="G1267">
        <f t="shared" si="42"/>
        <v>-1.7064586471832067E-3</v>
      </c>
      <c r="H1267">
        <f t="shared" si="42"/>
        <v>-6.0975944993929051E-3</v>
      </c>
      <c r="I1267">
        <f t="shared" si="42"/>
        <v>-5.315086895877872E-3</v>
      </c>
      <c r="J1267">
        <f t="shared" si="42"/>
        <v>-2.9940803667589636E-3</v>
      </c>
      <c r="K1267">
        <f t="shared" si="43"/>
        <v>-4.169591256788425E-3</v>
      </c>
    </row>
    <row r="1268" spans="1:11">
      <c r="A1268" s="2">
        <v>44540</v>
      </c>
      <c r="B1268">
        <v>57.799999237060547</v>
      </c>
      <c r="C1268">
        <v>35.909999847412109</v>
      </c>
      <c r="D1268">
        <v>26.059999465942379</v>
      </c>
      <c r="E1268">
        <v>39.75</v>
      </c>
      <c r="F1268">
        <v>28.70000076293945</v>
      </c>
      <c r="G1268">
        <f t="shared" si="42"/>
        <v>-1.196582500751202E-2</v>
      </c>
      <c r="H1268">
        <f t="shared" si="42"/>
        <v>1.3942899110301128E-3</v>
      </c>
      <c r="I1268">
        <f t="shared" si="42"/>
        <v>-5.3435607984830911E-3</v>
      </c>
      <c r="J1268">
        <f t="shared" si="42"/>
        <v>-5.2552324645638721E-3</v>
      </c>
      <c r="K1268">
        <f t="shared" si="43"/>
        <v>1.395705364281505E-3</v>
      </c>
    </row>
    <row r="1269" spans="1:11">
      <c r="A1269" s="2">
        <v>44543</v>
      </c>
      <c r="B1269">
        <v>58.549999237060547</v>
      </c>
      <c r="C1269">
        <v>36.310001373291023</v>
      </c>
      <c r="D1269">
        <v>26.059999465942379</v>
      </c>
      <c r="E1269">
        <v>40.25</v>
      </c>
      <c r="F1269">
        <v>28.89999961853027</v>
      </c>
      <c r="G1269">
        <f t="shared" si="42"/>
        <v>1.2975778717988469E-2</v>
      </c>
      <c r="H1269">
        <f t="shared" si="42"/>
        <v>1.1139001046465887E-2</v>
      </c>
      <c r="I1269">
        <f t="shared" si="42"/>
        <v>0</v>
      </c>
      <c r="J1269">
        <f t="shared" si="42"/>
        <v>1.2578616352201259E-2</v>
      </c>
      <c r="K1269">
        <f t="shared" si="43"/>
        <v>6.9686010548501622E-3</v>
      </c>
    </row>
    <row r="1270" spans="1:11">
      <c r="A1270" s="2">
        <v>44544</v>
      </c>
      <c r="B1270">
        <v>57.700000762939453</v>
      </c>
      <c r="C1270">
        <v>35.939998626708977</v>
      </c>
      <c r="D1270">
        <v>25.95999908447266</v>
      </c>
      <c r="E1270">
        <v>39.979999542236328</v>
      </c>
      <c r="F1270">
        <v>28.329999923706051</v>
      </c>
      <c r="G1270">
        <f t="shared" si="42"/>
        <v>-1.4517480532827538E-2</v>
      </c>
      <c r="H1270">
        <f t="shared" si="42"/>
        <v>-1.0190105551860782E-2</v>
      </c>
      <c r="I1270">
        <f t="shared" si="42"/>
        <v>-3.8373132585980754E-3</v>
      </c>
      <c r="J1270">
        <f t="shared" si="42"/>
        <v>-6.708085907171972E-3</v>
      </c>
      <c r="K1270">
        <f t="shared" si="43"/>
        <v>-1.9723173091626724E-2</v>
      </c>
    </row>
    <row r="1271" spans="1:11">
      <c r="A1271" s="2">
        <v>44545</v>
      </c>
      <c r="B1271">
        <v>57.150001525878913</v>
      </c>
      <c r="C1271">
        <v>35.909999847412109</v>
      </c>
      <c r="D1271">
        <v>26.10000038146973</v>
      </c>
      <c r="E1271">
        <v>39.700000762939453</v>
      </c>
      <c r="F1271">
        <v>28.309999465942379</v>
      </c>
      <c r="G1271">
        <f t="shared" si="42"/>
        <v>-9.5320490431224179E-3</v>
      </c>
      <c r="H1271">
        <f t="shared" si="42"/>
        <v>-8.3469060776686181E-4</v>
      </c>
      <c r="I1271">
        <f t="shared" si="42"/>
        <v>5.3929623241323098E-3</v>
      </c>
      <c r="J1271">
        <f t="shared" si="42"/>
        <v>-7.0034712982193527E-3</v>
      </c>
      <c r="K1271">
        <f t="shared" si="43"/>
        <v>-7.0598156786212478E-4</v>
      </c>
    </row>
    <row r="1272" spans="1:11">
      <c r="A1272" s="2">
        <v>44546</v>
      </c>
      <c r="B1272">
        <v>58.549999237060547</v>
      </c>
      <c r="C1272">
        <v>36.299999237060547</v>
      </c>
      <c r="D1272">
        <v>26.45999908447266</v>
      </c>
      <c r="E1272">
        <v>40.349998474121087</v>
      </c>
      <c r="F1272">
        <v>28.379999160766602</v>
      </c>
      <c r="G1272">
        <f t="shared" si="42"/>
        <v>2.4496897179393434E-2</v>
      </c>
      <c r="H1272">
        <f t="shared" si="42"/>
        <v>1.086046759414128E-2</v>
      </c>
      <c r="I1272">
        <f t="shared" si="42"/>
        <v>1.3793053553306409E-2</v>
      </c>
      <c r="J1272">
        <f t="shared" si="42"/>
        <v>1.637273800227269E-2</v>
      </c>
      <c r="K1272">
        <f t="shared" si="43"/>
        <v>2.4726137811635655E-3</v>
      </c>
    </row>
    <row r="1273" spans="1:11">
      <c r="A1273" s="2">
        <v>44547</v>
      </c>
      <c r="B1273">
        <v>56.849998474121087</v>
      </c>
      <c r="C1273">
        <v>36.139999389648438</v>
      </c>
      <c r="D1273">
        <v>26.20999908447266</v>
      </c>
      <c r="E1273">
        <v>39.880001068115227</v>
      </c>
      <c r="F1273">
        <v>27.909999847412109</v>
      </c>
      <c r="G1273">
        <f t="shared" si="42"/>
        <v>-2.903502621847015E-2</v>
      </c>
      <c r="H1273">
        <f t="shared" si="42"/>
        <v>-4.4077093877389738E-3</v>
      </c>
      <c r="I1273">
        <f t="shared" si="42"/>
        <v>-9.4482240608506213E-3</v>
      </c>
      <c r="J1273">
        <f t="shared" si="42"/>
        <v>-1.1648015459214884E-2</v>
      </c>
      <c r="K1273">
        <f t="shared" si="43"/>
        <v>-1.6560934716454607E-2</v>
      </c>
    </row>
    <row r="1274" spans="1:11">
      <c r="A1274" s="2">
        <v>44550</v>
      </c>
      <c r="B1274">
        <v>56.049999237060547</v>
      </c>
      <c r="C1274">
        <v>35.430000305175781</v>
      </c>
      <c r="D1274">
        <v>25.719999313354489</v>
      </c>
      <c r="E1274">
        <v>39.220001220703118</v>
      </c>
      <c r="F1274">
        <v>27.329999923706051</v>
      </c>
      <c r="G1274">
        <f t="shared" si="42"/>
        <v>-1.4072106570499041E-2</v>
      </c>
      <c r="H1274">
        <f t="shared" si="42"/>
        <v>-1.9645796803085196E-2</v>
      </c>
      <c r="I1274">
        <f t="shared" si="42"/>
        <v>-1.8695146441590572E-2</v>
      </c>
      <c r="J1274">
        <f t="shared" si="42"/>
        <v>-1.6549644677411782E-2</v>
      </c>
      <c r="K1274">
        <f t="shared" si="43"/>
        <v>-2.0781079429487613E-2</v>
      </c>
    </row>
    <row r="1275" spans="1:11">
      <c r="A1275" s="2">
        <v>44551</v>
      </c>
      <c r="B1275">
        <v>56.700000762939453</v>
      </c>
      <c r="C1275">
        <v>35.529998779296882</v>
      </c>
      <c r="D1275">
        <v>25.979999542236332</v>
      </c>
      <c r="E1275">
        <v>39.450000762939453</v>
      </c>
      <c r="F1275">
        <v>27.780000686645511</v>
      </c>
      <c r="G1275">
        <f t="shared" si="42"/>
        <v>1.1596815963007576E-2</v>
      </c>
      <c r="H1275">
        <f t="shared" si="42"/>
        <v>2.8224237442778855E-3</v>
      </c>
      <c r="I1275">
        <f t="shared" si="42"/>
        <v>1.0108873865593154E-2</v>
      </c>
      <c r="J1275">
        <f t="shared" si="42"/>
        <v>5.8643430667443489E-3</v>
      </c>
      <c r="K1275">
        <f t="shared" si="43"/>
        <v>1.6465450574302029E-2</v>
      </c>
    </row>
    <row r="1276" spans="1:11">
      <c r="A1276" s="2">
        <v>44552</v>
      </c>
      <c r="B1276">
        <v>57.200000762939453</v>
      </c>
      <c r="C1276">
        <v>35.770000457763672</v>
      </c>
      <c r="D1276">
        <v>25.979999542236332</v>
      </c>
      <c r="E1276">
        <v>39.740001678466797</v>
      </c>
      <c r="F1276">
        <v>27.860000610351559</v>
      </c>
      <c r="G1276">
        <f t="shared" si="42"/>
        <v>8.818342033018324E-3</v>
      </c>
      <c r="H1276">
        <f t="shared" si="42"/>
        <v>6.7549025249794637E-3</v>
      </c>
      <c r="I1276">
        <f t="shared" si="42"/>
        <v>0</v>
      </c>
      <c r="J1276">
        <f t="shared" si="42"/>
        <v>7.3511003781723512E-3</v>
      </c>
      <c r="K1276">
        <f t="shared" si="43"/>
        <v>2.8797668008879998E-3</v>
      </c>
    </row>
    <row r="1277" spans="1:11">
      <c r="A1277" s="2">
        <v>44553</v>
      </c>
      <c r="B1277">
        <v>57.900001525878913</v>
      </c>
      <c r="C1277">
        <v>36.009998321533203</v>
      </c>
      <c r="D1277">
        <v>26.190000534057621</v>
      </c>
      <c r="E1277">
        <v>40.139999389648438</v>
      </c>
      <c r="F1277">
        <v>28.10000038146973</v>
      </c>
      <c r="G1277">
        <f t="shared" si="42"/>
        <v>1.2237775412635989E-2</v>
      </c>
      <c r="H1277">
        <f t="shared" si="42"/>
        <v>6.7094733211679651E-3</v>
      </c>
      <c r="I1277">
        <f t="shared" si="42"/>
        <v>8.0831791963616173E-3</v>
      </c>
      <c r="J1277">
        <f t="shared" si="42"/>
        <v>1.0065367244269147E-2</v>
      </c>
      <c r="K1277">
        <f t="shared" si="43"/>
        <v>8.6144926726598042E-3</v>
      </c>
    </row>
    <row r="1278" spans="1:11">
      <c r="A1278" s="2">
        <v>44554</v>
      </c>
      <c r="B1278">
        <v>58.200000762939453</v>
      </c>
      <c r="C1278">
        <v>36.069999694824219</v>
      </c>
      <c r="D1278">
        <v>26.20999908447266</v>
      </c>
      <c r="E1278">
        <v>40.189998626708977</v>
      </c>
      <c r="F1278">
        <v>27.979999542236332</v>
      </c>
      <c r="G1278">
        <f t="shared" si="42"/>
        <v>5.1813338368644508E-3</v>
      </c>
      <c r="H1278">
        <f t="shared" si="42"/>
        <v>1.6662420463134566E-3</v>
      </c>
      <c r="I1278">
        <f t="shared" si="42"/>
        <v>7.6359488381960272E-4</v>
      </c>
      <c r="J1278">
        <f t="shared" si="42"/>
        <v>1.2456212710714165E-3</v>
      </c>
      <c r="K1278">
        <f t="shared" si="43"/>
        <v>-4.2704924414354037E-3</v>
      </c>
    </row>
    <row r="1279" spans="1:11">
      <c r="A1279" s="2">
        <v>44557</v>
      </c>
      <c r="B1279">
        <v>58.400001525878913</v>
      </c>
      <c r="C1279">
        <v>36.159999847412109</v>
      </c>
      <c r="D1279">
        <v>26.14999961853027</v>
      </c>
      <c r="E1279">
        <v>40.330001831054688</v>
      </c>
      <c r="F1279">
        <v>28.10000038146973</v>
      </c>
      <c r="G1279">
        <f t="shared" si="42"/>
        <v>3.436439180715897E-3</v>
      </c>
      <c r="H1279">
        <f t="shared" si="42"/>
        <v>2.4951525741433536E-3</v>
      </c>
      <c r="I1279">
        <f t="shared" si="42"/>
        <v>-2.2891822982906867E-3</v>
      </c>
      <c r="J1279">
        <f t="shared" si="42"/>
        <v>3.4835334443795831E-3</v>
      </c>
      <c r="K1279">
        <f t="shared" si="43"/>
        <v>4.2888077625682208E-3</v>
      </c>
    </row>
    <row r="1280" spans="1:11">
      <c r="A1280" s="2">
        <v>44558</v>
      </c>
      <c r="B1280">
        <v>59.049999237060547</v>
      </c>
      <c r="C1280">
        <v>36.369998931884773</v>
      </c>
      <c r="D1280">
        <v>26.340000152587891</v>
      </c>
      <c r="E1280">
        <v>40.669998168945313</v>
      </c>
      <c r="F1280">
        <v>28.389999389648441</v>
      </c>
      <c r="G1280">
        <f t="shared" si="42"/>
        <v>1.1130097503398158E-2</v>
      </c>
      <c r="H1280">
        <f t="shared" si="42"/>
        <v>5.8074968296133031E-3</v>
      </c>
      <c r="I1280">
        <f t="shared" si="42"/>
        <v>7.2657949074302697E-3</v>
      </c>
      <c r="J1280">
        <f t="shared" si="42"/>
        <v>8.4303576110632081E-3</v>
      </c>
      <c r="K1280">
        <f t="shared" si="43"/>
        <v>1.0320249261275737E-2</v>
      </c>
    </row>
    <row r="1281" spans="1:11">
      <c r="A1281" s="2">
        <v>44559</v>
      </c>
      <c r="B1281">
        <v>58.900001525878913</v>
      </c>
      <c r="C1281">
        <v>36.5</v>
      </c>
      <c r="D1281">
        <v>26.25</v>
      </c>
      <c r="E1281">
        <v>40.669998168945313</v>
      </c>
      <c r="F1281">
        <v>28.469999313354489</v>
      </c>
      <c r="G1281">
        <f t="shared" si="42"/>
        <v>-2.5401814245493335E-3</v>
      </c>
      <c r="H1281">
        <f t="shared" si="42"/>
        <v>3.5744039574677638E-3</v>
      </c>
      <c r="I1281">
        <f t="shared" si="42"/>
        <v>-3.4168622652436908E-3</v>
      </c>
      <c r="J1281">
        <f t="shared" si="42"/>
        <v>0</v>
      </c>
      <c r="K1281">
        <f t="shared" si="43"/>
        <v>2.8178909977439855E-3</v>
      </c>
    </row>
    <row r="1282" spans="1:11">
      <c r="A1282" s="2">
        <v>44560</v>
      </c>
      <c r="B1282">
        <v>58.799999237060547</v>
      </c>
      <c r="C1282">
        <v>36.549999237060547</v>
      </c>
      <c r="D1282">
        <v>26.370000839233398</v>
      </c>
      <c r="E1282">
        <v>40.680000305175781</v>
      </c>
      <c r="F1282">
        <v>28.520000457763668</v>
      </c>
      <c r="G1282">
        <f t="shared" si="42"/>
        <v>-1.6978316846804908E-3</v>
      </c>
      <c r="H1282">
        <f t="shared" si="42"/>
        <v>1.3698421112478597E-3</v>
      </c>
      <c r="I1282">
        <f t="shared" si="42"/>
        <v>4.5714605422247021E-3</v>
      </c>
      <c r="J1282">
        <f t="shared" si="42"/>
        <v>2.4593402214869424E-4</v>
      </c>
      <c r="K1282">
        <f t="shared" si="43"/>
        <v>1.7562748723258851E-3</v>
      </c>
    </row>
    <row r="1283" spans="1:11">
      <c r="A1283" s="2">
        <v>44564</v>
      </c>
      <c r="B1283">
        <v>58.650001525878913</v>
      </c>
      <c r="C1283">
        <v>36.549999237060547</v>
      </c>
      <c r="D1283">
        <v>26.360000610351559</v>
      </c>
      <c r="E1283">
        <v>40.680000305175781</v>
      </c>
      <c r="F1283">
        <v>28.930000305175781</v>
      </c>
      <c r="G1283">
        <f t="shared" si="42"/>
        <v>-2.5509815157802374E-3</v>
      </c>
      <c r="H1283">
        <f t="shared" si="42"/>
        <v>0</v>
      </c>
      <c r="I1283">
        <f t="shared" si="42"/>
        <v>-3.7922747681377043E-4</v>
      </c>
      <c r="J1283">
        <f t="shared" ref="J1283:K1346" si="44">(E1283-E1282)/E1282</f>
        <v>0</v>
      </c>
      <c r="K1283">
        <f t="shared" si="43"/>
        <v>1.4375870996892057E-2</v>
      </c>
    </row>
    <row r="1284" spans="1:11">
      <c r="A1284" s="2">
        <v>44565</v>
      </c>
      <c r="B1284">
        <v>58.75</v>
      </c>
      <c r="C1284">
        <v>36.599998474121087</v>
      </c>
      <c r="D1284">
        <v>26.79000091552734</v>
      </c>
      <c r="E1284">
        <v>40.709999084472663</v>
      </c>
      <c r="F1284">
        <v>29.20000076293945</v>
      </c>
      <c r="G1284">
        <f t="shared" ref="G1284:K1347" si="45">(B1284-B1283)/B1283</f>
        <v>1.7050037769728446E-3</v>
      </c>
      <c r="H1284">
        <f t="shared" si="45"/>
        <v>1.3679682107856823E-3</v>
      </c>
      <c r="I1284">
        <f t="shared" si="45"/>
        <v>1.6312606040188041E-2</v>
      </c>
      <c r="J1284">
        <f t="shared" si="44"/>
        <v>7.374331138602601E-4</v>
      </c>
      <c r="K1284">
        <f t="shared" si="44"/>
        <v>9.3328881754406109E-3</v>
      </c>
    </row>
    <row r="1285" spans="1:11">
      <c r="A1285" s="2">
        <v>44566</v>
      </c>
      <c r="B1285">
        <v>57.650001525878913</v>
      </c>
      <c r="C1285">
        <v>36.700000762939453</v>
      </c>
      <c r="D1285">
        <v>26.889999389648441</v>
      </c>
      <c r="E1285">
        <v>40.529998779296882</v>
      </c>
      <c r="F1285">
        <v>29.309999465942379</v>
      </c>
      <c r="G1285">
        <f t="shared" si="45"/>
        <v>-1.8723378282912113E-2</v>
      </c>
      <c r="H1285">
        <f t="shared" si="45"/>
        <v>2.7323030870909878E-3</v>
      </c>
      <c r="I1285">
        <f t="shared" si="45"/>
        <v>3.7326790109642092E-3</v>
      </c>
      <c r="J1285">
        <f t="shared" si="44"/>
        <v>-4.4215256503023544E-3</v>
      </c>
      <c r="K1285">
        <f t="shared" si="44"/>
        <v>3.7670787715368727E-3</v>
      </c>
    </row>
    <row r="1286" spans="1:11">
      <c r="A1286" s="2">
        <v>44567</v>
      </c>
      <c r="B1286">
        <v>55.900001525878913</v>
      </c>
      <c r="C1286">
        <v>36.340000152587891</v>
      </c>
      <c r="D1286">
        <v>26.479999542236332</v>
      </c>
      <c r="E1286">
        <v>39.849998474121087</v>
      </c>
      <c r="F1286">
        <v>29.110000610351559</v>
      </c>
      <c r="G1286">
        <f t="shared" si="45"/>
        <v>-3.0355593298890551E-2</v>
      </c>
      <c r="H1286">
        <f t="shared" si="45"/>
        <v>-9.8092807320892435E-3</v>
      </c>
      <c r="I1286">
        <f t="shared" si="45"/>
        <v>-1.524729850198296E-2</v>
      </c>
      <c r="J1286">
        <f t="shared" si="44"/>
        <v>-1.6777703569118937E-2</v>
      </c>
      <c r="K1286">
        <f t="shared" si="44"/>
        <v>-6.823570768850231E-3</v>
      </c>
    </row>
    <row r="1287" spans="1:11">
      <c r="A1287" s="2">
        <v>44568</v>
      </c>
      <c r="B1287">
        <v>56.349998474121087</v>
      </c>
      <c r="C1287">
        <v>36.389999389648438</v>
      </c>
      <c r="D1287">
        <v>26.29999923706055</v>
      </c>
      <c r="E1287">
        <v>40.009998321533203</v>
      </c>
      <c r="F1287">
        <v>29.45000076293945</v>
      </c>
      <c r="G1287">
        <f t="shared" si="45"/>
        <v>8.0500346325365867E-3</v>
      </c>
      <c r="H1287">
        <f t="shared" si="45"/>
        <v>1.3758733310568318E-3</v>
      </c>
      <c r="I1287">
        <f t="shared" si="45"/>
        <v>-6.7975947238471729E-3</v>
      </c>
      <c r="J1287">
        <f t="shared" si="44"/>
        <v>4.0150527864140743E-3</v>
      </c>
      <c r="K1287">
        <f t="shared" si="44"/>
        <v>1.1679840105086981E-2</v>
      </c>
    </row>
    <row r="1288" spans="1:11">
      <c r="A1288" s="2">
        <v>44571</v>
      </c>
      <c r="B1288">
        <v>55.900001525878913</v>
      </c>
      <c r="C1288">
        <v>36.369998931884773</v>
      </c>
      <c r="D1288">
        <v>26.45999908447266</v>
      </c>
      <c r="E1288">
        <v>39.880001068115227</v>
      </c>
      <c r="F1288">
        <v>29.629999160766602</v>
      </c>
      <c r="G1288">
        <f t="shared" si="45"/>
        <v>-7.9857490759087744E-3</v>
      </c>
      <c r="H1288">
        <f t="shared" si="45"/>
        <v>-5.4961412748344635E-4</v>
      </c>
      <c r="I1288">
        <f t="shared" si="45"/>
        <v>6.0836445647742135E-3</v>
      </c>
      <c r="J1288">
        <f t="shared" si="44"/>
        <v>-3.2491191919898658E-3</v>
      </c>
      <c r="K1288">
        <f t="shared" si="44"/>
        <v>6.1119997678800086E-3</v>
      </c>
    </row>
    <row r="1289" spans="1:11">
      <c r="A1289" s="2">
        <v>44572</v>
      </c>
      <c r="B1289">
        <v>55.799999237060547</v>
      </c>
      <c r="C1289">
        <v>36.150001525878913</v>
      </c>
      <c r="D1289">
        <v>26.180000305175781</v>
      </c>
      <c r="E1289">
        <v>39.779998779296882</v>
      </c>
      <c r="F1289">
        <v>29.70000076293945</v>
      </c>
      <c r="G1289">
        <f t="shared" si="45"/>
        <v>-1.7889496616931291E-3</v>
      </c>
      <c r="H1289">
        <f t="shared" si="45"/>
        <v>-6.0488702905347773E-3</v>
      </c>
      <c r="I1289">
        <f t="shared" si="45"/>
        <v>-1.0581964814246283E-2</v>
      </c>
      <c r="J1289">
        <f t="shared" si="44"/>
        <v>-2.5075798931785583E-3</v>
      </c>
      <c r="K1289">
        <f t="shared" si="44"/>
        <v>2.3625246086924592E-3</v>
      </c>
    </row>
    <row r="1290" spans="1:11">
      <c r="A1290" s="2">
        <v>44573</v>
      </c>
      <c r="B1290">
        <v>56.599998474121087</v>
      </c>
      <c r="C1290">
        <v>36.389999389648438</v>
      </c>
      <c r="D1290">
        <v>26.670000076293949</v>
      </c>
      <c r="E1290">
        <v>40.159999847412109</v>
      </c>
      <c r="F1290">
        <v>29.940000534057621</v>
      </c>
      <c r="G1290">
        <f t="shared" si="45"/>
        <v>1.4336904085998737E-2</v>
      </c>
      <c r="H1290">
        <f t="shared" si="45"/>
        <v>6.6389447756375741E-3</v>
      </c>
      <c r="I1290">
        <f t="shared" si="45"/>
        <v>1.8716568579309555E-2</v>
      </c>
      <c r="J1290">
        <f t="shared" si="44"/>
        <v>9.5525661079958399E-3</v>
      </c>
      <c r="K1290">
        <f t="shared" si="44"/>
        <v>8.0808001667680117E-3</v>
      </c>
    </row>
    <row r="1291" spans="1:11">
      <c r="A1291" s="2">
        <v>44574</v>
      </c>
      <c r="B1291">
        <v>56.599998474121087</v>
      </c>
      <c r="C1291">
        <v>36.389999389648438</v>
      </c>
      <c r="D1291">
        <v>26.569999694824219</v>
      </c>
      <c r="E1291">
        <v>40.110000610351563</v>
      </c>
      <c r="F1291">
        <v>29.940000534057621</v>
      </c>
      <c r="G1291">
        <f t="shared" si="45"/>
        <v>0</v>
      </c>
      <c r="H1291">
        <f t="shared" si="45"/>
        <v>0</v>
      </c>
      <c r="I1291">
        <f t="shared" si="45"/>
        <v>-3.7495456011871946E-3</v>
      </c>
      <c r="J1291">
        <f t="shared" si="44"/>
        <v>-1.2450009275527625E-3</v>
      </c>
      <c r="K1291">
        <f t="shared" si="44"/>
        <v>0</v>
      </c>
    </row>
    <row r="1292" spans="1:11">
      <c r="A1292" s="2">
        <v>44575</v>
      </c>
      <c r="B1292">
        <v>55.349998474121087</v>
      </c>
      <c r="C1292">
        <v>36.159999847412109</v>
      </c>
      <c r="D1292">
        <v>26.120000839233398</v>
      </c>
      <c r="E1292">
        <v>39.650001525878913</v>
      </c>
      <c r="F1292">
        <v>29.780000686645511</v>
      </c>
      <c r="G1292">
        <f t="shared" si="45"/>
        <v>-2.2084806249094348E-2</v>
      </c>
      <c r="H1292">
        <f t="shared" si="45"/>
        <v>-6.3204052237976734E-3</v>
      </c>
      <c r="I1292">
        <f t="shared" si="45"/>
        <v>-1.6936351552856027E-2</v>
      </c>
      <c r="J1292">
        <f t="shared" si="44"/>
        <v>-1.146843873031338E-2</v>
      </c>
      <c r="K1292">
        <f t="shared" si="44"/>
        <v>-5.3440161843051701E-3</v>
      </c>
    </row>
    <row r="1293" spans="1:11">
      <c r="A1293" s="2">
        <v>44578</v>
      </c>
      <c r="B1293">
        <v>55.349998474121087</v>
      </c>
      <c r="C1293">
        <v>35.880001068115227</v>
      </c>
      <c r="D1293">
        <v>26.309999465942379</v>
      </c>
      <c r="E1293">
        <v>39.450000762939453</v>
      </c>
      <c r="F1293">
        <v>29.889999389648441</v>
      </c>
      <c r="G1293">
        <f t="shared" si="45"/>
        <v>0</v>
      </c>
      <c r="H1293">
        <f t="shared" si="45"/>
        <v>-7.7433291061510057E-3</v>
      </c>
      <c r="I1293">
        <f t="shared" si="45"/>
        <v>7.2740666387573188E-3</v>
      </c>
      <c r="J1293">
        <f t="shared" si="44"/>
        <v>-5.0441552394121089E-3</v>
      </c>
      <c r="K1293">
        <f t="shared" si="44"/>
        <v>3.6937105596595E-3</v>
      </c>
    </row>
    <row r="1294" spans="1:11">
      <c r="A1294" s="2">
        <v>44579</v>
      </c>
      <c r="B1294">
        <v>55</v>
      </c>
      <c r="C1294">
        <v>35.799999237060547</v>
      </c>
      <c r="D1294">
        <v>26.20999908447266</v>
      </c>
      <c r="E1294">
        <v>39.409999847412109</v>
      </c>
      <c r="F1294">
        <v>29.829999923706051</v>
      </c>
      <c r="G1294">
        <f t="shared" si="45"/>
        <v>-6.3233691737991388E-3</v>
      </c>
      <c r="H1294">
        <f t="shared" si="45"/>
        <v>-2.2297053699302715E-3</v>
      </c>
      <c r="I1294">
        <f t="shared" si="45"/>
        <v>-3.8008507601517585E-3</v>
      </c>
      <c r="J1294">
        <f t="shared" si="44"/>
        <v>-1.0139648860266143E-3</v>
      </c>
      <c r="K1294">
        <f t="shared" si="44"/>
        <v>-2.0073424947331729E-3</v>
      </c>
    </row>
    <row r="1295" spans="1:11">
      <c r="A1295" s="2">
        <v>44580</v>
      </c>
      <c r="B1295">
        <v>53.75</v>
      </c>
      <c r="C1295">
        <v>35.299999237060547</v>
      </c>
      <c r="D1295">
        <v>25.469999313354489</v>
      </c>
      <c r="E1295">
        <v>38.810001373291023</v>
      </c>
      <c r="F1295">
        <v>29.309999465942379</v>
      </c>
      <c r="G1295">
        <f t="shared" si="45"/>
        <v>-2.2727272727272728E-2</v>
      </c>
      <c r="H1295">
        <f t="shared" si="45"/>
        <v>-1.3966480744569252E-2</v>
      </c>
      <c r="I1295">
        <f t="shared" si="45"/>
        <v>-2.823349091822602E-2</v>
      </c>
      <c r="J1295">
        <f t="shared" si="44"/>
        <v>-1.5224523634716179E-2</v>
      </c>
      <c r="K1295">
        <f t="shared" si="44"/>
        <v>-1.7432130710480657E-2</v>
      </c>
    </row>
    <row r="1296" spans="1:11">
      <c r="A1296" s="2">
        <v>44581</v>
      </c>
      <c r="B1296">
        <v>53.900001525878913</v>
      </c>
      <c r="C1296">
        <v>35.279998779296882</v>
      </c>
      <c r="D1296">
        <v>25.780000686645511</v>
      </c>
      <c r="E1296">
        <v>38.75</v>
      </c>
      <c r="F1296">
        <v>29.20000076293945</v>
      </c>
      <c r="G1296">
        <f t="shared" si="45"/>
        <v>2.7907260628635042E-3</v>
      </c>
      <c r="H1296">
        <f t="shared" si="45"/>
        <v>-5.6658521801515539E-4</v>
      </c>
      <c r="I1296">
        <f t="shared" si="45"/>
        <v>1.2171236028596282E-2</v>
      </c>
      <c r="J1296">
        <f t="shared" si="44"/>
        <v>-1.546028630968191E-3</v>
      </c>
      <c r="K1296">
        <f t="shared" si="44"/>
        <v>-3.752941146612641E-3</v>
      </c>
    </row>
    <row r="1297" spans="1:11">
      <c r="A1297" s="2">
        <v>44582</v>
      </c>
      <c r="B1297">
        <v>52.299999237060547</v>
      </c>
      <c r="C1297">
        <v>34.830001831054688</v>
      </c>
      <c r="D1297">
        <v>25.530000686645511</v>
      </c>
      <c r="E1297">
        <v>38.049999237060547</v>
      </c>
      <c r="F1297">
        <v>28.760000228881839</v>
      </c>
      <c r="G1297">
        <f t="shared" si="45"/>
        <v>-2.968464273697952E-2</v>
      </c>
      <c r="H1297">
        <f t="shared" si="45"/>
        <v>-1.2755015981073764E-2</v>
      </c>
      <c r="I1297">
        <f t="shared" si="45"/>
        <v>-9.6974396175832662E-3</v>
      </c>
      <c r="J1297">
        <f t="shared" si="44"/>
        <v>-1.806453581779234E-2</v>
      </c>
      <c r="K1297">
        <f t="shared" si="44"/>
        <v>-1.5068511046618101E-2</v>
      </c>
    </row>
    <row r="1298" spans="1:11">
      <c r="A1298" s="2">
        <v>44585</v>
      </c>
      <c r="B1298">
        <v>52.049999237060547</v>
      </c>
      <c r="C1298">
        <v>34.709999084472663</v>
      </c>
      <c r="D1298">
        <v>25.579999923706051</v>
      </c>
      <c r="E1298">
        <v>37.849998474121087</v>
      </c>
      <c r="F1298">
        <v>28.569999694824219</v>
      </c>
      <c r="G1298">
        <f t="shared" si="45"/>
        <v>-4.7801147924844776E-3</v>
      </c>
      <c r="H1298">
        <f t="shared" si="45"/>
        <v>-3.4453844465500089E-3</v>
      </c>
      <c r="I1298">
        <f t="shared" si="45"/>
        <v>1.9584502826391959E-3</v>
      </c>
      <c r="J1298">
        <f t="shared" si="44"/>
        <v>-5.2562619434867236E-3</v>
      </c>
      <c r="K1298">
        <f t="shared" si="44"/>
        <v>-6.6064162915692639E-3</v>
      </c>
    </row>
    <row r="1299" spans="1:11">
      <c r="A1299" s="2">
        <v>44586</v>
      </c>
      <c r="B1299">
        <v>51.150001525878913</v>
      </c>
      <c r="C1299">
        <v>34.319999694824219</v>
      </c>
      <c r="D1299">
        <v>25.04999923706055</v>
      </c>
      <c r="E1299">
        <v>37.180000305175781</v>
      </c>
      <c r="F1299">
        <v>27.89999961853027</v>
      </c>
      <c r="G1299">
        <f t="shared" si="45"/>
        <v>-1.7291022562413771E-2</v>
      </c>
      <c r="H1299">
        <f t="shared" si="45"/>
        <v>-1.1235937768229697E-2</v>
      </c>
      <c r="I1299">
        <f t="shared" si="45"/>
        <v>-2.0719338867328418E-2</v>
      </c>
      <c r="J1299">
        <f t="shared" si="44"/>
        <v>-1.7701405441360812E-2</v>
      </c>
      <c r="K1299">
        <f t="shared" si="44"/>
        <v>-2.3451175479547767E-2</v>
      </c>
    </row>
    <row r="1300" spans="1:11">
      <c r="A1300" s="2">
        <v>44587</v>
      </c>
      <c r="B1300">
        <v>50.799999237060547</v>
      </c>
      <c r="C1300">
        <v>34.599998474121087</v>
      </c>
      <c r="D1300">
        <v>25.14999961853027</v>
      </c>
      <c r="E1300">
        <v>37.299999237060547</v>
      </c>
      <c r="F1300">
        <v>28.110000610351559</v>
      </c>
      <c r="G1300">
        <f t="shared" si="45"/>
        <v>-6.842664288901062E-3</v>
      </c>
      <c r="H1300">
        <f t="shared" si="45"/>
        <v>8.1584726627807747E-3</v>
      </c>
      <c r="I1300">
        <f t="shared" si="45"/>
        <v>3.9920313179799454E-3</v>
      </c>
      <c r="J1300">
        <f t="shared" si="44"/>
        <v>3.2275129343681238E-3</v>
      </c>
      <c r="K1300">
        <f t="shared" si="44"/>
        <v>7.5269173724939143E-3</v>
      </c>
    </row>
    <row r="1301" spans="1:11">
      <c r="A1301" s="2">
        <v>44599</v>
      </c>
      <c r="B1301">
        <v>52.799999237060547</v>
      </c>
      <c r="C1301">
        <v>35.439998626708977</v>
      </c>
      <c r="D1301">
        <v>25.719999313354489</v>
      </c>
      <c r="E1301">
        <v>38.5</v>
      </c>
      <c r="F1301">
        <v>28.70999908447266</v>
      </c>
      <c r="G1301">
        <f t="shared" si="45"/>
        <v>3.9370079331436748E-2</v>
      </c>
      <c r="H1301">
        <f t="shared" si="45"/>
        <v>2.4277462128102837E-2</v>
      </c>
      <c r="I1301">
        <f t="shared" si="45"/>
        <v>2.2664004114109355E-2</v>
      </c>
      <c r="J1301">
        <f t="shared" si="44"/>
        <v>3.2171602881620326E-2</v>
      </c>
      <c r="K1301">
        <f t="shared" si="44"/>
        <v>2.1344662436618742E-2</v>
      </c>
    </row>
    <row r="1302" spans="1:11">
      <c r="A1302" s="2">
        <v>44600</v>
      </c>
      <c r="B1302">
        <v>52.25</v>
      </c>
      <c r="C1302">
        <v>35.389999389648438</v>
      </c>
      <c r="D1302">
        <v>25.670000076293949</v>
      </c>
      <c r="E1302">
        <v>38.380001068115227</v>
      </c>
      <c r="F1302">
        <v>28.219999313354489</v>
      </c>
      <c r="G1302">
        <f t="shared" si="45"/>
        <v>-1.0416652367572386E-2</v>
      </c>
      <c r="H1302">
        <f t="shared" si="45"/>
        <v>-1.4108137414784881E-3</v>
      </c>
      <c r="I1302">
        <f t="shared" si="45"/>
        <v>-1.9439828303019773E-3</v>
      </c>
      <c r="J1302">
        <f t="shared" si="44"/>
        <v>-3.1168553736304607E-3</v>
      </c>
      <c r="K1302">
        <f t="shared" si="44"/>
        <v>-1.7067216535829835E-2</v>
      </c>
    </row>
    <row r="1303" spans="1:11">
      <c r="A1303" s="2">
        <v>44601</v>
      </c>
      <c r="B1303">
        <v>53.200000762939453</v>
      </c>
      <c r="C1303">
        <v>35.990001678466797</v>
      </c>
      <c r="D1303">
        <v>25.909999847412109</v>
      </c>
      <c r="E1303">
        <v>38.919998168945313</v>
      </c>
      <c r="F1303">
        <v>28.64999961853027</v>
      </c>
      <c r="G1303">
        <f t="shared" si="45"/>
        <v>1.8181832783530204E-2</v>
      </c>
      <c r="H1303">
        <f t="shared" si="45"/>
        <v>1.6954006758018194E-2</v>
      </c>
      <c r="I1303">
        <f t="shared" si="45"/>
        <v>9.3494261941899446E-3</v>
      </c>
      <c r="J1303">
        <f t="shared" si="44"/>
        <v>1.4069752105314455E-2</v>
      </c>
      <c r="K1303">
        <f t="shared" si="44"/>
        <v>1.5237431454234413E-2</v>
      </c>
    </row>
    <row r="1304" spans="1:11">
      <c r="A1304" s="2">
        <v>44602</v>
      </c>
      <c r="B1304">
        <v>53.950000762939453</v>
      </c>
      <c r="C1304">
        <v>36.080001831054688</v>
      </c>
      <c r="D1304">
        <v>25.95000076293945</v>
      </c>
      <c r="E1304">
        <v>39.200000762939453</v>
      </c>
      <c r="F1304">
        <v>28.920000076293949</v>
      </c>
      <c r="G1304">
        <f t="shared" si="45"/>
        <v>1.409774415872697E-2</v>
      </c>
      <c r="H1304">
        <f t="shared" si="45"/>
        <v>2.5006987605043288E-3</v>
      </c>
      <c r="I1304">
        <f t="shared" si="45"/>
        <v>1.5438408245045006E-3</v>
      </c>
      <c r="J1304">
        <f t="shared" si="44"/>
        <v>7.1943115921715975E-3</v>
      </c>
      <c r="K1304">
        <f t="shared" si="44"/>
        <v>9.424099872903588E-3</v>
      </c>
    </row>
    <row r="1305" spans="1:11">
      <c r="A1305" s="2">
        <v>44603</v>
      </c>
      <c r="B1305">
        <v>52.299999237060547</v>
      </c>
      <c r="C1305">
        <v>35.310001373291023</v>
      </c>
      <c r="D1305">
        <v>25.969999313354489</v>
      </c>
      <c r="E1305">
        <v>38.330001831054688</v>
      </c>
      <c r="F1305">
        <v>28.389999389648441</v>
      </c>
      <c r="G1305">
        <f t="shared" si="45"/>
        <v>-3.0583901808067488E-2</v>
      </c>
      <c r="H1305">
        <f t="shared" si="45"/>
        <v>-2.1341475019020423E-2</v>
      </c>
      <c r="I1305">
        <f t="shared" si="45"/>
        <v>7.7065702609149962E-4</v>
      </c>
      <c r="J1305">
        <f t="shared" si="44"/>
        <v>-2.2193849871229642E-2</v>
      </c>
      <c r="K1305">
        <f t="shared" si="44"/>
        <v>-1.8326441398593057E-2</v>
      </c>
    </row>
    <row r="1306" spans="1:11">
      <c r="A1306" s="2">
        <v>44606</v>
      </c>
      <c r="B1306">
        <v>51.349998474121087</v>
      </c>
      <c r="C1306">
        <v>35.25</v>
      </c>
      <c r="D1306">
        <v>25.569999694824219</v>
      </c>
      <c r="E1306">
        <v>38.020000457763672</v>
      </c>
      <c r="F1306">
        <v>27.940000534057621</v>
      </c>
      <c r="G1306">
        <f t="shared" si="45"/>
        <v>-1.8164450799193814E-2</v>
      </c>
      <c r="H1306">
        <f t="shared" si="45"/>
        <v>-1.699274170417014E-3</v>
      </c>
      <c r="I1306">
        <f t="shared" si="45"/>
        <v>-1.5402373088418953E-2</v>
      </c>
      <c r="J1306">
        <f t="shared" si="44"/>
        <v>-8.0876952382468916E-3</v>
      </c>
      <c r="K1306">
        <f t="shared" si="44"/>
        <v>-1.5850611668378509E-2</v>
      </c>
    </row>
    <row r="1307" spans="1:11">
      <c r="A1307" s="2">
        <v>44607</v>
      </c>
      <c r="B1307">
        <v>51.200000762939453</v>
      </c>
      <c r="C1307">
        <v>34.880001068115227</v>
      </c>
      <c r="D1307">
        <v>25.270000457763668</v>
      </c>
      <c r="E1307">
        <v>37.720001220703118</v>
      </c>
      <c r="F1307">
        <v>27.659999847412109</v>
      </c>
      <c r="G1307">
        <f t="shared" si="45"/>
        <v>-2.9210850173097477E-3</v>
      </c>
      <c r="H1307">
        <f t="shared" si="45"/>
        <v>-1.0496423599568021E-2</v>
      </c>
      <c r="I1307">
        <f t="shared" si="45"/>
        <v>-1.1732469325029953E-2</v>
      </c>
      <c r="J1307">
        <f t="shared" si="44"/>
        <v>-7.8905637414134807E-3</v>
      </c>
      <c r="K1307">
        <f t="shared" si="44"/>
        <v>-1.0021498972564548E-2</v>
      </c>
    </row>
    <row r="1308" spans="1:11">
      <c r="A1308" s="2">
        <v>44608</v>
      </c>
      <c r="B1308">
        <v>52.450000762939453</v>
      </c>
      <c r="C1308">
        <v>35.319999694824219</v>
      </c>
      <c r="D1308">
        <v>25.70999908447266</v>
      </c>
      <c r="E1308">
        <v>38.310001373291023</v>
      </c>
      <c r="F1308">
        <v>28.29999923706055</v>
      </c>
      <c r="G1308">
        <f t="shared" si="45"/>
        <v>2.4414062136202126E-2</v>
      </c>
      <c r="H1308">
        <f t="shared" si="45"/>
        <v>1.2614639140914659E-2</v>
      </c>
      <c r="I1308">
        <f t="shared" si="45"/>
        <v>1.7411896269824218E-2</v>
      </c>
      <c r="J1308">
        <f t="shared" si="44"/>
        <v>1.5641572998255245E-2</v>
      </c>
      <c r="K1308">
        <f t="shared" si="44"/>
        <v>2.3138083629032264E-2</v>
      </c>
    </row>
    <row r="1309" spans="1:11">
      <c r="A1309" s="2">
        <v>44609</v>
      </c>
      <c r="B1309">
        <v>52.200000762939453</v>
      </c>
      <c r="C1309">
        <v>35.189998626708977</v>
      </c>
      <c r="D1309">
        <v>25.489999771118161</v>
      </c>
      <c r="E1309">
        <v>38.169998168945313</v>
      </c>
      <c r="F1309">
        <v>28.45999908447266</v>
      </c>
      <c r="G1309">
        <f t="shared" si="45"/>
        <v>-4.7664441632696225E-3</v>
      </c>
      <c r="H1309">
        <f t="shared" si="45"/>
        <v>-3.6806644744759665E-3</v>
      </c>
      <c r="I1309">
        <f t="shared" si="45"/>
        <v>-8.5569553165548741E-3</v>
      </c>
      <c r="J1309">
        <f t="shared" si="44"/>
        <v>-3.65448184095649E-3</v>
      </c>
      <c r="K1309">
        <f t="shared" si="44"/>
        <v>5.6537050079697509E-3</v>
      </c>
    </row>
    <row r="1310" spans="1:11">
      <c r="A1310" s="2">
        <v>44610</v>
      </c>
      <c r="B1310">
        <v>51.349998474121087</v>
      </c>
      <c r="C1310">
        <v>34.970001220703118</v>
      </c>
      <c r="D1310">
        <v>25.510000228881839</v>
      </c>
      <c r="E1310">
        <v>37.849998474121087</v>
      </c>
      <c r="F1310">
        <v>28.469999313354489</v>
      </c>
      <c r="G1310">
        <f t="shared" si="45"/>
        <v>-1.6283568513313976E-2</v>
      </c>
      <c r="H1310">
        <f t="shared" si="45"/>
        <v>-6.2517026027640362E-3</v>
      </c>
      <c r="I1310">
        <f t="shared" si="45"/>
        <v>7.8463938576966204E-4</v>
      </c>
      <c r="J1310">
        <f t="shared" si="44"/>
        <v>-8.3835396954400187E-3</v>
      </c>
      <c r="K1310">
        <f t="shared" si="44"/>
        <v>3.5137839787510055E-4</v>
      </c>
    </row>
    <row r="1311" spans="1:11">
      <c r="A1311" s="2">
        <v>44613</v>
      </c>
      <c r="B1311">
        <v>50.599998474121087</v>
      </c>
      <c r="C1311">
        <v>34.680000305175781</v>
      </c>
      <c r="D1311">
        <v>25.29999923706055</v>
      </c>
      <c r="E1311">
        <v>37.540000915527337</v>
      </c>
      <c r="F1311">
        <v>28.370000839233398</v>
      </c>
      <c r="G1311">
        <f t="shared" si="45"/>
        <v>-1.4605647951050637E-2</v>
      </c>
      <c r="H1311">
        <f t="shared" si="45"/>
        <v>-8.2928483101009677E-3</v>
      </c>
      <c r="I1311">
        <f t="shared" si="45"/>
        <v>-8.2321046623720032E-3</v>
      </c>
      <c r="J1311">
        <f t="shared" si="44"/>
        <v>-8.190160398703912E-3</v>
      </c>
      <c r="K1311">
        <f t="shared" si="44"/>
        <v>-3.5124157545793717E-3</v>
      </c>
    </row>
    <row r="1312" spans="1:11">
      <c r="A1312" s="2">
        <v>44614</v>
      </c>
      <c r="B1312">
        <v>49.310001373291023</v>
      </c>
      <c r="C1312">
        <v>34.159999847412109</v>
      </c>
      <c r="D1312">
        <v>24.89999961853027</v>
      </c>
      <c r="E1312">
        <v>36.849998474121087</v>
      </c>
      <c r="F1312">
        <v>28</v>
      </c>
      <c r="G1312">
        <f t="shared" si="45"/>
        <v>-2.5494014619186624E-2</v>
      </c>
      <c r="H1312">
        <f t="shared" si="45"/>
        <v>-1.4994246055011278E-2</v>
      </c>
      <c r="I1312">
        <f t="shared" si="45"/>
        <v>-1.5810262078757045E-2</v>
      </c>
      <c r="J1312">
        <f t="shared" si="44"/>
        <v>-1.838045883267015E-2</v>
      </c>
      <c r="K1312">
        <f t="shared" si="44"/>
        <v>-1.3041974913223035E-2</v>
      </c>
    </row>
    <row r="1313" spans="1:11">
      <c r="A1313" s="2">
        <v>44615</v>
      </c>
      <c r="B1313">
        <v>50.25</v>
      </c>
      <c r="C1313">
        <v>34.229999542236328</v>
      </c>
      <c r="D1313">
        <v>25.20999908447266</v>
      </c>
      <c r="E1313">
        <v>37.180000305175781</v>
      </c>
      <c r="F1313">
        <v>28.280000686645511</v>
      </c>
      <c r="G1313">
        <f t="shared" si="45"/>
        <v>1.906304199006029E-2</v>
      </c>
      <c r="H1313">
        <f t="shared" si="45"/>
        <v>2.0491714033049617E-3</v>
      </c>
      <c r="I1313">
        <f t="shared" si="45"/>
        <v>1.2449777939421822E-2</v>
      </c>
      <c r="J1313">
        <f t="shared" si="44"/>
        <v>8.9552739408238335E-3</v>
      </c>
      <c r="K1313">
        <f t="shared" si="44"/>
        <v>1.0000024523053977E-2</v>
      </c>
    </row>
    <row r="1314" spans="1:11">
      <c r="A1314" s="2">
        <v>44616</v>
      </c>
      <c r="B1314">
        <v>47.729999542236328</v>
      </c>
      <c r="C1314">
        <v>33.150001525878913</v>
      </c>
      <c r="D1314">
        <v>24.520000457763668</v>
      </c>
      <c r="E1314">
        <v>35.810001373291023</v>
      </c>
      <c r="F1314">
        <v>27.39999961853027</v>
      </c>
      <c r="G1314">
        <f t="shared" si="45"/>
        <v>-5.0149262841068097E-2</v>
      </c>
      <c r="H1314">
        <f t="shared" si="45"/>
        <v>-3.1551213286602806E-2</v>
      </c>
      <c r="I1314">
        <f t="shared" si="45"/>
        <v>-2.7370037753550548E-2</v>
      </c>
      <c r="J1314">
        <f t="shared" si="44"/>
        <v>-3.684773858632924E-2</v>
      </c>
      <c r="K1314">
        <f t="shared" si="44"/>
        <v>-3.1117434467772091E-2</v>
      </c>
    </row>
    <row r="1315" spans="1:11">
      <c r="A1315" s="2">
        <v>44617</v>
      </c>
      <c r="B1315">
        <v>50.049999237060547</v>
      </c>
      <c r="C1315">
        <v>33.720001220703118</v>
      </c>
      <c r="D1315">
        <v>24.829999923706051</v>
      </c>
      <c r="E1315">
        <v>36.759998321533203</v>
      </c>
      <c r="F1315">
        <v>27.659999847412109</v>
      </c>
      <c r="G1315">
        <f t="shared" si="45"/>
        <v>4.8606740353543239E-2</v>
      </c>
      <c r="H1315">
        <f t="shared" si="45"/>
        <v>1.719456013838274E-2</v>
      </c>
      <c r="I1315">
        <f t="shared" si="45"/>
        <v>1.2642718603385219E-2</v>
      </c>
      <c r="J1315">
        <f t="shared" si="44"/>
        <v>2.6528816302999025E-2</v>
      </c>
      <c r="K1315">
        <f t="shared" si="44"/>
        <v>9.4890595803514052E-3</v>
      </c>
    </row>
    <row r="1316" spans="1:11">
      <c r="A1316" s="2">
        <v>44621</v>
      </c>
      <c r="B1316">
        <v>51.349998474121087</v>
      </c>
      <c r="C1316">
        <v>34.580001831054688</v>
      </c>
      <c r="D1316">
        <v>25.159999847412109</v>
      </c>
      <c r="E1316">
        <v>37.700000762939453</v>
      </c>
      <c r="F1316">
        <v>27.879999160766602</v>
      </c>
      <c r="G1316">
        <f t="shared" si="45"/>
        <v>2.5974011126416337E-2</v>
      </c>
      <c r="H1316">
        <f t="shared" si="45"/>
        <v>2.5504169015971263E-2</v>
      </c>
      <c r="I1316">
        <f t="shared" si="45"/>
        <v>1.3290371515104035E-2</v>
      </c>
      <c r="J1316">
        <f t="shared" si="44"/>
        <v>2.557134070530186E-2</v>
      </c>
      <c r="K1316">
        <f t="shared" si="44"/>
        <v>7.9536990082476628E-3</v>
      </c>
    </row>
    <row r="1317" spans="1:11">
      <c r="A1317" s="2">
        <v>44622</v>
      </c>
      <c r="B1317">
        <v>51</v>
      </c>
      <c r="C1317">
        <v>34.169998168945313</v>
      </c>
      <c r="D1317">
        <v>24.639999389648441</v>
      </c>
      <c r="E1317">
        <v>37.340000152587891</v>
      </c>
      <c r="F1317">
        <v>27.389999389648441</v>
      </c>
      <c r="G1317">
        <f t="shared" si="45"/>
        <v>-6.8159393285566645E-3</v>
      </c>
      <c r="H1317">
        <f t="shared" si="45"/>
        <v>-1.1856669762844541E-2</v>
      </c>
      <c r="I1317">
        <f t="shared" si="45"/>
        <v>-2.066774486952766E-2</v>
      </c>
      <c r="J1317">
        <f t="shared" si="44"/>
        <v>-9.5490876144877137E-3</v>
      </c>
      <c r="K1317">
        <f t="shared" si="44"/>
        <v>-1.7575315131562123E-2</v>
      </c>
    </row>
    <row r="1318" spans="1:11">
      <c r="A1318" s="2">
        <v>44623</v>
      </c>
      <c r="B1318">
        <v>51.400001525878913</v>
      </c>
      <c r="C1318">
        <v>34.560001373291023</v>
      </c>
      <c r="D1318">
        <v>24.85000038146973</v>
      </c>
      <c r="E1318">
        <v>37.860000610351563</v>
      </c>
      <c r="F1318">
        <v>27.409999847412109</v>
      </c>
      <c r="G1318">
        <f t="shared" si="45"/>
        <v>7.8431671740963396E-3</v>
      </c>
      <c r="H1318">
        <f t="shared" si="45"/>
        <v>1.1413615020329632E-2</v>
      </c>
      <c r="I1318">
        <f t="shared" si="45"/>
        <v>8.5227677363300981E-3</v>
      </c>
      <c r="J1318">
        <f t="shared" si="44"/>
        <v>1.3926096830174562E-2</v>
      </c>
      <c r="K1318">
        <f t="shared" si="44"/>
        <v>7.3021023035243788E-4</v>
      </c>
    </row>
    <row r="1319" spans="1:11">
      <c r="A1319" s="2">
        <v>44624</v>
      </c>
      <c r="B1319">
        <v>50.5</v>
      </c>
      <c r="C1319">
        <v>34.340000152587891</v>
      </c>
      <c r="D1319">
        <v>24.39999961853027</v>
      </c>
      <c r="E1319">
        <v>37.520000457763672</v>
      </c>
      <c r="F1319">
        <v>26.739999771118161</v>
      </c>
      <c r="G1319">
        <f t="shared" si="45"/>
        <v>-1.7509756793018378E-2</v>
      </c>
      <c r="H1319">
        <f t="shared" si="45"/>
        <v>-6.3657758090587191E-3</v>
      </c>
      <c r="I1319">
        <f t="shared" si="45"/>
        <v>-1.8108682335273484E-2</v>
      </c>
      <c r="J1319">
        <f t="shared" si="44"/>
        <v>-8.9804581908783394E-3</v>
      </c>
      <c r="K1319">
        <f t="shared" si="44"/>
        <v>-2.4443636629834068E-2</v>
      </c>
    </row>
    <row r="1320" spans="1:11">
      <c r="A1320" s="2">
        <v>44627</v>
      </c>
      <c r="B1320">
        <v>49.720001220703118</v>
      </c>
      <c r="C1320">
        <v>34.299999237060547</v>
      </c>
      <c r="D1320">
        <v>23.760000228881839</v>
      </c>
      <c r="E1320">
        <v>37.209999084472663</v>
      </c>
      <c r="F1320">
        <v>26.25</v>
      </c>
      <c r="G1320">
        <f t="shared" si="45"/>
        <v>-1.5445520382116478E-2</v>
      </c>
      <c r="H1320">
        <f t="shared" si="45"/>
        <v>-1.1648490200815928E-3</v>
      </c>
      <c r="I1320">
        <f t="shared" si="45"/>
        <v>-2.6229483592384608E-2</v>
      </c>
      <c r="J1320">
        <f t="shared" si="44"/>
        <v>-8.2622966287001411E-3</v>
      </c>
      <c r="K1320">
        <f t="shared" si="44"/>
        <v>-1.8324598927162618E-2</v>
      </c>
    </row>
    <row r="1321" spans="1:11">
      <c r="A1321" s="2">
        <v>44628</v>
      </c>
      <c r="B1321">
        <v>48.400001525878913</v>
      </c>
      <c r="C1321">
        <v>33.520000457763672</v>
      </c>
      <c r="D1321">
        <v>23.270000457763668</v>
      </c>
      <c r="E1321">
        <v>36.400001525878913</v>
      </c>
      <c r="F1321">
        <v>26.020000457763668</v>
      </c>
      <c r="G1321">
        <f t="shared" si="45"/>
        <v>-2.6548665776672677E-2</v>
      </c>
      <c r="H1321">
        <f t="shared" si="45"/>
        <v>-2.2740489698148448E-2</v>
      </c>
      <c r="I1321">
        <f t="shared" si="45"/>
        <v>-2.0622885791160232E-2</v>
      </c>
      <c r="J1321">
        <f t="shared" si="44"/>
        <v>-2.1768276767621674E-2</v>
      </c>
      <c r="K1321">
        <f t="shared" si="44"/>
        <v>-8.7618873232888257E-3</v>
      </c>
    </row>
    <row r="1322" spans="1:11">
      <c r="A1322" s="2">
        <v>44629</v>
      </c>
      <c r="B1322">
        <v>48.729999542236328</v>
      </c>
      <c r="C1322">
        <v>33.790000915527337</v>
      </c>
      <c r="D1322">
        <v>23.379999160766602</v>
      </c>
      <c r="E1322">
        <v>36.520000457763672</v>
      </c>
      <c r="F1322">
        <v>26.60000038146973</v>
      </c>
      <c r="G1322">
        <f t="shared" si="45"/>
        <v>6.8181406188792927E-3</v>
      </c>
      <c r="H1322">
        <f t="shared" si="45"/>
        <v>8.0549061478645996E-3</v>
      </c>
      <c r="I1322">
        <f t="shared" si="45"/>
        <v>4.7270606290956869E-3</v>
      </c>
      <c r="J1322">
        <f t="shared" si="44"/>
        <v>3.2966738146822379E-3</v>
      </c>
      <c r="K1322">
        <f t="shared" si="44"/>
        <v>2.2290542409771765E-2</v>
      </c>
    </row>
    <row r="1323" spans="1:11">
      <c r="A1323" s="2">
        <v>44630</v>
      </c>
      <c r="B1323">
        <v>50.049999237060547</v>
      </c>
      <c r="C1323">
        <v>34.130001068115227</v>
      </c>
      <c r="D1323">
        <v>24.129999160766602</v>
      </c>
      <c r="E1323">
        <v>37.169998168945313</v>
      </c>
      <c r="F1323">
        <v>27.590000152587891</v>
      </c>
      <c r="G1323">
        <f t="shared" si="45"/>
        <v>2.7088030109257848E-2</v>
      </c>
      <c r="H1323">
        <f t="shared" si="45"/>
        <v>1.0062152807804517E-2</v>
      </c>
      <c r="I1323">
        <f t="shared" si="45"/>
        <v>3.2078700894846754E-2</v>
      </c>
      <c r="J1323">
        <f t="shared" si="44"/>
        <v>1.7798403697540471E-2</v>
      </c>
      <c r="K1323">
        <f t="shared" si="44"/>
        <v>3.7218035974458885E-2</v>
      </c>
    </row>
    <row r="1324" spans="1:11">
      <c r="A1324" s="2">
        <v>44631</v>
      </c>
      <c r="B1324">
        <v>49.380001068115227</v>
      </c>
      <c r="C1324">
        <v>34.020000457763672</v>
      </c>
      <c r="D1324">
        <v>23.70000076293945</v>
      </c>
      <c r="E1324">
        <v>36.939998626708977</v>
      </c>
      <c r="F1324">
        <v>27.379999160766602</v>
      </c>
      <c r="G1324">
        <f t="shared" si="45"/>
        <v>-1.3386577006163183E-2</v>
      </c>
      <c r="H1324">
        <f t="shared" si="45"/>
        <v>-3.2229887755356578E-3</v>
      </c>
      <c r="I1324">
        <f t="shared" si="45"/>
        <v>-1.7820075125667394E-2</v>
      </c>
      <c r="J1324">
        <f t="shared" si="44"/>
        <v>-6.1877738382159677E-3</v>
      </c>
      <c r="K1324">
        <f t="shared" si="44"/>
        <v>-7.6114893316371135E-3</v>
      </c>
    </row>
    <row r="1325" spans="1:11">
      <c r="A1325" s="2">
        <v>44634</v>
      </c>
      <c r="B1325">
        <v>49.169998168945313</v>
      </c>
      <c r="C1325">
        <v>34.310001373291023</v>
      </c>
      <c r="D1325">
        <v>24.04999923706055</v>
      </c>
      <c r="E1325">
        <v>37.009998321533203</v>
      </c>
      <c r="F1325">
        <v>27.5</v>
      </c>
      <c r="G1325">
        <f t="shared" si="45"/>
        <v>-4.2527925197942953E-3</v>
      </c>
      <c r="H1325">
        <f t="shared" si="45"/>
        <v>8.5244242100287818E-3</v>
      </c>
      <c r="I1325">
        <f t="shared" si="45"/>
        <v>1.4767867630975193E-2</v>
      </c>
      <c r="J1325">
        <f t="shared" si="44"/>
        <v>1.8949566168530798E-3</v>
      </c>
      <c r="K1325">
        <f t="shared" si="44"/>
        <v>4.3827919251856759E-3</v>
      </c>
    </row>
    <row r="1326" spans="1:11">
      <c r="A1326" s="2">
        <v>44635</v>
      </c>
      <c r="B1326">
        <v>48.340000152587891</v>
      </c>
      <c r="C1326">
        <v>34.150001525878913</v>
      </c>
      <c r="D1326">
        <v>24.159999847412109</v>
      </c>
      <c r="E1326">
        <v>36.669998168945313</v>
      </c>
      <c r="F1326">
        <v>27.79999923706055</v>
      </c>
      <c r="G1326">
        <f t="shared" si="45"/>
        <v>-1.6880171797151507E-2</v>
      </c>
      <c r="H1326">
        <f t="shared" si="45"/>
        <v>-4.6633588169035433E-3</v>
      </c>
      <c r="I1326">
        <f t="shared" si="45"/>
        <v>4.5738300973436324E-3</v>
      </c>
      <c r="J1326">
        <f t="shared" si="44"/>
        <v>-9.1867108351115848E-3</v>
      </c>
      <c r="K1326">
        <f t="shared" si="44"/>
        <v>1.0909063165838197E-2</v>
      </c>
    </row>
    <row r="1327" spans="1:11">
      <c r="A1327" s="2">
        <v>44636</v>
      </c>
      <c r="B1327">
        <v>49.75</v>
      </c>
      <c r="C1327">
        <v>34.849998474121087</v>
      </c>
      <c r="D1327">
        <v>24.479999542236332</v>
      </c>
      <c r="E1327">
        <v>37.509998321533203</v>
      </c>
      <c r="F1327">
        <v>28.120000839233398</v>
      </c>
      <c r="G1327">
        <f t="shared" si="45"/>
        <v>2.9168387318191283E-2</v>
      </c>
      <c r="H1327">
        <f t="shared" si="45"/>
        <v>2.049771352752985E-2</v>
      </c>
      <c r="I1327">
        <f t="shared" si="45"/>
        <v>1.3245020564786924E-2</v>
      </c>
      <c r="J1327">
        <f t="shared" si="44"/>
        <v>2.2907013758709724E-2</v>
      </c>
      <c r="K1327">
        <f t="shared" si="44"/>
        <v>1.1510849314925506E-2</v>
      </c>
    </row>
    <row r="1328" spans="1:11">
      <c r="A1328" s="2">
        <v>44637</v>
      </c>
      <c r="B1328">
        <v>51.150001525878913</v>
      </c>
      <c r="C1328">
        <v>35.169998168945313</v>
      </c>
      <c r="D1328">
        <v>25.04999923706055</v>
      </c>
      <c r="E1328">
        <v>38.080001831054688</v>
      </c>
      <c r="F1328">
        <v>28.64999961853027</v>
      </c>
      <c r="G1328">
        <f t="shared" si="45"/>
        <v>2.8140734188520873E-2</v>
      </c>
      <c r="H1328">
        <f t="shared" si="45"/>
        <v>9.1822011143515899E-3</v>
      </c>
      <c r="I1328">
        <f t="shared" si="45"/>
        <v>2.3284301694563976E-2</v>
      </c>
      <c r="J1328">
        <f t="shared" si="44"/>
        <v>1.5196041989537092E-2</v>
      </c>
      <c r="K1328">
        <f t="shared" si="44"/>
        <v>1.8847751190583541E-2</v>
      </c>
    </row>
    <row r="1329" spans="1:11">
      <c r="A1329" s="2">
        <v>44638</v>
      </c>
      <c r="B1329">
        <v>51.049999237060547</v>
      </c>
      <c r="C1329">
        <v>35.360000610351563</v>
      </c>
      <c r="D1329">
        <v>25.120000839233398</v>
      </c>
      <c r="E1329">
        <v>38.220001220703118</v>
      </c>
      <c r="F1329">
        <v>28.64999961853027</v>
      </c>
      <c r="G1329">
        <f t="shared" si="45"/>
        <v>-1.9550789019580216E-3</v>
      </c>
      <c r="H1329">
        <f t="shared" si="45"/>
        <v>5.402401231115783E-3</v>
      </c>
      <c r="I1329">
        <f t="shared" si="45"/>
        <v>2.794475221751034E-3</v>
      </c>
      <c r="J1329">
        <f t="shared" si="44"/>
        <v>3.6764543833151617E-3</v>
      </c>
      <c r="K1329">
        <f t="shared" si="44"/>
        <v>0</v>
      </c>
    </row>
    <row r="1330" spans="1:11">
      <c r="A1330" s="2">
        <v>44641</v>
      </c>
      <c r="B1330">
        <v>52.599998474121087</v>
      </c>
      <c r="C1330">
        <v>35.790000915527337</v>
      </c>
      <c r="D1330">
        <v>25.030000686645511</v>
      </c>
      <c r="E1330">
        <v>38.849998474121087</v>
      </c>
      <c r="F1330">
        <v>28.579999923706051</v>
      </c>
      <c r="G1330">
        <f t="shared" si="45"/>
        <v>3.0362375322726617E-2</v>
      </c>
      <c r="H1330">
        <f t="shared" si="45"/>
        <v>1.2160641904793761E-2</v>
      </c>
      <c r="I1330">
        <f t="shared" si="45"/>
        <v>-3.5828085024313104E-3</v>
      </c>
      <c r="J1330">
        <f t="shared" si="44"/>
        <v>1.6483444094625252E-2</v>
      </c>
      <c r="K1330">
        <f t="shared" si="44"/>
        <v>-2.4432703579843782E-3</v>
      </c>
    </row>
    <row r="1331" spans="1:11">
      <c r="A1331" s="2">
        <v>44642</v>
      </c>
      <c r="B1331">
        <v>52.700000762939453</v>
      </c>
      <c r="C1331">
        <v>35.740001678466797</v>
      </c>
      <c r="D1331">
        <v>25.45000076293945</v>
      </c>
      <c r="E1331">
        <v>38.950000762939453</v>
      </c>
      <c r="F1331">
        <v>28.29999923706055</v>
      </c>
      <c r="G1331">
        <f t="shared" si="45"/>
        <v>1.9011842532194571E-3</v>
      </c>
      <c r="H1331">
        <f t="shared" si="45"/>
        <v>-1.3970169259997927E-3</v>
      </c>
      <c r="I1331">
        <f t="shared" si="45"/>
        <v>1.677986675078378E-2</v>
      </c>
      <c r="J1331">
        <f t="shared" si="44"/>
        <v>2.5740615893455028E-3</v>
      </c>
      <c r="K1331">
        <f t="shared" si="44"/>
        <v>-9.7970849332735827E-3</v>
      </c>
    </row>
    <row r="1332" spans="1:11">
      <c r="A1332" s="2">
        <v>44643</v>
      </c>
      <c r="B1332">
        <v>53.799999237060547</v>
      </c>
      <c r="C1332">
        <v>36.080001831054688</v>
      </c>
      <c r="D1332">
        <v>26.04000091552734</v>
      </c>
      <c r="E1332">
        <v>39.520000457763672</v>
      </c>
      <c r="F1332">
        <v>28.79000091552734</v>
      </c>
      <c r="G1332">
        <f t="shared" si="45"/>
        <v>2.0872836018906712E-2</v>
      </c>
      <c r="H1332">
        <f t="shared" si="45"/>
        <v>9.5131543542355031E-3</v>
      </c>
      <c r="I1332">
        <f t="shared" si="45"/>
        <v>2.3182716499052323E-2</v>
      </c>
      <c r="J1332">
        <f t="shared" si="44"/>
        <v>1.4634138219749867E-2</v>
      </c>
      <c r="K1332">
        <f t="shared" si="44"/>
        <v>1.7314547409072123E-2</v>
      </c>
    </row>
    <row r="1333" spans="1:11">
      <c r="A1333" s="2">
        <v>44644</v>
      </c>
      <c r="B1333">
        <v>53.5</v>
      </c>
      <c r="C1333">
        <v>35.689998626708977</v>
      </c>
      <c r="D1333">
        <v>26</v>
      </c>
      <c r="E1333">
        <v>39.209999084472663</v>
      </c>
      <c r="F1333">
        <v>28.620000839233398</v>
      </c>
      <c r="G1333">
        <f t="shared" si="45"/>
        <v>-5.5761940764841138E-3</v>
      </c>
      <c r="H1333">
        <f t="shared" si="45"/>
        <v>-1.080940090224795E-2</v>
      </c>
      <c r="I1333">
        <f t="shared" si="45"/>
        <v>-1.5361334147837196E-3</v>
      </c>
      <c r="J1333">
        <f t="shared" si="44"/>
        <v>-7.844164213062629E-3</v>
      </c>
      <c r="K1333">
        <f t="shared" si="44"/>
        <v>-5.9048305275410896E-3</v>
      </c>
    </row>
    <row r="1334" spans="1:11">
      <c r="A1334" s="2">
        <v>44645</v>
      </c>
      <c r="B1334">
        <v>54.400001525878913</v>
      </c>
      <c r="C1334">
        <v>36.060001373291023</v>
      </c>
      <c r="D1334">
        <v>26.079999923706051</v>
      </c>
      <c r="E1334">
        <v>39.700000762939453</v>
      </c>
      <c r="F1334">
        <v>28.610000610351559</v>
      </c>
      <c r="G1334">
        <f t="shared" si="45"/>
        <v>1.6822458427643239E-2</v>
      </c>
      <c r="H1334">
        <f t="shared" si="45"/>
        <v>1.0367126949261077E-2</v>
      </c>
      <c r="I1334">
        <f t="shared" si="45"/>
        <v>3.0769201425404282E-3</v>
      </c>
      <c r="J1334">
        <f t="shared" si="44"/>
        <v>1.2496855136648872E-2</v>
      </c>
      <c r="K1334">
        <f t="shared" si="44"/>
        <v>-3.4941399680641489E-4</v>
      </c>
    </row>
    <row r="1335" spans="1:11">
      <c r="A1335" s="2">
        <v>44648</v>
      </c>
      <c r="B1335">
        <v>54.450000762939453</v>
      </c>
      <c r="C1335">
        <v>36.299999237060547</v>
      </c>
      <c r="D1335">
        <v>26.010000228881839</v>
      </c>
      <c r="E1335">
        <v>39.990001678466797</v>
      </c>
      <c r="F1335">
        <v>28.530000686645511</v>
      </c>
      <c r="G1335">
        <f t="shared" si="45"/>
        <v>9.1910359665623115E-4</v>
      </c>
      <c r="H1335">
        <f t="shared" si="45"/>
        <v>6.6555145487955008E-3</v>
      </c>
      <c r="I1335">
        <f t="shared" si="45"/>
        <v>-2.6840373860808073E-3</v>
      </c>
      <c r="J1335">
        <f t="shared" si="44"/>
        <v>7.3048088149676805E-3</v>
      </c>
      <c r="K1335">
        <f t="shared" si="44"/>
        <v>-2.7962223697787104E-3</v>
      </c>
    </row>
    <row r="1336" spans="1:11">
      <c r="A1336" s="2">
        <v>44649</v>
      </c>
      <c r="B1336">
        <v>55.349998474121087</v>
      </c>
      <c r="C1336">
        <v>36.509998321533203</v>
      </c>
      <c r="D1336">
        <v>26.14999961853027</v>
      </c>
      <c r="E1336">
        <v>40.400001525878913</v>
      </c>
      <c r="F1336">
        <v>28.930000305175781</v>
      </c>
      <c r="G1336">
        <f t="shared" si="45"/>
        <v>1.6528883353004523E-2</v>
      </c>
      <c r="H1336">
        <f t="shared" si="45"/>
        <v>5.7850988673921874E-3</v>
      </c>
      <c r="I1336">
        <f t="shared" si="45"/>
        <v>5.3825216615328315E-3</v>
      </c>
      <c r="J1336">
        <f t="shared" si="44"/>
        <v>1.0252558894812122E-2</v>
      </c>
      <c r="K1336">
        <f t="shared" si="44"/>
        <v>1.4020315769480651E-2</v>
      </c>
    </row>
    <row r="1337" spans="1:11">
      <c r="A1337" s="2">
        <v>44650</v>
      </c>
      <c r="B1337">
        <v>55.849998474121087</v>
      </c>
      <c r="C1337">
        <v>36.459999084472663</v>
      </c>
      <c r="D1337">
        <v>25.95000076293945</v>
      </c>
      <c r="E1337">
        <v>40.5</v>
      </c>
      <c r="F1337">
        <v>29.25</v>
      </c>
      <c r="G1337">
        <f t="shared" si="45"/>
        <v>9.0334239166018262E-3</v>
      </c>
      <c r="H1337">
        <f t="shared" si="45"/>
        <v>-1.3694669777908688E-3</v>
      </c>
      <c r="I1337">
        <f t="shared" si="45"/>
        <v>-7.648139904717177E-3</v>
      </c>
      <c r="J1337">
        <f t="shared" si="44"/>
        <v>2.4752096619855548E-3</v>
      </c>
      <c r="K1337">
        <f t="shared" si="44"/>
        <v>1.106117149839672E-2</v>
      </c>
    </row>
    <row r="1338" spans="1:11">
      <c r="A1338" s="2">
        <v>44651</v>
      </c>
      <c r="B1338">
        <v>55.700000762939453</v>
      </c>
      <c r="C1338">
        <v>36.580001831054688</v>
      </c>
      <c r="D1338">
        <v>25.920000076293949</v>
      </c>
      <c r="E1338">
        <v>40.430000305175781</v>
      </c>
      <c r="F1338">
        <v>29.190000534057621</v>
      </c>
      <c r="G1338">
        <f t="shared" si="45"/>
        <v>-2.6857245349995338E-3</v>
      </c>
      <c r="H1338">
        <f t="shared" si="45"/>
        <v>3.2913535270254601E-3</v>
      </c>
      <c r="I1338">
        <f t="shared" si="45"/>
        <v>-1.1560957904997928E-3</v>
      </c>
      <c r="J1338">
        <f t="shared" si="44"/>
        <v>-1.7283875265239198E-3</v>
      </c>
      <c r="K1338">
        <f t="shared" si="44"/>
        <v>-2.0512637929018551E-3</v>
      </c>
    </row>
    <row r="1339" spans="1:11">
      <c r="A1339" s="2">
        <v>44652</v>
      </c>
      <c r="B1339">
        <v>55</v>
      </c>
      <c r="C1339">
        <v>36.229999542236328</v>
      </c>
      <c r="D1339">
        <v>25.809999465942379</v>
      </c>
      <c r="E1339">
        <v>40.049999237060547</v>
      </c>
      <c r="F1339">
        <v>29.170000076293949</v>
      </c>
      <c r="G1339">
        <f t="shared" si="45"/>
        <v>-1.256733848027531E-2</v>
      </c>
      <c r="H1339">
        <f t="shared" si="45"/>
        <v>-9.5681320748656727E-3</v>
      </c>
      <c r="I1339">
        <f t="shared" si="45"/>
        <v>-4.2438506955165692E-3</v>
      </c>
      <c r="J1339">
        <f t="shared" si="44"/>
        <v>-9.3989875153819204E-3</v>
      </c>
      <c r="K1339">
        <f t="shared" si="44"/>
        <v>-6.8518182246472424E-4</v>
      </c>
    </row>
    <row r="1340" spans="1:11">
      <c r="A1340" s="2">
        <v>44657</v>
      </c>
      <c r="B1340">
        <v>54.950000762939453</v>
      </c>
      <c r="C1340">
        <v>36.169998168945313</v>
      </c>
      <c r="D1340">
        <v>25.620000839233398</v>
      </c>
      <c r="E1340">
        <v>40.020000457763672</v>
      </c>
      <c r="F1340">
        <v>29.590000152587891</v>
      </c>
      <c r="G1340">
        <f t="shared" si="45"/>
        <v>-9.0907703746448865E-4</v>
      </c>
      <c r="H1340">
        <f t="shared" si="45"/>
        <v>-1.6561240422061565E-3</v>
      </c>
      <c r="I1340">
        <f t="shared" si="45"/>
        <v>-7.3614347400391767E-3</v>
      </c>
      <c r="J1340">
        <f t="shared" si="44"/>
        <v>-7.4903320520204705E-4</v>
      </c>
      <c r="K1340">
        <f t="shared" si="44"/>
        <v>1.439835705160899E-2</v>
      </c>
    </row>
    <row r="1341" spans="1:11">
      <c r="A1341" s="2">
        <v>44658</v>
      </c>
      <c r="B1341">
        <v>53.599998474121087</v>
      </c>
      <c r="C1341">
        <v>35.830001831054688</v>
      </c>
      <c r="D1341">
        <v>25.14999961853027</v>
      </c>
      <c r="E1341">
        <v>39.450000762939453</v>
      </c>
      <c r="F1341">
        <v>29.489999771118161</v>
      </c>
      <c r="G1341">
        <f t="shared" si="45"/>
        <v>-2.4567830210638755E-2</v>
      </c>
      <c r="H1341">
        <f t="shared" si="45"/>
        <v>-9.3999545231533265E-3</v>
      </c>
      <c r="I1341">
        <f t="shared" si="45"/>
        <v>-1.8345089980769568E-2</v>
      </c>
      <c r="J1341">
        <f t="shared" si="44"/>
        <v>-1.4242870772222636E-2</v>
      </c>
      <c r="K1341">
        <f t="shared" si="44"/>
        <v>-3.3795329825635117E-3</v>
      </c>
    </row>
    <row r="1342" spans="1:11">
      <c r="A1342" s="2">
        <v>44659</v>
      </c>
      <c r="B1342">
        <v>54.200000762939453</v>
      </c>
      <c r="C1342">
        <v>36.299999237060547</v>
      </c>
      <c r="D1342">
        <v>25.190000534057621</v>
      </c>
      <c r="E1342">
        <v>39.880001068115227</v>
      </c>
      <c r="F1342">
        <v>29.559999465942379</v>
      </c>
      <c r="G1342">
        <f t="shared" si="45"/>
        <v>1.1194072871253102E-2</v>
      </c>
      <c r="H1342">
        <f t="shared" si="45"/>
        <v>1.3117426234639537E-2</v>
      </c>
      <c r="I1342">
        <f t="shared" si="45"/>
        <v>1.5904936832634613E-3</v>
      </c>
      <c r="J1342">
        <f t="shared" si="44"/>
        <v>1.0899880782251585E-2</v>
      </c>
      <c r="K1342">
        <f t="shared" si="44"/>
        <v>2.3736756652258393E-3</v>
      </c>
    </row>
    <row r="1343" spans="1:11">
      <c r="A1343" s="2">
        <v>44662</v>
      </c>
      <c r="B1343">
        <v>53</v>
      </c>
      <c r="C1343">
        <v>36.319999694824219</v>
      </c>
      <c r="D1343">
        <v>25.10000038146973</v>
      </c>
      <c r="E1343">
        <v>39.610000610351563</v>
      </c>
      <c r="F1343">
        <v>29.60000038146973</v>
      </c>
      <c r="G1343">
        <f t="shared" si="45"/>
        <v>-2.2140235166933472E-2</v>
      </c>
      <c r="H1343">
        <f t="shared" si="45"/>
        <v>5.5097680947751573E-4</v>
      </c>
      <c r="I1343">
        <f t="shared" si="45"/>
        <v>-3.5728523493363082E-3</v>
      </c>
      <c r="J1343">
        <f t="shared" si="44"/>
        <v>-6.7703222299944962E-3</v>
      </c>
      <c r="K1343">
        <f t="shared" si="44"/>
        <v>1.3532109692166268E-3</v>
      </c>
    </row>
    <row r="1344" spans="1:11">
      <c r="A1344" s="2">
        <v>44663</v>
      </c>
      <c r="B1344">
        <v>52.25</v>
      </c>
      <c r="C1344">
        <v>36.130001068115227</v>
      </c>
      <c r="D1344">
        <v>24.829999923706051</v>
      </c>
      <c r="E1344">
        <v>39.299999237060547</v>
      </c>
      <c r="F1344">
        <v>29.370000839233398</v>
      </c>
      <c r="G1344">
        <f t="shared" si="45"/>
        <v>-1.4150943396226415E-2</v>
      </c>
      <c r="H1344">
        <f t="shared" si="45"/>
        <v>-5.2312397661189195E-3</v>
      </c>
      <c r="I1344">
        <f t="shared" si="45"/>
        <v>-1.075699018566585E-2</v>
      </c>
      <c r="J1344">
        <f t="shared" si="44"/>
        <v>-7.8263410379751618E-3</v>
      </c>
      <c r="K1344">
        <f t="shared" si="44"/>
        <v>-7.7702547051423888E-3</v>
      </c>
    </row>
    <row r="1345" spans="1:11">
      <c r="A1345" s="2">
        <v>44664</v>
      </c>
      <c r="B1345">
        <v>52.450000762939453</v>
      </c>
      <c r="C1345">
        <v>36.139999389648438</v>
      </c>
      <c r="D1345">
        <v>25.120000839233398</v>
      </c>
      <c r="E1345">
        <v>39.330001831054688</v>
      </c>
      <c r="F1345">
        <v>29.370000839233398</v>
      </c>
      <c r="G1345">
        <f t="shared" si="45"/>
        <v>3.8277657978842703E-3</v>
      </c>
      <c r="H1345">
        <f t="shared" si="45"/>
        <v>2.7673183608161481E-4</v>
      </c>
      <c r="I1345">
        <f t="shared" si="45"/>
        <v>1.1679456964092597E-2</v>
      </c>
      <c r="J1345">
        <f t="shared" si="44"/>
        <v>7.6342479838645099E-4</v>
      </c>
      <c r="K1345">
        <f t="shared" si="44"/>
        <v>0</v>
      </c>
    </row>
    <row r="1346" spans="1:11">
      <c r="A1346" s="2">
        <v>44665</v>
      </c>
      <c r="B1346">
        <v>53.349998474121087</v>
      </c>
      <c r="C1346">
        <v>36.360000610351563</v>
      </c>
      <c r="D1346">
        <v>25.35000038146973</v>
      </c>
      <c r="E1346">
        <v>39.669998168945313</v>
      </c>
      <c r="F1346">
        <v>29.10000038146973</v>
      </c>
      <c r="G1346">
        <f t="shared" si="45"/>
        <v>1.7159155349670868E-2</v>
      </c>
      <c r="H1346">
        <f t="shared" si="45"/>
        <v>6.0874716219873493E-3</v>
      </c>
      <c r="I1346">
        <f t="shared" si="45"/>
        <v>9.1560324264444055E-3</v>
      </c>
      <c r="J1346">
        <f t="shared" si="44"/>
        <v>8.6447068919830641E-3</v>
      </c>
      <c r="K1346">
        <f t="shared" si="44"/>
        <v>-9.1930694602838751E-3</v>
      </c>
    </row>
    <row r="1347" spans="1:11">
      <c r="A1347" s="2">
        <v>44666</v>
      </c>
      <c r="B1347">
        <v>52.5</v>
      </c>
      <c r="C1347">
        <v>36.459999084472663</v>
      </c>
      <c r="D1347">
        <v>25.20999908447266</v>
      </c>
      <c r="E1347">
        <v>39.419998168945313</v>
      </c>
      <c r="F1347">
        <v>28.95000076293945</v>
      </c>
      <c r="G1347">
        <f t="shared" si="45"/>
        <v>-1.5932492941558418E-2</v>
      </c>
      <c r="H1347">
        <f t="shared" si="45"/>
        <v>2.7502330154700726E-3</v>
      </c>
      <c r="I1347">
        <f t="shared" si="45"/>
        <v>-5.5227335262451535E-3</v>
      </c>
      <c r="J1347">
        <f t="shared" si="45"/>
        <v>-6.30199172017372E-3</v>
      </c>
      <c r="K1347">
        <f t="shared" si="45"/>
        <v>-5.1546259987610569E-3</v>
      </c>
    </row>
    <row r="1348" spans="1:11">
      <c r="A1348" s="2">
        <v>44669</v>
      </c>
      <c r="B1348">
        <v>51.900001525878913</v>
      </c>
      <c r="C1348">
        <v>36.400001525878913</v>
      </c>
      <c r="D1348">
        <v>25.030000686645511</v>
      </c>
      <c r="E1348">
        <v>39.209999084472663</v>
      </c>
      <c r="F1348">
        <v>28.639999389648441</v>
      </c>
      <c r="G1348">
        <f t="shared" ref="G1348:J1411" si="46">(B1348-B1347)/B1347</f>
        <v>-1.1428542364211175E-2</v>
      </c>
      <c r="H1348">
        <f t="shared" si="46"/>
        <v>-1.6455721365967162E-3</v>
      </c>
      <c r="I1348">
        <f t="shared" si="46"/>
        <v>-7.139960506306128E-3</v>
      </c>
      <c r="J1348">
        <f t="shared" si="46"/>
        <v>-5.3272220757758521E-3</v>
      </c>
      <c r="K1348">
        <f t="shared" ref="K1348:K1411" si="47">(F1348-F1347)/F1347</f>
        <v>-1.0708164598318732E-2</v>
      </c>
    </row>
    <row r="1349" spans="1:11">
      <c r="A1349" s="2">
        <v>44670</v>
      </c>
      <c r="B1349">
        <v>52.700000762939453</v>
      </c>
      <c r="C1349">
        <v>36.470001220703118</v>
      </c>
      <c r="D1349">
        <v>25.239999771118161</v>
      </c>
      <c r="E1349">
        <v>39.549999237060547</v>
      </c>
      <c r="F1349">
        <v>28.89999961853027</v>
      </c>
      <c r="G1349">
        <f t="shared" si="46"/>
        <v>1.5414243035458023E-2</v>
      </c>
      <c r="H1349">
        <f t="shared" si="46"/>
        <v>1.9230684585119487E-3</v>
      </c>
      <c r="I1349">
        <f t="shared" si="46"/>
        <v>8.3898952741416379E-3</v>
      </c>
      <c r="J1349">
        <f t="shared" si="46"/>
        <v>8.6712614263366582E-3</v>
      </c>
      <c r="K1349">
        <f t="shared" si="47"/>
        <v>9.0782204756541494E-3</v>
      </c>
    </row>
    <row r="1350" spans="1:11">
      <c r="A1350" s="2">
        <v>44671</v>
      </c>
      <c r="B1350">
        <v>53.299999237060547</v>
      </c>
      <c r="C1350">
        <v>36.869998931884773</v>
      </c>
      <c r="D1350">
        <v>25.45000076293945</v>
      </c>
      <c r="E1350">
        <v>39.889999389648438</v>
      </c>
      <c r="F1350">
        <v>28.760000228881839</v>
      </c>
      <c r="G1350">
        <f t="shared" si="46"/>
        <v>1.1385170122104332E-2</v>
      </c>
      <c r="H1350">
        <f t="shared" si="46"/>
        <v>1.096785571135616E-2</v>
      </c>
      <c r="I1350">
        <f t="shared" si="46"/>
        <v>8.3201661539470673E-3</v>
      </c>
      <c r="J1350">
        <f t="shared" si="46"/>
        <v>8.5967170454276914E-3</v>
      </c>
      <c r="K1350">
        <f t="shared" si="47"/>
        <v>-4.8442696019506092E-3</v>
      </c>
    </row>
    <row r="1351" spans="1:11">
      <c r="A1351" s="2">
        <v>44672</v>
      </c>
      <c r="B1351">
        <v>53.349998474121087</v>
      </c>
      <c r="C1351">
        <v>37.389999389648438</v>
      </c>
      <c r="D1351">
        <v>25.639999389648441</v>
      </c>
      <c r="E1351">
        <v>40.209999084472663</v>
      </c>
      <c r="F1351">
        <v>28.969999313354489</v>
      </c>
      <c r="G1351">
        <f t="shared" si="46"/>
        <v>9.3807200330641479E-4</v>
      </c>
      <c r="H1351">
        <f t="shared" si="46"/>
        <v>1.4103620092974129E-2</v>
      </c>
      <c r="I1351">
        <f t="shared" si="46"/>
        <v>7.4655646763543294E-3</v>
      </c>
      <c r="J1351">
        <f t="shared" si="46"/>
        <v>8.0220531391451116E-3</v>
      </c>
      <c r="K1351">
        <f t="shared" si="47"/>
        <v>7.3017761752922523E-3</v>
      </c>
    </row>
    <row r="1352" spans="1:11">
      <c r="A1352" s="2">
        <v>44673</v>
      </c>
      <c r="B1352">
        <v>51.900001525878913</v>
      </c>
      <c r="C1352">
        <v>36.740001678466797</v>
      </c>
      <c r="D1352">
        <v>25.340000152587891</v>
      </c>
      <c r="E1352">
        <v>39.450000762939453</v>
      </c>
      <c r="F1352">
        <v>28.909999847412109</v>
      </c>
      <c r="G1352">
        <f t="shared" si="46"/>
        <v>-2.7178950135219499E-2</v>
      </c>
      <c r="H1352">
        <f t="shared" si="46"/>
        <v>-1.7384266429316789E-2</v>
      </c>
      <c r="I1352">
        <f t="shared" si="46"/>
        <v>-1.1700438541416979E-2</v>
      </c>
      <c r="J1352">
        <f t="shared" si="46"/>
        <v>-1.8900729640321932E-2</v>
      </c>
      <c r="K1352">
        <f t="shared" si="47"/>
        <v>-2.0710896570412039E-3</v>
      </c>
    </row>
    <row r="1353" spans="1:11">
      <c r="A1353" s="2">
        <v>44676</v>
      </c>
      <c r="B1353">
        <v>50.400001525878913</v>
      </c>
      <c r="C1353">
        <v>35.759998321533203</v>
      </c>
      <c r="D1353">
        <v>25</v>
      </c>
      <c r="E1353">
        <v>38.389999389648438</v>
      </c>
      <c r="F1353">
        <v>28.489999771118161</v>
      </c>
      <c r="G1353">
        <f t="shared" si="46"/>
        <v>-2.8901733254324751E-2</v>
      </c>
      <c r="H1353">
        <f t="shared" si="46"/>
        <v>-2.6674015028909776E-2</v>
      </c>
      <c r="I1353">
        <f t="shared" si="46"/>
        <v>-1.3417527645640821E-2</v>
      </c>
      <c r="J1353">
        <f t="shared" si="46"/>
        <v>-2.6869489297622867E-2</v>
      </c>
      <c r="K1353">
        <f t="shared" si="47"/>
        <v>-1.4527847752013923E-2</v>
      </c>
    </row>
    <row r="1354" spans="1:11">
      <c r="A1354" s="2">
        <v>44677</v>
      </c>
      <c r="B1354">
        <v>51.299999237060547</v>
      </c>
      <c r="C1354">
        <v>36.110000610351563</v>
      </c>
      <c r="D1354">
        <v>25.04999923706055</v>
      </c>
      <c r="E1354">
        <v>38.770000457763672</v>
      </c>
      <c r="F1354">
        <v>28.760000228881839</v>
      </c>
      <c r="G1354">
        <f t="shared" si="46"/>
        <v>1.7857096903449721E-2</v>
      </c>
      <c r="H1354">
        <f t="shared" si="46"/>
        <v>9.7875365001793748E-3</v>
      </c>
      <c r="I1354">
        <f t="shared" si="46"/>
        <v>1.9999694824220171E-3</v>
      </c>
      <c r="J1354">
        <f t="shared" si="46"/>
        <v>9.8984390246616861E-3</v>
      </c>
      <c r="K1354">
        <f t="shared" si="47"/>
        <v>9.4770256206668322E-3</v>
      </c>
    </row>
    <row r="1355" spans="1:11">
      <c r="A1355" s="2">
        <v>44678</v>
      </c>
      <c r="B1355">
        <v>49.470001220703118</v>
      </c>
      <c r="C1355">
        <v>35.659999847412109</v>
      </c>
      <c r="D1355">
        <v>24.729999542236332</v>
      </c>
      <c r="E1355">
        <v>37.939998626708977</v>
      </c>
      <c r="F1355">
        <v>28.54999923706055</v>
      </c>
      <c r="G1355">
        <f t="shared" si="46"/>
        <v>-3.5672476482911671E-2</v>
      </c>
      <c r="H1355">
        <f t="shared" si="46"/>
        <v>-1.24619428228548E-2</v>
      </c>
      <c r="I1355">
        <f t="shared" si="46"/>
        <v>-1.2774439304205286E-2</v>
      </c>
      <c r="J1355">
        <f t="shared" si="46"/>
        <v>-2.1408352366642472E-2</v>
      </c>
      <c r="K1355">
        <f t="shared" si="47"/>
        <v>-7.3018424947854628E-3</v>
      </c>
    </row>
    <row r="1356" spans="1:11">
      <c r="A1356" s="2">
        <v>44679</v>
      </c>
      <c r="B1356">
        <v>50.200000762939453</v>
      </c>
      <c r="C1356">
        <v>35.720001220703118</v>
      </c>
      <c r="D1356">
        <v>25.14999961853027</v>
      </c>
      <c r="E1356">
        <v>38.279998779296882</v>
      </c>
      <c r="F1356">
        <v>28.819999694824219</v>
      </c>
      <c r="G1356">
        <f t="shared" si="46"/>
        <v>1.4756408413647493E-2</v>
      </c>
      <c r="H1356">
        <f t="shared" si="46"/>
        <v>1.6825960052650672E-3</v>
      </c>
      <c r="I1356">
        <f t="shared" si="46"/>
        <v>1.6983424345666513E-2</v>
      </c>
      <c r="J1356">
        <f t="shared" si="46"/>
        <v>8.961522532806623E-3</v>
      </c>
      <c r="K1356">
        <f t="shared" si="47"/>
        <v>9.4571091060900152E-3</v>
      </c>
    </row>
    <row r="1357" spans="1:11">
      <c r="A1357" s="2">
        <v>44680</v>
      </c>
      <c r="B1357">
        <v>50.950000762939453</v>
      </c>
      <c r="C1357">
        <v>36.189998626708977</v>
      </c>
      <c r="D1357">
        <v>25.35000038146973</v>
      </c>
      <c r="E1357">
        <v>38.709999084472663</v>
      </c>
      <c r="F1357">
        <v>29.129999160766602</v>
      </c>
      <c r="G1357">
        <f t="shared" si="46"/>
        <v>1.4940238816762996E-2</v>
      </c>
      <c r="H1357">
        <f t="shared" si="46"/>
        <v>1.3157821666967117E-2</v>
      </c>
      <c r="I1357">
        <f t="shared" si="46"/>
        <v>7.9523167384901935E-3</v>
      </c>
      <c r="J1357">
        <f t="shared" si="46"/>
        <v>1.1233028184116348E-2</v>
      </c>
      <c r="K1357">
        <f t="shared" si="47"/>
        <v>1.0756400736466892E-2</v>
      </c>
    </row>
    <row r="1358" spans="1:11">
      <c r="A1358" s="2">
        <v>44684</v>
      </c>
      <c r="B1358">
        <v>50.150001525878913</v>
      </c>
      <c r="C1358">
        <v>35.470001220703118</v>
      </c>
      <c r="D1358">
        <v>25.190000534057621</v>
      </c>
      <c r="E1358">
        <v>37.909999847412109</v>
      </c>
      <c r="F1358">
        <v>28.659999847412109</v>
      </c>
      <c r="G1358">
        <f t="shared" si="46"/>
        <v>-1.5701653092858276E-2</v>
      </c>
      <c r="H1358">
        <f t="shared" si="46"/>
        <v>-1.9894927696252694E-2</v>
      </c>
      <c r="I1358">
        <f t="shared" si="46"/>
        <v>-6.3116309666435191E-3</v>
      </c>
      <c r="J1358">
        <f t="shared" si="46"/>
        <v>-2.0666475225556109E-2</v>
      </c>
      <c r="K1358">
        <f t="shared" si="47"/>
        <v>-1.6134546065744666E-2</v>
      </c>
    </row>
    <row r="1359" spans="1:11">
      <c r="A1359" s="2">
        <v>44685</v>
      </c>
      <c r="B1359">
        <v>50.049999237060547</v>
      </c>
      <c r="C1359">
        <v>35.450000762939453</v>
      </c>
      <c r="D1359">
        <v>25.190000534057621</v>
      </c>
      <c r="E1359">
        <v>37.919998168945313</v>
      </c>
      <c r="F1359">
        <v>28.64999961853027</v>
      </c>
      <c r="G1359">
        <f t="shared" si="46"/>
        <v>-1.9940635249385244E-3</v>
      </c>
      <c r="H1359">
        <f t="shared" si="46"/>
        <v>-5.638696666294702E-4</v>
      </c>
      <c r="I1359">
        <f t="shared" si="46"/>
        <v>0</v>
      </c>
      <c r="J1359">
        <f t="shared" si="46"/>
        <v>2.6373836912282791E-4</v>
      </c>
      <c r="K1359">
        <f t="shared" si="47"/>
        <v>-3.4892634107053119E-4</v>
      </c>
    </row>
    <row r="1360" spans="1:11">
      <c r="A1360" s="2">
        <v>44686</v>
      </c>
      <c r="B1360">
        <v>51.450000762939453</v>
      </c>
      <c r="C1360">
        <v>36.430000305175781</v>
      </c>
      <c r="D1360">
        <v>25.79999923706055</v>
      </c>
      <c r="E1360">
        <v>38.939998626708977</v>
      </c>
      <c r="F1360">
        <v>28.60000038146973</v>
      </c>
      <c r="G1360">
        <f t="shared" si="46"/>
        <v>2.7972058885512359E-2</v>
      </c>
      <c r="H1360">
        <f t="shared" si="46"/>
        <v>2.7644556308750505E-2</v>
      </c>
      <c r="I1360">
        <f t="shared" si="46"/>
        <v>2.4215906711799927E-2</v>
      </c>
      <c r="J1360">
        <f t="shared" si="46"/>
        <v>2.6898747547909878E-2</v>
      </c>
      <c r="K1360">
        <f t="shared" si="47"/>
        <v>-1.7451740916673948E-3</v>
      </c>
    </row>
    <row r="1361" spans="1:11">
      <c r="A1361" s="2">
        <v>44687</v>
      </c>
      <c r="B1361">
        <v>49.25</v>
      </c>
      <c r="C1361">
        <v>35.459999084472663</v>
      </c>
      <c r="D1361">
        <v>25.340000152587891</v>
      </c>
      <c r="E1361">
        <v>37.889999389648438</v>
      </c>
      <c r="F1361">
        <v>27.870000839233398</v>
      </c>
      <c r="G1361">
        <f t="shared" si="46"/>
        <v>-4.2759975321986027E-2</v>
      </c>
      <c r="H1361">
        <f t="shared" si="46"/>
        <v>-2.6626440092708571E-2</v>
      </c>
      <c r="I1361">
        <f t="shared" si="46"/>
        <v>-1.7829422406024399E-2</v>
      </c>
      <c r="J1361">
        <f t="shared" si="46"/>
        <v>-2.6964542221127465E-2</v>
      </c>
      <c r="K1361">
        <f t="shared" si="47"/>
        <v>-2.5524459178305006E-2</v>
      </c>
    </row>
    <row r="1362" spans="1:11">
      <c r="A1362" s="2">
        <v>44690</v>
      </c>
      <c r="B1362">
        <v>48.200000762939453</v>
      </c>
      <c r="C1362">
        <v>35.069999694824219</v>
      </c>
      <c r="D1362">
        <v>25.04000091552734</v>
      </c>
      <c r="E1362">
        <v>37.349998474121087</v>
      </c>
      <c r="F1362">
        <v>27.420000076293949</v>
      </c>
      <c r="G1362">
        <f t="shared" si="46"/>
        <v>-2.1319781463158313E-2</v>
      </c>
      <c r="H1362">
        <f t="shared" si="46"/>
        <v>-1.0998291024187272E-2</v>
      </c>
      <c r="I1362">
        <f t="shared" si="46"/>
        <v>-1.1838959560144774E-2</v>
      </c>
      <c r="J1362">
        <f t="shared" si="46"/>
        <v>-1.425180586502937E-2</v>
      </c>
      <c r="K1362">
        <f t="shared" si="47"/>
        <v>-1.6146420860740363E-2</v>
      </c>
    </row>
    <row r="1363" spans="1:11">
      <c r="A1363" s="2">
        <v>44691</v>
      </c>
      <c r="B1363">
        <v>47.299999237060547</v>
      </c>
      <c r="C1363">
        <v>34.919998168945313</v>
      </c>
      <c r="D1363">
        <v>24.729999542236332</v>
      </c>
      <c r="E1363">
        <v>36.799999237060547</v>
      </c>
      <c r="F1363">
        <v>27.5</v>
      </c>
      <c r="G1363">
        <f t="shared" si="46"/>
        <v>-1.8672230531807572E-2</v>
      </c>
      <c r="H1363">
        <f t="shared" si="46"/>
        <v>-4.2772035125236722E-3</v>
      </c>
      <c r="I1363">
        <f t="shared" si="46"/>
        <v>-1.2380246084526947E-2</v>
      </c>
      <c r="J1363">
        <f t="shared" si="46"/>
        <v>-1.4725549117267594E-2</v>
      </c>
      <c r="K1363">
        <f t="shared" si="47"/>
        <v>2.9175756193821215E-3</v>
      </c>
    </row>
    <row r="1364" spans="1:11">
      <c r="A1364" s="2">
        <v>44692</v>
      </c>
      <c r="B1364">
        <v>47.680000305175781</v>
      </c>
      <c r="C1364">
        <v>34.729999542236328</v>
      </c>
      <c r="D1364">
        <v>24.620000839233398</v>
      </c>
      <c r="E1364">
        <v>36.790000915527337</v>
      </c>
      <c r="F1364">
        <v>27.120000839233398</v>
      </c>
      <c r="G1364">
        <f t="shared" si="46"/>
        <v>8.0338493497795985E-3</v>
      </c>
      <c r="H1364">
        <f t="shared" si="46"/>
        <v>-5.4409689768526951E-3</v>
      </c>
      <c r="I1364">
        <f t="shared" si="46"/>
        <v>-4.4479864552794115E-3</v>
      </c>
      <c r="J1364">
        <f t="shared" si="46"/>
        <v>-2.7169352555695488E-4</v>
      </c>
      <c r="K1364">
        <f t="shared" si="47"/>
        <v>-1.3818151300603694E-2</v>
      </c>
    </row>
    <row r="1365" spans="1:11">
      <c r="A1365" s="2">
        <v>44693</v>
      </c>
      <c r="B1365">
        <v>45.860000610351563</v>
      </c>
      <c r="C1365">
        <v>34.319999694824219</v>
      </c>
      <c r="D1365">
        <v>24.29000091552734</v>
      </c>
      <c r="E1365">
        <v>36.049999237060547</v>
      </c>
      <c r="F1365">
        <v>26.760000228881839</v>
      </c>
      <c r="G1365">
        <f t="shared" si="46"/>
        <v>-3.8171134294784248E-2</v>
      </c>
      <c r="H1365">
        <f t="shared" si="46"/>
        <v>-1.1805351362400528E-2</v>
      </c>
      <c r="I1365">
        <f t="shared" si="46"/>
        <v>-1.340373324359048E-2</v>
      </c>
      <c r="J1365">
        <f t="shared" si="46"/>
        <v>-2.0114206579279256E-2</v>
      </c>
      <c r="K1365">
        <f t="shared" si="47"/>
        <v>-1.3274358377996832E-2</v>
      </c>
    </row>
    <row r="1366" spans="1:11">
      <c r="A1366" s="2">
        <v>44694</v>
      </c>
      <c r="B1366">
        <v>46.569999694824219</v>
      </c>
      <c r="C1366">
        <v>34.540000915527337</v>
      </c>
      <c r="D1366">
        <v>24.79000091552734</v>
      </c>
      <c r="E1366">
        <v>36.459999084472663</v>
      </c>
      <c r="F1366">
        <v>26.889999389648441</v>
      </c>
      <c r="G1366">
        <f t="shared" si="46"/>
        <v>1.5481881269587132E-2</v>
      </c>
      <c r="H1366">
        <f t="shared" si="46"/>
        <v>6.4102920355298305E-3</v>
      </c>
      <c r="I1366">
        <f t="shared" si="46"/>
        <v>2.0584601941302353E-2</v>
      </c>
      <c r="J1366">
        <f t="shared" si="46"/>
        <v>1.1373088934510256E-2</v>
      </c>
      <c r="K1366">
        <f t="shared" si="47"/>
        <v>4.8579656074253163E-3</v>
      </c>
    </row>
    <row r="1367" spans="1:11">
      <c r="A1367" s="2">
        <v>44697</v>
      </c>
      <c r="B1367">
        <v>47.369998931884773</v>
      </c>
      <c r="C1367">
        <v>34.659999847412109</v>
      </c>
      <c r="D1367">
        <v>24.85000038146973</v>
      </c>
      <c r="E1367">
        <v>36.759998321533203</v>
      </c>
      <c r="F1367">
        <v>26.95000076293945</v>
      </c>
      <c r="G1367">
        <f t="shared" si="46"/>
        <v>1.7178424786407413E-2</v>
      </c>
      <c r="H1367">
        <f t="shared" si="46"/>
        <v>3.4742017574998854E-3</v>
      </c>
      <c r="I1367">
        <f t="shared" si="46"/>
        <v>2.4203091458866771E-3</v>
      </c>
      <c r="J1367">
        <f t="shared" si="46"/>
        <v>8.2281745637317206E-3</v>
      </c>
      <c r="K1367">
        <f t="shared" si="47"/>
        <v>2.2313638770146871E-3</v>
      </c>
    </row>
    <row r="1368" spans="1:11">
      <c r="A1368" s="2">
        <v>44698</v>
      </c>
      <c r="B1368">
        <v>47.290000915527337</v>
      </c>
      <c r="C1368">
        <v>34.799999237060547</v>
      </c>
      <c r="D1368">
        <v>24.860000610351559</v>
      </c>
      <c r="E1368">
        <v>36.840000152587891</v>
      </c>
      <c r="F1368">
        <v>27.04999923706055</v>
      </c>
      <c r="G1368">
        <f t="shared" si="46"/>
        <v>-1.6887907570457929E-3</v>
      </c>
      <c r="H1368">
        <f t="shared" si="46"/>
        <v>4.0392207231613872E-3</v>
      </c>
      <c r="I1368">
        <f t="shared" si="46"/>
        <v>4.0242369128033702E-4</v>
      </c>
      <c r="J1368">
        <f t="shared" si="46"/>
        <v>2.1763284740909301E-3</v>
      </c>
      <c r="K1368">
        <f t="shared" si="47"/>
        <v>3.7105184152207782E-3</v>
      </c>
    </row>
    <row r="1369" spans="1:11">
      <c r="A1369" s="2">
        <v>44699</v>
      </c>
      <c r="B1369">
        <v>47.900001525878913</v>
      </c>
      <c r="C1369">
        <v>35.090000152587891</v>
      </c>
      <c r="D1369">
        <v>24.979999542236332</v>
      </c>
      <c r="E1369">
        <v>37.290000915527337</v>
      </c>
      <c r="F1369">
        <v>27.440000534057621</v>
      </c>
      <c r="G1369">
        <f t="shared" si="46"/>
        <v>1.2899145665934791E-2</v>
      </c>
      <c r="H1369">
        <f t="shared" si="46"/>
        <v>8.3333598242871475E-3</v>
      </c>
      <c r="I1369">
        <f t="shared" si="46"/>
        <v>4.8269882919796019E-3</v>
      </c>
      <c r="J1369">
        <f t="shared" si="46"/>
        <v>1.2215004372301419E-2</v>
      </c>
      <c r="K1369">
        <f t="shared" si="47"/>
        <v>1.4417793271607157E-2</v>
      </c>
    </row>
    <row r="1370" spans="1:11">
      <c r="A1370" s="2">
        <v>44700</v>
      </c>
      <c r="B1370">
        <v>45.819999694824219</v>
      </c>
      <c r="C1370">
        <v>34.029998779296882</v>
      </c>
      <c r="D1370">
        <v>24.719999313354489</v>
      </c>
      <c r="E1370">
        <v>36.009998321533203</v>
      </c>
      <c r="F1370">
        <v>26.780000686645511</v>
      </c>
      <c r="G1370">
        <f t="shared" si="46"/>
        <v>-4.3423836425786601E-2</v>
      </c>
      <c r="H1370">
        <f t="shared" si="46"/>
        <v>-3.0208075482519862E-2</v>
      </c>
      <c r="I1370">
        <f t="shared" si="46"/>
        <v>-1.040833601466778E-2</v>
      </c>
      <c r="J1370">
        <f t="shared" si="46"/>
        <v>-3.4325625169431093E-2</v>
      </c>
      <c r="K1370">
        <f t="shared" si="47"/>
        <v>-2.4052472105200558E-2</v>
      </c>
    </row>
    <row r="1371" spans="1:11">
      <c r="A1371" s="2">
        <v>44701</v>
      </c>
      <c r="B1371">
        <v>45.919998168945313</v>
      </c>
      <c r="C1371">
        <v>33.849998474121087</v>
      </c>
      <c r="D1371">
        <v>24.920000076293949</v>
      </c>
      <c r="E1371">
        <v>35.930000305175781</v>
      </c>
      <c r="F1371">
        <v>27.20999908447266</v>
      </c>
      <c r="G1371">
        <f t="shared" si="46"/>
        <v>2.1824197902033044E-3</v>
      </c>
      <c r="H1371">
        <f t="shared" si="46"/>
        <v>-5.2894596424524045E-3</v>
      </c>
      <c r="I1371">
        <f t="shared" si="46"/>
        <v>8.0906459747114058E-3</v>
      </c>
      <c r="J1371">
        <f t="shared" si="46"/>
        <v>-2.2215501273596225E-3</v>
      </c>
      <c r="K1371">
        <f t="shared" si="47"/>
        <v>1.6056698536291578E-2</v>
      </c>
    </row>
    <row r="1372" spans="1:11">
      <c r="A1372" s="2">
        <v>44704</v>
      </c>
      <c r="B1372">
        <v>45.799999237060547</v>
      </c>
      <c r="C1372">
        <v>33.919998168945313</v>
      </c>
      <c r="D1372">
        <v>25.069999694824219</v>
      </c>
      <c r="E1372">
        <v>36</v>
      </c>
      <c r="F1372">
        <v>27.479999542236332</v>
      </c>
      <c r="G1372">
        <f t="shared" si="46"/>
        <v>-2.6132172619710223E-3</v>
      </c>
      <c r="H1372">
        <f t="shared" si="46"/>
        <v>2.0679379019098582E-3</v>
      </c>
      <c r="I1372">
        <f t="shared" si="46"/>
        <v>6.0192463110368306E-3</v>
      </c>
      <c r="J1372">
        <f t="shared" si="46"/>
        <v>1.948224164477259E-3</v>
      </c>
      <c r="K1372">
        <f t="shared" si="47"/>
        <v>9.9228396489637223E-3</v>
      </c>
    </row>
    <row r="1373" spans="1:11">
      <c r="A1373" s="2">
        <v>44705</v>
      </c>
      <c r="B1373">
        <v>45.200000762939453</v>
      </c>
      <c r="C1373">
        <v>33.959999084472663</v>
      </c>
      <c r="D1373">
        <v>24.909999847412109</v>
      </c>
      <c r="E1373">
        <v>35.889999389648438</v>
      </c>
      <c r="F1373">
        <v>27.079999923706051</v>
      </c>
      <c r="G1373">
        <f t="shared" si="46"/>
        <v>-1.3100403583316779E-2</v>
      </c>
      <c r="H1373">
        <f t="shared" si="46"/>
        <v>1.1792723374605837E-3</v>
      </c>
      <c r="I1373">
        <f t="shared" si="46"/>
        <v>-6.38212402711524E-3</v>
      </c>
      <c r="J1373">
        <f t="shared" si="46"/>
        <v>-3.055572509765625E-3</v>
      </c>
      <c r="K1373">
        <f t="shared" si="47"/>
        <v>-1.4556027117667427E-2</v>
      </c>
    </row>
    <row r="1374" spans="1:11">
      <c r="A1374" s="2">
        <v>44706</v>
      </c>
      <c r="B1374">
        <v>45.310001373291023</v>
      </c>
      <c r="C1374">
        <v>34.389999389648438</v>
      </c>
      <c r="D1374">
        <v>25.020000457763668</v>
      </c>
      <c r="E1374">
        <v>36.150001525878913</v>
      </c>
      <c r="F1374">
        <v>27.190000534057621</v>
      </c>
      <c r="G1374">
        <f t="shared" si="46"/>
        <v>2.433641780859475E-3</v>
      </c>
      <c r="H1374">
        <f t="shared" si="46"/>
        <v>1.2661964569144547E-2</v>
      </c>
      <c r="I1374">
        <f t="shared" si="46"/>
        <v>4.4159217593486609E-3</v>
      </c>
      <c r="J1374">
        <f t="shared" si="46"/>
        <v>7.2444174046285134E-3</v>
      </c>
      <c r="K1374">
        <f t="shared" si="47"/>
        <v>4.062060955002964E-3</v>
      </c>
    </row>
    <row r="1375" spans="1:11">
      <c r="A1375" s="2">
        <v>44707</v>
      </c>
      <c r="B1375">
        <v>45.189998626708977</v>
      </c>
      <c r="C1375">
        <v>34.340000152587891</v>
      </c>
      <c r="D1375">
        <v>25.030000686645511</v>
      </c>
      <c r="E1375">
        <v>36.099998474121087</v>
      </c>
      <c r="F1375">
        <v>26.79999923706055</v>
      </c>
      <c r="G1375">
        <f t="shared" si="46"/>
        <v>-2.6484825191990333E-3</v>
      </c>
      <c r="H1375">
        <f t="shared" si="46"/>
        <v>-1.4538888615274852E-3</v>
      </c>
      <c r="I1375">
        <f t="shared" si="46"/>
        <v>3.9968939643803989E-4</v>
      </c>
      <c r="J1375">
        <f t="shared" si="46"/>
        <v>-1.3832102253724867E-3</v>
      </c>
      <c r="K1375">
        <f t="shared" si="47"/>
        <v>-1.434355606240474E-2</v>
      </c>
    </row>
    <row r="1376" spans="1:11">
      <c r="A1376" s="2">
        <v>44708</v>
      </c>
      <c r="B1376">
        <v>46.439998626708977</v>
      </c>
      <c r="C1376">
        <v>34.700000762939453</v>
      </c>
      <c r="D1376">
        <v>25.110000610351559</v>
      </c>
      <c r="E1376">
        <v>36.630001068115227</v>
      </c>
      <c r="F1376">
        <v>27.239999771118161</v>
      </c>
      <c r="G1376">
        <f t="shared" si="46"/>
        <v>2.7660987784611336E-2</v>
      </c>
      <c r="H1376">
        <f t="shared" si="46"/>
        <v>1.0483419008500866E-2</v>
      </c>
      <c r="I1376">
        <f t="shared" si="46"/>
        <v>3.1961614666966703E-3</v>
      </c>
      <c r="J1376">
        <f t="shared" si="46"/>
        <v>1.4681512919566526E-2</v>
      </c>
      <c r="K1376">
        <f t="shared" si="47"/>
        <v>1.6417930842667808E-2</v>
      </c>
    </row>
    <row r="1377" spans="1:11">
      <c r="A1377" s="2">
        <v>44711</v>
      </c>
      <c r="B1377">
        <v>48.150001525878913</v>
      </c>
      <c r="C1377">
        <v>35.180000305175781</v>
      </c>
      <c r="D1377">
        <v>25.590000152587891</v>
      </c>
      <c r="E1377">
        <v>37.479999542236328</v>
      </c>
      <c r="F1377">
        <v>27.610000610351559</v>
      </c>
      <c r="G1377">
        <f t="shared" si="46"/>
        <v>3.6821768943517241E-2</v>
      </c>
      <c r="H1377">
        <f t="shared" si="46"/>
        <v>1.383283952976107E-2</v>
      </c>
      <c r="I1377">
        <f t="shared" si="46"/>
        <v>1.9115871388647145E-2</v>
      </c>
      <c r="J1377">
        <f t="shared" si="46"/>
        <v>2.3204980871840225E-2</v>
      </c>
      <c r="K1377">
        <f t="shared" si="47"/>
        <v>1.3582997149129949E-2</v>
      </c>
    </row>
    <row r="1378" spans="1:11">
      <c r="A1378" s="2">
        <v>44712</v>
      </c>
      <c r="B1378">
        <v>47.790000915527337</v>
      </c>
      <c r="C1378">
        <v>35.040000915527337</v>
      </c>
      <c r="D1378">
        <v>25.340000152587891</v>
      </c>
      <c r="E1378">
        <v>37.330001831054688</v>
      </c>
      <c r="F1378">
        <v>27.520000457763668</v>
      </c>
      <c r="G1378">
        <f t="shared" si="46"/>
        <v>-7.4766479531280846E-3</v>
      </c>
      <c r="H1378">
        <f t="shared" si="46"/>
        <v>-3.9795164421259971E-3</v>
      </c>
      <c r="I1378">
        <f t="shared" si="46"/>
        <v>-9.7694411297108864E-3</v>
      </c>
      <c r="J1378">
        <f t="shared" si="46"/>
        <v>-4.0020734528720507E-3</v>
      </c>
      <c r="K1378">
        <f t="shared" si="47"/>
        <v>-3.2596939731376795E-3</v>
      </c>
    </row>
    <row r="1379" spans="1:11">
      <c r="A1379" s="2">
        <v>44713</v>
      </c>
      <c r="B1379">
        <v>47.610000610351563</v>
      </c>
      <c r="C1379">
        <v>35.139999389648438</v>
      </c>
      <c r="D1379">
        <v>25.64999961853027</v>
      </c>
      <c r="E1379">
        <v>37.290000915527337</v>
      </c>
      <c r="F1379">
        <v>27.370000839233398</v>
      </c>
      <c r="G1379">
        <f t="shared" si="46"/>
        <v>-3.766484656360211E-3</v>
      </c>
      <c r="H1379">
        <f t="shared" si="46"/>
        <v>2.853837657201326E-3</v>
      </c>
      <c r="I1379">
        <f t="shared" si="46"/>
        <v>1.223360158151854E-2</v>
      </c>
      <c r="J1379">
        <f t="shared" si="46"/>
        <v>-1.0715487159198114E-3</v>
      </c>
      <c r="K1379">
        <f t="shared" si="47"/>
        <v>-5.4505674431394669E-3</v>
      </c>
    </row>
    <row r="1380" spans="1:11">
      <c r="A1380" s="2">
        <v>44714</v>
      </c>
      <c r="B1380">
        <v>47.419998168945313</v>
      </c>
      <c r="C1380">
        <v>34.990001678466797</v>
      </c>
      <c r="D1380">
        <v>25.530000686645511</v>
      </c>
      <c r="E1380">
        <v>37.099998474121087</v>
      </c>
      <c r="F1380">
        <v>27.39999961853027</v>
      </c>
      <c r="G1380">
        <f t="shared" si="46"/>
        <v>-3.9908094721792312E-3</v>
      </c>
      <c r="H1380">
        <f t="shared" si="46"/>
        <v>-4.268574666675351E-3</v>
      </c>
      <c r="I1380">
        <f t="shared" si="46"/>
        <v>-4.6783210007561938E-3</v>
      </c>
      <c r="J1380">
        <f t="shared" si="46"/>
        <v>-5.0952651311717747E-3</v>
      </c>
      <c r="K1380">
        <f t="shared" si="47"/>
        <v>1.0960459765083324E-3</v>
      </c>
    </row>
    <row r="1381" spans="1:11">
      <c r="A1381" s="2">
        <v>44718</v>
      </c>
      <c r="B1381">
        <v>47.860000610351563</v>
      </c>
      <c r="C1381">
        <v>35.25</v>
      </c>
      <c r="D1381">
        <v>25.780000686645511</v>
      </c>
      <c r="E1381">
        <v>37.490001678466797</v>
      </c>
      <c r="F1381">
        <v>27.620000839233398</v>
      </c>
      <c r="G1381">
        <f t="shared" si="46"/>
        <v>9.2788371656749961E-3</v>
      </c>
      <c r="H1381">
        <f t="shared" si="46"/>
        <v>7.4306461577910909E-3</v>
      </c>
      <c r="I1381">
        <f t="shared" si="46"/>
        <v>9.792400833376104E-3</v>
      </c>
      <c r="J1381">
        <f t="shared" si="46"/>
        <v>1.0512216182913188E-2</v>
      </c>
      <c r="K1381">
        <f t="shared" si="47"/>
        <v>8.0292417432861769E-3</v>
      </c>
    </row>
    <row r="1382" spans="1:11">
      <c r="A1382" s="2">
        <v>44719</v>
      </c>
      <c r="B1382">
        <v>47.450000762939453</v>
      </c>
      <c r="C1382">
        <v>35.040000915527337</v>
      </c>
      <c r="D1382">
        <v>25.889999389648441</v>
      </c>
      <c r="E1382">
        <v>37.209999084472663</v>
      </c>
      <c r="F1382">
        <v>27.45999908447266</v>
      </c>
      <c r="G1382">
        <f t="shared" si="46"/>
        <v>-8.5666494396874522E-3</v>
      </c>
      <c r="H1382">
        <f t="shared" si="46"/>
        <v>-5.9574208361039254E-3</v>
      </c>
      <c r="I1382">
        <f t="shared" si="46"/>
        <v>4.2668231215335431E-3</v>
      </c>
      <c r="J1382">
        <f t="shared" si="46"/>
        <v>-7.4687271661275792E-3</v>
      </c>
      <c r="K1382">
        <f t="shared" si="47"/>
        <v>-5.7929670492066331E-3</v>
      </c>
    </row>
    <row r="1383" spans="1:11">
      <c r="A1383" s="2">
        <v>44720</v>
      </c>
      <c r="B1383">
        <v>48.119998931884773</v>
      </c>
      <c r="C1383">
        <v>35.409999847412109</v>
      </c>
      <c r="D1383">
        <v>26.069999694824219</v>
      </c>
      <c r="E1383">
        <v>37.639999389648438</v>
      </c>
      <c r="F1383">
        <v>27.579999923706051</v>
      </c>
      <c r="G1383">
        <f t="shared" si="46"/>
        <v>1.4120087632719656E-2</v>
      </c>
      <c r="H1383">
        <f t="shared" si="46"/>
        <v>1.0559329971958261E-2</v>
      </c>
      <c r="I1383">
        <f t="shared" si="46"/>
        <v>6.9525032606894133E-3</v>
      </c>
      <c r="J1383">
        <f t="shared" si="46"/>
        <v>1.1556041810149055E-2</v>
      </c>
      <c r="K1383">
        <f t="shared" si="47"/>
        <v>4.3700234244088585E-3</v>
      </c>
    </row>
    <row r="1384" spans="1:11">
      <c r="A1384" s="2">
        <v>44721</v>
      </c>
      <c r="B1384">
        <v>47.950000762939453</v>
      </c>
      <c r="C1384">
        <v>35.279998779296882</v>
      </c>
      <c r="D1384">
        <v>26.190000534057621</v>
      </c>
      <c r="E1384">
        <v>37.439998626708977</v>
      </c>
      <c r="F1384">
        <v>27.340000152587891</v>
      </c>
      <c r="G1384">
        <f t="shared" si="46"/>
        <v>-3.5327966067903878E-3</v>
      </c>
      <c r="H1384">
        <f t="shared" si="46"/>
        <v>-3.6713094796787527E-3</v>
      </c>
      <c r="I1384">
        <f t="shared" si="46"/>
        <v>4.6030241901854046E-3</v>
      </c>
      <c r="J1384">
        <f t="shared" si="46"/>
        <v>-5.3135166360938737E-3</v>
      </c>
      <c r="K1384">
        <f t="shared" si="47"/>
        <v>-8.7019496657747136E-3</v>
      </c>
    </row>
    <row r="1385" spans="1:11">
      <c r="A1385" s="2">
        <v>44722</v>
      </c>
      <c r="B1385">
        <v>46.959999084472663</v>
      </c>
      <c r="C1385">
        <v>34.680000305175781</v>
      </c>
      <c r="D1385">
        <v>25.75</v>
      </c>
      <c r="E1385">
        <v>36.709999084472663</v>
      </c>
      <c r="F1385">
        <v>27.229999542236332</v>
      </c>
      <c r="G1385">
        <f t="shared" si="46"/>
        <v>-2.0646541453904665E-2</v>
      </c>
      <c r="H1385">
        <f t="shared" si="46"/>
        <v>-1.7006760058993931E-2</v>
      </c>
      <c r="I1385">
        <f t="shared" si="46"/>
        <v>-1.6800325509174451E-2</v>
      </c>
      <c r="J1385">
        <f t="shared" si="46"/>
        <v>-1.9497851736446012E-2</v>
      </c>
      <c r="K1385">
        <f t="shared" si="47"/>
        <v>-4.0234312266873469E-3</v>
      </c>
    </row>
    <row r="1386" spans="1:11">
      <c r="A1386" s="2">
        <v>44725</v>
      </c>
      <c r="B1386">
        <v>44.619998931884773</v>
      </c>
      <c r="C1386">
        <v>33.569999694824219</v>
      </c>
      <c r="D1386">
        <v>25.20000076293945</v>
      </c>
      <c r="E1386">
        <v>35.310001373291023</v>
      </c>
      <c r="F1386">
        <v>26.479999542236332</v>
      </c>
      <c r="G1386">
        <f t="shared" si="46"/>
        <v>-4.9829646469512226E-2</v>
      </c>
      <c r="H1386">
        <f t="shared" si="46"/>
        <v>-3.2006937733097471E-2</v>
      </c>
      <c r="I1386">
        <f t="shared" si="46"/>
        <v>-2.1359193672254386E-2</v>
      </c>
      <c r="J1386">
        <f t="shared" si="46"/>
        <v>-3.813668608272458E-2</v>
      </c>
      <c r="K1386">
        <f t="shared" si="47"/>
        <v>-2.7543151399495189E-2</v>
      </c>
    </row>
    <row r="1387" spans="1:11">
      <c r="A1387" s="2">
        <v>44726</v>
      </c>
      <c r="B1387">
        <v>43.930000305175781</v>
      </c>
      <c r="C1387">
        <v>33.200000762939453</v>
      </c>
      <c r="D1387">
        <v>24.860000610351559</v>
      </c>
      <c r="E1387">
        <v>34.779998779296882</v>
      </c>
      <c r="F1387">
        <v>26.629999160766602</v>
      </c>
      <c r="G1387">
        <f t="shared" si="46"/>
        <v>-1.5463887118471645E-2</v>
      </c>
      <c r="H1387">
        <f t="shared" si="46"/>
        <v>-1.1021713888839017E-2</v>
      </c>
      <c r="I1387">
        <f t="shared" si="46"/>
        <v>-1.3492069138661064E-2</v>
      </c>
      <c r="J1387">
        <f t="shared" si="46"/>
        <v>-1.5009985085841485E-2</v>
      </c>
      <c r="K1387">
        <f t="shared" si="47"/>
        <v>5.664638259944693E-3</v>
      </c>
    </row>
    <row r="1388" spans="1:11">
      <c r="A1388" s="2">
        <v>44727</v>
      </c>
      <c r="B1388">
        <v>43.470001220703118</v>
      </c>
      <c r="C1388">
        <v>32.669998168945313</v>
      </c>
      <c r="D1388">
        <v>24.610000610351559</v>
      </c>
      <c r="E1388">
        <v>34.299999237060547</v>
      </c>
      <c r="F1388">
        <v>26.39999961853027</v>
      </c>
      <c r="G1388">
        <f t="shared" si="46"/>
        <v>-1.0471183275144817E-2</v>
      </c>
      <c r="H1388">
        <f t="shared" si="46"/>
        <v>-1.5963933187187536E-2</v>
      </c>
      <c r="I1388">
        <f t="shared" si="46"/>
        <v>-1.0056315119151745E-2</v>
      </c>
      <c r="J1388">
        <f t="shared" si="46"/>
        <v>-1.3801022400324506E-2</v>
      </c>
      <c r="K1388">
        <f t="shared" si="47"/>
        <v>-8.636858786506647E-3</v>
      </c>
    </row>
    <row r="1389" spans="1:11">
      <c r="A1389" s="2">
        <v>44728</v>
      </c>
      <c r="B1389">
        <v>44.340000152587891</v>
      </c>
      <c r="C1389">
        <v>33.119998931884773</v>
      </c>
      <c r="D1389">
        <v>24.819999694824219</v>
      </c>
      <c r="E1389">
        <v>34.790000915527337</v>
      </c>
      <c r="F1389">
        <v>26.379999160766602</v>
      </c>
      <c r="G1389">
        <f t="shared" si="46"/>
        <v>2.001377748916246E-2</v>
      </c>
      <c r="H1389">
        <f t="shared" si="46"/>
        <v>1.37741288081005E-2</v>
      </c>
      <c r="I1389">
        <f t="shared" si="46"/>
        <v>8.5330792061959204E-3</v>
      </c>
      <c r="J1389">
        <f t="shared" si="46"/>
        <v>1.4285763538366251E-2</v>
      </c>
      <c r="K1389">
        <f t="shared" si="47"/>
        <v>-7.5759310805557424E-4</v>
      </c>
    </row>
    <row r="1390" spans="1:11">
      <c r="A1390" s="2">
        <v>44729</v>
      </c>
      <c r="B1390">
        <v>43.169998168945313</v>
      </c>
      <c r="C1390">
        <v>32.610000610351563</v>
      </c>
      <c r="D1390">
        <v>24.469999313354489</v>
      </c>
      <c r="E1390">
        <v>33.959999084472663</v>
      </c>
      <c r="F1390">
        <v>25.989999771118161</v>
      </c>
      <c r="G1390">
        <f t="shared" si="46"/>
        <v>-2.6387054118543824E-2</v>
      </c>
      <c r="H1390">
        <f t="shared" si="46"/>
        <v>-1.5398500542892003E-2</v>
      </c>
      <c r="I1390">
        <f t="shared" si="46"/>
        <v>-1.4101546566203892E-2</v>
      </c>
      <c r="J1390">
        <f t="shared" si="46"/>
        <v>-2.3857482299870541E-2</v>
      </c>
      <c r="K1390">
        <f t="shared" si="47"/>
        <v>-1.4783904551007867E-2</v>
      </c>
    </row>
    <row r="1391" spans="1:11">
      <c r="A1391" s="2">
        <v>44732</v>
      </c>
      <c r="B1391">
        <v>43.299999237060547</v>
      </c>
      <c r="C1391">
        <v>32.279998779296882</v>
      </c>
      <c r="D1391">
        <v>24.139999389648441</v>
      </c>
      <c r="E1391">
        <v>33.720001220703118</v>
      </c>
      <c r="F1391">
        <v>25.70999908447266</v>
      </c>
      <c r="G1391">
        <f t="shared" si="46"/>
        <v>3.0113753446659097E-3</v>
      </c>
      <c r="H1391">
        <f t="shared" si="46"/>
        <v>-1.0119651176882414E-2</v>
      </c>
      <c r="I1391">
        <f t="shared" si="46"/>
        <v>-1.3485898363959099E-2</v>
      </c>
      <c r="J1391">
        <f t="shared" si="46"/>
        <v>-7.0670750953959333E-3</v>
      </c>
      <c r="K1391">
        <f t="shared" si="47"/>
        <v>-1.0773400889239573E-2</v>
      </c>
    </row>
    <row r="1392" spans="1:11">
      <c r="A1392" s="2">
        <v>44733</v>
      </c>
      <c r="B1392">
        <v>43.900001525878913</v>
      </c>
      <c r="C1392">
        <v>32.669998168945313</v>
      </c>
      <c r="D1392">
        <v>24.70999908447266</v>
      </c>
      <c r="E1392">
        <v>34.240001678466797</v>
      </c>
      <c r="F1392">
        <v>25.95999908447266</v>
      </c>
      <c r="G1392">
        <f t="shared" si="46"/>
        <v>1.3856866036727859E-2</v>
      </c>
      <c r="H1392">
        <f t="shared" si="46"/>
        <v>1.2081765935460958E-2</v>
      </c>
      <c r="I1392">
        <f t="shared" si="46"/>
        <v>2.3612249761225858E-2</v>
      </c>
      <c r="J1392">
        <f t="shared" si="46"/>
        <v>1.5421128082415773E-2</v>
      </c>
      <c r="K1392">
        <f t="shared" si="47"/>
        <v>9.7238432089632176E-3</v>
      </c>
    </row>
    <row r="1393" spans="1:11">
      <c r="A1393" s="2">
        <v>44734</v>
      </c>
      <c r="B1393">
        <v>43.909999847412109</v>
      </c>
      <c r="C1393">
        <v>32.729999542236328</v>
      </c>
      <c r="D1393">
        <v>24.690000534057621</v>
      </c>
      <c r="E1393">
        <v>34.200000762939453</v>
      </c>
      <c r="F1393">
        <v>25.95999908447266</v>
      </c>
      <c r="G1393">
        <f t="shared" si="46"/>
        <v>2.2775219101762537E-4</v>
      </c>
      <c r="H1393">
        <f t="shared" si="46"/>
        <v>1.8365894292596053E-3</v>
      </c>
      <c r="I1393">
        <f t="shared" si="46"/>
        <v>-8.0933027745864257E-4</v>
      </c>
      <c r="J1393">
        <f t="shared" si="46"/>
        <v>-1.1682509803292427E-3</v>
      </c>
      <c r="K1393">
        <f t="shared" si="47"/>
        <v>0</v>
      </c>
    </row>
    <row r="1394" spans="1:11">
      <c r="A1394" s="2">
        <v>44735</v>
      </c>
      <c r="B1394">
        <v>44.220001220703118</v>
      </c>
      <c r="C1394">
        <v>32.919998168945313</v>
      </c>
      <c r="D1394">
        <v>24.590000152587891</v>
      </c>
      <c r="E1394">
        <v>34.540000915527337</v>
      </c>
      <c r="F1394">
        <v>26.20000076293945</v>
      </c>
      <c r="G1394">
        <f t="shared" si="46"/>
        <v>7.059926539928668E-3</v>
      </c>
      <c r="H1394">
        <f t="shared" si="46"/>
        <v>5.8050299225883345E-3</v>
      </c>
      <c r="I1394">
        <f t="shared" si="46"/>
        <v>-4.0502381250169936E-3</v>
      </c>
      <c r="J1394">
        <f t="shared" si="46"/>
        <v>9.9415247076930433E-3</v>
      </c>
      <c r="K1394">
        <f t="shared" si="47"/>
        <v>9.2450572777693554E-3</v>
      </c>
    </row>
    <row r="1395" spans="1:11">
      <c r="A1395" s="2">
        <v>44736</v>
      </c>
      <c r="B1395">
        <v>45.279998779296882</v>
      </c>
      <c r="C1395">
        <v>33.330001831054688</v>
      </c>
      <c r="D1395">
        <v>24.780000686645511</v>
      </c>
      <c r="E1395">
        <v>35.110000610351563</v>
      </c>
      <c r="F1395">
        <v>26.25</v>
      </c>
      <c r="G1395">
        <f t="shared" si="46"/>
        <v>2.3970997949622166E-2</v>
      </c>
      <c r="H1395">
        <f t="shared" si="46"/>
        <v>1.2454546929353934E-2</v>
      </c>
      <c r="I1395">
        <f t="shared" si="46"/>
        <v>7.7267398486626192E-3</v>
      </c>
      <c r="J1395">
        <f t="shared" si="46"/>
        <v>1.6502596401726917E-2</v>
      </c>
      <c r="K1395">
        <f t="shared" si="47"/>
        <v>1.908367771167228E-3</v>
      </c>
    </row>
    <row r="1396" spans="1:11">
      <c r="A1396" s="2">
        <v>44739</v>
      </c>
      <c r="B1396">
        <v>46.189998626708977</v>
      </c>
      <c r="C1396">
        <v>33.819999694824219</v>
      </c>
      <c r="D1396">
        <v>24.989999771118161</v>
      </c>
      <c r="E1396">
        <v>35.75</v>
      </c>
      <c r="F1396">
        <v>26.569999694824219</v>
      </c>
      <c r="G1396">
        <f t="shared" si="46"/>
        <v>2.0097170316801537E-2</v>
      </c>
      <c r="H1396">
        <f t="shared" si="46"/>
        <v>1.4701405246038232E-2</v>
      </c>
      <c r="I1396">
        <f t="shared" si="46"/>
        <v>8.4745390901390209E-3</v>
      </c>
      <c r="J1396">
        <f t="shared" si="46"/>
        <v>1.8228407249293668E-2</v>
      </c>
      <c r="K1396">
        <f t="shared" si="47"/>
        <v>1.2190464564732143E-2</v>
      </c>
    </row>
    <row r="1397" spans="1:11">
      <c r="A1397" s="2">
        <v>44740</v>
      </c>
      <c r="B1397">
        <v>45.849998474121087</v>
      </c>
      <c r="C1397">
        <v>33.849998474121087</v>
      </c>
      <c r="D1397">
        <v>25.170000076293949</v>
      </c>
      <c r="E1397">
        <v>35.639999389648438</v>
      </c>
      <c r="F1397">
        <v>26.20000076293945</v>
      </c>
      <c r="G1397">
        <f t="shared" si="46"/>
        <v>-7.3609041501743718E-3</v>
      </c>
      <c r="H1397">
        <f t="shared" si="46"/>
        <v>8.8701299726678831E-4</v>
      </c>
      <c r="I1397">
        <f t="shared" si="46"/>
        <v>7.2028934303481331E-3</v>
      </c>
      <c r="J1397">
        <f t="shared" si="46"/>
        <v>-3.076940149694056E-3</v>
      </c>
      <c r="K1397">
        <f t="shared" si="47"/>
        <v>-1.3925439824406329E-2</v>
      </c>
    </row>
    <row r="1398" spans="1:11">
      <c r="A1398" s="2">
        <v>44741</v>
      </c>
      <c r="B1398">
        <v>44.659999847412109</v>
      </c>
      <c r="C1398">
        <v>33.340000152587891</v>
      </c>
      <c r="D1398">
        <v>25.10000038146973</v>
      </c>
      <c r="E1398">
        <v>35.029998779296882</v>
      </c>
      <c r="F1398">
        <v>26.079999923706051</v>
      </c>
      <c r="G1398">
        <f t="shared" si="46"/>
        <v>-2.5954169385210404E-2</v>
      </c>
      <c r="H1398">
        <f t="shared" si="46"/>
        <v>-1.5066420813079169E-2</v>
      </c>
      <c r="I1398">
        <f t="shared" si="46"/>
        <v>-2.7810764645228225E-3</v>
      </c>
      <c r="J1398">
        <f t="shared" si="46"/>
        <v>-1.7115617867511208E-2</v>
      </c>
      <c r="K1398">
        <f t="shared" si="47"/>
        <v>-4.5801845701906466E-3</v>
      </c>
    </row>
    <row r="1399" spans="1:11">
      <c r="A1399" s="2">
        <v>44742</v>
      </c>
      <c r="B1399">
        <v>44.319999694824219</v>
      </c>
      <c r="C1399">
        <v>33.419998168945313</v>
      </c>
      <c r="D1399">
        <v>24.819999694824219</v>
      </c>
      <c r="E1399">
        <v>34.790000915527337</v>
      </c>
      <c r="F1399">
        <v>26.280000686645511</v>
      </c>
      <c r="G1399">
        <f t="shared" si="46"/>
        <v>-7.6130800212618546E-3</v>
      </c>
      <c r="H1399">
        <f t="shared" si="46"/>
        <v>2.3994605876212732E-3</v>
      </c>
      <c r="I1399">
        <f t="shared" si="46"/>
        <v>-1.1155405672910828E-2</v>
      </c>
      <c r="J1399">
        <f t="shared" si="46"/>
        <v>-6.8512095955706072E-3</v>
      </c>
      <c r="K1399">
        <f t="shared" si="47"/>
        <v>7.6687409326893696E-3</v>
      </c>
    </row>
    <row r="1400" spans="1:11">
      <c r="A1400" s="2">
        <v>44743</v>
      </c>
      <c r="B1400">
        <v>43.680000305175781</v>
      </c>
      <c r="C1400">
        <v>32.990001678466797</v>
      </c>
      <c r="D1400">
        <v>24.420000076293949</v>
      </c>
      <c r="E1400">
        <v>34.409999847412109</v>
      </c>
      <c r="F1400">
        <v>25.79000091552734</v>
      </c>
      <c r="G1400">
        <f t="shared" si="46"/>
        <v>-1.4440419540959022E-2</v>
      </c>
      <c r="H1400">
        <f t="shared" si="46"/>
        <v>-1.2866442670187786E-2</v>
      </c>
      <c r="I1400">
        <f t="shared" si="46"/>
        <v>-1.6116020283984244E-2</v>
      </c>
      <c r="J1400">
        <f t="shared" si="46"/>
        <v>-1.0922709345075833E-2</v>
      </c>
      <c r="K1400">
        <f t="shared" si="47"/>
        <v>-1.8645348489932507E-2</v>
      </c>
    </row>
    <row r="1401" spans="1:11">
      <c r="A1401" s="2">
        <v>44746</v>
      </c>
      <c r="B1401">
        <v>44.150001525878913</v>
      </c>
      <c r="C1401">
        <v>33.409999847412109</v>
      </c>
      <c r="D1401">
        <v>24.75</v>
      </c>
      <c r="E1401">
        <v>34.880001068115227</v>
      </c>
      <c r="F1401">
        <v>26.04999923706055</v>
      </c>
      <c r="G1401">
        <f t="shared" si="46"/>
        <v>1.0760101131396745E-2</v>
      </c>
      <c r="H1401">
        <f t="shared" si="46"/>
        <v>1.273107449459311E-2</v>
      </c>
      <c r="I1401">
        <f t="shared" si="46"/>
        <v>1.3513510347053729E-2</v>
      </c>
      <c r="J1401">
        <f t="shared" si="46"/>
        <v>1.36588556462451E-2</v>
      </c>
      <c r="K1401">
        <f t="shared" si="47"/>
        <v>1.0081361469695549E-2</v>
      </c>
    </row>
    <row r="1402" spans="1:11">
      <c r="A1402" s="2">
        <v>44747</v>
      </c>
      <c r="B1402">
        <v>44.700000762939453</v>
      </c>
      <c r="C1402">
        <v>33.700000762939453</v>
      </c>
      <c r="D1402">
        <v>24.889999389648441</v>
      </c>
      <c r="E1402">
        <v>35.25</v>
      </c>
      <c r="F1402">
        <v>26.469999313354489</v>
      </c>
      <c r="G1402">
        <f t="shared" si="46"/>
        <v>1.2457513432658725E-2</v>
      </c>
      <c r="H1402">
        <f t="shared" si="46"/>
        <v>8.6800633598268871E-3</v>
      </c>
      <c r="I1402">
        <f t="shared" si="46"/>
        <v>5.6565409958966081E-3</v>
      </c>
      <c r="J1402">
        <f t="shared" si="46"/>
        <v>1.0607767217730936E-2</v>
      </c>
      <c r="K1402">
        <f t="shared" si="47"/>
        <v>1.6122844091926755E-2</v>
      </c>
    </row>
    <row r="1403" spans="1:11">
      <c r="A1403" s="2">
        <v>44748</v>
      </c>
      <c r="B1403">
        <v>45.229999542236328</v>
      </c>
      <c r="C1403">
        <v>33.400001525878913</v>
      </c>
      <c r="D1403">
        <v>24.639999389648441</v>
      </c>
      <c r="E1403">
        <v>35.139999389648438</v>
      </c>
      <c r="F1403">
        <v>26.319999694824219</v>
      </c>
      <c r="G1403">
        <f t="shared" si="46"/>
        <v>1.1856795755052746E-2</v>
      </c>
      <c r="H1403">
        <f t="shared" si="46"/>
        <v>-8.902054310647221E-3</v>
      </c>
      <c r="I1403">
        <f t="shared" si="46"/>
        <v>-1.0044194701907991E-2</v>
      </c>
      <c r="J1403">
        <f t="shared" si="46"/>
        <v>-3.120584690824468E-3</v>
      </c>
      <c r="K1403">
        <f t="shared" si="47"/>
        <v>-5.6667783309912274E-3</v>
      </c>
    </row>
    <row r="1404" spans="1:11">
      <c r="A1404" s="2">
        <v>44749</v>
      </c>
      <c r="B1404">
        <v>45.759998321533203</v>
      </c>
      <c r="C1404">
        <v>33.659999847412109</v>
      </c>
      <c r="D1404">
        <v>24.909999847412109</v>
      </c>
      <c r="E1404">
        <v>35.430000305175781</v>
      </c>
      <c r="F1404">
        <v>26.670000076293949</v>
      </c>
      <c r="G1404">
        <f t="shared" si="46"/>
        <v>1.1717859488412235E-2</v>
      </c>
      <c r="H1404">
        <f t="shared" si="46"/>
        <v>7.7843805285980217E-3</v>
      </c>
      <c r="I1404">
        <f t="shared" si="46"/>
        <v>1.0957811057296485E-2</v>
      </c>
      <c r="J1404">
        <f t="shared" si="46"/>
        <v>8.2527296688790601E-3</v>
      </c>
      <c r="K1404">
        <f t="shared" si="47"/>
        <v>1.3297886988142977E-2</v>
      </c>
    </row>
    <row r="1405" spans="1:11">
      <c r="A1405" s="2">
        <v>44750</v>
      </c>
      <c r="B1405">
        <v>46.259998321533203</v>
      </c>
      <c r="C1405">
        <v>33.799999237060547</v>
      </c>
      <c r="D1405">
        <v>25.170000076293949</v>
      </c>
      <c r="E1405">
        <v>35.680000305175781</v>
      </c>
      <c r="F1405">
        <v>26.79999923706055</v>
      </c>
      <c r="G1405">
        <f t="shared" si="46"/>
        <v>1.0926573827357766E-2</v>
      </c>
      <c r="H1405">
        <f t="shared" si="46"/>
        <v>4.1592213393667355E-3</v>
      </c>
      <c r="I1405">
        <f t="shared" si="46"/>
        <v>1.0437584523263288E-2</v>
      </c>
      <c r="J1405">
        <f t="shared" si="46"/>
        <v>7.0561670292585013E-3</v>
      </c>
      <c r="K1405">
        <f t="shared" si="47"/>
        <v>4.8743592198994172E-3</v>
      </c>
    </row>
    <row r="1406" spans="1:11">
      <c r="A1406" s="2">
        <v>44753</v>
      </c>
      <c r="B1406">
        <v>46.099998474121087</v>
      </c>
      <c r="C1406">
        <v>33.810001373291023</v>
      </c>
      <c r="D1406">
        <v>25.370000839233398</v>
      </c>
      <c r="E1406">
        <v>35.590000152587891</v>
      </c>
      <c r="F1406">
        <v>26.629999160766602</v>
      </c>
      <c r="G1406">
        <f t="shared" si="46"/>
        <v>-3.4587084569270166E-3</v>
      </c>
      <c r="H1406">
        <f t="shared" si="46"/>
        <v>2.9592119693034946E-4</v>
      </c>
      <c r="I1406">
        <f t="shared" si="46"/>
        <v>7.9459977089081455E-3</v>
      </c>
      <c r="J1406">
        <f t="shared" si="46"/>
        <v>-2.5224257796554756E-3</v>
      </c>
      <c r="K1406">
        <f t="shared" si="47"/>
        <v>-6.3432866094586737E-3</v>
      </c>
    </row>
    <row r="1407" spans="1:11">
      <c r="A1407" s="2">
        <v>44754</v>
      </c>
      <c r="B1407">
        <v>45.409999847412109</v>
      </c>
      <c r="C1407">
        <v>33.659999847412109</v>
      </c>
      <c r="D1407">
        <v>24.95000076293945</v>
      </c>
      <c r="E1407">
        <v>35.330001831054688</v>
      </c>
      <c r="F1407">
        <v>26.610000610351559</v>
      </c>
      <c r="G1407">
        <f t="shared" si="46"/>
        <v>-1.4967432745064365E-2</v>
      </c>
      <c r="H1407">
        <f t="shared" si="46"/>
        <v>-4.4366021823770306E-3</v>
      </c>
      <c r="I1407">
        <f t="shared" si="46"/>
        <v>-1.6554988663793829E-2</v>
      </c>
      <c r="J1407">
        <f t="shared" si="46"/>
        <v>-7.3053756790809566E-3</v>
      </c>
      <c r="K1407">
        <f t="shared" si="47"/>
        <v>-7.5097825930486861E-4</v>
      </c>
    </row>
    <row r="1408" spans="1:11">
      <c r="A1408" s="2">
        <v>44755</v>
      </c>
      <c r="B1408">
        <v>45.319999694824219</v>
      </c>
      <c r="C1408">
        <v>33.610000610351563</v>
      </c>
      <c r="D1408">
        <v>25.010000228881839</v>
      </c>
      <c r="E1408">
        <v>35.229999542236328</v>
      </c>
      <c r="F1408">
        <v>26.520000457763668</v>
      </c>
      <c r="G1408">
        <f t="shared" si="46"/>
        <v>-1.9819456703437906E-3</v>
      </c>
      <c r="H1408">
        <f t="shared" si="46"/>
        <v>-1.4854200025907302E-3</v>
      </c>
      <c r="I1408">
        <f t="shared" si="46"/>
        <v>2.4047881405884642E-3</v>
      </c>
      <c r="J1408">
        <f t="shared" si="46"/>
        <v>-2.8305203406601143E-3</v>
      </c>
      <c r="K1408">
        <f t="shared" si="47"/>
        <v>-3.3821928043428775E-3</v>
      </c>
    </row>
    <row r="1409" spans="1:11">
      <c r="A1409" s="2">
        <v>44756</v>
      </c>
      <c r="B1409">
        <v>45.060001373291023</v>
      </c>
      <c r="C1409">
        <v>33.330001831054688</v>
      </c>
      <c r="D1409">
        <v>25.14999961853027</v>
      </c>
      <c r="E1409">
        <v>34.979999542236328</v>
      </c>
      <c r="F1409">
        <v>26.45000076293945</v>
      </c>
      <c r="G1409">
        <f t="shared" si="46"/>
        <v>-5.7369444678722972E-3</v>
      </c>
      <c r="H1409">
        <f t="shared" si="46"/>
        <v>-8.3308174415991539E-3</v>
      </c>
      <c r="I1409">
        <f t="shared" si="46"/>
        <v>5.5977364401123622E-3</v>
      </c>
      <c r="J1409">
        <f t="shared" si="46"/>
        <v>-7.0962249006072658E-3</v>
      </c>
      <c r="K1409">
        <f t="shared" si="47"/>
        <v>-2.639505792456595E-3</v>
      </c>
    </row>
    <row r="1410" spans="1:11">
      <c r="A1410" s="2">
        <v>44757</v>
      </c>
      <c r="B1410">
        <v>45.509998321533203</v>
      </c>
      <c r="C1410">
        <v>33.319999694824219</v>
      </c>
      <c r="D1410">
        <v>25.110000610351559</v>
      </c>
      <c r="E1410">
        <v>35.049999237060547</v>
      </c>
      <c r="F1410">
        <v>26.360000610351559</v>
      </c>
      <c r="G1410">
        <f t="shared" si="46"/>
        <v>9.9866163898723864E-3</v>
      </c>
      <c r="H1410">
        <f t="shared" si="46"/>
        <v>-3.000940798373861E-4</v>
      </c>
      <c r="I1410">
        <f t="shared" si="46"/>
        <v>-1.590417844350187E-3</v>
      </c>
      <c r="J1410">
        <f t="shared" si="46"/>
        <v>2.0011348124718575E-3</v>
      </c>
      <c r="K1410">
        <f t="shared" si="47"/>
        <v>-3.4026521736057864E-3</v>
      </c>
    </row>
    <row r="1411" spans="1:11">
      <c r="A1411" s="2">
        <v>44760</v>
      </c>
      <c r="B1411">
        <v>46.560001373291023</v>
      </c>
      <c r="C1411">
        <v>34.029998779296882</v>
      </c>
      <c r="D1411">
        <v>25.340000152587891</v>
      </c>
      <c r="E1411">
        <v>35.860000610351563</v>
      </c>
      <c r="F1411">
        <v>26.829999923706051</v>
      </c>
      <c r="G1411">
        <f t="shared" si="46"/>
        <v>2.3071920247929503E-2</v>
      </c>
      <c r="H1411">
        <f t="shared" si="46"/>
        <v>2.1308496127716094E-2</v>
      </c>
      <c r="I1411">
        <f t="shared" si="46"/>
        <v>9.1596788787617449E-3</v>
      </c>
      <c r="J1411">
        <f t="shared" ref="J1411:K1474" si="48">(E1411-E1410)/E1410</f>
        <v>2.3109882765262681E-2</v>
      </c>
      <c r="K1411">
        <f t="shared" si="47"/>
        <v>1.7830019061908658E-2</v>
      </c>
    </row>
    <row r="1412" spans="1:11">
      <c r="A1412" s="2">
        <v>44761</v>
      </c>
      <c r="B1412">
        <v>45.860000610351563</v>
      </c>
      <c r="C1412">
        <v>33.75</v>
      </c>
      <c r="D1412">
        <v>25.219999313354489</v>
      </c>
      <c r="E1412">
        <v>35.479999542236328</v>
      </c>
      <c r="F1412">
        <v>26.870000839233398</v>
      </c>
      <c r="G1412">
        <f t="shared" ref="G1412:K1475" si="49">(B1412-B1411)/B1411</f>
        <v>-1.5034380203884899E-2</v>
      </c>
      <c r="H1412">
        <f t="shared" si="49"/>
        <v>-8.2279985113378057E-3</v>
      </c>
      <c r="I1412">
        <f t="shared" si="49"/>
        <v>-4.7356289862195084E-3</v>
      </c>
      <c r="J1412">
        <f t="shared" si="48"/>
        <v>-1.0596794803331403E-2</v>
      </c>
      <c r="K1412">
        <f t="shared" si="48"/>
        <v>1.490902558371008E-3</v>
      </c>
    </row>
    <row r="1413" spans="1:11">
      <c r="A1413" s="2">
        <v>44762</v>
      </c>
      <c r="B1413">
        <v>47.290000915527337</v>
      </c>
      <c r="C1413">
        <v>34.659999847412109</v>
      </c>
      <c r="D1413">
        <v>25.760000228881839</v>
      </c>
      <c r="E1413">
        <v>36.400001525878913</v>
      </c>
      <c r="F1413">
        <v>27.20000076293945</v>
      </c>
      <c r="G1413">
        <f t="shared" si="49"/>
        <v>3.1181864067681524E-2</v>
      </c>
      <c r="H1413">
        <f t="shared" si="49"/>
        <v>2.6962958441840278E-2</v>
      </c>
      <c r="I1413">
        <f t="shared" si="49"/>
        <v>2.1411614997206192E-2</v>
      </c>
      <c r="J1413">
        <f t="shared" si="48"/>
        <v>2.5930157708919658E-2</v>
      </c>
      <c r="K1413">
        <f t="shared" si="48"/>
        <v>1.2281351447678855E-2</v>
      </c>
    </row>
    <row r="1414" spans="1:11">
      <c r="A1414" s="2">
        <v>44763</v>
      </c>
      <c r="B1414">
        <v>47.880001068115227</v>
      </c>
      <c r="C1414">
        <v>34.599998474121087</v>
      </c>
      <c r="D1414">
        <v>25.79999923706055</v>
      </c>
      <c r="E1414">
        <v>36.479999542236328</v>
      </c>
      <c r="F1414">
        <v>27.25</v>
      </c>
      <c r="G1414">
        <f t="shared" si="49"/>
        <v>1.2476213600456249E-2</v>
      </c>
      <c r="H1414">
        <f t="shared" si="49"/>
        <v>-1.7311417644308713E-3</v>
      </c>
      <c r="I1414">
        <f t="shared" si="49"/>
        <v>1.5527565148801697E-3</v>
      </c>
      <c r="J1414">
        <f t="shared" si="48"/>
        <v>2.1977476099977484E-3</v>
      </c>
      <c r="K1414">
        <f t="shared" si="48"/>
        <v>1.8382071933128546E-3</v>
      </c>
    </row>
    <row r="1415" spans="1:11">
      <c r="A1415" s="2">
        <v>44764</v>
      </c>
      <c r="B1415">
        <v>48.180000305175781</v>
      </c>
      <c r="C1415">
        <v>34.700000762939453</v>
      </c>
      <c r="D1415">
        <v>25.95000076293945</v>
      </c>
      <c r="E1415">
        <v>36.669998168945313</v>
      </c>
      <c r="F1415">
        <v>27.379999160766602</v>
      </c>
      <c r="G1415">
        <f t="shared" si="49"/>
        <v>6.2656480862180418E-3</v>
      </c>
      <c r="H1415">
        <f t="shared" si="49"/>
        <v>2.8902396886856148E-3</v>
      </c>
      <c r="I1415">
        <f t="shared" si="49"/>
        <v>5.8140128028929799E-3</v>
      </c>
      <c r="J1415">
        <f t="shared" si="48"/>
        <v>5.208295753650026E-3</v>
      </c>
      <c r="K1415">
        <f t="shared" si="48"/>
        <v>4.7706114042789568E-3</v>
      </c>
    </row>
    <row r="1416" spans="1:11">
      <c r="A1416" s="2">
        <v>44767</v>
      </c>
      <c r="B1416">
        <v>47.689998626708977</v>
      </c>
      <c r="C1416">
        <v>34.529998779296882</v>
      </c>
      <c r="D1416">
        <v>25.70999908447266</v>
      </c>
      <c r="E1416">
        <v>36.459999084472663</v>
      </c>
      <c r="F1416">
        <v>27.340000152587891</v>
      </c>
      <c r="G1416">
        <f t="shared" si="49"/>
        <v>-1.017022987470104E-2</v>
      </c>
      <c r="H1416">
        <f t="shared" si="49"/>
        <v>-4.899192504460627E-3</v>
      </c>
      <c r="I1416">
        <f t="shared" si="49"/>
        <v>-9.2486193221831686E-3</v>
      </c>
      <c r="J1416">
        <f t="shared" si="48"/>
        <v>-5.7267274327406671E-3</v>
      </c>
      <c r="K1416">
        <f t="shared" si="48"/>
        <v>-1.4608842003189827E-3</v>
      </c>
    </row>
    <row r="1417" spans="1:11">
      <c r="A1417" s="2">
        <v>44768</v>
      </c>
      <c r="B1417">
        <v>47.290000915527337</v>
      </c>
      <c r="C1417">
        <v>34.549999237060547</v>
      </c>
      <c r="D1417">
        <v>25.739999771118161</v>
      </c>
      <c r="E1417">
        <v>36.490001678466797</v>
      </c>
      <c r="F1417">
        <v>27.20999908447266</v>
      </c>
      <c r="G1417">
        <f t="shared" si="49"/>
        <v>-8.3874548689464694E-3</v>
      </c>
      <c r="H1417">
        <f t="shared" si="49"/>
        <v>5.7921976457341853E-4</v>
      </c>
      <c r="I1417">
        <f t="shared" si="49"/>
        <v>1.166887892408342E-3</v>
      </c>
      <c r="J1417">
        <f t="shared" si="48"/>
        <v>8.2289069521427444E-4</v>
      </c>
      <c r="K1417">
        <f t="shared" si="48"/>
        <v>-4.754976861363531E-3</v>
      </c>
    </row>
    <row r="1418" spans="1:11">
      <c r="A1418" s="2">
        <v>44769</v>
      </c>
      <c r="B1418">
        <v>47.340000152587891</v>
      </c>
      <c r="C1418">
        <v>34.639999389648438</v>
      </c>
      <c r="D1418">
        <v>25.770000457763668</v>
      </c>
      <c r="E1418">
        <v>36.569999694824219</v>
      </c>
      <c r="F1418">
        <v>27.29999923706055</v>
      </c>
      <c r="G1418">
        <f t="shared" si="49"/>
        <v>1.0572898306740587E-3</v>
      </c>
      <c r="H1418">
        <f t="shared" si="49"/>
        <v>2.6049248791690472E-3</v>
      </c>
      <c r="I1418">
        <f t="shared" si="49"/>
        <v>1.1655278520697736E-3</v>
      </c>
      <c r="J1418">
        <f t="shared" si="48"/>
        <v>2.1923270122683964E-3</v>
      </c>
      <c r="K1418">
        <f t="shared" si="48"/>
        <v>3.3076132163212405E-3</v>
      </c>
    </row>
    <row r="1419" spans="1:11">
      <c r="A1419" s="2">
        <v>44770</v>
      </c>
      <c r="B1419">
        <v>48.290000915527337</v>
      </c>
      <c r="C1419">
        <v>34.840000152587891</v>
      </c>
      <c r="D1419">
        <v>25.780000686645511</v>
      </c>
      <c r="E1419">
        <v>36.950000762939453</v>
      </c>
      <c r="F1419">
        <v>27.79000091552734</v>
      </c>
      <c r="G1419">
        <f t="shared" si="49"/>
        <v>2.0067612164710001E-2</v>
      </c>
      <c r="H1419">
        <f t="shared" si="49"/>
        <v>5.7736941819698726E-3</v>
      </c>
      <c r="I1419">
        <f t="shared" si="49"/>
        <v>3.880569927902464E-4</v>
      </c>
      <c r="J1419">
        <f t="shared" si="48"/>
        <v>1.0391060193774523E-2</v>
      </c>
      <c r="K1419">
        <f t="shared" si="48"/>
        <v>1.7948779932623518E-2</v>
      </c>
    </row>
    <row r="1420" spans="1:11">
      <c r="A1420" s="2">
        <v>44771</v>
      </c>
      <c r="B1420">
        <v>49.689998626708977</v>
      </c>
      <c r="C1420">
        <v>35.270000457763672</v>
      </c>
      <c r="D1420">
        <v>25.639999389648441</v>
      </c>
      <c r="E1420">
        <v>37.729999542236328</v>
      </c>
      <c r="F1420">
        <v>28.270000457763668</v>
      </c>
      <c r="G1420">
        <f t="shared" si="49"/>
        <v>2.8991461682318594E-2</v>
      </c>
      <c r="H1420">
        <f t="shared" si="49"/>
        <v>1.2342144181760032E-2</v>
      </c>
      <c r="I1420">
        <f t="shared" si="49"/>
        <v>-5.4306164960497231E-3</v>
      </c>
      <c r="J1420">
        <f t="shared" si="48"/>
        <v>2.1109574105319297E-2</v>
      </c>
      <c r="K1420">
        <f t="shared" si="48"/>
        <v>1.727238310266244E-2</v>
      </c>
    </row>
    <row r="1421" spans="1:11">
      <c r="A1421" s="2">
        <v>44774</v>
      </c>
      <c r="B1421">
        <v>49.849998474121087</v>
      </c>
      <c r="C1421">
        <v>35.580001831054688</v>
      </c>
      <c r="D1421">
        <v>25.969999313354489</v>
      </c>
      <c r="E1421">
        <v>37.990001678466797</v>
      </c>
      <c r="F1421">
        <v>28.75</v>
      </c>
      <c r="G1421">
        <f t="shared" si="49"/>
        <v>3.2199607936013812E-3</v>
      </c>
      <c r="H1421">
        <f t="shared" si="49"/>
        <v>8.789378204353774E-3</v>
      </c>
      <c r="I1421">
        <f t="shared" si="49"/>
        <v>1.2870512151387859E-2</v>
      </c>
      <c r="J1421">
        <f t="shared" si="48"/>
        <v>6.8911248180486447E-3</v>
      </c>
      <c r="K1421">
        <f t="shared" si="48"/>
        <v>1.6979113352101536E-2</v>
      </c>
    </row>
    <row r="1422" spans="1:11">
      <c r="A1422" s="2">
        <v>44775</v>
      </c>
      <c r="B1422">
        <v>49.810001373291023</v>
      </c>
      <c r="C1422">
        <v>35.599998474121087</v>
      </c>
      <c r="D1422">
        <v>25.54000091552734</v>
      </c>
      <c r="E1422">
        <v>37.970001220703118</v>
      </c>
      <c r="F1422">
        <v>28.879999160766602</v>
      </c>
      <c r="G1422">
        <f t="shared" si="49"/>
        <v>-8.0234908835208568E-4</v>
      </c>
      <c r="H1422">
        <f t="shared" si="49"/>
        <v>5.6201916912061018E-4</v>
      </c>
      <c r="I1422">
        <f t="shared" si="49"/>
        <v>-1.6557505167357916E-2</v>
      </c>
      <c r="J1422">
        <f t="shared" si="48"/>
        <v>-5.2646635641017856E-4</v>
      </c>
      <c r="K1422">
        <f t="shared" si="48"/>
        <v>4.5217099397078806E-3</v>
      </c>
    </row>
    <row r="1423" spans="1:11">
      <c r="A1423" s="2">
        <v>44776</v>
      </c>
      <c r="B1423">
        <v>49.950000762939453</v>
      </c>
      <c r="C1423">
        <v>35.369998931884773</v>
      </c>
      <c r="D1423">
        <v>25.569999694824219</v>
      </c>
      <c r="E1423">
        <v>37.919998168945313</v>
      </c>
      <c r="F1423">
        <v>28.889999389648441</v>
      </c>
      <c r="G1423">
        <f t="shared" si="49"/>
        <v>2.8106682551408335E-3</v>
      </c>
      <c r="H1423">
        <f t="shared" si="49"/>
        <v>-6.4606615756882353E-3</v>
      </c>
      <c r="I1423">
        <f t="shared" si="49"/>
        <v>1.1745801966138712E-3</v>
      </c>
      <c r="J1423">
        <f t="shared" si="48"/>
        <v>-1.3169094061166705E-3</v>
      </c>
      <c r="K1423">
        <f t="shared" si="48"/>
        <v>3.4626832314540968E-4</v>
      </c>
    </row>
    <row r="1424" spans="1:11">
      <c r="A1424" s="2">
        <v>44777</v>
      </c>
      <c r="B1424">
        <v>51.049999237060547</v>
      </c>
      <c r="C1424">
        <v>35.720001220703118</v>
      </c>
      <c r="D1424">
        <v>25.590000152587891</v>
      </c>
      <c r="E1424">
        <v>38.330001831054688</v>
      </c>
      <c r="F1424">
        <v>29.129999160766602</v>
      </c>
      <c r="G1424">
        <f t="shared" si="49"/>
        <v>2.2021991137530488E-2</v>
      </c>
      <c r="H1424">
        <f t="shared" si="49"/>
        <v>9.8954565843322878E-3</v>
      </c>
      <c r="I1424">
        <f t="shared" si="49"/>
        <v>7.8218451319419808E-4</v>
      </c>
      <c r="J1424">
        <f t="shared" si="48"/>
        <v>1.0812333383632614E-2</v>
      </c>
      <c r="K1424">
        <f t="shared" si="48"/>
        <v>8.307365046333462E-3</v>
      </c>
    </row>
    <row r="1425" spans="1:11">
      <c r="A1425" s="2">
        <v>44778</v>
      </c>
      <c r="B1425">
        <v>51.549999237060547</v>
      </c>
      <c r="C1425">
        <v>35.689998626708977</v>
      </c>
      <c r="D1425">
        <v>25.739999771118161</v>
      </c>
      <c r="E1425">
        <v>38.470001220703118</v>
      </c>
      <c r="F1425">
        <v>28.969999313354489</v>
      </c>
      <c r="G1425">
        <f t="shared" si="49"/>
        <v>9.7943194411845777E-3</v>
      </c>
      <c r="H1425">
        <f t="shared" si="49"/>
        <v>-8.3993821301302999E-4</v>
      </c>
      <c r="I1425">
        <f t="shared" si="49"/>
        <v>5.8616497708422477E-3</v>
      </c>
      <c r="J1425">
        <f t="shared" si="48"/>
        <v>3.6524754229206404E-3</v>
      </c>
      <c r="K1425">
        <f t="shared" si="48"/>
        <v>-5.492614212897296E-3</v>
      </c>
    </row>
    <row r="1426" spans="1:11">
      <c r="A1426" s="2">
        <v>44781</v>
      </c>
      <c r="B1426">
        <v>51.200000762939453</v>
      </c>
      <c r="C1426">
        <v>35.709999084472663</v>
      </c>
      <c r="D1426">
        <v>25.809999465942379</v>
      </c>
      <c r="E1426">
        <v>38.459999084472663</v>
      </c>
      <c r="F1426">
        <v>29.069999694824219</v>
      </c>
      <c r="G1426">
        <f t="shared" si="49"/>
        <v>-6.7894952337743458E-3</v>
      </c>
      <c r="H1426">
        <f t="shared" si="49"/>
        <v>5.6039390678817619E-4</v>
      </c>
      <c r="I1426">
        <f t="shared" si="49"/>
        <v>2.7194908875936607E-3</v>
      </c>
      <c r="J1426">
        <f t="shared" si="48"/>
        <v>-2.5999833410641441E-4</v>
      </c>
      <c r="K1426">
        <f t="shared" si="48"/>
        <v>3.4518599875710833E-3</v>
      </c>
    </row>
    <row r="1427" spans="1:11">
      <c r="A1427" s="2">
        <v>44782</v>
      </c>
      <c r="B1427">
        <v>51</v>
      </c>
      <c r="C1427">
        <v>35.799999237060547</v>
      </c>
      <c r="D1427">
        <v>25.639999389648441</v>
      </c>
      <c r="E1427">
        <v>38.419998168945313</v>
      </c>
      <c r="F1427">
        <v>29.120000839233398</v>
      </c>
      <c r="G1427">
        <f t="shared" si="49"/>
        <v>-3.9062648429533118E-3</v>
      </c>
      <c r="H1427">
        <f t="shared" si="49"/>
        <v>2.5203067738810772E-3</v>
      </c>
      <c r="I1427">
        <f t="shared" si="49"/>
        <v>-6.5865974355505917E-3</v>
      </c>
      <c r="J1427">
        <f t="shared" si="48"/>
        <v>-1.0400654310857823E-3</v>
      </c>
      <c r="K1427">
        <f t="shared" si="48"/>
        <v>1.7200256255276867E-3</v>
      </c>
    </row>
    <row r="1428" spans="1:11">
      <c r="A1428" s="2">
        <v>44783</v>
      </c>
      <c r="B1428">
        <v>50.299999237060547</v>
      </c>
      <c r="C1428">
        <v>35.709999084472663</v>
      </c>
      <c r="D1428">
        <v>25.530000686645511</v>
      </c>
      <c r="E1428">
        <v>38.189998626708977</v>
      </c>
      <c r="F1428">
        <v>29.079999923706051</v>
      </c>
      <c r="G1428">
        <f t="shared" si="49"/>
        <v>-1.3725505155675551E-2</v>
      </c>
      <c r="H1428">
        <f t="shared" si="49"/>
        <v>-2.513970796253939E-3</v>
      </c>
      <c r="I1428">
        <f t="shared" si="49"/>
        <v>-4.2901211240800232E-3</v>
      </c>
      <c r="J1428">
        <f t="shared" si="48"/>
        <v>-5.9864537531977994E-3</v>
      </c>
      <c r="K1428">
        <f t="shared" si="48"/>
        <v>-1.3736577738505432E-3</v>
      </c>
    </row>
    <row r="1429" spans="1:11">
      <c r="A1429" s="2">
        <v>44784</v>
      </c>
      <c r="B1429">
        <v>51.849998474121087</v>
      </c>
      <c r="C1429">
        <v>36.290000915527337</v>
      </c>
      <c r="D1429">
        <v>25.780000686645511</v>
      </c>
      <c r="E1429">
        <v>39.020000457763672</v>
      </c>
      <c r="F1429">
        <v>29.420000076293949</v>
      </c>
      <c r="G1429">
        <f t="shared" si="49"/>
        <v>3.081509464355052E-2</v>
      </c>
      <c r="H1429">
        <f t="shared" si="49"/>
        <v>1.6242000725977847E-2</v>
      </c>
      <c r="I1429">
        <f t="shared" si="49"/>
        <v>9.792400833376104E-3</v>
      </c>
      <c r="J1429">
        <f t="shared" si="48"/>
        <v>2.1733486800238202E-2</v>
      </c>
      <c r="K1429">
        <f t="shared" si="48"/>
        <v>1.1691889734522632E-2</v>
      </c>
    </row>
    <row r="1430" spans="1:11">
      <c r="A1430" s="2">
        <v>44785</v>
      </c>
      <c r="B1430">
        <v>51.5</v>
      </c>
      <c r="C1430">
        <v>36.229999542236328</v>
      </c>
      <c r="D1430">
        <v>26.04000091552734</v>
      </c>
      <c r="E1430">
        <v>39</v>
      </c>
      <c r="F1430">
        <v>29.309999465942379</v>
      </c>
      <c r="G1430">
        <f t="shared" si="49"/>
        <v>-6.7502118499728559E-3</v>
      </c>
      <c r="H1430">
        <f t="shared" si="49"/>
        <v>-1.653385830181554E-3</v>
      </c>
      <c r="I1430">
        <f t="shared" si="49"/>
        <v>1.0085346080557457E-2</v>
      </c>
      <c r="J1430">
        <f t="shared" si="48"/>
        <v>-5.125693882377301E-4</v>
      </c>
      <c r="K1430">
        <f t="shared" si="48"/>
        <v>-3.7389738295822068E-3</v>
      </c>
    </row>
    <row r="1431" spans="1:11">
      <c r="A1431" s="2">
        <v>44788</v>
      </c>
      <c r="B1431">
        <v>52.299999237060547</v>
      </c>
      <c r="C1431">
        <v>36.590000152587891</v>
      </c>
      <c r="D1431">
        <v>26.29000091552734</v>
      </c>
      <c r="E1431">
        <v>39.490001678466797</v>
      </c>
      <c r="F1431">
        <v>29.409999847412109</v>
      </c>
      <c r="G1431">
        <f t="shared" si="49"/>
        <v>1.5533965768165958E-2</v>
      </c>
      <c r="H1431">
        <f t="shared" si="49"/>
        <v>9.9365336709949393E-3</v>
      </c>
      <c r="I1431">
        <f t="shared" si="49"/>
        <v>9.6006141017809261E-3</v>
      </c>
      <c r="J1431">
        <f t="shared" si="48"/>
        <v>1.2564145601712741E-2</v>
      </c>
      <c r="K1431">
        <f t="shared" si="48"/>
        <v>3.41181792193236E-3</v>
      </c>
    </row>
    <row r="1432" spans="1:11">
      <c r="A1432" s="2">
        <v>44789</v>
      </c>
      <c r="B1432">
        <v>52.799999237060547</v>
      </c>
      <c r="C1432">
        <v>36.840000152587891</v>
      </c>
      <c r="D1432">
        <v>26.280000686645511</v>
      </c>
      <c r="E1432">
        <v>39.729999542236328</v>
      </c>
      <c r="F1432">
        <v>29.5</v>
      </c>
      <c r="G1432">
        <f t="shared" si="49"/>
        <v>9.5602295849689552E-3</v>
      </c>
      <c r="H1432">
        <f t="shared" si="49"/>
        <v>6.8324678589081209E-3</v>
      </c>
      <c r="I1432">
        <f t="shared" si="49"/>
        <v>-3.8038145810495274E-4</v>
      </c>
      <c r="J1432">
        <f t="shared" si="48"/>
        <v>6.0774336178465614E-3</v>
      </c>
      <c r="K1432">
        <f t="shared" si="48"/>
        <v>3.0601888151934164E-3</v>
      </c>
    </row>
    <row r="1433" spans="1:11">
      <c r="A1433" s="2">
        <v>44790</v>
      </c>
      <c r="B1433">
        <v>52.75</v>
      </c>
      <c r="C1433">
        <v>37.139999389648438</v>
      </c>
      <c r="D1433">
        <v>26.520000457763668</v>
      </c>
      <c r="E1433">
        <v>39.770000457763672</v>
      </c>
      <c r="F1433">
        <v>29.739999771118161</v>
      </c>
      <c r="G1433">
        <f t="shared" si="49"/>
        <v>-9.469552610419774E-4</v>
      </c>
      <c r="H1433">
        <f t="shared" si="49"/>
        <v>8.1433017323012391E-3</v>
      </c>
      <c r="I1433">
        <f t="shared" si="49"/>
        <v>9.1324111433572237E-3</v>
      </c>
      <c r="J1433">
        <f t="shared" si="48"/>
        <v>1.0068189274661183E-3</v>
      </c>
      <c r="K1433">
        <f t="shared" si="48"/>
        <v>8.1355854616325593E-3</v>
      </c>
    </row>
    <row r="1434" spans="1:11">
      <c r="A1434" s="2">
        <v>44791</v>
      </c>
      <c r="B1434">
        <v>52</v>
      </c>
      <c r="C1434">
        <v>36.930000305175781</v>
      </c>
      <c r="D1434">
        <v>26.370000839233398</v>
      </c>
      <c r="E1434">
        <v>39.439998626708977</v>
      </c>
      <c r="F1434">
        <v>29.70000076293945</v>
      </c>
      <c r="G1434">
        <f t="shared" si="49"/>
        <v>-1.4218009478672985E-2</v>
      </c>
      <c r="H1434">
        <f t="shared" si="49"/>
        <v>-5.6542565407576885E-3</v>
      </c>
      <c r="I1434">
        <f t="shared" si="49"/>
        <v>-5.6560941154266782E-3</v>
      </c>
      <c r="J1434">
        <f t="shared" si="48"/>
        <v>-8.2977577886920433E-3</v>
      </c>
      <c r="K1434">
        <f t="shared" si="48"/>
        <v>-1.3449565731858465E-3</v>
      </c>
    </row>
    <row r="1435" spans="1:11">
      <c r="A1435" s="2">
        <v>44792</v>
      </c>
      <c r="B1435">
        <v>52.099998474121087</v>
      </c>
      <c r="C1435">
        <v>36.950000762939453</v>
      </c>
      <c r="D1435">
        <v>26.389999389648441</v>
      </c>
      <c r="E1435">
        <v>39.529998779296882</v>
      </c>
      <c r="F1435">
        <v>29.680000305175781</v>
      </c>
      <c r="G1435">
        <f t="shared" si="49"/>
        <v>1.9230475792516662E-3</v>
      </c>
      <c r="H1435">
        <f t="shared" si="49"/>
        <v>5.4157751417263839E-4</v>
      </c>
      <c r="I1435">
        <f t="shared" si="49"/>
        <v>7.5838262338197152E-4</v>
      </c>
      <c r="J1435">
        <f t="shared" si="48"/>
        <v>2.2819512099819458E-3</v>
      </c>
      <c r="K1435">
        <f t="shared" si="48"/>
        <v>-6.7341606901995406E-4</v>
      </c>
    </row>
    <row r="1436" spans="1:11">
      <c r="A1436" s="2">
        <v>44795</v>
      </c>
      <c r="B1436">
        <v>51.150001525878913</v>
      </c>
      <c r="C1436">
        <v>36.630001068115227</v>
      </c>
      <c r="D1436">
        <v>26.35000038146973</v>
      </c>
      <c r="E1436">
        <v>39.020000457763672</v>
      </c>
      <c r="F1436">
        <v>29.260000228881839</v>
      </c>
      <c r="G1436">
        <f t="shared" si="49"/>
        <v>-1.8234107026203698E-2</v>
      </c>
      <c r="H1436">
        <f t="shared" si="49"/>
        <v>-8.6603433888202495E-3</v>
      </c>
      <c r="I1436">
        <f t="shared" si="49"/>
        <v>-1.5156881054874398E-3</v>
      </c>
      <c r="J1436">
        <f t="shared" si="48"/>
        <v>-1.2901551664107629E-2</v>
      </c>
      <c r="K1436">
        <f t="shared" si="48"/>
        <v>-1.4150945821274118E-2</v>
      </c>
    </row>
    <row r="1437" spans="1:11">
      <c r="A1437" s="2">
        <v>44796</v>
      </c>
      <c r="B1437">
        <v>50.049999237060547</v>
      </c>
      <c r="C1437">
        <v>36.119998931884773</v>
      </c>
      <c r="D1437">
        <v>26.129999160766602</v>
      </c>
      <c r="E1437">
        <v>38.430000305175781</v>
      </c>
      <c r="F1437">
        <v>28.909999847412109</v>
      </c>
      <c r="G1437">
        <f t="shared" si="49"/>
        <v>-2.1505420449730184E-2</v>
      </c>
      <c r="H1437">
        <f t="shared" si="49"/>
        <v>-1.3923071836172796E-2</v>
      </c>
      <c r="I1437">
        <f t="shared" si="49"/>
        <v>-8.3491923156798643E-3</v>
      </c>
      <c r="J1437">
        <f t="shared" si="48"/>
        <v>-1.5120454783862012E-2</v>
      </c>
      <c r="K1437">
        <f t="shared" si="48"/>
        <v>-1.1961735431712443E-2</v>
      </c>
    </row>
    <row r="1438" spans="1:11">
      <c r="A1438" s="2">
        <v>44797</v>
      </c>
      <c r="B1438">
        <v>50.150001525878913</v>
      </c>
      <c r="C1438">
        <v>36</v>
      </c>
      <c r="D1438">
        <v>26.090000152587891</v>
      </c>
      <c r="E1438">
        <v>38.459999084472663</v>
      </c>
      <c r="F1438">
        <v>29.14999961853027</v>
      </c>
      <c r="G1438">
        <f t="shared" si="49"/>
        <v>1.9980477590960228E-3</v>
      </c>
      <c r="H1438">
        <f t="shared" si="49"/>
        <v>-3.3222296631588268E-3</v>
      </c>
      <c r="I1438">
        <f t="shared" si="49"/>
        <v>-1.5307695929347074E-3</v>
      </c>
      <c r="J1438">
        <f t="shared" si="48"/>
        <v>7.8060835437573093E-4</v>
      </c>
      <c r="K1438">
        <f t="shared" si="48"/>
        <v>8.3016178618086078E-3</v>
      </c>
    </row>
    <row r="1439" spans="1:11">
      <c r="A1439" s="2">
        <v>44798</v>
      </c>
      <c r="B1439">
        <v>50.549999237060547</v>
      </c>
      <c r="C1439">
        <v>36.220001220703118</v>
      </c>
      <c r="D1439">
        <v>26.20000076293945</v>
      </c>
      <c r="E1439">
        <v>38.799999237060547</v>
      </c>
      <c r="F1439">
        <v>29.559999465942379</v>
      </c>
      <c r="G1439">
        <f t="shared" si="49"/>
        <v>7.9760259025161272E-3</v>
      </c>
      <c r="H1439">
        <f t="shared" si="49"/>
        <v>6.1111450195310522E-3</v>
      </c>
      <c r="I1439">
        <f t="shared" si="49"/>
        <v>4.2161981490309759E-3</v>
      </c>
      <c r="J1439">
        <f t="shared" si="48"/>
        <v>8.8403577920299729E-3</v>
      </c>
      <c r="K1439">
        <f t="shared" si="48"/>
        <v>1.4065175052403015E-2</v>
      </c>
    </row>
    <row r="1440" spans="1:11">
      <c r="A1440" s="2">
        <v>44799</v>
      </c>
      <c r="B1440">
        <v>51.099998474121087</v>
      </c>
      <c r="C1440">
        <v>36.380001068115227</v>
      </c>
      <c r="D1440">
        <v>26.20000076293945</v>
      </c>
      <c r="E1440">
        <v>39.159999847412109</v>
      </c>
      <c r="F1440">
        <v>29.340000152587891</v>
      </c>
      <c r="G1440">
        <f t="shared" si="49"/>
        <v>1.0880301589743841E-2</v>
      </c>
      <c r="H1440">
        <f t="shared" si="49"/>
        <v>4.4174445615604921E-3</v>
      </c>
      <c r="I1440">
        <f t="shared" si="49"/>
        <v>0</v>
      </c>
      <c r="J1440">
        <f t="shared" si="48"/>
        <v>9.2783664286184096E-3</v>
      </c>
      <c r="K1440">
        <f t="shared" si="48"/>
        <v>-7.4424667567386579E-3</v>
      </c>
    </row>
    <row r="1441" spans="1:11">
      <c r="A1441" s="2">
        <v>44802</v>
      </c>
      <c r="B1441">
        <v>48.810001373291023</v>
      </c>
      <c r="C1441">
        <v>35.369998931884773</v>
      </c>
      <c r="D1441">
        <v>25.780000686645511</v>
      </c>
      <c r="E1441">
        <v>37.770000457763672</v>
      </c>
      <c r="F1441">
        <v>28.879999160766602</v>
      </c>
      <c r="G1441">
        <f t="shared" si="49"/>
        <v>-4.4814034622521613E-2</v>
      </c>
      <c r="H1441">
        <f t="shared" si="49"/>
        <v>-2.7762564776713478E-2</v>
      </c>
      <c r="I1441">
        <f t="shared" si="49"/>
        <v>-1.6030536796320966E-2</v>
      </c>
      <c r="J1441">
        <f t="shared" si="48"/>
        <v>-3.5495388025143106E-2</v>
      </c>
      <c r="K1441">
        <f t="shared" si="48"/>
        <v>-1.5678288664927473E-2</v>
      </c>
    </row>
    <row r="1442" spans="1:11">
      <c r="A1442" s="2">
        <v>44803</v>
      </c>
      <c r="B1442">
        <v>49.180000305175781</v>
      </c>
      <c r="C1442">
        <v>35.520000457763672</v>
      </c>
      <c r="D1442">
        <v>26.04000091552734</v>
      </c>
      <c r="E1442">
        <v>38.029998779296882</v>
      </c>
      <c r="F1442">
        <v>29.270000457763668</v>
      </c>
      <c r="G1442">
        <f t="shared" si="49"/>
        <v>7.5803917532201309E-3</v>
      </c>
      <c r="H1442">
        <f t="shared" si="49"/>
        <v>4.2409253720298587E-3</v>
      </c>
      <c r="I1442">
        <f t="shared" si="49"/>
        <v>1.0085346080557457E-2</v>
      </c>
      <c r="J1442">
        <f t="shared" si="48"/>
        <v>6.8837256653982177E-3</v>
      </c>
      <c r="K1442">
        <f t="shared" si="48"/>
        <v>1.3504200426947464E-2</v>
      </c>
    </row>
    <row r="1443" spans="1:11">
      <c r="A1443" s="2">
        <v>44804</v>
      </c>
      <c r="B1443">
        <v>48.770000457763672</v>
      </c>
      <c r="C1443">
        <v>35.25</v>
      </c>
      <c r="D1443">
        <v>25.989999771118161</v>
      </c>
      <c r="E1443">
        <v>37.709999084472663</v>
      </c>
      <c r="F1443">
        <v>29.469999313354489</v>
      </c>
      <c r="G1443">
        <f t="shared" si="49"/>
        <v>-8.3367190904421427E-3</v>
      </c>
      <c r="H1443">
        <f t="shared" si="49"/>
        <v>-7.6013641408796033E-3</v>
      </c>
      <c r="I1443">
        <f t="shared" si="49"/>
        <v>-1.92016676847982E-3</v>
      </c>
      <c r="J1443">
        <f t="shared" si="48"/>
        <v>-8.4144019220537842E-3</v>
      </c>
      <c r="K1443">
        <f t="shared" si="48"/>
        <v>6.8328955402449263E-3</v>
      </c>
    </row>
    <row r="1444" spans="1:11">
      <c r="A1444" s="2">
        <v>44805</v>
      </c>
      <c r="B1444">
        <v>47.770000457763672</v>
      </c>
      <c r="C1444">
        <v>34.799999237060547</v>
      </c>
      <c r="D1444">
        <v>25.620000839233398</v>
      </c>
      <c r="E1444">
        <v>37.049999237060547</v>
      </c>
      <c r="F1444">
        <v>29.680000305175781</v>
      </c>
      <c r="G1444">
        <f t="shared" si="49"/>
        <v>-2.0504408255358351E-2</v>
      </c>
      <c r="H1444">
        <f t="shared" si="49"/>
        <v>-1.2765979090480939E-2</v>
      </c>
      <c r="I1444">
        <f t="shared" si="49"/>
        <v>-1.4236203737713374E-2</v>
      </c>
      <c r="J1444">
        <f t="shared" si="48"/>
        <v>-1.7501985240935096E-2</v>
      </c>
      <c r="K1444">
        <f t="shared" si="48"/>
        <v>7.1259245576612397E-3</v>
      </c>
    </row>
    <row r="1445" spans="1:11">
      <c r="A1445" s="2">
        <v>44806</v>
      </c>
      <c r="B1445">
        <v>48.349998474121087</v>
      </c>
      <c r="C1445">
        <v>35.150001525878913</v>
      </c>
      <c r="D1445">
        <v>25.530000686645511</v>
      </c>
      <c r="E1445">
        <v>37.419998168945313</v>
      </c>
      <c r="F1445">
        <v>29.5</v>
      </c>
      <c r="G1445">
        <f t="shared" si="49"/>
        <v>1.2141469767625937E-2</v>
      </c>
      <c r="H1445">
        <f t="shared" si="49"/>
        <v>1.0057537255507426E-2</v>
      </c>
      <c r="I1445">
        <f t="shared" si="49"/>
        <v>-3.5128864028007604E-3</v>
      </c>
      <c r="J1445">
        <f t="shared" si="48"/>
        <v>9.9864760999687514E-3</v>
      </c>
      <c r="K1445">
        <f t="shared" si="48"/>
        <v>-6.0647002467985722E-3</v>
      </c>
    </row>
    <row r="1446" spans="1:11">
      <c r="A1446" s="2">
        <v>44809</v>
      </c>
      <c r="B1446">
        <v>47.909999847412109</v>
      </c>
      <c r="C1446">
        <v>35.060001373291023</v>
      </c>
      <c r="D1446">
        <v>25.569999694824219</v>
      </c>
      <c r="E1446">
        <v>37.259998321533203</v>
      </c>
      <c r="F1446">
        <v>29.719999313354489</v>
      </c>
      <c r="G1446">
        <f t="shared" si="49"/>
        <v>-9.1002821219215279E-3</v>
      </c>
      <c r="H1446">
        <f t="shared" si="49"/>
        <v>-2.5604594219328473E-3</v>
      </c>
      <c r="I1446">
        <f t="shared" si="49"/>
        <v>1.5667452840935671E-3</v>
      </c>
      <c r="J1446">
        <f t="shared" si="48"/>
        <v>-4.2757844799921054E-3</v>
      </c>
      <c r="K1446">
        <f t="shared" si="48"/>
        <v>7.4576038425250386E-3</v>
      </c>
    </row>
    <row r="1447" spans="1:11">
      <c r="A1447" s="2">
        <v>44810</v>
      </c>
      <c r="B1447">
        <v>48.259998321533203</v>
      </c>
      <c r="C1447">
        <v>35.150001525878913</v>
      </c>
      <c r="D1447">
        <v>25.530000686645511</v>
      </c>
      <c r="E1447">
        <v>37.450000762939453</v>
      </c>
      <c r="F1447">
        <v>29.85000038146973</v>
      </c>
      <c r="G1447">
        <f t="shared" si="49"/>
        <v>7.3053323989939268E-3</v>
      </c>
      <c r="H1447">
        <f t="shared" si="49"/>
        <v>2.5670322037252809E-3</v>
      </c>
      <c r="I1447">
        <f t="shared" si="49"/>
        <v>-1.5642944331674682E-3</v>
      </c>
      <c r="J1447">
        <f t="shared" si="48"/>
        <v>5.0993679539820128E-3</v>
      </c>
      <c r="K1447">
        <f t="shared" si="48"/>
        <v>4.3741948559476024E-3</v>
      </c>
    </row>
    <row r="1448" spans="1:11">
      <c r="A1448" s="2">
        <v>44811</v>
      </c>
      <c r="B1448">
        <v>47.680000305175781</v>
      </c>
      <c r="C1448">
        <v>34.909999847412109</v>
      </c>
      <c r="D1448">
        <v>25.379999160766602</v>
      </c>
      <c r="E1448">
        <v>37.119998931884773</v>
      </c>
      <c r="F1448">
        <v>29.729999542236332</v>
      </c>
      <c r="G1448">
        <f t="shared" si="49"/>
        <v>-1.2018193877529244E-2</v>
      </c>
      <c r="H1448">
        <f t="shared" si="49"/>
        <v>-6.8279279672322241E-3</v>
      </c>
      <c r="I1448">
        <f t="shared" si="49"/>
        <v>-5.875500268097294E-3</v>
      </c>
      <c r="J1448">
        <f t="shared" si="48"/>
        <v>-8.8117977124649478E-3</v>
      </c>
      <c r="K1448">
        <f t="shared" si="48"/>
        <v>-4.0201285661588303E-3</v>
      </c>
    </row>
    <row r="1449" spans="1:11">
      <c r="A1449" s="2">
        <v>44812</v>
      </c>
      <c r="B1449">
        <v>48.860000610351563</v>
      </c>
      <c r="C1449">
        <v>35.509998321533203</v>
      </c>
      <c r="D1449">
        <v>25.870000839233398</v>
      </c>
      <c r="E1449">
        <v>37.909999847412109</v>
      </c>
      <c r="F1449">
        <v>30.079999923706051</v>
      </c>
      <c r="G1449">
        <f t="shared" si="49"/>
        <v>2.474832838974813E-2</v>
      </c>
      <c r="H1449">
        <f t="shared" si="49"/>
        <v>1.7187008786697884E-2</v>
      </c>
      <c r="I1449">
        <f t="shared" si="49"/>
        <v>1.9306607354986075E-2</v>
      </c>
      <c r="J1449">
        <f t="shared" si="48"/>
        <v>2.1282352862590028E-2</v>
      </c>
      <c r="K1449">
        <f t="shared" si="48"/>
        <v>1.1772633261311916E-2</v>
      </c>
    </row>
    <row r="1450" spans="1:11">
      <c r="A1450" s="2">
        <v>44816</v>
      </c>
      <c r="B1450">
        <v>50.049999237060547</v>
      </c>
      <c r="C1450">
        <v>36.180000305175781</v>
      </c>
      <c r="D1450">
        <v>26.14999961853027</v>
      </c>
      <c r="E1450">
        <v>38.709999084472663</v>
      </c>
      <c r="F1450">
        <v>30.440000534057621</v>
      </c>
      <c r="G1450">
        <f t="shared" si="49"/>
        <v>2.4355272448704581E-2</v>
      </c>
      <c r="H1450">
        <f t="shared" si="49"/>
        <v>1.8867981281663143E-2</v>
      </c>
      <c r="I1450">
        <f t="shared" si="49"/>
        <v>1.0823299969601725E-2</v>
      </c>
      <c r="J1450">
        <f t="shared" si="48"/>
        <v>2.110259140808636E-2</v>
      </c>
      <c r="K1450">
        <f t="shared" si="48"/>
        <v>1.1968105427681636E-2</v>
      </c>
    </row>
    <row r="1451" spans="1:11">
      <c r="A1451" s="2">
        <v>44817</v>
      </c>
      <c r="B1451">
        <v>50.650001525878913</v>
      </c>
      <c r="C1451">
        <v>36.349998474121087</v>
      </c>
      <c r="D1451">
        <v>26.260000228881839</v>
      </c>
      <c r="E1451">
        <v>39.110000610351563</v>
      </c>
      <c r="F1451">
        <v>30.75</v>
      </c>
      <c r="G1451">
        <f t="shared" si="49"/>
        <v>1.1988057901389187E-2</v>
      </c>
      <c r="H1451">
        <f t="shared" si="49"/>
        <v>4.6986779301100802E-3</v>
      </c>
      <c r="I1451">
        <f t="shared" si="49"/>
        <v>4.2065243577908721E-3</v>
      </c>
      <c r="J1451">
        <f t="shared" si="48"/>
        <v>1.0333286885541353E-2</v>
      </c>
      <c r="K1451">
        <f t="shared" si="48"/>
        <v>1.0183950739276044E-2</v>
      </c>
    </row>
    <row r="1452" spans="1:11">
      <c r="A1452" s="2">
        <v>44818</v>
      </c>
      <c r="B1452">
        <v>48.340000152587891</v>
      </c>
      <c r="C1452">
        <v>35.169998168945313</v>
      </c>
      <c r="D1452">
        <v>25.780000686645511</v>
      </c>
      <c r="E1452">
        <v>37.830001831054688</v>
      </c>
      <c r="F1452">
        <v>30.54000091552734</v>
      </c>
      <c r="G1452">
        <f t="shared" si="49"/>
        <v>-4.5607133340573737E-2</v>
      </c>
      <c r="H1452">
        <f t="shared" si="49"/>
        <v>-3.2462183073153641E-2</v>
      </c>
      <c r="I1452">
        <f t="shared" si="49"/>
        <v>-1.8278733360725743E-2</v>
      </c>
      <c r="J1452">
        <f t="shared" si="48"/>
        <v>-3.2728170782950261E-2</v>
      </c>
      <c r="K1452">
        <f t="shared" si="48"/>
        <v>-6.829238519436091E-3</v>
      </c>
    </row>
    <row r="1453" spans="1:11">
      <c r="A1453" s="2">
        <v>44819</v>
      </c>
      <c r="B1453">
        <v>48.659999847412109</v>
      </c>
      <c r="C1453">
        <v>35.209999084472663</v>
      </c>
      <c r="D1453">
        <v>25.79000091552734</v>
      </c>
      <c r="E1453">
        <v>37.889999389648438</v>
      </c>
      <c r="F1453">
        <v>30.489999771118161</v>
      </c>
      <c r="G1453">
        <f t="shared" si="49"/>
        <v>6.6197702485337601E-3</v>
      </c>
      <c r="H1453">
        <f t="shared" si="49"/>
        <v>1.1373590449223049E-3</v>
      </c>
      <c r="I1453">
        <f t="shared" si="49"/>
        <v>3.879064629741893E-4</v>
      </c>
      <c r="J1453">
        <f t="shared" si="48"/>
        <v>1.5859782101437262E-3</v>
      </c>
      <c r="K1453">
        <f t="shared" si="48"/>
        <v>-1.6372345419203242E-3</v>
      </c>
    </row>
    <row r="1454" spans="1:11">
      <c r="A1454" s="2">
        <v>44820</v>
      </c>
      <c r="B1454">
        <v>47.729999542236328</v>
      </c>
      <c r="C1454">
        <v>35</v>
      </c>
      <c r="D1454">
        <v>25.629999160766602</v>
      </c>
      <c r="E1454">
        <v>37.430000305175781</v>
      </c>
      <c r="F1454">
        <v>30.309999465942379</v>
      </c>
      <c r="G1454">
        <f t="shared" si="49"/>
        <v>-1.911221348319099E-2</v>
      </c>
      <c r="H1454">
        <f t="shared" si="49"/>
        <v>-5.9641888648975091E-3</v>
      </c>
      <c r="I1454">
        <f t="shared" si="49"/>
        <v>-6.2040228414418806E-3</v>
      </c>
      <c r="J1454">
        <f t="shared" si="48"/>
        <v>-1.2140382472487665E-2</v>
      </c>
      <c r="K1454">
        <f t="shared" si="48"/>
        <v>-5.9035849959660431E-3</v>
      </c>
    </row>
    <row r="1455" spans="1:11">
      <c r="A1455" s="2">
        <v>44823</v>
      </c>
      <c r="B1455">
        <v>47.799999237060547</v>
      </c>
      <c r="C1455">
        <v>35.139999389648438</v>
      </c>
      <c r="D1455">
        <v>25.690000534057621</v>
      </c>
      <c r="E1455">
        <v>37.450000762939453</v>
      </c>
      <c r="F1455">
        <v>30.469999313354489</v>
      </c>
      <c r="G1455">
        <f t="shared" si="49"/>
        <v>1.4665764822033142E-3</v>
      </c>
      <c r="H1455">
        <f t="shared" si="49"/>
        <v>3.9999825613839289E-3</v>
      </c>
      <c r="I1455">
        <f t="shared" si="49"/>
        <v>2.3410602908979774E-3</v>
      </c>
      <c r="J1455">
        <f t="shared" si="48"/>
        <v>5.3434297623840071E-4</v>
      </c>
      <c r="K1455">
        <f t="shared" si="48"/>
        <v>5.2787809380165805E-3</v>
      </c>
    </row>
    <row r="1456" spans="1:11">
      <c r="A1456" s="2">
        <v>44824</v>
      </c>
      <c r="B1456">
        <v>48.5</v>
      </c>
      <c r="C1456">
        <v>35.409999847412109</v>
      </c>
      <c r="D1456">
        <v>25.79999923706055</v>
      </c>
      <c r="E1456">
        <v>37.849998474121087</v>
      </c>
      <c r="F1456">
        <v>30.819999694824219</v>
      </c>
      <c r="G1456">
        <f t="shared" si="49"/>
        <v>1.4644367659251444E-2</v>
      </c>
      <c r="H1456">
        <f t="shared" si="49"/>
        <v>7.6835646685642451E-3</v>
      </c>
      <c r="I1456">
        <f t="shared" si="49"/>
        <v>4.2817711450454333E-3</v>
      </c>
      <c r="J1456">
        <f t="shared" si="48"/>
        <v>1.0680846542931758E-2</v>
      </c>
      <c r="K1456">
        <f t="shared" si="48"/>
        <v>1.1486721015984101E-2</v>
      </c>
    </row>
    <row r="1457" spans="1:11">
      <c r="A1457" s="2">
        <v>44825</v>
      </c>
      <c r="B1457">
        <v>48.130001068115227</v>
      </c>
      <c r="C1457">
        <v>35.020000457763672</v>
      </c>
      <c r="D1457">
        <v>25.409999847412109</v>
      </c>
      <c r="E1457">
        <v>37.490001678466797</v>
      </c>
      <c r="F1457">
        <v>30.70000076293945</v>
      </c>
      <c r="G1457">
        <f t="shared" si="49"/>
        <v>-7.6288439563870665E-3</v>
      </c>
      <c r="H1457">
        <f t="shared" si="49"/>
        <v>-1.1013820709658661E-2</v>
      </c>
      <c r="I1457">
        <f t="shared" si="49"/>
        <v>-1.5116255859737558E-2</v>
      </c>
      <c r="J1457">
        <f t="shared" si="48"/>
        <v>-9.5111442580487256E-3</v>
      </c>
      <c r="K1457">
        <f t="shared" si="48"/>
        <v>-3.8935409822512521E-3</v>
      </c>
    </row>
    <row r="1458" spans="1:11">
      <c r="A1458" s="2">
        <v>44826</v>
      </c>
      <c r="B1458">
        <v>47.130001068115227</v>
      </c>
      <c r="C1458">
        <v>34.529998779296882</v>
      </c>
      <c r="D1458">
        <v>25.319999694824219</v>
      </c>
      <c r="E1458">
        <v>36.810001373291023</v>
      </c>
      <c r="F1458">
        <v>30.430000305175781</v>
      </c>
      <c r="G1458">
        <f t="shared" si="49"/>
        <v>-2.0777061662325038E-2</v>
      </c>
      <c r="H1458">
        <f t="shared" si="49"/>
        <v>-1.3992052314726914E-2</v>
      </c>
      <c r="I1458">
        <f t="shared" si="49"/>
        <v>-3.5419186591241448E-3</v>
      </c>
      <c r="J1458">
        <f t="shared" si="48"/>
        <v>-1.813817750684037E-2</v>
      </c>
      <c r="K1458">
        <f t="shared" si="48"/>
        <v>-8.7948029659207227E-3</v>
      </c>
    </row>
    <row r="1459" spans="1:11">
      <c r="A1459" s="2">
        <v>44827</v>
      </c>
      <c r="B1459">
        <v>46.930000305175781</v>
      </c>
      <c r="C1459">
        <v>34.560001373291023</v>
      </c>
      <c r="D1459">
        <v>25.120000839233398</v>
      </c>
      <c r="E1459">
        <v>36.75</v>
      </c>
      <c r="F1459">
        <v>29.930000305175781</v>
      </c>
      <c r="G1459">
        <f t="shared" si="49"/>
        <v>-4.2435976746614621E-3</v>
      </c>
      <c r="H1459">
        <f t="shared" si="49"/>
        <v>8.688848842974547E-4</v>
      </c>
      <c r="I1459">
        <f t="shared" si="49"/>
        <v>-7.8988490521863242E-3</v>
      </c>
      <c r="J1459">
        <f t="shared" si="48"/>
        <v>-1.630029096781266E-3</v>
      </c>
      <c r="K1459">
        <f t="shared" si="48"/>
        <v>-1.6431153302188958E-2</v>
      </c>
    </row>
    <row r="1460" spans="1:11">
      <c r="A1460" s="2">
        <v>44830</v>
      </c>
      <c r="B1460">
        <v>46.150001525878913</v>
      </c>
      <c r="C1460">
        <v>34.029998779296882</v>
      </c>
      <c r="D1460">
        <v>24.64999961853027</v>
      </c>
      <c r="E1460">
        <v>36.080001831054688</v>
      </c>
      <c r="F1460">
        <v>29.270000457763668</v>
      </c>
      <c r="G1460">
        <f t="shared" si="49"/>
        <v>-1.6620472495731987E-2</v>
      </c>
      <c r="H1460">
        <f t="shared" si="49"/>
        <v>-1.5335722596462108E-2</v>
      </c>
      <c r="I1460">
        <f t="shared" si="49"/>
        <v>-1.8710239052582445E-2</v>
      </c>
      <c r="J1460">
        <f t="shared" si="48"/>
        <v>-1.8231242692389456E-2</v>
      </c>
      <c r="K1460">
        <f t="shared" si="48"/>
        <v>-2.2051448068244071E-2</v>
      </c>
    </row>
    <row r="1461" spans="1:11">
      <c r="A1461" s="2">
        <v>44831</v>
      </c>
      <c r="B1461">
        <v>46.430000305175781</v>
      </c>
      <c r="C1461">
        <v>33.939998626708977</v>
      </c>
      <c r="D1461">
        <v>24.729999542236332</v>
      </c>
      <c r="E1461">
        <v>36.150001525878913</v>
      </c>
      <c r="F1461">
        <v>29.180000305175781</v>
      </c>
      <c r="G1461">
        <f t="shared" si="49"/>
        <v>6.0671456129824126E-3</v>
      </c>
      <c r="H1461">
        <f t="shared" si="49"/>
        <v>-2.6447298212264113E-3</v>
      </c>
      <c r="I1461">
        <f t="shared" si="49"/>
        <v>3.2454330606124246E-3</v>
      </c>
      <c r="J1461">
        <f t="shared" si="48"/>
        <v>1.9401244809243855E-3</v>
      </c>
      <c r="K1461">
        <f t="shared" si="48"/>
        <v>-3.0748258004900421E-3</v>
      </c>
    </row>
    <row r="1462" spans="1:11">
      <c r="A1462" s="2">
        <v>44832</v>
      </c>
      <c r="B1462">
        <v>45.889999389648438</v>
      </c>
      <c r="C1462">
        <v>33.549999237060547</v>
      </c>
      <c r="D1462">
        <v>24.409999847412109</v>
      </c>
      <c r="E1462">
        <v>35.639999389648438</v>
      </c>
      <c r="F1462">
        <v>28.95000076293945</v>
      </c>
      <c r="G1462">
        <f t="shared" si="49"/>
        <v>-1.1630431013956879E-2</v>
      </c>
      <c r="H1462">
        <f t="shared" si="49"/>
        <v>-1.1490848716225981E-2</v>
      </c>
      <c r="I1462">
        <f t="shared" si="49"/>
        <v>-1.2939737191571528E-2</v>
      </c>
      <c r="J1462">
        <f t="shared" si="48"/>
        <v>-1.4107942315448525E-2</v>
      </c>
      <c r="K1462">
        <f t="shared" si="48"/>
        <v>-7.8820952649385576E-3</v>
      </c>
    </row>
    <row r="1463" spans="1:11">
      <c r="A1463" s="2">
        <v>44833</v>
      </c>
      <c r="B1463">
        <v>47.110000610351563</v>
      </c>
      <c r="C1463">
        <v>34.310001373291023</v>
      </c>
      <c r="D1463">
        <v>24.989999771118161</v>
      </c>
      <c r="E1463">
        <v>36.520000457763672</v>
      </c>
      <c r="F1463">
        <v>29.020000457763668</v>
      </c>
      <c r="G1463">
        <f t="shared" si="49"/>
        <v>2.6585339658520998E-2</v>
      </c>
      <c r="H1463">
        <f t="shared" si="49"/>
        <v>2.2652821267159669E-2</v>
      </c>
      <c r="I1463">
        <f t="shared" si="49"/>
        <v>2.3760750812439738E-2</v>
      </c>
      <c r="J1463">
        <f t="shared" si="48"/>
        <v>2.4691388417106112E-2</v>
      </c>
      <c r="K1463">
        <f t="shared" si="48"/>
        <v>2.417951398254516E-3</v>
      </c>
    </row>
    <row r="1464" spans="1:11">
      <c r="A1464" s="2">
        <v>44834</v>
      </c>
      <c r="B1464">
        <v>45.790000915527337</v>
      </c>
      <c r="C1464">
        <v>33.680000305175781</v>
      </c>
      <c r="D1464">
        <v>24.510000228881839</v>
      </c>
      <c r="E1464">
        <v>35.770000457763672</v>
      </c>
      <c r="F1464">
        <v>28.969999313354489</v>
      </c>
      <c r="G1464">
        <f t="shared" si="49"/>
        <v>-2.8019521921512774E-2</v>
      </c>
      <c r="H1464">
        <f t="shared" si="49"/>
        <v>-1.8362023984227302E-2</v>
      </c>
      <c r="I1464">
        <f t="shared" si="49"/>
        <v>-1.9207664931276777E-2</v>
      </c>
      <c r="J1464">
        <f t="shared" si="48"/>
        <v>-2.0536691966019947E-2</v>
      </c>
      <c r="K1464">
        <f t="shared" si="48"/>
        <v>-1.7229890978793204E-3</v>
      </c>
    </row>
    <row r="1465" spans="1:11">
      <c r="A1465" s="2">
        <v>44837</v>
      </c>
      <c r="B1465">
        <v>44.799999237060547</v>
      </c>
      <c r="C1465">
        <v>33.25</v>
      </c>
      <c r="D1465">
        <v>24.479999542236332</v>
      </c>
      <c r="E1465">
        <v>35.229999542236328</v>
      </c>
      <c r="F1465">
        <v>28.95000076293945</v>
      </c>
      <c r="G1465">
        <f t="shared" si="49"/>
        <v>-2.1620477367823798E-2</v>
      </c>
      <c r="H1465">
        <f t="shared" si="49"/>
        <v>-1.2767229847967099E-2</v>
      </c>
      <c r="I1465">
        <f t="shared" si="49"/>
        <v>-1.2240182115606803E-3</v>
      </c>
      <c r="J1465">
        <f t="shared" si="48"/>
        <v>-1.5096474940361362E-2</v>
      </c>
      <c r="K1465">
        <f t="shared" si="48"/>
        <v>-6.9031932651169247E-4</v>
      </c>
    </row>
    <row r="1466" spans="1:11">
      <c r="A1466" s="2">
        <v>44838</v>
      </c>
      <c r="B1466">
        <v>46.490001678466797</v>
      </c>
      <c r="C1466">
        <v>34.209999084472663</v>
      </c>
      <c r="D1466">
        <v>25.360000610351559</v>
      </c>
      <c r="E1466">
        <v>36.439998626708977</v>
      </c>
      <c r="F1466">
        <v>29.54000091552734</v>
      </c>
      <c r="G1466">
        <f t="shared" si="49"/>
        <v>3.7723269423812961E-2</v>
      </c>
      <c r="H1466">
        <f t="shared" si="49"/>
        <v>2.8872152916471078E-2</v>
      </c>
      <c r="I1466">
        <f t="shared" si="49"/>
        <v>3.5947756722663572E-2</v>
      </c>
      <c r="J1466">
        <f t="shared" si="48"/>
        <v>3.4345702531787231E-2</v>
      </c>
      <c r="K1466">
        <f t="shared" si="48"/>
        <v>2.0379970191337044E-2</v>
      </c>
    </row>
    <row r="1467" spans="1:11">
      <c r="A1467" s="2">
        <v>44839</v>
      </c>
      <c r="B1467">
        <v>46.889999389648438</v>
      </c>
      <c r="C1467">
        <v>34.560001373291023</v>
      </c>
      <c r="D1467">
        <v>25.489999771118161</v>
      </c>
      <c r="E1467">
        <v>36.799999237060547</v>
      </c>
      <c r="F1467">
        <v>29.60000038146973</v>
      </c>
      <c r="G1467">
        <f t="shared" si="49"/>
        <v>8.6039513172767052E-3</v>
      </c>
      <c r="H1467">
        <f t="shared" si="49"/>
        <v>1.0230993808392689E-2</v>
      </c>
      <c r="I1467">
        <f t="shared" si="49"/>
        <v>5.1261497491265013E-3</v>
      </c>
      <c r="J1467">
        <f t="shared" si="48"/>
        <v>9.8792706893162281E-3</v>
      </c>
      <c r="K1467">
        <f t="shared" si="48"/>
        <v>2.0311260691549923E-3</v>
      </c>
    </row>
    <row r="1468" spans="1:11">
      <c r="A1468" s="2">
        <v>44840</v>
      </c>
      <c r="B1468">
        <v>47.279998779296882</v>
      </c>
      <c r="C1468">
        <v>34.729999542236328</v>
      </c>
      <c r="D1468">
        <v>25.629999160766602</v>
      </c>
      <c r="E1468">
        <v>37.060001373291023</v>
      </c>
      <c r="F1468">
        <v>29.659999847412109</v>
      </c>
      <c r="G1468">
        <f t="shared" si="49"/>
        <v>8.3173255432914747E-3</v>
      </c>
      <c r="H1468">
        <f t="shared" si="49"/>
        <v>4.9189283041141587E-3</v>
      </c>
      <c r="I1468">
        <f t="shared" si="49"/>
        <v>5.4923260457251759E-3</v>
      </c>
      <c r="J1468">
        <f t="shared" si="48"/>
        <v>7.0652755875231892E-3</v>
      </c>
      <c r="K1468">
        <f t="shared" si="48"/>
        <v>2.0270089584167802E-3</v>
      </c>
    </row>
    <row r="1469" spans="1:11">
      <c r="A1469" s="2">
        <v>44841</v>
      </c>
      <c r="B1469">
        <v>46.639999389648438</v>
      </c>
      <c r="C1469">
        <v>34.330001831054688</v>
      </c>
      <c r="D1469">
        <v>25.35000038146973</v>
      </c>
      <c r="E1469">
        <v>36.520000457763672</v>
      </c>
      <c r="F1469">
        <v>29.360000610351559</v>
      </c>
      <c r="G1469">
        <f t="shared" si="49"/>
        <v>-1.3536366458805613E-2</v>
      </c>
      <c r="H1469">
        <f t="shared" si="49"/>
        <v>-1.1517354346497755E-2</v>
      </c>
      <c r="I1469">
        <f t="shared" si="49"/>
        <v>-1.0924650349793324E-2</v>
      </c>
      <c r="J1469">
        <f t="shared" si="48"/>
        <v>-1.4570990165060466E-2</v>
      </c>
      <c r="K1469">
        <f t="shared" si="48"/>
        <v>-1.0114606830880545E-2</v>
      </c>
    </row>
    <row r="1470" spans="1:11">
      <c r="A1470" s="2">
        <v>44845</v>
      </c>
      <c r="B1470">
        <v>44.729999542236328</v>
      </c>
      <c r="C1470">
        <v>33.610000610351563</v>
      </c>
      <c r="D1470">
        <v>24.870000839233398</v>
      </c>
      <c r="E1470">
        <v>35.419998168945313</v>
      </c>
      <c r="F1470">
        <v>29.030000686645511</v>
      </c>
      <c r="G1470">
        <f t="shared" si="49"/>
        <v>-4.0951969820051635E-2</v>
      </c>
      <c r="H1470">
        <f t="shared" si="49"/>
        <v>-2.097294443054229E-2</v>
      </c>
      <c r="I1470">
        <f t="shared" si="49"/>
        <v>-1.8934892899930698E-2</v>
      </c>
      <c r="J1470">
        <f t="shared" si="48"/>
        <v>-3.012054422317274E-2</v>
      </c>
      <c r="K1470">
        <f t="shared" si="48"/>
        <v>-1.1239779184122304E-2</v>
      </c>
    </row>
    <row r="1471" spans="1:11">
      <c r="A1471" s="2">
        <v>44846</v>
      </c>
      <c r="B1471">
        <v>44.5</v>
      </c>
      <c r="C1471">
        <v>33.880001068115227</v>
      </c>
      <c r="D1471">
        <v>24.889999389648441</v>
      </c>
      <c r="E1471">
        <v>35.479999542236328</v>
      </c>
      <c r="F1471">
        <v>28.930000305175781</v>
      </c>
      <c r="G1471">
        <f t="shared" si="49"/>
        <v>-5.1419527071345245E-3</v>
      </c>
      <c r="H1471">
        <f t="shared" si="49"/>
        <v>8.0333368896312127E-3</v>
      </c>
      <c r="I1471">
        <f t="shared" si="49"/>
        <v>8.0412343145136206E-4</v>
      </c>
      <c r="J1471">
        <f t="shared" si="48"/>
        <v>1.6939970748960167E-3</v>
      </c>
      <c r="K1471">
        <f t="shared" si="48"/>
        <v>-3.4447254255744013E-3</v>
      </c>
    </row>
    <row r="1472" spans="1:11">
      <c r="A1472" s="2">
        <v>44847</v>
      </c>
      <c r="B1472">
        <v>44.229999542236328</v>
      </c>
      <c r="C1472">
        <v>33.770000457763672</v>
      </c>
      <c r="D1472">
        <v>24.70999908447266</v>
      </c>
      <c r="E1472">
        <v>35.299999237060547</v>
      </c>
      <c r="F1472">
        <v>29</v>
      </c>
      <c r="G1472">
        <f t="shared" si="49"/>
        <v>-6.0674260171611656E-3</v>
      </c>
      <c r="H1472">
        <f t="shared" si="49"/>
        <v>-3.2467711594932019E-3</v>
      </c>
      <c r="I1472">
        <f t="shared" si="49"/>
        <v>-7.2318324463536143E-3</v>
      </c>
      <c r="J1472">
        <f t="shared" si="48"/>
        <v>-5.0732893883356492E-3</v>
      </c>
      <c r="K1472">
        <f t="shared" si="48"/>
        <v>2.4196230240514484E-3</v>
      </c>
    </row>
    <row r="1473" spans="1:11">
      <c r="A1473" s="2">
        <v>44848</v>
      </c>
      <c r="B1473">
        <v>45.569999694824219</v>
      </c>
      <c r="C1473">
        <v>34.970001220703118</v>
      </c>
      <c r="D1473">
        <v>25.360000610351559</v>
      </c>
      <c r="E1473">
        <v>36.349998474121087</v>
      </c>
      <c r="F1473">
        <v>29.510000228881839</v>
      </c>
      <c r="G1473">
        <f t="shared" si="49"/>
        <v>3.0296182827410863E-2</v>
      </c>
      <c r="H1473">
        <f t="shared" si="49"/>
        <v>3.5534520185757583E-2</v>
      </c>
      <c r="I1473">
        <f t="shared" si="49"/>
        <v>2.6305202345691264E-2</v>
      </c>
      <c r="J1473">
        <f t="shared" si="48"/>
        <v>2.9745021522781592E-2</v>
      </c>
      <c r="K1473">
        <f t="shared" si="48"/>
        <v>1.7586214789028949E-2</v>
      </c>
    </row>
    <row r="1474" spans="1:11">
      <c r="A1474" s="2">
        <v>44851</v>
      </c>
      <c r="B1474">
        <v>44.450000762939453</v>
      </c>
      <c r="C1474">
        <v>34.650001525878913</v>
      </c>
      <c r="D1474">
        <v>25.04999923706055</v>
      </c>
      <c r="E1474">
        <v>35.689998626708977</v>
      </c>
      <c r="F1474">
        <v>29.530000686645511</v>
      </c>
      <c r="G1474">
        <f t="shared" si="49"/>
        <v>-2.4577549690261984E-2</v>
      </c>
      <c r="H1474">
        <f t="shared" si="49"/>
        <v>-9.1506915543015967E-3</v>
      </c>
      <c r="I1474">
        <f t="shared" si="49"/>
        <v>-1.2224028621058895E-2</v>
      </c>
      <c r="J1474">
        <f t="shared" si="48"/>
        <v>-1.8156805367735784E-2</v>
      </c>
      <c r="K1474">
        <f t="shared" si="48"/>
        <v>6.7775186745329657E-4</v>
      </c>
    </row>
    <row r="1475" spans="1:11">
      <c r="A1475" s="2">
        <v>44852</v>
      </c>
      <c r="B1475">
        <v>46.340000152587891</v>
      </c>
      <c r="C1475">
        <v>35.459999084472663</v>
      </c>
      <c r="D1475">
        <v>25.39999961853027</v>
      </c>
      <c r="E1475">
        <v>36.869998931884773</v>
      </c>
      <c r="F1475">
        <v>29.95000076293945</v>
      </c>
      <c r="G1475">
        <f t="shared" si="49"/>
        <v>4.2519670578369029E-2</v>
      </c>
      <c r="H1475">
        <f t="shared" si="49"/>
        <v>2.3376551888137444E-2</v>
      </c>
      <c r="I1475">
        <f t="shared" si="49"/>
        <v>1.3972071542098364E-2</v>
      </c>
      <c r="J1475">
        <f t="shared" si="49"/>
        <v>3.3062492311017634E-2</v>
      </c>
      <c r="K1475">
        <f t="shared" si="49"/>
        <v>1.4222826499420868E-2</v>
      </c>
    </row>
    <row r="1476" spans="1:11">
      <c r="A1476" s="2">
        <v>44853</v>
      </c>
      <c r="B1476">
        <v>46.299999237060547</v>
      </c>
      <c r="C1476">
        <v>35.580001831054688</v>
      </c>
      <c r="D1476">
        <v>25.389999389648441</v>
      </c>
      <c r="E1476">
        <v>36.950000762939453</v>
      </c>
      <c r="F1476">
        <v>30.120000839233398</v>
      </c>
      <c r="G1476">
        <f t="shared" ref="G1476:J1539" si="50">(B1476-B1475)/B1475</f>
        <v>-8.6320490711327437E-4</v>
      </c>
      <c r="H1476">
        <f t="shared" si="50"/>
        <v>3.384172297809543E-3</v>
      </c>
      <c r="I1476">
        <f t="shared" si="50"/>
        <v>-3.9370980441012619E-4</v>
      </c>
      <c r="J1476">
        <f t="shared" si="50"/>
        <v>2.1698354589724622E-3</v>
      </c>
      <c r="K1476">
        <f t="shared" ref="K1476:K1539" si="51">(F1476-F1475)/F1475</f>
        <v>5.6761292809150554E-3</v>
      </c>
    </row>
    <row r="1477" spans="1:11">
      <c r="A1477" s="2">
        <v>44854</v>
      </c>
      <c r="B1477">
        <v>45.799999237060547</v>
      </c>
      <c r="C1477">
        <v>35.549999237060547</v>
      </c>
      <c r="D1477">
        <v>25.280000686645511</v>
      </c>
      <c r="E1477">
        <v>36.650001525878913</v>
      </c>
      <c r="F1477">
        <v>29.870000839233398</v>
      </c>
      <c r="G1477">
        <f t="shared" si="50"/>
        <v>-1.0799136247064516E-2</v>
      </c>
      <c r="H1477">
        <f t="shared" si="50"/>
        <v>-8.4324318297122663E-4</v>
      </c>
      <c r="I1477">
        <f t="shared" si="50"/>
        <v>-4.3323633575106111E-3</v>
      </c>
      <c r="J1477">
        <f t="shared" si="50"/>
        <v>-8.1190590220890212E-3</v>
      </c>
      <c r="K1477">
        <f t="shared" si="51"/>
        <v>-8.3001325708582843E-3</v>
      </c>
    </row>
    <row r="1478" spans="1:11">
      <c r="A1478" s="2">
        <v>44855</v>
      </c>
      <c r="B1478">
        <v>45.400001525878913</v>
      </c>
      <c r="C1478">
        <v>35.349998474121087</v>
      </c>
      <c r="D1478">
        <v>25.10000038146973</v>
      </c>
      <c r="E1478">
        <v>36.299999237060547</v>
      </c>
      <c r="F1478">
        <v>30.059999465942379</v>
      </c>
      <c r="G1478">
        <f t="shared" si="50"/>
        <v>-8.7335746254327985E-3</v>
      </c>
      <c r="H1478">
        <f t="shared" si="50"/>
        <v>-5.625900625363763E-3</v>
      </c>
      <c r="I1478">
        <f t="shared" si="50"/>
        <v>-7.1202650429858872E-3</v>
      </c>
      <c r="J1478">
        <f t="shared" si="50"/>
        <v>-9.5498574146368458E-3</v>
      </c>
      <c r="K1478">
        <f t="shared" si="51"/>
        <v>6.3608510669816596E-3</v>
      </c>
    </row>
    <row r="1479" spans="1:11">
      <c r="A1479" s="2">
        <v>44858</v>
      </c>
      <c r="B1479">
        <v>46.950000762939453</v>
      </c>
      <c r="C1479">
        <v>36.389999389648438</v>
      </c>
      <c r="D1479">
        <v>25.139999389648441</v>
      </c>
      <c r="E1479">
        <v>37.349998474121087</v>
      </c>
      <c r="F1479">
        <v>30.409999847412109</v>
      </c>
      <c r="G1479">
        <f t="shared" si="50"/>
        <v>3.4140951210695644E-2</v>
      </c>
      <c r="H1479">
        <f t="shared" si="50"/>
        <v>2.9420112034480323E-2</v>
      </c>
      <c r="I1479">
        <f t="shared" si="50"/>
        <v>1.5935859589962602E-3</v>
      </c>
      <c r="J1479">
        <f t="shared" si="50"/>
        <v>2.8925599425041894E-2</v>
      </c>
      <c r="K1479">
        <f t="shared" si="51"/>
        <v>1.164339280399111E-2</v>
      </c>
    </row>
    <row r="1480" spans="1:11">
      <c r="A1480" s="2">
        <v>44859</v>
      </c>
      <c r="B1480">
        <v>47.560001373291023</v>
      </c>
      <c r="C1480">
        <v>36.979999542236328</v>
      </c>
      <c r="D1480">
        <v>25.440000534057621</v>
      </c>
      <c r="E1480">
        <v>37.819999694824219</v>
      </c>
      <c r="F1480">
        <v>30.319999694824219</v>
      </c>
      <c r="G1480">
        <f t="shared" si="50"/>
        <v>1.2992558049819691E-2</v>
      </c>
      <c r="H1480">
        <f t="shared" si="50"/>
        <v>1.6213249862150947E-2</v>
      </c>
      <c r="I1480">
        <f t="shared" si="50"/>
        <v>1.1933220035506727E-2</v>
      </c>
      <c r="J1480">
        <f t="shared" si="50"/>
        <v>1.2583701202258003E-2</v>
      </c>
      <c r="K1480">
        <f t="shared" si="51"/>
        <v>-2.9595578112293097E-3</v>
      </c>
    </row>
    <row r="1481" spans="1:11">
      <c r="A1481" s="2">
        <v>44860</v>
      </c>
      <c r="B1481">
        <v>47.549999237060547</v>
      </c>
      <c r="C1481">
        <v>37.169998168945313</v>
      </c>
      <c r="D1481">
        <v>25.60000038146973</v>
      </c>
      <c r="E1481">
        <v>38.040000915527337</v>
      </c>
      <c r="F1481">
        <v>30.610000610351559</v>
      </c>
      <c r="G1481">
        <f t="shared" si="50"/>
        <v>-2.1030563376082877E-4</v>
      </c>
      <c r="H1481">
        <f t="shared" si="50"/>
        <v>5.1378753126262045E-3</v>
      </c>
      <c r="I1481">
        <f t="shared" si="50"/>
        <v>6.2893020461186984E-3</v>
      </c>
      <c r="J1481">
        <f t="shared" si="50"/>
        <v>5.8170603510931734E-3</v>
      </c>
      <c r="K1481">
        <f t="shared" si="51"/>
        <v>9.5646740912350616E-3</v>
      </c>
    </row>
    <row r="1482" spans="1:11">
      <c r="A1482" s="2">
        <v>44861</v>
      </c>
      <c r="B1482">
        <v>47.279998779296882</v>
      </c>
      <c r="C1482">
        <v>37.110000610351563</v>
      </c>
      <c r="D1482">
        <v>25.389999389648441</v>
      </c>
      <c r="E1482">
        <v>38.020000457763672</v>
      </c>
      <c r="F1482">
        <v>30.479999542236332</v>
      </c>
      <c r="G1482">
        <f t="shared" si="50"/>
        <v>-5.6782431565892853E-3</v>
      </c>
      <c r="H1482">
        <f t="shared" si="50"/>
        <v>-1.6141394013808857E-3</v>
      </c>
      <c r="I1482">
        <f t="shared" si="50"/>
        <v>-8.2031636207824388E-3</v>
      </c>
      <c r="J1482">
        <f t="shared" si="50"/>
        <v>-5.2577437650641308E-4</v>
      </c>
      <c r="K1482">
        <f t="shared" si="51"/>
        <v>-4.2470129213674065E-3</v>
      </c>
    </row>
    <row r="1483" spans="1:11">
      <c r="A1483" s="2">
        <v>44862</v>
      </c>
      <c r="B1483">
        <v>45.889999389648438</v>
      </c>
      <c r="C1483">
        <v>37.229999542236328</v>
      </c>
      <c r="D1483">
        <v>25.29999923706055</v>
      </c>
      <c r="E1483">
        <v>37.490001678466797</v>
      </c>
      <c r="F1483">
        <v>30.5</v>
      </c>
      <c r="G1483">
        <f t="shared" si="50"/>
        <v>-2.9399311030801085E-2</v>
      </c>
      <c r="H1483">
        <f t="shared" si="50"/>
        <v>3.233600913800384E-3</v>
      </c>
      <c r="I1483">
        <f t="shared" si="50"/>
        <v>-3.5447087338089456E-3</v>
      </c>
      <c r="J1483">
        <f t="shared" si="50"/>
        <v>-1.3939999287628872E-2</v>
      </c>
      <c r="K1483">
        <f t="shared" si="51"/>
        <v>6.5618300735055979E-4</v>
      </c>
    </row>
    <row r="1484" spans="1:11">
      <c r="A1484" s="2">
        <v>44865</v>
      </c>
      <c r="B1484">
        <v>47.799999237060547</v>
      </c>
      <c r="C1484">
        <v>38.360000610351563</v>
      </c>
      <c r="D1484">
        <v>25.670000076293949</v>
      </c>
      <c r="E1484">
        <v>38.689998626708977</v>
      </c>
      <c r="F1484">
        <v>30.909999847412109</v>
      </c>
      <c r="G1484">
        <f t="shared" si="50"/>
        <v>4.1621265478660137E-2</v>
      </c>
      <c r="H1484">
        <f t="shared" si="50"/>
        <v>3.0351895836938751E-2</v>
      </c>
      <c r="I1484">
        <f t="shared" si="50"/>
        <v>1.4624539541147692E-2</v>
      </c>
      <c r="J1484">
        <f t="shared" si="50"/>
        <v>3.2008452774528011E-2</v>
      </c>
      <c r="K1484">
        <f t="shared" si="51"/>
        <v>1.3442617947938012E-2</v>
      </c>
    </row>
    <row r="1485" spans="1:11">
      <c r="A1485" s="2">
        <v>44866</v>
      </c>
      <c r="B1485">
        <v>47.580001831054688</v>
      </c>
      <c r="C1485">
        <v>38.340000152587891</v>
      </c>
      <c r="D1485">
        <v>25.860000610351559</v>
      </c>
      <c r="E1485">
        <v>38.639999389648438</v>
      </c>
      <c r="F1485">
        <v>31.319999694824219</v>
      </c>
      <c r="G1485">
        <f t="shared" si="50"/>
        <v>-4.6024562660513567E-3</v>
      </c>
      <c r="H1485">
        <f t="shared" si="50"/>
        <v>-5.2138835884884454E-4</v>
      </c>
      <c r="I1485">
        <f t="shared" si="50"/>
        <v>7.4016569338881356E-3</v>
      </c>
      <c r="J1485">
        <f t="shared" si="50"/>
        <v>-1.292303924405509E-3</v>
      </c>
      <c r="K1485">
        <f t="shared" si="51"/>
        <v>1.3264310884376662E-2</v>
      </c>
    </row>
    <row r="1486" spans="1:11">
      <c r="A1486" s="2">
        <v>44867</v>
      </c>
      <c r="B1486">
        <v>46.979999542236328</v>
      </c>
      <c r="C1486">
        <v>38.069999694824219</v>
      </c>
      <c r="D1486">
        <v>25.809999465942379</v>
      </c>
      <c r="E1486">
        <v>38.409999847412109</v>
      </c>
      <c r="F1486">
        <v>31.090000152587891</v>
      </c>
      <c r="G1486">
        <f t="shared" si="50"/>
        <v>-1.2610388098529827E-2</v>
      </c>
      <c r="H1486">
        <f t="shared" si="50"/>
        <v>-7.042265432684075E-3</v>
      </c>
      <c r="I1486">
        <f t="shared" si="50"/>
        <v>-1.9335322207674123E-3</v>
      </c>
      <c r="J1486">
        <f t="shared" si="50"/>
        <v>-5.9523691995177529E-3</v>
      </c>
      <c r="K1486">
        <f t="shared" si="51"/>
        <v>-7.3435359028543243E-3</v>
      </c>
    </row>
    <row r="1487" spans="1:11">
      <c r="A1487" s="2">
        <v>44868</v>
      </c>
      <c r="B1487">
        <v>45.490001678466797</v>
      </c>
      <c r="C1487">
        <v>37.569999694824219</v>
      </c>
      <c r="D1487">
        <v>25.590000152587891</v>
      </c>
      <c r="E1487">
        <v>37.490001678466797</v>
      </c>
      <c r="F1487">
        <v>31.04999923706055</v>
      </c>
      <c r="G1487">
        <f t="shared" si="50"/>
        <v>-3.1715578507615388E-2</v>
      </c>
      <c r="H1487">
        <f t="shared" si="50"/>
        <v>-1.3133701182245536E-2</v>
      </c>
      <c r="I1487">
        <f t="shared" si="50"/>
        <v>-8.5238015461716315E-3</v>
      </c>
      <c r="J1487">
        <f t="shared" si="50"/>
        <v>-2.3952048232233923E-2</v>
      </c>
      <c r="K1487">
        <f t="shared" si="51"/>
        <v>-1.2866167684470267E-3</v>
      </c>
    </row>
    <row r="1488" spans="1:11">
      <c r="A1488" s="2">
        <v>44869</v>
      </c>
      <c r="B1488">
        <v>44.569999694824219</v>
      </c>
      <c r="C1488">
        <v>37.319999694824219</v>
      </c>
      <c r="D1488">
        <v>25.620000839233398</v>
      </c>
      <c r="E1488">
        <v>37.099998474121087</v>
      </c>
      <c r="F1488">
        <v>30.920000076293949</v>
      </c>
      <c r="G1488">
        <f t="shared" si="50"/>
        <v>-2.0224267964317783E-2</v>
      </c>
      <c r="H1488">
        <f t="shared" si="50"/>
        <v>-6.6542454626221598E-3</v>
      </c>
      <c r="I1488">
        <f t="shared" si="50"/>
        <v>1.1723597681367686E-3</v>
      </c>
      <c r="J1488">
        <f t="shared" si="50"/>
        <v>-1.0402859079350672E-2</v>
      </c>
      <c r="K1488">
        <f t="shared" si="51"/>
        <v>-4.1867685655669071E-3</v>
      </c>
    </row>
    <row r="1489" spans="1:11">
      <c r="A1489" s="2">
        <v>44872</v>
      </c>
      <c r="B1489">
        <v>44.849998474121087</v>
      </c>
      <c r="C1489">
        <v>37.590000152587891</v>
      </c>
      <c r="D1489">
        <v>25.819999694824219</v>
      </c>
      <c r="E1489">
        <v>37.319999694824219</v>
      </c>
      <c r="F1489">
        <v>31.20999908447266</v>
      </c>
      <c r="G1489">
        <f t="shared" si="50"/>
        <v>6.2822252908694394E-3</v>
      </c>
      <c r="H1489">
        <f t="shared" si="50"/>
        <v>7.2347390131709275E-3</v>
      </c>
      <c r="I1489">
        <f t="shared" si="50"/>
        <v>7.806356324725424E-3</v>
      </c>
      <c r="J1489">
        <f t="shared" si="50"/>
        <v>5.9299522844075813E-3</v>
      </c>
      <c r="K1489">
        <f t="shared" si="51"/>
        <v>9.3790105906581232E-3</v>
      </c>
    </row>
    <row r="1490" spans="1:11">
      <c r="A1490" s="2">
        <v>44873</v>
      </c>
      <c r="B1490">
        <v>45.270000457763672</v>
      </c>
      <c r="C1490">
        <v>38.049999237060547</v>
      </c>
      <c r="D1490">
        <v>26.090000152587891</v>
      </c>
      <c r="E1490">
        <v>37.560001373291023</v>
      </c>
      <c r="F1490">
        <v>31.35000038146973</v>
      </c>
      <c r="G1490">
        <f t="shared" si="50"/>
        <v>9.364593041958089E-3</v>
      </c>
      <c r="H1490">
        <f t="shared" si="50"/>
        <v>1.223727274821486E-2</v>
      </c>
      <c r="I1490">
        <f t="shared" si="50"/>
        <v>1.0457027922343282E-2</v>
      </c>
      <c r="J1490">
        <f t="shared" si="50"/>
        <v>6.4309131947846449E-3</v>
      </c>
      <c r="K1490">
        <f t="shared" si="51"/>
        <v>4.4857834381264883E-3</v>
      </c>
    </row>
    <row r="1491" spans="1:11">
      <c r="A1491" s="2">
        <v>44874</v>
      </c>
      <c r="B1491">
        <v>45.490001678466797</v>
      </c>
      <c r="C1491">
        <v>38.200000762939453</v>
      </c>
      <c r="D1491">
        <v>25.909999847412109</v>
      </c>
      <c r="E1491">
        <v>37.590000152587891</v>
      </c>
      <c r="F1491">
        <v>31.409999847412109</v>
      </c>
      <c r="G1491">
        <f t="shared" si="50"/>
        <v>4.8597574216590368E-3</v>
      </c>
      <c r="H1491">
        <f t="shared" si="50"/>
        <v>3.9422215213293713E-3</v>
      </c>
      <c r="I1491">
        <f t="shared" si="50"/>
        <v>-6.8992067505958543E-3</v>
      </c>
      <c r="J1491">
        <f t="shared" si="50"/>
        <v>7.9868951544288477E-4</v>
      </c>
      <c r="K1491">
        <f t="shared" si="51"/>
        <v>1.9138585394673096E-3</v>
      </c>
    </row>
    <row r="1492" spans="1:11">
      <c r="A1492" s="2">
        <v>44875</v>
      </c>
      <c r="B1492">
        <v>44.409999847412109</v>
      </c>
      <c r="C1492">
        <v>37.459999084472663</v>
      </c>
      <c r="D1492">
        <v>25.809999465942379</v>
      </c>
      <c r="E1492">
        <v>37</v>
      </c>
      <c r="F1492">
        <v>31.059999465942379</v>
      </c>
      <c r="G1492">
        <f t="shared" si="50"/>
        <v>-2.3741521020121625E-2</v>
      </c>
      <c r="H1492">
        <f t="shared" si="50"/>
        <v>-1.9371771300714689E-2</v>
      </c>
      <c r="I1492">
        <f t="shared" si="50"/>
        <v>-3.8595284468794836E-3</v>
      </c>
      <c r="J1492">
        <f t="shared" si="50"/>
        <v>-1.5695667735911727E-2</v>
      </c>
      <c r="K1492">
        <f t="shared" si="51"/>
        <v>-1.1142960304680385E-2</v>
      </c>
    </row>
    <row r="1493" spans="1:11">
      <c r="A1493" s="2">
        <v>44876</v>
      </c>
      <c r="B1493">
        <v>46.900001525878913</v>
      </c>
      <c r="C1493">
        <v>38.240001678466797</v>
      </c>
      <c r="D1493">
        <v>26.319999694824219</v>
      </c>
      <c r="E1493">
        <v>38.130001068115227</v>
      </c>
      <c r="F1493">
        <v>31.370000839233398</v>
      </c>
      <c r="G1493">
        <f t="shared" si="50"/>
        <v>5.606849103855386E-2</v>
      </c>
      <c r="H1493">
        <f t="shared" si="50"/>
        <v>2.082228011365457E-2</v>
      </c>
      <c r="I1493">
        <f t="shared" si="50"/>
        <v>1.9759792306652736E-2</v>
      </c>
      <c r="J1493">
        <f t="shared" si="50"/>
        <v>3.0540569408519656E-2</v>
      </c>
      <c r="K1493">
        <f t="shared" si="51"/>
        <v>9.9807269356504327E-3</v>
      </c>
    </row>
    <row r="1494" spans="1:11">
      <c r="A1494" s="2">
        <v>44879</v>
      </c>
      <c r="B1494">
        <v>47.020000457763672</v>
      </c>
      <c r="C1494">
        <v>37.75</v>
      </c>
      <c r="D1494">
        <v>26.129999160766602</v>
      </c>
      <c r="E1494">
        <v>38.090000152587891</v>
      </c>
      <c r="F1494">
        <v>31.270000457763668</v>
      </c>
      <c r="G1494">
        <f t="shared" si="50"/>
        <v>2.5586125369003328E-3</v>
      </c>
      <c r="H1494">
        <f t="shared" si="50"/>
        <v>-1.2813850861903077E-2</v>
      </c>
      <c r="I1494">
        <f t="shared" si="50"/>
        <v>-7.2188653594468105E-3</v>
      </c>
      <c r="J1494">
        <f t="shared" si="50"/>
        <v>-1.0490667297878965E-3</v>
      </c>
      <c r="K1494">
        <f t="shared" si="51"/>
        <v>-3.1877710804732598E-3</v>
      </c>
    </row>
    <row r="1495" spans="1:11">
      <c r="A1495" s="2">
        <v>44880</v>
      </c>
      <c r="B1495">
        <v>47.189998626708977</v>
      </c>
      <c r="C1495">
        <v>37.909999847412109</v>
      </c>
      <c r="D1495">
        <v>26.159999847412109</v>
      </c>
      <c r="E1495">
        <v>38.25</v>
      </c>
      <c r="F1495">
        <v>30.940000534057621</v>
      </c>
      <c r="G1495">
        <f t="shared" si="50"/>
        <v>3.615443796050331E-3</v>
      </c>
      <c r="H1495">
        <f t="shared" si="50"/>
        <v>4.2384065539631619E-3</v>
      </c>
      <c r="I1495">
        <f t="shared" si="50"/>
        <v>1.1481319406451774E-3</v>
      </c>
      <c r="J1495">
        <f t="shared" si="50"/>
        <v>4.2005735566067919E-3</v>
      </c>
      <c r="K1495">
        <f t="shared" si="51"/>
        <v>-1.0553243328274902E-2</v>
      </c>
    </row>
    <row r="1496" spans="1:11">
      <c r="A1496" s="2">
        <v>44881</v>
      </c>
      <c r="B1496">
        <v>47.659999847412109</v>
      </c>
      <c r="C1496">
        <v>37.950000762939453</v>
      </c>
      <c r="D1496">
        <v>26.14999961853027</v>
      </c>
      <c r="E1496">
        <v>38.439998626708977</v>
      </c>
      <c r="F1496">
        <v>31.030000686645511</v>
      </c>
      <c r="G1496">
        <f t="shared" si="50"/>
        <v>9.9597633901416776E-3</v>
      </c>
      <c r="H1496">
        <f t="shared" si="50"/>
        <v>1.055154726677594E-3</v>
      </c>
      <c r="I1496">
        <f t="shared" si="50"/>
        <v>-3.8227174847742853E-4</v>
      </c>
      <c r="J1496">
        <f t="shared" si="50"/>
        <v>4.9672843584046347E-3</v>
      </c>
      <c r="K1496">
        <f t="shared" si="51"/>
        <v>2.9088607315575755E-3</v>
      </c>
    </row>
    <row r="1497" spans="1:11">
      <c r="A1497" s="2">
        <v>44882</v>
      </c>
      <c r="B1497">
        <v>47.099998474121087</v>
      </c>
      <c r="C1497">
        <v>37.909999847412109</v>
      </c>
      <c r="D1497">
        <v>26.20000076293945</v>
      </c>
      <c r="E1497">
        <v>38.169998168945313</v>
      </c>
      <c r="F1497">
        <v>31.04999923706055</v>
      </c>
      <c r="G1497">
        <f t="shared" si="50"/>
        <v>-1.1749923942172029E-2</v>
      </c>
      <c r="H1497">
        <f t="shared" si="50"/>
        <v>-1.0540425487002136E-3</v>
      </c>
      <c r="I1497">
        <f t="shared" si="50"/>
        <v>1.912089680251779E-3</v>
      </c>
      <c r="J1497">
        <f t="shared" si="50"/>
        <v>-7.0239455621640516E-3</v>
      </c>
      <c r="K1497">
        <f t="shared" si="51"/>
        <v>6.4449081445382974E-4</v>
      </c>
    </row>
    <row r="1498" spans="1:11">
      <c r="A1498" s="2">
        <v>44883</v>
      </c>
      <c r="B1498">
        <v>46.959999084472663</v>
      </c>
      <c r="C1498">
        <v>37.840000152587891</v>
      </c>
      <c r="D1498">
        <v>26.20000076293945</v>
      </c>
      <c r="E1498">
        <v>38.040000915527337</v>
      </c>
      <c r="F1498">
        <v>30.85000038146973</v>
      </c>
      <c r="G1498">
        <f t="shared" si="50"/>
        <v>-2.9723862884060478E-3</v>
      </c>
      <c r="H1498">
        <f t="shared" si="50"/>
        <v>-1.8464704591392188E-3</v>
      </c>
      <c r="I1498">
        <f t="shared" si="50"/>
        <v>0</v>
      </c>
      <c r="J1498">
        <f t="shared" si="50"/>
        <v>-3.4057442927450852E-3</v>
      </c>
      <c r="K1498">
        <f t="shared" si="51"/>
        <v>-6.4411871338182309E-3</v>
      </c>
    </row>
    <row r="1499" spans="1:11">
      <c r="A1499" s="2">
        <v>44886</v>
      </c>
      <c r="B1499">
        <v>46.819999694824219</v>
      </c>
      <c r="C1499">
        <v>38.130001068115227</v>
      </c>
      <c r="D1499">
        <v>26.219999313354489</v>
      </c>
      <c r="E1499">
        <v>38.139999389648438</v>
      </c>
      <c r="F1499">
        <v>30.719999313354489</v>
      </c>
      <c r="G1499">
        <f t="shared" si="50"/>
        <v>-2.9812477082167459E-3</v>
      </c>
      <c r="H1499">
        <f t="shared" si="50"/>
        <v>7.6638719439197306E-3</v>
      </c>
      <c r="I1499">
        <f t="shared" si="50"/>
        <v>7.6330342872842614E-4</v>
      </c>
      <c r="J1499">
        <f t="shared" si="50"/>
        <v>2.6287716013246214E-3</v>
      </c>
      <c r="K1499">
        <f t="shared" si="51"/>
        <v>-4.213972982422637E-3</v>
      </c>
    </row>
    <row r="1500" spans="1:11">
      <c r="A1500" s="2">
        <v>44887</v>
      </c>
      <c r="B1500">
        <v>46.419998168945313</v>
      </c>
      <c r="C1500">
        <v>38.110000610351563</v>
      </c>
      <c r="D1500">
        <v>26.579999923706051</v>
      </c>
      <c r="E1500">
        <v>38.009998321533203</v>
      </c>
      <c r="F1500">
        <v>30.79999923706055</v>
      </c>
      <c r="G1500">
        <f t="shared" si="50"/>
        <v>-8.5433901855220418E-3</v>
      </c>
      <c r="H1500">
        <f t="shared" si="50"/>
        <v>-5.2453336489385514E-4</v>
      </c>
      <c r="I1500">
        <f t="shared" si="50"/>
        <v>1.3730000754355678E-2</v>
      </c>
      <c r="J1500">
        <f t="shared" si="50"/>
        <v>-3.408523078018662E-3</v>
      </c>
      <c r="K1500">
        <f t="shared" si="51"/>
        <v>2.6041642413476393E-3</v>
      </c>
    </row>
    <row r="1501" spans="1:11">
      <c r="A1501" s="2">
        <v>44888</v>
      </c>
      <c r="B1501">
        <v>47.040000915527337</v>
      </c>
      <c r="C1501">
        <v>38.610000610351563</v>
      </c>
      <c r="D1501">
        <v>26.879999160766602</v>
      </c>
      <c r="E1501">
        <v>38.560001373291023</v>
      </c>
      <c r="F1501">
        <v>30.819999694824219</v>
      </c>
      <c r="G1501">
        <f t="shared" si="50"/>
        <v>1.335637162943281E-2</v>
      </c>
      <c r="H1501">
        <f t="shared" si="50"/>
        <v>1.3119915822415085E-2</v>
      </c>
      <c r="I1501">
        <f t="shared" si="50"/>
        <v>1.12866530444565E-2</v>
      </c>
      <c r="J1501">
        <f t="shared" si="50"/>
        <v>1.4469957275589645E-2</v>
      </c>
      <c r="K1501">
        <f t="shared" si="51"/>
        <v>6.4936552789269153E-4</v>
      </c>
    </row>
    <row r="1502" spans="1:11">
      <c r="A1502" s="2">
        <v>44889</v>
      </c>
      <c r="B1502">
        <v>47.310001373291023</v>
      </c>
      <c r="C1502">
        <v>38.5</v>
      </c>
      <c r="D1502">
        <v>26.969999313354489</v>
      </c>
      <c r="E1502">
        <v>38.599998474121087</v>
      </c>
      <c r="F1502">
        <v>31.04999923706055</v>
      </c>
      <c r="G1502">
        <f t="shared" si="50"/>
        <v>5.7398055380258762E-3</v>
      </c>
      <c r="H1502">
        <f t="shared" si="50"/>
        <v>-2.8490186120864939E-3</v>
      </c>
      <c r="I1502">
        <f t="shared" si="50"/>
        <v>3.3482200668833772E-3</v>
      </c>
      <c r="J1502">
        <f t="shared" si="50"/>
        <v>1.0372691754562103E-3</v>
      </c>
      <c r="K1502">
        <f t="shared" si="51"/>
        <v>7.4626717882465407E-3</v>
      </c>
    </row>
    <row r="1503" spans="1:11">
      <c r="A1503" s="2">
        <v>44890</v>
      </c>
      <c r="B1503">
        <v>47.080001831054688</v>
      </c>
      <c r="C1503">
        <v>38.330001831054688</v>
      </c>
      <c r="D1503">
        <v>26.85000038146973</v>
      </c>
      <c r="E1503">
        <v>38.430000305175781</v>
      </c>
      <c r="F1503">
        <v>31.030000686645511</v>
      </c>
      <c r="G1503">
        <f t="shared" si="50"/>
        <v>-4.8615416520825135E-3</v>
      </c>
      <c r="H1503">
        <f t="shared" si="50"/>
        <v>-4.4155368557224029E-3</v>
      </c>
      <c r="I1503">
        <f t="shared" si="50"/>
        <v>-4.4493487185718892E-3</v>
      </c>
      <c r="J1503">
        <f t="shared" si="50"/>
        <v>-4.4040978151664604E-3</v>
      </c>
      <c r="K1503">
        <f t="shared" si="51"/>
        <v>-6.4407571357261943E-4</v>
      </c>
    </row>
    <row r="1504" spans="1:11">
      <c r="A1504" s="2">
        <v>44893</v>
      </c>
      <c r="B1504">
        <v>46.509998321533203</v>
      </c>
      <c r="C1504">
        <v>38.389999389648438</v>
      </c>
      <c r="D1504">
        <v>26.659999847412109</v>
      </c>
      <c r="E1504">
        <v>38.290000915527337</v>
      </c>
      <c r="F1504">
        <v>31.20999908447266</v>
      </c>
      <c r="G1504">
        <f t="shared" si="50"/>
        <v>-1.2107125899589522E-2</v>
      </c>
      <c r="H1504">
        <f t="shared" si="50"/>
        <v>1.5652897398283037E-3</v>
      </c>
      <c r="I1504">
        <f t="shared" si="50"/>
        <v>-7.0763698829869586E-3</v>
      </c>
      <c r="J1504">
        <f t="shared" si="50"/>
        <v>-3.6429713384516778E-3</v>
      </c>
      <c r="K1504">
        <f t="shared" si="51"/>
        <v>5.8007861374174885E-3</v>
      </c>
    </row>
    <row r="1505" spans="1:11">
      <c r="A1505" s="2">
        <v>44894</v>
      </c>
      <c r="B1505">
        <v>46.459999084472663</v>
      </c>
      <c r="C1505">
        <v>38.060001373291023</v>
      </c>
      <c r="D1505">
        <v>26.569999694824219</v>
      </c>
      <c r="E1505">
        <v>38.080001831054688</v>
      </c>
      <c r="F1505">
        <v>31.409999847412109</v>
      </c>
      <c r="G1505">
        <f t="shared" si="50"/>
        <v>-1.075021261340083E-3</v>
      </c>
      <c r="H1505">
        <f t="shared" si="50"/>
        <v>-8.5959370045313455E-3</v>
      </c>
      <c r="I1505">
        <f t="shared" si="50"/>
        <v>-3.3758497037886127E-3</v>
      </c>
      <c r="J1505">
        <f t="shared" si="50"/>
        <v>-5.4844366532122608E-3</v>
      </c>
      <c r="K1505">
        <f t="shared" si="51"/>
        <v>6.4082271325330573E-3</v>
      </c>
    </row>
    <row r="1506" spans="1:11">
      <c r="A1506" s="2">
        <v>44895</v>
      </c>
      <c r="B1506">
        <v>45.799999237060547</v>
      </c>
      <c r="C1506">
        <v>37.950000762939453</v>
      </c>
      <c r="D1506">
        <v>26.430000305175781</v>
      </c>
      <c r="E1506">
        <v>37.830001831054688</v>
      </c>
      <c r="F1506">
        <v>31.360000610351559</v>
      </c>
      <c r="G1506">
        <f t="shared" si="50"/>
        <v>-1.4205765398576906E-2</v>
      </c>
      <c r="H1506">
        <f t="shared" si="50"/>
        <v>-2.8901893426825677E-3</v>
      </c>
      <c r="I1506">
        <f t="shared" si="50"/>
        <v>-5.2690775783376881E-3</v>
      </c>
      <c r="J1506">
        <f t="shared" si="50"/>
        <v>-6.5651257347399093E-3</v>
      </c>
      <c r="K1506">
        <f t="shared" si="51"/>
        <v>-1.5918254474194115E-3</v>
      </c>
    </row>
    <row r="1507" spans="1:11">
      <c r="A1507" s="2">
        <v>44896</v>
      </c>
      <c r="B1507">
        <v>47.5</v>
      </c>
      <c r="C1507">
        <v>38.509998321533203</v>
      </c>
      <c r="D1507">
        <v>26.45999908447266</v>
      </c>
      <c r="E1507">
        <v>38.639999389648438</v>
      </c>
      <c r="F1507">
        <v>31.610000610351559</v>
      </c>
      <c r="G1507">
        <f t="shared" si="50"/>
        <v>3.7117921206510474E-2</v>
      </c>
      <c r="H1507">
        <f t="shared" si="50"/>
        <v>1.4756193605682944E-2</v>
      </c>
      <c r="I1507">
        <f t="shared" si="50"/>
        <v>1.1350275804198116E-3</v>
      </c>
      <c r="J1507">
        <f t="shared" si="50"/>
        <v>2.1411512539997346E-2</v>
      </c>
      <c r="K1507">
        <f t="shared" si="51"/>
        <v>7.9719386203544271E-3</v>
      </c>
    </row>
    <row r="1508" spans="1:11">
      <c r="A1508" s="2">
        <v>44897</v>
      </c>
      <c r="B1508">
        <v>47.299999237060547</v>
      </c>
      <c r="C1508">
        <v>38.169998168945313</v>
      </c>
      <c r="D1508">
        <v>26.059999465942379</v>
      </c>
      <c r="E1508">
        <v>38.479999542236328</v>
      </c>
      <c r="F1508">
        <v>31.409999847412109</v>
      </c>
      <c r="G1508">
        <f t="shared" si="50"/>
        <v>-4.2105423776726972E-3</v>
      </c>
      <c r="H1508">
        <f t="shared" si="50"/>
        <v>-8.8288799638242665E-3</v>
      </c>
      <c r="I1508">
        <f t="shared" si="50"/>
        <v>-1.5117144080515467E-2</v>
      </c>
      <c r="J1508">
        <f t="shared" si="50"/>
        <v>-4.1407828659276056E-3</v>
      </c>
      <c r="K1508">
        <f t="shared" si="51"/>
        <v>-6.3271356873670498E-3</v>
      </c>
    </row>
    <row r="1509" spans="1:11">
      <c r="A1509" s="2">
        <v>44900</v>
      </c>
      <c r="B1509">
        <v>47.029998779296882</v>
      </c>
      <c r="C1509">
        <v>38.099998474121087</v>
      </c>
      <c r="D1509">
        <v>25.920000076293949</v>
      </c>
      <c r="E1509">
        <v>38.330001831054688</v>
      </c>
      <c r="F1509">
        <v>31.20000076293945</v>
      </c>
      <c r="G1509">
        <f t="shared" si="50"/>
        <v>-5.7082550130807133E-3</v>
      </c>
      <c r="H1509">
        <f t="shared" si="50"/>
        <v>-1.8338930621478737E-3</v>
      </c>
      <c r="I1509">
        <f t="shared" si="50"/>
        <v>-5.3721946476397503E-3</v>
      </c>
      <c r="J1509">
        <f t="shared" si="50"/>
        <v>-3.8980694637743038E-3</v>
      </c>
      <c r="K1509">
        <f t="shared" si="51"/>
        <v>-6.6857397482592397E-3</v>
      </c>
    </row>
    <row r="1510" spans="1:11">
      <c r="A1510" s="2">
        <v>44901</v>
      </c>
      <c r="B1510">
        <v>46.450000762939453</v>
      </c>
      <c r="C1510">
        <v>37.75</v>
      </c>
      <c r="D1510">
        <v>26</v>
      </c>
      <c r="E1510">
        <v>37.810001373291023</v>
      </c>
      <c r="F1510">
        <v>31.190000534057621</v>
      </c>
      <c r="G1510">
        <f t="shared" si="50"/>
        <v>-1.2332511830996484E-2</v>
      </c>
      <c r="H1510">
        <f t="shared" si="50"/>
        <v>-9.1863120246269414E-3</v>
      </c>
      <c r="I1510">
        <f t="shared" si="50"/>
        <v>3.0864168005623536E-3</v>
      </c>
      <c r="J1510">
        <f t="shared" si="50"/>
        <v>-1.3566408372627944E-2</v>
      </c>
      <c r="K1510">
        <f t="shared" si="51"/>
        <v>-3.2052014863113352E-4</v>
      </c>
    </row>
    <row r="1511" spans="1:11">
      <c r="A1511" s="2">
        <v>44902</v>
      </c>
      <c r="B1511">
        <v>45.770000457763672</v>
      </c>
      <c r="C1511">
        <v>37.509998321533203</v>
      </c>
      <c r="D1511">
        <v>26.139999389648441</v>
      </c>
      <c r="E1511">
        <v>37.5</v>
      </c>
      <c r="F1511">
        <v>31.030000686645511</v>
      </c>
      <c r="G1511">
        <f t="shared" si="50"/>
        <v>-1.4639403530824602E-2</v>
      </c>
      <c r="H1511">
        <f t="shared" si="50"/>
        <v>-6.3576603567363412E-3</v>
      </c>
      <c r="I1511">
        <f t="shared" si="50"/>
        <v>5.3845919095554251E-3</v>
      </c>
      <c r="J1511">
        <f t="shared" si="50"/>
        <v>-8.1989252058056687E-3</v>
      </c>
      <c r="K1511">
        <f t="shared" si="51"/>
        <v>-5.1298443306340789E-3</v>
      </c>
    </row>
    <row r="1512" spans="1:11">
      <c r="A1512" s="2">
        <v>44903</v>
      </c>
      <c r="B1512">
        <v>45.409999847412109</v>
      </c>
      <c r="C1512">
        <v>37.490001678466797</v>
      </c>
      <c r="D1512">
        <v>25.940000534057621</v>
      </c>
      <c r="E1512">
        <v>37.369998931884773</v>
      </c>
      <c r="F1512">
        <v>30.940000534057621</v>
      </c>
      <c r="G1512">
        <f t="shared" si="50"/>
        <v>-7.8654272831779684E-3</v>
      </c>
      <c r="H1512">
        <f t="shared" si="50"/>
        <v>-5.3310167851772108E-4</v>
      </c>
      <c r="I1512">
        <f t="shared" si="50"/>
        <v>-7.6510658095126343E-3</v>
      </c>
      <c r="J1512">
        <f t="shared" si="50"/>
        <v>-3.4666951497393937E-3</v>
      </c>
      <c r="K1512">
        <f t="shared" si="51"/>
        <v>-2.9004238026531627E-3</v>
      </c>
    </row>
    <row r="1513" spans="1:11">
      <c r="A1513" s="2">
        <v>44904</v>
      </c>
      <c r="B1513">
        <v>46.110000610351563</v>
      </c>
      <c r="C1513">
        <v>37.669998168945313</v>
      </c>
      <c r="D1513">
        <v>26.219999313354489</v>
      </c>
      <c r="E1513">
        <v>37.680000305175781</v>
      </c>
      <c r="F1513">
        <v>31.030000686645511</v>
      </c>
      <c r="G1513">
        <f t="shared" si="50"/>
        <v>1.5415123657599963E-2</v>
      </c>
      <c r="H1513">
        <f t="shared" si="50"/>
        <v>4.8011865142673638E-3</v>
      </c>
      <c r="I1513">
        <f t="shared" si="50"/>
        <v>1.0794093042875878E-2</v>
      </c>
      <c r="J1513">
        <f t="shared" si="50"/>
        <v>8.2954611225987927E-3</v>
      </c>
      <c r="K1513">
        <f t="shared" si="51"/>
        <v>2.9088607315575755E-3</v>
      </c>
    </row>
    <row r="1514" spans="1:11">
      <c r="A1514" s="2">
        <v>44907</v>
      </c>
      <c r="B1514">
        <v>45.720001220703118</v>
      </c>
      <c r="C1514">
        <v>37.360000610351563</v>
      </c>
      <c r="D1514">
        <v>26.120000839233398</v>
      </c>
      <c r="E1514">
        <v>37.380001068115227</v>
      </c>
      <c r="F1514">
        <v>31.04999923706055</v>
      </c>
      <c r="G1514">
        <f t="shared" si="50"/>
        <v>-8.458021784560352E-3</v>
      </c>
      <c r="H1514">
        <f t="shared" si="50"/>
        <v>-8.2292958232556591E-3</v>
      </c>
      <c r="I1514">
        <f t="shared" si="50"/>
        <v>-3.8138244370646691E-3</v>
      </c>
      <c r="J1514">
        <f t="shared" si="50"/>
        <v>-7.9617631271448174E-3</v>
      </c>
      <c r="K1514">
        <f t="shared" si="51"/>
        <v>6.4449081445382974E-4</v>
      </c>
    </row>
    <row r="1515" spans="1:11">
      <c r="A1515" s="2">
        <v>44908</v>
      </c>
      <c r="B1515">
        <v>46.290000915527337</v>
      </c>
      <c r="C1515">
        <v>37.979999542236328</v>
      </c>
      <c r="D1515">
        <v>26.20999908447266</v>
      </c>
      <c r="E1515">
        <v>37.930000305175781</v>
      </c>
      <c r="F1515">
        <v>30.889999389648441</v>
      </c>
      <c r="G1515">
        <f t="shared" si="50"/>
        <v>1.246718459329588E-2</v>
      </c>
      <c r="H1515">
        <f t="shared" si="50"/>
        <v>1.6595260218303605E-2</v>
      </c>
      <c r="I1515">
        <f t="shared" si="50"/>
        <v>3.4455682368922445E-3</v>
      </c>
      <c r="J1515">
        <f t="shared" si="50"/>
        <v>1.4713729838004149E-2</v>
      </c>
      <c r="K1515">
        <f t="shared" si="51"/>
        <v>-5.1529742783741296E-3</v>
      </c>
    </row>
    <row r="1516" spans="1:11">
      <c r="A1516" s="2">
        <v>44909</v>
      </c>
      <c r="B1516">
        <v>46.759998321533203</v>
      </c>
      <c r="C1516">
        <v>38.020000457763672</v>
      </c>
      <c r="D1516">
        <v>26.340000152587891</v>
      </c>
      <c r="E1516">
        <v>38.139999389648438</v>
      </c>
      <c r="F1516">
        <v>30.829999923706051</v>
      </c>
      <c r="G1516">
        <f t="shared" si="50"/>
        <v>1.0153324621089225E-2</v>
      </c>
      <c r="H1516">
        <f t="shared" si="50"/>
        <v>1.0532100055151404E-3</v>
      </c>
      <c r="I1516">
        <f t="shared" si="50"/>
        <v>4.9599798800544831E-3</v>
      </c>
      <c r="J1516">
        <f t="shared" si="50"/>
        <v>5.536490450383692E-3</v>
      </c>
      <c r="K1516">
        <f t="shared" si="51"/>
        <v>-1.9423589228848078E-3</v>
      </c>
    </row>
    <row r="1517" spans="1:11">
      <c r="A1517" s="2">
        <v>44910</v>
      </c>
      <c r="B1517">
        <v>46.290000915527337</v>
      </c>
      <c r="C1517">
        <v>37.830001831054688</v>
      </c>
      <c r="D1517">
        <v>26.319999694824219</v>
      </c>
      <c r="E1517">
        <v>37.930000305175781</v>
      </c>
      <c r="F1517">
        <v>30.629999160766602</v>
      </c>
      <c r="G1517">
        <f t="shared" si="50"/>
        <v>-1.005127080574403E-2</v>
      </c>
      <c r="H1517">
        <f t="shared" si="50"/>
        <v>-4.9973336249707154E-3</v>
      </c>
      <c r="I1517">
        <f t="shared" si="50"/>
        <v>-7.5931881730482227E-4</v>
      </c>
      <c r="J1517">
        <f t="shared" si="50"/>
        <v>-5.5060064979878323E-3</v>
      </c>
      <c r="K1517">
        <f t="shared" si="51"/>
        <v>-6.4872125667980746E-3</v>
      </c>
    </row>
    <row r="1518" spans="1:11">
      <c r="A1518" s="2">
        <v>44911</v>
      </c>
      <c r="B1518">
        <v>44.939998626708977</v>
      </c>
      <c r="C1518">
        <v>37.060001373291023</v>
      </c>
      <c r="D1518">
        <v>26.069999694824219</v>
      </c>
      <c r="E1518">
        <v>37.169998168945313</v>
      </c>
      <c r="F1518">
        <v>30.260000228881839</v>
      </c>
      <c r="G1518">
        <f t="shared" si="50"/>
        <v>-2.9164015167809598E-2</v>
      </c>
      <c r="H1518">
        <f t="shared" si="50"/>
        <v>-2.035422734586205E-2</v>
      </c>
      <c r="I1518">
        <f t="shared" si="50"/>
        <v>-9.4984803532943071E-3</v>
      </c>
      <c r="J1518">
        <f t="shared" si="50"/>
        <v>-2.0036966256674716E-2</v>
      </c>
      <c r="K1518">
        <f t="shared" si="51"/>
        <v>-1.2079625923029304E-2</v>
      </c>
    </row>
    <row r="1519" spans="1:11">
      <c r="A1519" s="2">
        <v>44914</v>
      </c>
      <c r="B1519">
        <v>44.650001525878913</v>
      </c>
      <c r="C1519">
        <v>36.810001373291023</v>
      </c>
      <c r="D1519">
        <v>25.860000610351559</v>
      </c>
      <c r="E1519">
        <v>36.740001678466797</v>
      </c>
      <c r="F1519">
        <v>30.389999389648441</v>
      </c>
      <c r="G1519">
        <f t="shared" si="50"/>
        <v>-6.4529841943010502E-3</v>
      </c>
      <c r="H1519">
        <f t="shared" si="50"/>
        <v>-6.7458173431200648E-3</v>
      </c>
      <c r="I1519">
        <f t="shared" si="50"/>
        <v>-8.0552008795900278E-3</v>
      </c>
      <c r="J1519">
        <f t="shared" si="50"/>
        <v>-1.1568375347345804E-2</v>
      </c>
      <c r="K1519">
        <f t="shared" si="51"/>
        <v>4.296072696077612E-3</v>
      </c>
    </row>
    <row r="1520" spans="1:11">
      <c r="A1520" s="2">
        <v>44915</v>
      </c>
      <c r="B1520">
        <v>43.889999389648438</v>
      </c>
      <c r="C1520">
        <v>36.319999694824219</v>
      </c>
      <c r="D1520">
        <v>25.379999160766602</v>
      </c>
      <c r="E1520">
        <v>36.040000915527337</v>
      </c>
      <c r="F1520">
        <v>30.120000839233398</v>
      </c>
      <c r="G1520">
        <f t="shared" si="50"/>
        <v>-1.7021323857961852E-2</v>
      </c>
      <c r="H1520">
        <f t="shared" si="50"/>
        <v>-1.3311645210161399E-2</v>
      </c>
      <c r="I1520">
        <f t="shared" si="50"/>
        <v>-1.8561540535804028E-2</v>
      </c>
      <c r="J1520">
        <f t="shared" si="50"/>
        <v>-1.9052823379421033E-2</v>
      </c>
      <c r="K1520">
        <f t="shared" si="51"/>
        <v>-8.8844539597789721E-3</v>
      </c>
    </row>
    <row r="1521" spans="1:11">
      <c r="A1521" s="2">
        <v>44916</v>
      </c>
      <c r="B1521">
        <v>44.020000457763672</v>
      </c>
      <c r="C1521">
        <v>36.799999237060547</v>
      </c>
      <c r="D1521">
        <v>25.239999771118161</v>
      </c>
      <c r="E1521">
        <v>36.479999542236328</v>
      </c>
      <c r="F1521">
        <v>30.35000038146973</v>
      </c>
      <c r="G1521">
        <f t="shared" si="50"/>
        <v>2.9619747077484679E-3</v>
      </c>
      <c r="H1521">
        <f t="shared" si="50"/>
        <v>1.3215846538256729E-2</v>
      </c>
      <c r="I1521">
        <f t="shared" si="50"/>
        <v>-5.5161305862002396E-3</v>
      </c>
      <c r="J1521">
        <f t="shared" si="50"/>
        <v>1.2208618632954145E-2</v>
      </c>
      <c r="K1521">
        <f t="shared" si="51"/>
        <v>7.6361067671930887E-3</v>
      </c>
    </row>
    <row r="1522" spans="1:11">
      <c r="A1522" s="2">
        <v>44917</v>
      </c>
      <c r="B1522">
        <v>44.509998321533203</v>
      </c>
      <c r="C1522">
        <v>37.259998321533203</v>
      </c>
      <c r="D1522">
        <v>25.45000076293945</v>
      </c>
      <c r="E1522">
        <v>36.909999847412109</v>
      </c>
      <c r="F1522">
        <v>29.95999908447266</v>
      </c>
      <c r="G1522">
        <f t="shared" si="50"/>
        <v>1.1131255308360902E-2</v>
      </c>
      <c r="H1522">
        <f t="shared" si="50"/>
        <v>1.2499975380689692E-2</v>
      </c>
      <c r="I1522">
        <f t="shared" si="50"/>
        <v>8.3201661539470673E-3</v>
      </c>
      <c r="J1522">
        <f t="shared" si="50"/>
        <v>1.1787289215229552E-2</v>
      </c>
      <c r="K1522">
        <f t="shared" si="51"/>
        <v>-1.2850124945474023E-2</v>
      </c>
    </row>
    <row r="1523" spans="1:11">
      <c r="A1523" s="2">
        <v>44918</v>
      </c>
      <c r="B1523">
        <v>43.450000762939453</v>
      </c>
      <c r="C1523">
        <v>36.880001068115227</v>
      </c>
      <c r="D1523">
        <v>25.309999465942379</v>
      </c>
      <c r="E1523">
        <v>36.439998626708977</v>
      </c>
      <c r="F1523">
        <v>29.70000076293945</v>
      </c>
      <c r="G1523">
        <f t="shared" si="50"/>
        <v>-2.3814819109551407E-2</v>
      </c>
      <c r="H1523">
        <f t="shared" si="50"/>
        <v>-1.0198531146963815E-2</v>
      </c>
      <c r="I1523">
        <f t="shared" si="50"/>
        <v>-5.5010331159180796E-3</v>
      </c>
      <c r="J1523">
        <f t="shared" si="50"/>
        <v>-1.2733709635495584E-2</v>
      </c>
      <c r="K1523">
        <f t="shared" si="51"/>
        <v>-8.6781818917998337E-3</v>
      </c>
    </row>
    <row r="1524" spans="1:11">
      <c r="A1524" s="2">
        <v>44921</v>
      </c>
      <c r="B1524">
        <v>43.549999237060547</v>
      </c>
      <c r="C1524">
        <v>37.180000305175781</v>
      </c>
      <c r="D1524">
        <v>25.430000305175781</v>
      </c>
      <c r="E1524">
        <v>36.840000152587891</v>
      </c>
      <c r="F1524">
        <v>29.79999923706055</v>
      </c>
      <c r="G1524">
        <f t="shared" si="50"/>
        <v>2.3014608139290795E-3</v>
      </c>
      <c r="H1524">
        <f t="shared" si="50"/>
        <v>8.1344693159436949E-3</v>
      </c>
      <c r="I1524">
        <f t="shared" si="50"/>
        <v>4.7412422665151542E-3</v>
      </c>
      <c r="J1524">
        <f t="shared" si="50"/>
        <v>1.0976990695760596E-2</v>
      </c>
      <c r="K1524">
        <f t="shared" si="51"/>
        <v>3.3669519041185326E-3</v>
      </c>
    </row>
    <row r="1525" spans="1:11">
      <c r="A1525" s="2">
        <v>44922</v>
      </c>
      <c r="B1525">
        <v>43.819999694824219</v>
      </c>
      <c r="C1525">
        <v>37.200000762939453</v>
      </c>
      <c r="D1525">
        <v>25.54999923706055</v>
      </c>
      <c r="E1525">
        <v>36.779998779296882</v>
      </c>
      <c r="F1525">
        <v>29.829999923706051</v>
      </c>
      <c r="G1525">
        <f t="shared" si="50"/>
        <v>6.1997809987079083E-3</v>
      </c>
      <c r="H1525">
        <f t="shared" si="50"/>
        <v>5.3793592252573583E-4</v>
      </c>
      <c r="I1525">
        <f t="shared" si="50"/>
        <v>4.7187939616479572E-3</v>
      </c>
      <c r="J1525">
        <f t="shared" si="50"/>
        <v>-1.6287017655398576E-3</v>
      </c>
      <c r="K1525">
        <f t="shared" si="51"/>
        <v>1.00673447696571E-3</v>
      </c>
    </row>
    <row r="1526" spans="1:11">
      <c r="A1526" s="2">
        <v>44923</v>
      </c>
      <c r="B1526">
        <v>42.880001068115227</v>
      </c>
      <c r="C1526">
        <v>37.130001068115227</v>
      </c>
      <c r="D1526">
        <v>25.489999771118161</v>
      </c>
      <c r="E1526">
        <v>36.459999084472663</v>
      </c>
      <c r="F1526">
        <v>29.95000076293945</v>
      </c>
      <c r="G1526">
        <f t="shared" si="50"/>
        <v>-2.1451360868448819E-2</v>
      </c>
      <c r="H1526">
        <f t="shared" si="50"/>
        <v>-1.8817121878654136E-3</v>
      </c>
      <c r="I1526">
        <f t="shared" si="50"/>
        <v>-2.3483157625836656E-3</v>
      </c>
      <c r="J1526">
        <f t="shared" si="50"/>
        <v>-8.7003726330829451E-3</v>
      </c>
      <c r="K1526">
        <f t="shared" si="51"/>
        <v>4.0228239872717253E-3</v>
      </c>
    </row>
    <row r="1527" spans="1:11">
      <c r="A1527" s="2">
        <v>44924</v>
      </c>
      <c r="B1527">
        <v>42.439998626708977</v>
      </c>
      <c r="C1527">
        <v>36.680000305175781</v>
      </c>
      <c r="D1527">
        <v>25.319999694824219</v>
      </c>
      <c r="E1527">
        <v>36.069999694824219</v>
      </c>
      <c r="F1527">
        <v>29.770000457763668</v>
      </c>
      <c r="G1527">
        <f t="shared" si="50"/>
        <v>-1.0261250710029195E-2</v>
      </c>
      <c r="H1527">
        <f t="shared" si="50"/>
        <v>-1.2119600053711732E-2</v>
      </c>
      <c r="I1527">
        <f t="shared" si="50"/>
        <v>-6.669285124378972E-3</v>
      </c>
      <c r="J1527">
        <f t="shared" si="50"/>
        <v>-1.0696637395543296E-2</v>
      </c>
      <c r="K1527">
        <f t="shared" si="51"/>
        <v>-6.0100267309013281E-3</v>
      </c>
    </row>
    <row r="1528" spans="1:11">
      <c r="A1528" s="2">
        <v>44925</v>
      </c>
      <c r="B1528">
        <v>43.319999694824219</v>
      </c>
      <c r="C1528">
        <v>37.060001373291023</v>
      </c>
      <c r="D1528">
        <v>25.39999961853027</v>
      </c>
      <c r="E1528">
        <v>36.560001373291023</v>
      </c>
      <c r="F1528">
        <v>30.04000091552734</v>
      </c>
      <c r="G1528">
        <f t="shared" si="50"/>
        <v>2.0735181352278038E-2</v>
      </c>
      <c r="H1528">
        <f t="shared" si="50"/>
        <v>1.0359898172127903E-2</v>
      </c>
      <c r="I1528">
        <f t="shared" si="50"/>
        <v>3.1595546868195381E-3</v>
      </c>
      <c r="J1528">
        <f t="shared" si="50"/>
        <v>1.3584743072152442E-2</v>
      </c>
      <c r="K1528">
        <f t="shared" si="51"/>
        <v>9.0695483242177414E-3</v>
      </c>
    </row>
    <row r="1529" spans="1:11">
      <c r="A1529" s="2">
        <v>44929</v>
      </c>
      <c r="B1529">
        <v>43.310001373291023</v>
      </c>
      <c r="C1529">
        <v>37.029998779296882</v>
      </c>
      <c r="D1529">
        <v>24.979999542236332</v>
      </c>
      <c r="E1529">
        <v>36.549999237060547</v>
      </c>
      <c r="F1529">
        <v>30.04999923706055</v>
      </c>
      <c r="G1529">
        <f t="shared" si="50"/>
        <v>-2.3080151439591534E-4</v>
      </c>
      <c r="H1529">
        <f t="shared" si="50"/>
        <v>-8.0956807561705492E-4</v>
      </c>
      <c r="I1529">
        <f t="shared" si="50"/>
        <v>-1.6535436322901838E-2</v>
      </c>
      <c r="J1529">
        <f t="shared" si="50"/>
        <v>-2.7358139646523467E-4</v>
      </c>
      <c r="K1529">
        <f t="shared" si="51"/>
        <v>3.328335961548593E-4</v>
      </c>
    </row>
    <row r="1530" spans="1:11">
      <c r="A1530" s="2">
        <v>44930</v>
      </c>
      <c r="B1530">
        <v>43.119998931884773</v>
      </c>
      <c r="C1530">
        <v>36.990001678466797</v>
      </c>
      <c r="D1530">
        <v>24.95000076293945</v>
      </c>
      <c r="E1530">
        <v>36.419998168945313</v>
      </c>
      <c r="F1530">
        <v>29.920000076293949</v>
      </c>
      <c r="G1530">
        <f t="shared" si="50"/>
        <v>-4.3870338347165973E-3</v>
      </c>
      <c r="H1530">
        <f t="shared" si="50"/>
        <v>-1.0801269821387957E-3</v>
      </c>
      <c r="I1530">
        <f t="shared" si="50"/>
        <v>-1.2009119234033608E-3</v>
      </c>
      <c r="J1530">
        <f t="shared" si="50"/>
        <v>-3.556800843470809E-3</v>
      </c>
      <c r="K1530">
        <f t="shared" si="51"/>
        <v>-4.3260953100549195E-3</v>
      </c>
    </row>
    <row r="1531" spans="1:11">
      <c r="A1531" s="2">
        <v>44931</v>
      </c>
      <c r="B1531">
        <v>43.159999847412109</v>
      </c>
      <c r="C1531">
        <v>37.110000610351563</v>
      </c>
      <c r="D1531">
        <v>24.95999908447266</v>
      </c>
      <c r="E1531">
        <v>36.590000152587891</v>
      </c>
      <c r="F1531">
        <v>29.860000610351559</v>
      </c>
      <c r="G1531">
        <f t="shared" si="50"/>
        <v>9.2766503984670226E-4</v>
      </c>
      <c r="H1531">
        <f t="shared" si="50"/>
        <v>3.2440910094530028E-3</v>
      </c>
      <c r="I1531">
        <f t="shared" si="50"/>
        <v>4.0073431773443731E-4</v>
      </c>
      <c r="J1531">
        <f t="shared" si="50"/>
        <v>4.6678196647339703E-3</v>
      </c>
      <c r="K1531">
        <f t="shared" si="51"/>
        <v>-2.0053297389503806E-3</v>
      </c>
    </row>
    <row r="1532" spans="1:11">
      <c r="A1532" s="2">
        <v>44932</v>
      </c>
      <c r="B1532">
        <v>42.680000305175781</v>
      </c>
      <c r="C1532">
        <v>36.869998931884773</v>
      </c>
      <c r="D1532">
        <v>25.090000152587891</v>
      </c>
      <c r="E1532">
        <v>36.360000610351563</v>
      </c>
      <c r="F1532">
        <v>29.680000305175781</v>
      </c>
      <c r="G1532">
        <f t="shared" si="50"/>
        <v>-1.1121398144886904E-2</v>
      </c>
      <c r="H1532">
        <f t="shared" si="50"/>
        <v>-6.4673046219202446E-3</v>
      </c>
      <c r="I1532">
        <f t="shared" si="50"/>
        <v>5.2083763174535953E-3</v>
      </c>
      <c r="J1532">
        <f t="shared" si="50"/>
        <v>-6.2858579195731708E-3</v>
      </c>
      <c r="K1532">
        <f t="shared" si="51"/>
        <v>-6.0281413763058345E-3</v>
      </c>
    </row>
    <row r="1533" spans="1:11">
      <c r="A1533" s="2">
        <v>44935</v>
      </c>
      <c r="B1533">
        <v>43.689998626708977</v>
      </c>
      <c r="C1533">
        <v>37.419998168945313</v>
      </c>
      <c r="D1533">
        <v>25.39999961853027</v>
      </c>
      <c r="E1533">
        <v>36.900001525878913</v>
      </c>
      <c r="F1533">
        <v>29.879999160766602</v>
      </c>
      <c r="G1533">
        <f t="shared" si="50"/>
        <v>2.3664440354062372E-2</v>
      </c>
      <c r="H1533">
        <f t="shared" si="50"/>
        <v>1.4917256658364219E-2</v>
      </c>
      <c r="I1533">
        <f t="shared" si="50"/>
        <v>1.2355498766722988E-2</v>
      </c>
      <c r="J1533">
        <f t="shared" si="50"/>
        <v>1.4851510078732356E-2</v>
      </c>
      <c r="K1533">
        <f t="shared" si="51"/>
        <v>6.7385058468460756E-3</v>
      </c>
    </row>
    <row r="1534" spans="1:11">
      <c r="A1534" s="2">
        <v>44936</v>
      </c>
      <c r="B1534">
        <v>43.450000762939453</v>
      </c>
      <c r="C1534">
        <v>37</v>
      </c>
      <c r="D1534">
        <v>25.129999160766602</v>
      </c>
      <c r="E1534">
        <v>36.639999389648438</v>
      </c>
      <c r="F1534">
        <v>29.620000839233398</v>
      </c>
      <c r="G1534">
        <f t="shared" si="50"/>
        <v>-5.4931991602949239E-3</v>
      </c>
      <c r="H1534">
        <f t="shared" si="50"/>
        <v>-1.122389603145056E-2</v>
      </c>
      <c r="I1534">
        <f t="shared" si="50"/>
        <v>-1.0629939441679861E-2</v>
      </c>
      <c r="J1534">
        <f t="shared" si="50"/>
        <v>-7.0461280617598269E-3</v>
      </c>
      <c r="K1534">
        <f t="shared" si="51"/>
        <v>-8.7014166277015591E-3</v>
      </c>
    </row>
    <row r="1535" spans="1:11">
      <c r="A1535" s="2">
        <v>44937</v>
      </c>
      <c r="B1535">
        <v>43.970001220703118</v>
      </c>
      <c r="C1535">
        <v>37.290000915527337</v>
      </c>
      <c r="D1535">
        <v>25.409999847412109</v>
      </c>
      <c r="E1535">
        <v>36.869998931884773</v>
      </c>
      <c r="F1535">
        <v>29.60000038146973</v>
      </c>
      <c r="G1535">
        <f t="shared" si="50"/>
        <v>1.1967789381656296E-2</v>
      </c>
      <c r="H1535">
        <f t="shared" si="50"/>
        <v>7.8378625818199092E-3</v>
      </c>
      <c r="I1535">
        <f t="shared" si="50"/>
        <v>1.1142088977171548E-2</v>
      </c>
      <c r="J1535">
        <f t="shared" si="50"/>
        <v>6.2772801874367628E-3</v>
      </c>
      <c r="K1535">
        <f t="shared" si="51"/>
        <v>-6.7523488173493109E-4</v>
      </c>
    </row>
    <row r="1536" spans="1:11">
      <c r="A1536" s="2">
        <v>44938</v>
      </c>
      <c r="B1536">
        <v>44.700000762939453</v>
      </c>
      <c r="C1536">
        <v>37.580001831054688</v>
      </c>
      <c r="D1536">
        <v>25.479999542236332</v>
      </c>
      <c r="E1536">
        <v>37.340000152587891</v>
      </c>
      <c r="F1536">
        <v>29.45000076293945</v>
      </c>
      <c r="G1536">
        <f t="shared" si="50"/>
        <v>1.6602217920626702E-2</v>
      </c>
      <c r="H1536">
        <f t="shared" si="50"/>
        <v>7.7769082436947908E-3</v>
      </c>
      <c r="I1536">
        <f t="shared" si="50"/>
        <v>2.7548089431158121E-3</v>
      </c>
      <c r="J1536">
        <f t="shared" si="50"/>
        <v>1.2747524662840876E-2</v>
      </c>
      <c r="K1536">
        <f t="shared" si="51"/>
        <v>-5.0675546147689815E-3</v>
      </c>
    </row>
    <row r="1537" spans="1:11">
      <c r="A1537" s="2">
        <v>44939</v>
      </c>
      <c r="B1537">
        <v>44.729999542236328</v>
      </c>
      <c r="C1537">
        <v>37.650001525878913</v>
      </c>
      <c r="D1537">
        <v>25.39999961853027</v>
      </c>
      <c r="E1537">
        <v>37.299999237060547</v>
      </c>
      <c r="F1537">
        <v>29.469999313354489</v>
      </c>
      <c r="G1537">
        <f t="shared" si="50"/>
        <v>6.7111361934800765E-4</v>
      </c>
      <c r="H1537">
        <f t="shared" si="50"/>
        <v>1.8626847103126207E-3</v>
      </c>
      <c r="I1537">
        <f t="shared" si="50"/>
        <v>-3.1397144875709975E-3</v>
      </c>
      <c r="J1537">
        <f t="shared" si="50"/>
        <v>-1.0712617933551734E-3</v>
      </c>
      <c r="K1537">
        <f t="shared" si="51"/>
        <v>6.7906790821566608E-4</v>
      </c>
    </row>
    <row r="1538" spans="1:11">
      <c r="A1538" s="2">
        <v>44942</v>
      </c>
      <c r="B1538">
        <v>45.029998779296882</v>
      </c>
      <c r="C1538">
        <v>37.75</v>
      </c>
      <c r="D1538">
        <v>25.229999542236332</v>
      </c>
      <c r="E1538">
        <v>37.409999847412109</v>
      </c>
      <c r="F1538">
        <v>29.89999961853027</v>
      </c>
      <c r="G1538">
        <f t="shared" si="50"/>
        <v>6.7068911274474645E-3</v>
      </c>
      <c r="H1538">
        <f t="shared" si="50"/>
        <v>2.6560018610451369E-3</v>
      </c>
      <c r="I1538">
        <f t="shared" si="50"/>
        <v>-6.6929164900426481E-3</v>
      </c>
      <c r="J1538">
        <f t="shared" si="50"/>
        <v>2.9490780858319175E-3</v>
      </c>
      <c r="K1538">
        <f t="shared" si="51"/>
        <v>1.4591120298429199E-2</v>
      </c>
    </row>
    <row r="1539" spans="1:11">
      <c r="A1539" s="2">
        <v>44943</v>
      </c>
      <c r="B1539">
        <v>44.819999694824219</v>
      </c>
      <c r="C1539">
        <v>37.680000305175781</v>
      </c>
      <c r="D1539">
        <v>25.39999961853027</v>
      </c>
      <c r="E1539">
        <v>37.349998474121087</v>
      </c>
      <c r="F1539">
        <v>29.690000534057621</v>
      </c>
      <c r="G1539">
        <f t="shared" si="50"/>
        <v>-4.663537423172508E-3</v>
      </c>
      <c r="H1539">
        <f t="shared" si="50"/>
        <v>-1.8542965516349338E-3</v>
      </c>
      <c r="I1539">
        <f t="shared" si="50"/>
        <v>6.7380134513815287E-3</v>
      </c>
      <c r="J1539">
        <f t="shared" ref="J1539:K1602" si="52">(E1539-E1538)/E1538</f>
        <v>-1.6038859539095509E-3</v>
      </c>
      <c r="K1539">
        <f t="shared" si="51"/>
        <v>-7.0233808411992085E-3</v>
      </c>
    </row>
    <row r="1540" spans="1:11">
      <c r="A1540" s="2">
        <v>44956</v>
      </c>
      <c r="B1540">
        <v>46.880001068115227</v>
      </c>
      <c r="C1540">
        <v>37.069999694824219</v>
      </c>
      <c r="D1540">
        <v>26.39999961853027</v>
      </c>
      <c r="E1540">
        <v>37.819999694824219</v>
      </c>
      <c r="F1540">
        <v>29.5</v>
      </c>
      <c r="G1540">
        <f t="shared" ref="G1540:K1603" si="53">(B1540-B1539)/B1539</f>
        <v>4.5961655227965026E-2</v>
      </c>
      <c r="H1540">
        <f t="shared" si="53"/>
        <v>-1.6188975727470255E-2</v>
      </c>
      <c r="I1540">
        <f t="shared" si="53"/>
        <v>3.9370079331436755E-2</v>
      </c>
      <c r="J1540">
        <f t="shared" si="52"/>
        <v>1.2583701202258003E-2</v>
      </c>
      <c r="K1540">
        <f t="shared" si="52"/>
        <v>-6.3994789706948545E-3</v>
      </c>
    </row>
    <row r="1541" spans="1:11">
      <c r="A1541" s="2">
        <v>44957</v>
      </c>
      <c r="B1541">
        <v>45.900001525878913</v>
      </c>
      <c r="C1541">
        <v>36.740001678466797</v>
      </c>
      <c r="D1541">
        <v>26.420000076293949</v>
      </c>
      <c r="E1541">
        <v>37.310001373291023</v>
      </c>
      <c r="F1541">
        <v>28.930000305175781</v>
      </c>
      <c r="G1541">
        <f t="shared" si="53"/>
        <v>-2.0904426619197471E-2</v>
      </c>
      <c r="H1541">
        <f t="shared" si="53"/>
        <v>-8.9020237138954395E-3</v>
      </c>
      <c r="I1541">
        <f t="shared" si="53"/>
        <v>7.5759310805597799E-4</v>
      </c>
      <c r="J1541">
        <f t="shared" si="52"/>
        <v>-1.3484884337611214E-2</v>
      </c>
      <c r="K1541">
        <f t="shared" si="52"/>
        <v>-1.9322023553363349E-2</v>
      </c>
    </row>
    <row r="1542" spans="1:11">
      <c r="A1542" s="2">
        <v>44958</v>
      </c>
      <c r="B1542">
        <v>46.389999389648438</v>
      </c>
      <c r="C1542">
        <v>37.040000915527337</v>
      </c>
      <c r="D1542">
        <v>26.25</v>
      </c>
      <c r="E1542">
        <v>37.669998168945313</v>
      </c>
      <c r="F1542">
        <v>29.04000091552734</v>
      </c>
      <c r="G1542">
        <f t="shared" si="53"/>
        <v>1.067533436776158E-2</v>
      </c>
      <c r="H1542">
        <f t="shared" si="53"/>
        <v>8.1654660684560721E-3</v>
      </c>
      <c r="I1542">
        <f t="shared" si="53"/>
        <v>-6.4345221727113459E-3</v>
      </c>
      <c r="J1542">
        <f t="shared" si="52"/>
        <v>9.6488014581527035E-3</v>
      </c>
      <c r="K1542">
        <f t="shared" si="52"/>
        <v>3.8023024262422516E-3</v>
      </c>
    </row>
    <row r="1543" spans="1:11">
      <c r="A1543" s="2">
        <v>44959</v>
      </c>
      <c r="B1543">
        <v>47.459999084472663</v>
      </c>
      <c r="C1543">
        <v>36.709999084472663</v>
      </c>
      <c r="D1543">
        <v>26.159999847412109</v>
      </c>
      <c r="E1543">
        <v>37.869998931884773</v>
      </c>
      <c r="F1543">
        <v>28.569999694824219</v>
      </c>
      <c r="G1543">
        <f t="shared" si="53"/>
        <v>2.3065309525806717E-2</v>
      </c>
      <c r="H1543">
        <f t="shared" si="53"/>
        <v>-8.9093364713264626E-3</v>
      </c>
      <c r="I1543">
        <f t="shared" si="53"/>
        <v>-3.4285772414434524E-3</v>
      </c>
      <c r="J1543">
        <f t="shared" si="52"/>
        <v>5.3092851781537491E-3</v>
      </c>
      <c r="K1543">
        <f t="shared" si="52"/>
        <v>-1.6184614527743262E-2</v>
      </c>
    </row>
    <row r="1544" spans="1:11">
      <c r="A1544" s="2">
        <v>44960</v>
      </c>
      <c r="B1544">
        <v>48.060001373291023</v>
      </c>
      <c r="C1544">
        <v>36.659999847412109</v>
      </c>
      <c r="D1544">
        <v>26.090000152587891</v>
      </c>
      <c r="E1544">
        <v>38.110000610351563</v>
      </c>
      <c r="F1544">
        <v>28.420000076293949</v>
      </c>
      <c r="G1544">
        <f t="shared" si="53"/>
        <v>1.2642273501742653E-2</v>
      </c>
      <c r="H1544">
        <f t="shared" si="53"/>
        <v>-1.3620059468130662E-3</v>
      </c>
      <c r="I1544">
        <f t="shared" si="53"/>
        <v>-2.6758293284601647E-3</v>
      </c>
      <c r="J1544">
        <f t="shared" si="52"/>
        <v>6.3375147936621558E-3</v>
      </c>
      <c r="K1544">
        <f t="shared" si="52"/>
        <v>-5.2502492170990126E-3</v>
      </c>
    </row>
    <row r="1545" spans="1:11">
      <c r="A1545" s="2">
        <v>44963</v>
      </c>
      <c r="B1545">
        <v>48</v>
      </c>
      <c r="C1545">
        <v>36.680000305175781</v>
      </c>
      <c r="D1545">
        <v>26.379999160766602</v>
      </c>
      <c r="E1545">
        <v>38.090000152587891</v>
      </c>
      <c r="F1545">
        <v>28.690000534057621</v>
      </c>
      <c r="G1545">
        <f t="shared" si="53"/>
        <v>-1.2484679895237796E-3</v>
      </c>
      <c r="H1545">
        <f t="shared" si="53"/>
        <v>5.4556622604797259E-4</v>
      </c>
      <c r="I1545">
        <f t="shared" si="53"/>
        <v>1.1115331793125561E-2</v>
      </c>
      <c r="J1545">
        <f t="shared" si="52"/>
        <v>-5.2480864453828655E-4</v>
      </c>
      <c r="K1545">
        <f t="shared" si="52"/>
        <v>9.5003679464761188E-3</v>
      </c>
    </row>
    <row r="1546" spans="1:11">
      <c r="A1546" s="2">
        <v>44964</v>
      </c>
      <c r="B1546">
        <v>48.119998931884773</v>
      </c>
      <c r="C1546">
        <v>36.919998168945313</v>
      </c>
      <c r="D1546">
        <v>26.409999847412109</v>
      </c>
      <c r="E1546">
        <v>38.139999389648438</v>
      </c>
      <c r="F1546">
        <v>28.770000457763668</v>
      </c>
      <c r="G1546">
        <f t="shared" si="53"/>
        <v>2.499977747599432E-3</v>
      </c>
      <c r="H1546">
        <f t="shared" si="53"/>
        <v>6.5430169512748345E-3</v>
      </c>
      <c r="I1546">
        <f t="shared" si="53"/>
        <v>1.1372512357819193E-3</v>
      </c>
      <c r="J1546">
        <f t="shared" si="52"/>
        <v>1.3126604583946124E-3</v>
      </c>
      <c r="K1546">
        <f t="shared" si="52"/>
        <v>2.7884253125433178E-3</v>
      </c>
    </row>
    <row r="1547" spans="1:11">
      <c r="A1547" s="2">
        <v>44965</v>
      </c>
      <c r="B1547">
        <v>49.110000610351563</v>
      </c>
      <c r="C1547">
        <v>37.259998321533203</v>
      </c>
      <c r="D1547">
        <v>26.45000076293945</v>
      </c>
      <c r="E1547">
        <v>38.569999694824219</v>
      </c>
      <c r="F1547">
        <v>28.85000038146973</v>
      </c>
      <c r="G1547">
        <f t="shared" si="53"/>
        <v>2.0573601422314354E-2</v>
      </c>
      <c r="H1547">
        <f t="shared" si="53"/>
        <v>9.2091053480570454E-3</v>
      </c>
      <c r="I1547">
        <f t="shared" si="53"/>
        <v>1.5146124861208528E-3</v>
      </c>
      <c r="J1547">
        <f t="shared" si="52"/>
        <v>1.1274260934898899E-2</v>
      </c>
      <c r="K1547">
        <f t="shared" si="52"/>
        <v>2.7806716174199287E-3</v>
      </c>
    </row>
    <row r="1548" spans="1:11">
      <c r="A1548" s="2">
        <v>44966</v>
      </c>
      <c r="B1548">
        <v>48.459999084472663</v>
      </c>
      <c r="C1548">
        <v>37.209999084472663</v>
      </c>
      <c r="D1548">
        <v>26.409999847412109</v>
      </c>
      <c r="E1548">
        <v>38.360000610351563</v>
      </c>
      <c r="F1548">
        <v>28.89999961853027</v>
      </c>
      <c r="G1548">
        <f t="shared" si="53"/>
        <v>-1.3235624471604868E-2</v>
      </c>
      <c r="H1548">
        <f t="shared" si="53"/>
        <v>-1.341901216126581E-3</v>
      </c>
      <c r="I1548">
        <f t="shared" si="53"/>
        <v>-1.5123219044812914E-3</v>
      </c>
      <c r="J1548">
        <f t="shared" si="52"/>
        <v>-5.4446224043096488E-3</v>
      </c>
      <c r="K1548">
        <f t="shared" si="52"/>
        <v>1.7330757850753491E-3</v>
      </c>
    </row>
    <row r="1549" spans="1:11">
      <c r="A1549" s="2">
        <v>44967</v>
      </c>
      <c r="B1549">
        <v>47.849998474121087</v>
      </c>
      <c r="C1549">
        <v>36.830001831054688</v>
      </c>
      <c r="D1549">
        <v>26.530000686645511</v>
      </c>
      <c r="E1549">
        <v>37.990001678466797</v>
      </c>
      <c r="F1549">
        <v>28.879999160766602</v>
      </c>
      <c r="G1549">
        <f t="shared" si="53"/>
        <v>-1.258771402963213E-2</v>
      </c>
      <c r="H1549">
        <f t="shared" si="53"/>
        <v>-1.0212234957472619E-2</v>
      </c>
      <c r="I1549">
        <f t="shared" si="53"/>
        <v>4.5437652376647307E-3</v>
      </c>
      <c r="J1549">
        <f t="shared" si="52"/>
        <v>-9.6454360270505392E-3</v>
      </c>
      <c r="K1549">
        <f t="shared" si="52"/>
        <v>-6.920573711995592E-4</v>
      </c>
    </row>
    <row r="1550" spans="1:11">
      <c r="A1550" s="2">
        <v>44970</v>
      </c>
      <c r="B1550">
        <v>47.709999084472663</v>
      </c>
      <c r="C1550">
        <v>37.110000610351563</v>
      </c>
      <c r="D1550">
        <v>26.379999160766602</v>
      </c>
      <c r="E1550">
        <v>38.150001525878913</v>
      </c>
      <c r="F1550">
        <v>28.840000152587891</v>
      </c>
      <c r="G1550">
        <f t="shared" si="53"/>
        <v>-2.9257971601428521E-3</v>
      </c>
      <c r="H1550">
        <f t="shared" si="53"/>
        <v>7.6024644413887283E-3</v>
      </c>
      <c r="I1550">
        <f t="shared" si="53"/>
        <v>-5.6540339991177063E-3</v>
      </c>
      <c r="J1550">
        <f t="shared" si="52"/>
        <v>4.2116304380898821E-3</v>
      </c>
      <c r="K1550">
        <f t="shared" si="52"/>
        <v>-1.3850072486514984E-3</v>
      </c>
    </row>
    <row r="1551" spans="1:11">
      <c r="A1551" s="2">
        <v>44971</v>
      </c>
      <c r="B1551">
        <v>48.430000305175781</v>
      </c>
      <c r="C1551">
        <v>37.490001678466797</v>
      </c>
      <c r="D1551">
        <v>26.54999923706055</v>
      </c>
      <c r="E1551">
        <v>38.560001373291023</v>
      </c>
      <c r="F1551">
        <v>28.909999847412109</v>
      </c>
      <c r="G1551">
        <f t="shared" si="53"/>
        <v>1.509120172960649E-2</v>
      </c>
      <c r="H1551">
        <f t="shared" si="53"/>
        <v>1.0239856153740829E-2</v>
      </c>
      <c r="I1551">
        <f t="shared" si="53"/>
        <v>6.4442790637681234E-3</v>
      </c>
      <c r="J1551">
        <f t="shared" si="52"/>
        <v>1.074704668449325E-2</v>
      </c>
      <c r="K1551">
        <f t="shared" si="52"/>
        <v>2.4271738714931141E-3</v>
      </c>
    </row>
    <row r="1552" spans="1:11">
      <c r="A1552" s="2">
        <v>44972</v>
      </c>
      <c r="B1552">
        <v>48.700000762939453</v>
      </c>
      <c r="C1552">
        <v>37.439998626708977</v>
      </c>
      <c r="D1552">
        <v>26.39999961853027</v>
      </c>
      <c r="E1552">
        <v>38.599998474121087</v>
      </c>
      <c r="F1552">
        <v>29.090000152587891</v>
      </c>
      <c r="G1552">
        <f t="shared" si="53"/>
        <v>5.5750661999235326E-3</v>
      </c>
      <c r="H1552">
        <f t="shared" si="53"/>
        <v>-1.333770325930392E-3</v>
      </c>
      <c r="I1552">
        <f t="shared" si="53"/>
        <v>-5.6497033084995131E-3</v>
      </c>
      <c r="J1552">
        <f t="shared" si="52"/>
        <v>1.0372691754562103E-3</v>
      </c>
      <c r="K1552">
        <f t="shared" si="52"/>
        <v>6.2262298902050683E-3</v>
      </c>
    </row>
    <row r="1553" spans="1:11">
      <c r="A1553" s="2">
        <v>44973</v>
      </c>
      <c r="B1553">
        <v>49.479999542236328</v>
      </c>
      <c r="C1553">
        <v>37.540000915527337</v>
      </c>
      <c r="D1553">
        <v>26.70000076293945</v>
      </c>
      <c r="E1553">
        <v>38.869998931884773</v>
      </c>
      <c r="F1553">
        <v>29.379999160766602</v>
      </c>
      <c r="G1553">
        <f t="shared" si="53"/>
        <v>1.6016401788035529E-2</v>
      </c>
      <c r="H1553">
        <f t="shared" si="53"/>
        <v>2.6710014018809193E-3</v>
      </c>
      <c r="I1553">
        <f t="shared" si="53"/>
        <v>1.1363679876669681E-2</v>
      </c>
      <c r="J1553">
        <f t="shared" si="52"/>
        <v>6.9948307885220442E-3</v>
      </c>
      <c r="K1553">
        <f t="shared" si="52"/>
        <v>9.9690273859593705E-3</v>
      </c>
    </row>
    <row r="1554" spans="1:11">
      <c r="A1554" s="2">
        <v>44974</v>
      </c>
      <c r="B1554">
        <v>48.380001068115227</v>
      </c>
      <c r="C1554">
        <v>37.049999237060547</v>
      </c>
      <c r="D1554">
        <v>26.559999465942379</v>
      </c>
      <c r="E1554">
        <v>38.290000915527337</v>
      </c>
      <c r="F1554">
        <v>29.239999771118161</v>
      </c>
      <c r="G1554">
        <f t="shared" si="53"/>
        <v>-2.2231173894456845E-2</v>
      </c>
      <c r="H1554">
        <f t="shared" si="53"/>
        <v>-1.3052788133100837E-2</v>
      </c>
      <c r="I1554">
        <f t="shared" si="53"/>
        <v>-5.2434941197229135E-3</v>
      </c>
      <c r="J1554">
        <f t="shared" si="52"/>
        <v>-1.492148269347309E-2</v>
      </c>
      <c r="K1554">
        <f t="shared" si="52"/>
        <v>-4.7651257197921619E-3</v>
      </c>
    </row>
    <row r="1555" spans="1:11">
      <c r="A1555" s="2">
        <v>44977</v>
      </c>
      <c r="B1555">
        <v>48.299999237060547</v>
      </c>
      <c r="C1555">
        <v>37.299999237060547</v>
      </c>
      <c r="D1555">
        <v>26.639999389648441</v>
      </c>
      <c r="E1555">
        <v>38.380001068115227</v>
      </c>
      <c r="F1555">
        <v>29.25</v>
      </c>
      <c r="G1555">
        <f t="shared" si="53"/>
        <v>-1.6536136686322955E-3</v>
      </c>
      <c r="H1555">
        <f t="shared" si="53"/>
        <v>6.7476384655341323E-3</v>
      </c>
      <c r="I1555">
        <f t="shared" si="53"/>
        <v>3.0120453808233278E-3</v>
      </c>
      <c r="J1555">
        <f t="shared" si="52"/>
        <v>2.3504870837282696E-3</v>
      </c>
      <c r="K1555">
        <f t="shared" si="52"/>
        <v>3.4200509439528883E-4</v>
      </c>
    </row>
    <row r="1556" spans="1:11">
      <c r="A1556" s="2">
        <v>44978</v>
      </c>
      <c r="B1556">
        <v>48.159999847412109</v>
      </c>
      <c r="C1556">
        <v>37.229999542236328</v>
      </c>
      <c r="D1556">
        <v>26.690000534057621</v>
      </c>
      <c r="E1556">
        <v>38.200000762939453</v>
      </c>
      <c r="F1556">
        <v>29.120000839233398</v>
      </c>
      <c r="G1556">
        <f t="shared" si="53"/>
        <v>-2.8985381337442362E-3</v>
      </c>
      <c r="H1556">
        <f t="shared" si="53"/>
        <v>-1.8766674599464449E-3</v>
      </c>
      <c r="I1556">
        <f t="shared" si="53"/>
        <v>1.8769198781817065E-3</v>
      </c>
      <c r="J1556">
        <f t="shared" si="52"/>
        <v>-4.6899504993842258E-3</v>
      </c>
      <c r="K1556">
        <f t="shared" si="52"/>
        <v>-4.444415752704327E-3</v>
      </c>
    </row>
    <row r="1557" spans="1:11">
      <c r="A1557" s="2">
        <v>44979</v>
      </c>
      <c r="B1557">
        <v>47.389999389648438</v>
      </c>
      <c r="C1557">
        <v>36.779998779296882</v>
      </c>
      <c r="D1557">
        <v>26.25</v>
      </c>
      <c r="E1557">
        <v>37.840000152587891</v>
      </c>
      <c r="F1557">
        <v>28.79000091552734</v>
      </c>
      <c r="G1557">
        <f t="shared" si="53"/>
        <v>-1.5988381648739728E-2</v>
      </c>
      <c r="H1557">
        <f t="shared" si="53"/>
        <v>-1.2087047232674111E-2</v>
      </c>
      <c r="I1557">
        <f t="shared" si="53"/>
        <v>-1.6485594801549763E-2</v>
      </c>
      <c r="J1557">
        <f t="shared" si="52"/>
        <v>-9.4240995592027518E-3</v>
      </c>
      <c r="K1557">
        <f t="shared" si="52"/>
        <v>-1.1332414635835075E-2</v>
      </c>
    </row>
    <row r="1558" spans="1:11">
      <c r="A1558" s="2">
        <v>44980</v>
      </c>
      <c r="B1558">
        <v>47.580001831054688</v>
      </c>
      <c r="C1558">
        <v>36.569999694824219</v>
      </c>
      <c r="D1558">
        <v>26.29999923706055</v>
      </c>
      <c r="E1558">
        <v>37.720001220703118</v>
      </c>
      <c r="F1558">
        <v>28.70999908447266</v>
      </c>
      <c r="G1558">
        <f t="shared" si="53"/>
        <v>4.0093362281779831E-3</v>
      </c>
      <c r="H1558">
        <f t="shared" si="53"/>
        <v>-5.709600093594073E-3</v>
      </c>
      <c r="I1558">
        <f t="shared" si="53"/>
        <v>1.9047328404019211E-3</v>
      </c>
      <c r="J1558">
        <f t="shared" si="52"/>
        <v>-3.1712191173594896E-3</v>
      </c>
      <c r="K1558">
        <f t="shared" si="52"/>
        <v>-2.7788061309693439E-3</v>
      </c>
    </row>
    <row r="1559" spans="1:11">
      <c r="A1559" s="2">
        <v>44981</v>
      </c>
      <c r="B1559">
        <v>47.740001678466797</v>
      </c>
      <c r="C1559">
        <v>36.689998626708977</v>
      </c>
      <c r="D1559">
        <v>26.45000076293945</v>
      </c>
      <c r="E1559">
        <v>37.799999237060547</v>
      </c>
      <c r="F1559">
        <v>28.569999694824219</v>
      </c>
      <c r="G1559">
        <f t="shared" si="53"/>
        <v>3.362754124731456E-3</v>
      </c>
      <c r="H1559">
        <f t="shared" si="53"/>
        <v>3.2813489988008414E-3</v>
      </c>
      <c r="I1559">
        <f t="shared" si="53"/>
        <v>5.7034802368938868E-3</v>
      </c>
      <c r="J1559">
        <f t="shared" si="52"/>
        <v>2.1208381168747424E-3</v>
      </c>
      <c r="K1559">
        <f t="shared" si="52"/>
        <v>-4.8763286002387043E-3</v>
      </c>
    </row>
    <row r="1560" spans="1:11">
      <c r="A1560" s="2">
        <v>44986</v>
      </c>
      <c r="B1560">
        <v>47.529998779296882</v>
      </c>
      <c r="C1560">
        <v>36.349998474121087</v>
      </c>
      <c r="D1560">
        <v>26.639999389648441</v>
      </c>
      <c r="E1560">
        <v>37.720001220703118</v>
      </c>
      <c r="F1560">
        <v>28.620000839233398</v>
      </c>
      <c r="G1560">
        <f t="shared" si="53"/>
        <v>-4.3988875531321336E-3</v>
      </c>
      <c r="H1560">
        <f t="shared" si="53"/>
        <v>-9.2668347046593498E-3</v>
      </c>
      <c r="I1560">
        <f t="shared" si="53"/>
        <v>7.1833127118547764E-3</v>
      </c>
      <c r="J1560">
        <f t="shared" si="52"/>
        <v>-2.116349681800943E-3</v>
      </c>
      <c r="K1560">
        <f t="shared" si="52"/>
        <v>1.7501275793936381E-3</v>
      </c>
    </row>
    <row r="1561" spans="1:11">
      <c r="A1561" s="2">
        <v>44987</v>
      </c>
      <c r="B1561">
        <v>46.860000610351563</v>
      </c>
      <c r="C1561">
        <v>36.360000610351563</v>
      </c>
      <c r="D1561">
        <v>26.479999542236332</v>
      </c>
      <c r="E1561">
        <v>37.430000305175781</v>
      </c>
      <c r="F1561">
        <v>28.60000038146973</v>
      </c>
      <c r="G1561">
        <f t="shared" si="53"/>
        <v>-1.4096322031406351E-2</v>
      </c>
      <c r="H1561">
        <f t="shared" si="53"/>
        <v>2.7516194361319567E-4</v>
      </c>
      <c r="I1561">
        <f t="shared" si="53"/>
        <v>-6.0060004158363775E-3</v>
      </c>
      <c r="J1561">
        <f t="shared" si="52"/>
        <v>-7.6882530790631535E-3</v>
      </c>
      <c r="K1561">
        <f t="shared" si="52"/>
        <v>-6.9882799361245735E-4</v>
      </c>
    </row>
    <row r="1562" spans="1:11">
      <c r="A1562" s="2">
        <v>44988</v>
      </c>
      <c r="B1562">
        <v>47.5</v>
      </c>
      <c r="C1562">
        <v>36.689998626708977</v>
      </c>
      <c r="D1562">
        <v>26.860000610351559</v>
      </c>
      <c r="E1562">
        <v>37.770000457763672</v>
      </c>
      <c r="F1562">
        <v>28.860000610351559</v>
      </c>
      <c r="G1562">
        <f t="shared" si="53"/>
        <v>1.3657690595656097E-2</v>
      </c>
      <c r="H1562">
        <f t="shared" si="53"/>
        <v>9.0758528827820078E-3</v>
      </c>
      <c r="I1562">
        <f t="shared" si="53"/>
        <v>1.4350493756962309E-2</v>
      </c>
      <c r="J1562">
        <f t="shared" si="52"/>
        <v>9.0836267650490979E-3</v>
      </c>
      <c r="K1562">
        <f t="shared" si="52"/>
        <v>9.0909169725146566E-3</v>
      </c>
    </row>
    <row r="1563" spans="1:11">
      <c r="A1563" s="2">
        <v>44991</v>
      </c>
      <c r="B1563">
        <v>48.599998474121087</v>
      </c>
      <c r="C1563">
        <v>37.069999694824219</v>
      </c>
      <c r="D1563">
        <v>27.069999694824219</v>
      </c>
      <c r="E1563">
        <v>38.340000152587891</v>
      </c>
      <c r="F1563">
        <v>29.340000152587891</v>
      </c>
      <c r="G1563">
        <f t="shared" si="53"/>
        <v>2.3157862613075508E-2</v>
      </c>
      <c r="H1563">
        <f t="shared" si="53"/>
        <v>1.0357075016040327E-2</v>
      </c>
      <c r="I1563">
        <f t="shared" si="53"/>
        <v>7.8182829374817062E-3</v>
      </c>
      <c r="J1563">
        <f t="shared" si="52"/>
        <v>1.5091334072437231E-2</v>
      </c>
      <c r="K1563">
        <f t="shared" si="52"/>
        <v>1.6632000418744432E-2</v>
      </c>
    </row>
    <row r="1564" spans="1:11">
      <c r="A1564" s="2">
        <v>44992</v>
      </c>
      <c r="B1564">
        <v>48.680000305175781</v>
      </c>
      <c r="C1564">
        <v>37.150001525878913</v>
      </c>
      <c r="D1564">
        <v>27.170000076293949</v>
      </c>
      <c r="E1564">
        <v>38.349998474121087</v>
      </c>
      <c r="F1564">
        <v>29.370000839233398</v>
      </c>
      <c r="G1564">
        <f t="shared" si="53"/>
        <v>1.6461282626849178E-3</v>
      </c>
      <c r="H1564">
        <f t="shared" si="53"/>
        <v>2.1581287216968768E-3</v>
      </c>
      <c r="I1564">
        <f t="shared" si="53"/>
        <v>3.6941404727407578E-3</v>
      </c>
      <c r="J1564">
        <f t="shared" si="52"/>
        <v>2.6078042497141587E-4</v>
      </c>
      <c r="K1564">
        <f t="shared" si="52"/>
        <v>1.0225182852584835E-3</v>
      </c>
    </row>
    <row r="1565" spans="1:11">
      <c r="A1565" s="2">
        <v>44993</v>
      </c>
      <c r="B1565">
        <v>48.25</v>
      </c>
      <c r="C1565">
        <v>36.720001220703118</v>
      </c>
      <c r="D1565">
        <v>27.29999923706055</v>
      </c>
      <c r="E1565">
        <v>37.990001678466797</v>
      </c>
      <c r="F1565">
        <v>29.229999542236332</v>
      </c>
      <c r="G1565">
        <f t="shared" si="53"/>
        <v>-8.8332025981943656E-3</v>
      </c>
      <c r="H1565">
        <f t="shared" si="53"/>
        <v>-1.1574704912898985E-2</v>
      </c>
      <c r="I1565">
        <f t="shared" si="53"/>
        <v>4.7846580935429189E-3</v>
      </c>
      <c r="J1565">
        <f t="shared" si="52"/>
        <v>-9.3871397647438959E-3</v>
      </c>
      <c r="K1565">
        <f t="shared" si="52"/>
        <v>-4.7668128361116179E-3</v>
      </c>
    </row>
    <row r="1566" spans="1:11">
      <c r="A1566" s="2">
        <v>44994</v>
      </c>
      <c r="B1566">
        <v>48.479999542236328</v>
      </c>
      <c r="C1566">
        <v>36.680000305175781</v>
      </c>
      <c r="D1566">
        <v>27.559999465942379</v>
      </c>
      <c r="E1566">
        <v>38.069999694824219</v>
      </c>
      <c r="F1566">
        <v>29.29999923706055</v>
      </c>
      <c r="G1566">
        <f t="shared" si="53"/>
        <v>4.7668298909083551E-3</v>
      </c>
      <c r="H1566">
        <f t="shared" si="53"/>
        <v>-1.0893495151842129E-3</v>
      </c>
      <c r="I1566">
        <f t="shared" si="53"/>
        <v>9.523818173916683E-3</v>
      </c>
      <c r="J1566">
        <f t="shared" si="52"/>
        <v>2.1057650124497295E-3</v>
      </c>
      <c r="K1566">
        <f t="shared" si="52"/>
        <v>2.3947894601596426E-3</v>
      </c>
    </row>
    <row r="1567" spans="1:11">
      <c r="A1567" s="2">
        <v>44995</v>
      </c>
      <c r="B1567">
        <v>47.5</v>
      </c>
      <c r="C1567">
        <v>35.939998626708977</v>
      </c>
      <c r="D1567">
        <v>27.069999694824219</v>
      </c>
      <c r="E1567">
        <v>37.299999237060547</v>
      </c>
      <c r="F1567">
        <v>28.909999847412109</v>
      </c>
      <c r="G1567">
        <f t="shared" si="53"/>
        <v>-2.0214512200697143E-2</v>
      </c>
      <c r="H1567">
        <f t="shared" si="53"/>
        <v>-2.0174527598419485E-2</v>
      </c>
      <c r="I1567">
        <f t="shared" si="53"/>
        <v>-1.7779382460572396E-2</v>
      </c>
      <c r="J1567">
        <f t="shared" si="52"/>
        <v>-2.0225911844920681E-2</v>
      </c>
      <c r="K1567">
        <f t="shared" si="52"/>
        <v>-1.3310559720259118E-2</v>
      </c>
    </row>
    <row r="1568" spans="1:11">
      <c r="A1568" s="2">
        <v>44998</v>
      </c>
      <c r="B1568">
        <v>47.619998931884773</v>
      </c>
      <c r="C1568">
        <v>35.919998168945313</v>
      </c>
      <c r="D1568">
        <v>26.54999923706055</v>
      </c>
      <c r="E1568">
        <v>37.270000457763672</v>
      </c>
      <c r="F1568">
        <v>28.840000152587891</v>
      </c>
      <c r="G1568">
        <f t="shared" si="53"/>
        <v>2.5262933028373205E-3</v>
      </c>
      <c r="H1568">
        <f t="shared" si="53"/>
        <v>-5.5649578541723532E-4</v>
      </c>
      <c r="I1568">
        <f t="shared" si="53"/>
        <v>-1.9209474090355914E-2</v>
      </c>
      <c r="J1568">
        <f t="shared" si="52"/>
        <v>-8.0425683406097235E-4</v>
      </c>
      <c r="K1568">
        <f t="shared" si="52"/>
        <v>-2.421296962769953E-3</v>
      </c>
    </row>
    <row r="1569" spans="1:11">
      <c r="A1569" s="2">
        <v>44999</v>
      </c>
      <c r="B1569">
        <v>47.200000762939453</v>
      </c>
      <c r="C1569">
        <v>35.430000305175781</v>
      </c>
      <c r="D1569">
        <v>25.860000610351559</v>
      </c>
      <c r="E1569">
        <v>36.709999084472663</v>
      </c>
      <c r="F1569">
        <v>28.139999389648441</v>
      </c>
      <c r="G1569">
        <f t="shared" si="53"/>
        <v>-8.8197853499761992E-3</v>
      </c>
      <c r="H1569">
        <f t="shared" si="53"/>
        <v>-1.3641366613241078E-2</v>
      </c>
      <c r="I1569">
        <f t="shared" si="53"/>
        <v>-2.5988649587071845E-2</v>
      </c>
      <c r="J1569">
        <f t="shared" si="52"/>
        <v>-1.5025526332515922E-2</v>
      </c>
      <c r="K1569">
        <f t="shared" si="52"/>
        <v>-2.4271870985986686E-2</v>
      </c>
    </row>
    <row r="1570" spans="1:11">
      <c r="A1570" s="2">
        <v>45000</v>
      </c>
      <c r="B1570">
        <v>48.099998474121087</v>
      </c>
      <c r="C1570">
        <v>35.709999084472663</v>
      </c>
      <c r="D1570">
        <v>26.159999847412109</v>
      </c>
      <c r="E1570">
        <v>37.119998931884773</v>
      </c>
      <c r="F1570">
        <v>28.170000076293949</v>
      </c>
      <c r="G1570">
        <f t="shared" si="53"/>
        <v>1.9067747810044416E-2</v>
      </c>
      <c r="H1570">
        <f t="shared" si="53"/>
        <v>7.9028726188291494E-3</v>
      </c>
      <c r="I1570">
        <f t="shared" si="53"/>
        <v>1.1600898297754217E-2</v>
      </c>
      <c r="J1570">
        <f t="shared" si="52"/>
        <v>1.1168615026894082E-2</v>
      </c>
      <c r="K1570">
        <f t="shared" si="52"/>
        <v>1.0661225051960678E-3</v>
      </c>
    </row>
    <row r="1571" spans="1:11">
      <c r="A1571" s="2">
        <v>45001</v>
      </c>
      <c r="B1571">
        <v>48.619998931884773</v>
      </c>
      <c r="C1571">
        <v>35.610000610351563</v>
      </c>
      <c r="D1571">
        <v>25.719999313354489</v>
      </c>
      <c r="E1571">
        <v>37.099998474121087</v>
      </c>
      <c r="F1571">
        <v>27.95999908447266</v>
      </c>
      <c r="G1571">
        <f t="shared" si="53"/>
        <v>1.0810820670679613E-2</v>
      </c>
      <c r="H1571">
        <f t="shared" si="53"/>
        <v>-2.8002933823815736E-3</v>
      </c>
      <c r="I1571">
        <f t="shared" si="53"/>
        <v>-1.6819592378596593E-2</v>
      </c>
      <c r="J1571">
        <f t="shared" si="52"/>
        <v>-5.3880545094807093E-4</v>
      </c>
      <c r="K1571">
        <f t="shared" si="52"/>
        <v>-7.4547742723654557E-3</v>
      </c>
    </row>
    <row r="1572" spans="1:11">
      <c r="A1572" s="2">
        <v>45002</v>
      </c>
      <c r="B1572">
        <v>49.610000610351563</v>
      </c>
      <c r="C1572">
        <v>35.799999237060547</v>
      </c>
      <c r="D1572">
        <v>26.04000091552734</v>
      </c>
      <c r="E1572">
        <v>37.479999542236328</v>
      </c>
      <c r="F1572">
        <v>28.010000228881839</v>
      </c>
      <c r="G1572">
        <f t="shared" si="53"/>
        <v>2.0362025919699295E-2</v>
      </c>
      <c r="H1572">
        <f t="shared" si="53"/>
        <v>5.3355412370802704E-3</v>
      </c>
      <c r="I1572">
        <f t="shared" si="53"/>
        <v>1.2441742251785305E-2</v>
      </c>
      <c r="J1572">
        <f t="shared" si="52"/>
        <v>1.024261681251306E-2</v>
      </c>
      <c r="K1572">
        <f t="shared" si="52"/>
        <v>1.7883099444358488E-3</v>
      </c>
    </row>
    <row r="1573" spans="1:11">
      <c r="A1573" s="2">
        <v>45005</v>
      </c>
      <c r="B1573">
        <v>49.459999084472663</v>
      </c>
      <c r="C1573">
        <v>35.340000152587891</v>
      </c>
      <c r="D1573">
        <v>25.75</v>
      </c>
      <c r="E1573">
        <v>37.150001525878913</v>
      </c>
      <c r="F1573">
        <v>27.79999923706055</v>
      </c>
      <c r="G1573">
        <f t="shared" si="53"/>
        <v>-3.0236146751346747E-3</v>
      </c>
      <c r="H1573">
        <f t="shared" si="53"/>
        <v>-1.2849136711613675E-2</v>
      </c>
      <c r="I1573">
        <f t="shared" si="53"/>
        <v>-1.1136747516564646E-2</v>
      </c>
      <c r="J1573">
        <f t="shared" si="52"/>
        <v>-8.8046430199535883E-3</v>
      </c>
      <c r="K1573">
        <f t="shared" si="52"/>
        <v>-7.4973577331410223E-3</v>
      </c>
    </row>
    <row r="1574" spans="1:11">
      <c r="A1574" s="2">
        <v>45006</v>
      </c>
      <c r="B1574">
        <v>49.569999694824219</v>
      </c>
      <c r="C1574">
        <v>35.849998474121087</v>
      </c>
      <c r="D1574">
        <v>25.870000839233398</v>
      </c>
      <c r="E1574">
        <v>37.470001220703118</v>
      </c>
      <c r="F1574">
        <v>27.989999771118161</v>
      </c>
      <c r="G1574">
        <f t="shared" si="53"/>
        <v>2.2240317910982065E-3</v>
      </c>
      <c r="H1574">
        <f t="shared" si="53"/>
        <v>1.4431191831668673E-2</v>
      </c>
      <c r="I1574">
        <f t="shared" si="53"/>
        <v>4.6602267663455703E-3</v>
      </c>
      <c r="J1574">
        <f t="shared" si="52"/>
        <v>8.6137195607190169E-3</v>
      </c>
      <c r="K1574">
        <f t="shared" si="52"/>
        <v>6.8345517723726349E-3</v>
      </c>
    </row>
    <row r="1575" spans="1:11">
      <c r="A1575" s="2">
        <v>45007</v>
      </c>
      <c r="B1575">
        <v>50.200000762939453</v>
      </c>
      <c r="C1575">
        <v>36.099998474121087</v>
      </c>
      <c r="D1575">
        <v>26.180000305175781</v>
      </c>
      <c r="E1575">
        <v>37.849998474121087</v>
      </c>
      <c r="F1575">
        <v>28.04999923706055</v>
      </c>
      <c r="G1575">
        <f t="shared" si="53"/>
        <v>1.2709321605685123E-2</v>
      </c>
      <c r="H1575">
        <f t="shared" si="53"/>
        <v>6.9735009941622903E-3</v>
      </c>
      <c r="I1575">
        <f t="shared" si="53"/>
        <v>1.1982970849859817E-2</v>
      </c>
      <c r="J1575">
        <f t="shared" si="52"/>
        <v>1.0141372859310469E-2</v>
      </c>
      <c r="K1575">
        <f t="shared" si="52"/>
        <v>2.1436036596292202E-3</v>
      </c>
    </row>
    <row r="1576" spans="1:11">
      <c r="A1576" s="2">
        <v>45008</v>
      </c>
      <c r="B1576">
        <v>49.299999237060547</v>
      </c>
      <c r="C1576">
        <v>35.5</v>
      </c>
      <c r="D1576">
        <v>26.090000152587891</v>
      </c>
      <c r="E1576">
        <v>37.259998321533203</v>
      </c>
      <c r="F1576">
        <v>28.010000228881839</v>
      </c>
      <c r="G1576">
        <f t="shared" si="53"/>
        <v>-1.792831697610928E-2</v>
      </c>
      <c r="H1576">
        <f t="shared" si="53"/>
        <v>-1.6620457049359879E-2</v>
      </c>
      <c r="I1576">
        <f t="shared" si="53"/>
        <v>-3.4377445201976414E-3</v>
      </c>
      <c r="J1576">
        <f t="shared" si="52"/>
        <v>-1.5587851423330443E-2</v>
      </c>
      <c r="K1576">
        <f t="shared" si="52"/>
        <v>-1.4259896351748551E-3</v>
      </c>
    </row>
    <row r="1577" spans="1:11">
      <c r="A1577" s="2">
        <v>45009</v>
      </c>
      <c r="B1577">
        <v>49.889999389648438</v>
      </c>
      <c r="C1577">
        <v>35.490001678466797</v>
      </c>
      <c r="D1577">
        <v>26.04999923706055</v>
      </c>
      <c r="E1577">
        <v>37.319999694824219</v>
      </c>
      <c r="F1577">
        <v>27.829999923706051</v>
      </c>
      <c r="G1577">
        <f t="shared" si="53"/>
        <v>1.1967548919237441E-2</v>
      </c>
      <c r="H1577">
        <f t="shared" si="53"/>
        <v>-2.8164286009022888E-4</v>
      </c>
      <c r="I1577">
        <f t="shared" si="53"/>
        <v>-1.5331895474662337E-3</v>
      </c>
      <c r="J1577">
        <f t="shared" si="52"/>
        <v>1.6103428876522463E-3</v>
      </c>
      <c r="K1577">
        <f t="shared" si="52"/>
        <v>-6.4262871726143492E-3</v>
      </c>
    </row>
    <row r="1578" spans="1:11">
      <c r="A1578" s="2">
        <v>45012</v>
      </c>
      <c r="B1578">
        <v>50.25</v>
      </c>
      <c r="C1578">
        <v>35.740001678466797</v>
      </c>
      <c r="D1578">
        <v>26.14999961853027</v>
      </c>
      <c r="E1578">
        <v>37.599998474121087</v>
      </c>
      <c r="F1578">
        <v>27.860000610351559</v>
      </c>
      <c r="G1578">
        <f t="shared" si="53"/>
        <v>7.2158872470593416E-3</v>
      </c>
      <c r="H1578">
        <f t="shared" si="53"/>
        <v>7.0442374803178723E-3</v>
      </c>
      <c r="I1578">
        <f t="shared" si="53"/>
        <v>3.8387863492699041E-3</v>
      </c>
      <c r="J1578">
        <f t="shared" si="52"/>
        <v>7.5026468806670419E-3</v>
      </c>
      <c r="K1578">
        <f t="shared" si="52"/>
        <v>1.0779980857977918E-3</v>
      </c>
    </row>
    <row r="1579" spans="1:11">
      <c r="A1579" s="2">
        <v>45013</v>
      </c>
      <c r="B1579">
        <v>49.680000305175781</v>
      </c>
      <c r="C1579">
        <v>35.799999237060547</v>
      </c>
      <c r="D1579">
        <v>26.129999160766602</v>
      </c>
      <c r="E1579">
        <v>37.459999084472663</v>
      </c>
      <c r="F1579">
        <v>27.760000228881839</v>
      </c>
      <c r="G1579">
        <f t="shared" si="53"/>
        <v>-1.1343277508939677E-2</v>
      </c>
      <c r="H1579">
        <f t="shared" si="53"/>
        <v>1.6787228812554387E-3</v>
      </c>
      <c r="I1579">
        <f t="shared" si="53"/>
        <v>-7.6483587210057573E-4</v>
      </c>
      <c r="J1579">
        <f t="shared" si="52"/>
        <v>-3.7233881736665636E-3</v>
      </c>
      <c r="K1579">
        <f t="shared" si="52"/>
        <v>-3.5893890624167355E-3</v>
      </c>
    </row>
    <row r="1580" spans="1:11">
      <c r="A1580" s="2">
        <v>45014</v>
      </c>
      <c r="B1580">
        <v>49.709999084472663</v>
      </c>
      <c r="C1580">
        <v>35.979999542236328</v>
      </c>
      <c r="D1580">
        <v>26.409999847412109</v>
      </c>
      <c r="E1580">
        <v>37.610000610351563</v>
      </c>
      <c r="F1580">
        <v>27.840000152587891</v>
      </c>
      <c r="G1580">
        <f t="shared" si="53"/>
        <v>6.0384015927143146E-4</v>
      </c>
      <c r="H1580">
        <f t="shared" si="53"/>
        <v>5.0279415925082753E-3</v>
      </c>
      <c r="I1580">
        <f t="shared" si="53"/>
        <v>1.0715679128911734E-2</v>
      </c>
      <c r="J1580">
        <f t="shared" si="52"/>
        <v>4.0043120540564948E-3</v>
      </c>
      <c r="K1580">
        <f t="shared" si="52"/>
        <v>2.8818416083015103E-3</v>
      </c>
    </row>
    <row r="1581" spans="1:11">
      <c r="A1581" s="2">
        <v>45015</v>
      </c>
      <c r="B1581">
        <v>50.5</v>
      </c>
      <c r="C1581">
        <v>36.240001678466797</v>
      </c>
      <c r="D1581">
        <v>26.639999389648441</v>
      </c>
      <c r="E1581">
        <v>38.080001831054688</v>
      </c>
      <c r="F1581">
        <v>28.04000091552734</v>
      </c>
      <c r="G1581">
        <f t="shared" si="53"/>
        <v>1.5892193322813802E-2</v>
      </c>
      <c r="H1581">
        <f t="shared" si="53"/>
        <v>7.2262962628795073E-3</v>
      </c>
      <c r="I1581">
        <f t="shared" si="53"/>
        <v>8.7088051331007145E-3</v>
      </c>
      <c r="J1581">
        <f t="shared" si="52"/>
        <v>1.249670866992128E-2</v>
      </c>
      <c r="K1581">
        <f t="shared" si="52"/>
        <v>7.1839354110369257E-3</v>
      </c>
    </row>
    <row r="1582" spans="1:11">
      <c r="A1582" s="2">
        <v>45016</v>
      </c>
      <c r="B1582">
        <v>51.049999237060547</v>
      </c>
      <c r="C1582">
        <v>36.400001525878913</v>
      </c>
      <c r="D1582">
        <v>27.04999923706055</v>
      </c>
      <c r="E1582">
        <v>38.25</v>
      </c>
      <c r="F1582">
        <v>28.270000457763668</v>
      </c>
      <c r="G1582">
        <f t="shared" si="53"/>
        <v>1.0891074001198948E-2</v>
      </c>
      <c r="H1582">
        <f t="shared" si="53"/>
        <v>4.4150066225627609E-3</v>
      </c>
      <c r="I1582">
        <f t="shared" si="53"/>
        <v>1.5390385015227284E-2</v>
      </c>
      <c r="J1582">
        <f t="shared" si="52"/>
        <v>4.4642374152061362E-3</v>
      </c>
      <c r="K1582">
        <f t="shared" si="52"/>
        <v>8.2025511671422347E-3</v>
      </c>
    </row>
    <row r="1583" spans="1:11">
      <c r="A1583" s="2">
        <v>45022</v>
      </c>
      <c r="B1583">
        <v>50.900001525878913</v>
      </c>
      <c r="C1583">
        <v>37.069999694824219</v>
      </c>
      <c r="D1583">
        <v>26.370000839233398</v>
      </c>
      <c r="E1583">
        <v>38.549999237060547</v>
      </c>
      <c r="F1583">
        <v>28.85000038146973</v>
      </c>
      <c r="G1583">
        <f t="shared" si="53"/>
        <v>-2.938250997518925E-3</v>
      </c>
      <c r="H1583">
        <f t="shared" si="53"/>
        <v>1.8406542331295347E-2</v>
      </c>
      <c r="I1583">
        <f t="shared" si="53"/>
        <v>-2.5138573641639982E-2</v>
      </c>
      <c r="J1583">
        <f t="shared" si="52"/>
        <v>7.8431173087724678E-3</v>
      </c>
      <c r="K1583">
        <f t="shared" si="52"/>
        <v>2.0516445501039208E-2</v>
      </c>
    </row>
    <row r="1584" spans="1:11">
      <c r="A1584" s="2">
        <v>45023</v>
      </c>
      <c r="B1584">
        <v>51.349998474121087</v>
      </c>
      <c r="C1584">
        <v>37.040000915527337</v>
      </c>
      <c r="D1584">
        <v>26.420000076293949</v>
      </c>
      <c r="E1584">
        <v>38.669998168945313</v>
      </c>
      <c r="F1584">
        <v>28.95999908447266</v>
      </c>
      <c r="G1584">
        <f t="shared" si="53"/>
        <v>8.8408042190997356E-3</v>
      </c>
      <c r="H1584">
        <f t="shared" si="53"/>
        <v>-8.0924681801577112E-4</v>
      </c>
      <c r="I1584">
        <f t="shared" si="53"/>
        <v>1.8960650538228786E-3</v>
      </c>
      <c r="J1584">
        <f t="shared" si="52"/>
        <v>3.1128128212620839E-3</v>
      </c>
      <c r="K1584">
        <f t="shared" si="52"/>
        <v>3.8127799496869863E-3</v>
      </c>
    </row>
    <row r="1585" spans="1:11">
      <c r="A1585" s="2">
        <v>45026</v>
      </c>
      <c r="B1585">
        <v>51.200000762939453</v>
      </c>
      <c r="C1585">
        <v>37.080001831054688</v>
      </c>
      <c r="D1585">
        <v>26.559999465942379</v>
      </c>
      <c r="E1585">
        <v>38.680000305175781</v>
      </c>
      <c r="F1585">
        <v>28.909999847412109</v>
      </c>
      <c r="G1585">
        <f t="shared" si="53"/>
        <v>-2.9210850173097477E-3</v>
      </c>
      <c r="H1585">
        <f t="shared" si="53"/>
        <v>1.0799382974794229E-3</v>
      </c>
      <c r="I1585">
        <f t="shared" si="53"/>
        <v>5.2989927798693911E-3</v>
      </c>
      <c r="J1585">
        <f t="shared" si="52"/>
        <v>2.5865365151481071E-4</v>
      </c>
      <c r="K1585">
        <f t="shared" si="52"/>
        <v>-1.7264930470028319E-3</v>
      </c>
    </row>
    <row r="1586" spans="1:11">
      <c r="A1586" s="2">
        <v>45027</v>
      </c>
      <c r="B1586">
        <v>51.200000762939453</v>
      </c>
      <c r="C1586">
        <v>37.209999084472663</v>
      </c>
      <c r="D1586">
        <v>26.79999923706055</v>
      </c>
      <c r="E1586">
        <v>38.770000457763672</v>
      </c>
      <c r="F1586">
        <v>29.020000457763668</v>
      </c>
      <c r="G1586">
        <f t="shared" si="53"/>
        <v>0</v>
      </c>
      <c r="H1586">
        <f t="shared" si="53"/>
        <v>3.5058588726687308E-3</v>
      </c>
      <c r="I1586">
        <f t="shared" si="53"/>
        <v>9.0361361424694479E-3</v>
      </c>
      <c r="J1586">
        <f t="shared" si="52"/>
        <v>2.3267877941523098E-3</v>
      </c>
      <c r="K1586">
        <f t="shared" si="52"/>
        <v>3.8049329274349925E-3</v>
      </c>
    </row>
    <row r="1587" spans="1:11">
      <c r="A1587" s="2">
        <v>45028</v>
      </c>
      <c r="B1587">
        <v>51</v>
      </c>
      <c r="C1587">
        <v>37.330001831054688</v>
      </c>
      <c r="D1587">
        <v>26.979999542236332</v>
      </c>
      <c r="E1587">
        <v>38.709999084472663</v>
      </c>
      <c r="F1587">
        <v>29.04999923706055</v>
      </c>
      <c r="G1587">
        <f t="shared" si="53"/>
        <v>-3.9062648429533118E-3</v>
      </c>
      <c r="H1587">
        <f t="shared" si="53"/>
        <v>3.225013424740986E-3</v>
      </c>
      <c r="I1587">
        <f t="shared" si="53"/>
        <v>6.7164294888063534E-3</v>
      </c>
      <c r="J1587">
        <f t="shared" si="52"/>
        <v>-1.5476237447140208E-3</v>
      </c>
      <c r="K1587">
        <f t="shared" si="52"/>
        <v>1.0337277334141663E-3</v>
      </c>
    </row>
    <row r="1588" spans="1:11">
      <c r="A1588" s="2">
        <v>45029</v>
      </c>
      <c r="B1588">
        <v>50.650001525878913</v>
      </c>
      <c r="C1588">
        <v>37.270000457763672</v>
      </c>
      <c r="D1588">
        <v>27.030000686645511</v>
      </c>
      <c r="E1588">
        <v>38.549999237060547</v>
      </c>
      <c r="F1588">
        <v>29.04999923706055</v>
      </c>
      <c r="G1588">
        <f t="shared" si="53"/>
        <v>-6.8627151788448358E-3</v>
      </c>
      <c r="H1588">
        <f t="shared" si="53"/>
        <v>-1.6073230738794316E-3</v>
      </c>
      <c r="I1588">
        <f t="shared" si="53"/>
        <v>1.8532670592119353E-3</v>
      </c>
      <c r="J1588">
        <f t="shared" si="52"/>
        <v>-4.133295045111369E-3</v>
      </c>
      <c r="K1588">
        <f t="shared" si="52"/>
        <v>0</v>
      </c>
    </row>
    <row r="1589" spans="1:11">
      <c r="A1589" s="2">
        <v>45030</v>
      </c>
      <c r="B1589">
        <v>51.25</v>
      </c>
      <c r="C1589">
        <v>37.5</v>
      </c>
      <c r="D1589">
        <v>27.180000305175781</v>
      </c>
      <c r="E1589">
        <v>38.919998168945313</v>
      </c>
      <c r="F1589">
        <v>29.14999961853027</v>
      </c>
      <c r="G1589">
        <f t="shared" si="53"/>
        <v>1.1845971491521589E-2</v>
      </c>
      <c r="H1589">
        <f t="shared" si="53"/>
        <v>6.171170899151872E-3</v>
      </c>
      <c r="I1589">
        <f t="shared" si="53"/>
        <v>5.549375313348732E-3</v>
      </c>
      <c r="J1589">
        <f t="shared" si="52"/>
        <v>9.5978972557037648E-3</v>
      </c>
      <c r="K1589">
        <f t="shared" si="52"/>
        <v>3.4423540136326036E-3</v>
      </c>
    </row>
    <row r="1590" spans="1:11">
      <c r="A1590" s="2">
        <v>45033</v>
      </c>
      <c r="B1590">
        <v>51.099998474121087</v>
      </c>
      <c r="C1590">
        <v>37.580001831054688</v>
      </c>
      <c r="D1590">
        <v>27.280000686645511</v>
      </c>
      <c r="E1590">
        <v>39.029998779296882</v>
      </c>
      <c r="F1590">
        <v>28.95000076293945</v>
      </c>
      <c r="G1590">
        <f t="shared" si="53"/>
        <v>-2.9268590415397729E-3</v>
      </c>
      <c r="H1590">
        <f t="shared" si="53"/>
        <v>2.1333821614583333E-3</v>
      </c>
      <c r="I1590">
        <f t="shared" si="53"/>
        <v>3.6791898582387958E-3</v>
      </c>
      <c r="J1590">
        <f t="shared" si="52"/>
        <v>2.8263261954452066E-3</v>
      </c>
      <c r="K1590">
        <f t="shared" si="52"/>
        <v>-6.8610242953033758E-3</v>
      </c>
    </row>
    <row r="1591" spans="1:11">
      <c r="A1591" s="2">
        <v>45034</v>
      </c>
      <c r="B1591">
        <v>51.200000762939453</v>
      </c>
      <c r="C1591">
        <v>37.669998168945313</v>
      </c>
      <c r="D1591">
        <v>27.430000305175781</v>
      </c>
      <c r="E1591">
        <v>39.099998474121087</v>
      </c>
      <c r="F1591">
        <v>28.89999961853027</v>
      </c>
      <c r="G1591">
        <f t="shared" si="53"/>
        <v>1.9569920118297324E-3</v>
      </c>
      <c r="H1591">
        <f t="shared" si="53"/>
        <v>2.3947933343700756E-3</v>
      </c>
      <c r="I1591">
        <f t="shared" si="53"/>
        <v>5.4985196024463371E-3</v>
      </c>
      <c r="J1591">
        <f t="shared" si="52"/>
        <v>1.7934844225856153E-3</v>
      </c>
      <c r="K1591">
        <f t="shared" si="52"/>
        <v>-1.7271552017777149E-3</v>
      </c>
    </row>
    <row r="1592" spans="1:11">
      <c r="A1592" s="2">
        <v>45035</v>
      </c>
      <c r="B1592">
        <v>51.200000762939453</v>
      </c>
      <c r="C1592">
        <v>37.580001831054688</v>
      </c>
      <c r="D1592">
        <v>27.360000610351559</v>
      </c>
      <c r="E1592">
        <v>39.060001373291023</v>
      </c>
      <c r="F1592">
        <v>28.809999465942379</v>
      </c>
      <c r="G1592">
        <f t="shared" si="53"/>
        <v>0</v>
      </c>
      <c r="H1592">
        <f t="shared" si="53"/>
        <v>-2.3890720006675466E-3</v>
      </c>
      <c r="I1592">
        <f t="shared" si="53"/>
        <v>-2.5519392652363195E-3</v>
      </c>
      <c r="J1592">
        <f t="shared" si="52"/>
        <v>-1.0229437951650199E-3</v>
      </c>
      <c r="K1592">
        <f t="shared" si="52"/>
        <v>-3.1141921721751097E-3</v>
      </c>
    </row>
    <row r="1593" spans="1:11">
      <c r="A1593" s="2">
        <v>45036</v>
      </c>
      <c r="B1593">
        <v>51.349998474121087</v>
      </c>
      <c r="C1593">
        <v>37.630001068115227</v>
      </c>
      <c r="D1593">
        <v>27.479999542236332</v>
      </c>
      <c r="E1593">
        <v>39.25</v>
      </c>
      <c r="F1593">
        <v>28.920000076293949</v>
      </c>
      <c r="G1593">
        <f t="shared" si="53"/>
        <v>2.929642752861201E-3</v>
      </c>
      <c r="H1593">
        <f t="shared" si="53"/>
        <v>1.3304745775510392E-3</v>
      </c>
      <c r="I1593">
        <f t="shared" si="53"/>
        <v>4.3859257751394775E-3</v>
      </c>
      <c r="J1593">
        <f t="shared" si="52"/>
        <v>4.8642759864032442E-3</v>
      </c>
      <c r="K1593">
        <f t="shared" si="52"/>
        <v>3.8181399649662045E-3</v>
      </c>
    </row>
    <row r="1594" spans="1:11">
      <c r="A1594" s="2">
        <v>45037</v>
      </c>
      <c r="B1594">
        <v>51.049999237060547</v>
      </c>
      <c r="C1594">
        <v>37.5</v>
      </c>
      <c r="D1594">
        <v>27.370000839233398</v>
      </c>
      <c r="E1594">
        <v>39.029998779296882</v>
      </c>
      <c r="F1594">
        <v>28.879999160766602</v>
      </c>
      <c r="G1594">
        <f t="shared" si="53"/>
        <v>-5.8422443227867027E-3</v>
      </c>
      <c r="H1594">
        <f t="shared" si="53"/>
        <v>-3.4547186932019566E-3</v>
      </c>
      <c r="I1594">
        <f t="shared" si="53"/>
        <v>-4.0028640769759457E-3</v>
      </c>
      <c r="J1594">
        <f t="shared" si="52"/>
        <v>-5.6051266421176535E-3</v>
      </c>
      <c r="K1594">
        <f t="shared" si="52"/>
        <v>-1.3831575180435944E-3</v>
      </c>
    </row>
    <row r="1595" spans="1:11">
      <c r="A1595" s="2">
        <v>45040</v>
      </c>
      <c r="B1595">
        <v>50.950000762939453</v>
      </c>
      <c r="C1595">
        <v>37.5</v>
      </c>
      <c r="D1595">
        <v>27.45999908447266</v>
      </c>
      <c r="E1595">
        <v>39</v>
      </c>
      <c r="F1595">
        <v>28.940000534057621</v>
      </c>
      <c r="G1595">
        <f t="shared" si="53"/>
        <v>-1.9588339983460431E-3</v>
      </c>
      <c r="H1595">
        <f t="shared" si="53"/>
        <v>0</v>
      </c>
      <c r="I1595">
        <f t="shared" si="53"/>
        <v>3.2882076170876037E-3</v>
      </c>
      <c r="J1595">
        <f t="shared" si="52"/>
        <v>-7.6860825608825515E-4</v>
      </c>
      <c r="K1595">
        <f t="shared" si="52"/>
        <v>2.0776099388718429E-3</v>
      </c>
    </row>
    <row r="1596" spans="1:11">
      <c r="A1596" s="2">
        <v>45041</v>
      </c>
      <c r="B1596">
        <v>50.849998474121087</v>
      </c>
      <c r="C1596">
        <v>37.650001525878913</v>
      </c>
      <c r="D1596">
        <v>27.479999542236332</v>
      </c>
      <c r="E1596">
        <v>38.979999542236328</v>
      </c>
      <c r="F1596">
        <v>29.159999847412109</v>
      </c>
      <c r="G1596">
        <f t="shared" si="53"/>
        <v>-1.9627534312248174E-3</v>
      </c>
      <c r="H1596">
        <f t="shared" si="53"/>
        <v>4.0000406901043563E-3</v>
      </c>
      <c r="I1596">
        <f t="shared" si="53"/>
        <v>7.2834881392917436E-4</v>
      </c>
      <c r="J1596">
        <f t="shared" si="52"/>
        <v>-5.1283225035056088E-4</v>
      </c>
      <c r="K1596">
        <f t="shared" si="52"/>
        <v>7.6019111712035256E-3</v>
      </c>
    </row>
    <row r="1597" spans="1:11">
      <c r="A1597" s="2">
        <v>45042</v>
      </c>
      <c r="B1597">
        <v>50.799999237060547</v>
      </c>
      <c r="C1597">
        <v>37.430000305175781</v>
      </c>
      <c r="D1597">
        <v>27.280000686645511</v>
      </c>
      <c r="E1597">
        <v>38.830001831054688</v>
      </c>
      <c r="F1597">
        <v>29.219999313354489</v>
      </c>
      <c r="G1597">
        <f t="shared" si="53"/>
        <v>-9.8326919490441503E-4</v>
      </c>
      <c r="H1597">
        <f t="shared" si="53"/>
        <v>-5.8433256782715716E-3</v>
      </c>
      <c r="I1597">
        <f t="shared" si="53"/>
        <v>-7.2779788545274601E-3</v>
      </c>
      <c r="J1597">
        <f t="shared" si="52"/>
        <v>-3.8480685721689746E-3</v>
      </c>
      <c r="K1597">
        <f t="shared" si="52"/>
        <v>2.0575948647580016E-3</v>
      </c>
    </row>
    <row r="1598" spans="1:11">
      <c r="A1598" s="2">
        <v>45043</v>
      </c>
      <c r="B1598">
        <v>50.799999237060547</v>
      </c>
      <c r="C1598">
        <v>37.159999847412109</v>
      </c>
      <c r="D1598">
        <v>27.29999923706055</v>
      </c>
      <c r="E1598">
        <v>38.569999694824219</v>
      </c>
      <c r="F1598">
        <v>29.389999389648441</v>
      </c>
      <c r="G1598">
        <f t="shared" si="53"/>
        <v>0</v>
      </c>
      <c r="H1598">
        <f t="shared" si="53"/>
        <v>-7.2134773059656238E-3</v>
      </c>
      <c r="I1598">
        <f t="shared" si="53"/>
        <v>7.3308467418144283E-4</v>
      </c>
      <c r="J1598">
        <f t="shared" si="52"/>
        <v>-6.6959084205483969E-3</v>
      </c>
      <c r="K1598">
        <f t="shared" si="52"/>
        <v>5.8179356703905484E-3</v>
      </c>
    </row>
    <row r="1599" spans="1:11">
      <c r="A1599" s="2">
        <v>45044</v>
      </c>
      <c r="B1599">
        <v>51.849998474121087</v>
      </c>
      <c r="C1599">
        <v>37.709999084472663</v>
      </c>
      <c r="D1599">
        <v>27.639999389648441</v>
      </c>
      <c r="E1599">
        <v>39.189998626708977</v>
      </c>
      <c r="F1599">
        <v>29.620000839233398</v>
      </c>
      <c r="G1599">
        <f t="shared" si="53"/>
        <v>2.0669276630510755E-2</v>
      </c>
      <c r="H1599">
        <f t="shared" si="53"/>
        <v>1.4800840670586195E-2</v>
      </c>
      <c r="I1599">
        <f t="shared" si="53"/>
        <v>1.2454218391564291E-2</v>
      </c>
      <c r="J1599">
        <f t="shared" si="52"/>
        <v>1.607464186648561E-2</v>
      </c>
      <c r="K1599">
        <f t="shared" si="52"/>
        <v>7.8258405703120586E-3</v>
      </c>
    </row>
    <row r="1600" spans="1:11">
      <c r="A1600" s="2">
        <v>45048</v>
      </c>
      <c r="B1600">
        <v>52.299999237060547</v>
      </c>
      <c r="C1600">
        <v>38.060001373291023</v>
      </c>
      <c r="D1600">
        <v>27.89999961853027</v>
      </c>
      <c r="E1600">
        <v>39.569999694824219</v>
      </c>
      <c r="F1600">
        <v>29.930000305175781</v>
      </c>
      <c r="G1600">
        <f t="shared" si="53"/>
        <v>8.6788963583877572E-3</v>
      </c>
      <c r="H1600">
        <f t="shared" si="53"/>
        <v>9.2814186506431154E-3</v>
      </c>
      <c r="I1600">
        <f t="shared" si="53"/>
        <v>9.4066655073517282E-3</v>
      </c>
      <c r="J1600">
        <f t="shared" si="52"/>
        <v>9.6963787045468569E-3</v>
      </c>
      <c r="K1600">
        <f t="shared" si="52"/>
        <v>1.0465883091123031E-2</v>
      </c>
    </row>
    <row r="1601" spans="1:11">
      <c r="A1601" s="2">
        <v>45049</v>
      </c>
      <c r="B1601">
        <v>51.700000762939453</v>
      </c>
      <c r="C1601">
        <v>37.659999847412109</v>
      </c>
      <c r="D1601">
        <v>27.690000534057621</v>
      </c>
      <c r="E1601">
        <v>39.200000762939453</v>
      </c>
      <c r="F1601">
        <v>29.760000228881839</v>
      </c>
      <c r="G1601">
        <f t="shared" si="53"/>
        <v>-1.147224632645742E-2</v>
      </c>
      <c r="H1601">
        <f t="shared" si="53"/>
        <v>-1.0509761204570485E-2</v>
      </c>
      <c r="I1601">
        <f t="shared" si="53"/>
        <v>-7.5268490087424447E-3</v>
      </c>
      <c r="J1601">
        <f t="shared" si="52"/>
        <v>-9.3504911483019721E-3</v>
      </c>
      <c r="K1601">
        <f t="shared" si="52"/>
        <v>-5.679922304061712E-3</v>
      </c>
    </row>
    <row r="1602" spans="1:11">
      <c r="A1602" s="2">
        <v>45050</v>
      </c>
      <c r="B1602">
        <v>51.650001525878913</v>
      </c>
      <c r="C1602">
        <v>37.259998321533203</v>
      </c>
      <c r="D1602">
        <v>27.559999465942379</v>
      </c>
      <c r="E1602">
        <v>38.919998168945313</v>
      </c>
      <c r="F1602">
        <v>29.690000534057621</v>
      </c>
      <c r="G1602">
        <f t="shared" si="53"/>
        <v>-9.6710321707347332E-4</v>
      </c>
      <c r="H1602">
        <f t="shared" si="53"/>
        <v>-1.0621389471577314E-2</v>
      </c>
      <c r="I1602">
        <f t="shared" si="53"/>
        <v>-4.6948741642437036E-3</v>
      </c>
      <c r="J1602">
        <f t="shared" si="52"/>
        <v>-7.1429231771561923E-3</v>
      </c>
      <c r="K1602">
        <f t="shared" si="52"/>
        <v>-2.3521402649817392E-3</v>
      </c>
    </row>
    <row r="1603" spans="1:11">
      <c r="A1603" s="2">
        <v>45051</v>
      </c>
      <c r="B1603">
        <v>51.400001525878913</v>
      </c>
      <c r="C1603">
        <v>36.950000762939453</v>
      </c>
      <c r="D1603">
        <v>27.559999465942379</v>
      </c>
      <c r="E1603">
        <v>38.680000305175781</v>
      </c>
      <c r="F1603">
        <v>29.809999465942379</v>
      </c>
      <c r="G1603">
        <f t="shared" si="53"/>
        <v>-4.8402709121845629E-3</v>
      </c>
      <c r="H1603">
        <f t="shared" si="53"/>
        <v>-8.3198489682861036E-3</v>
      </c>
      <c r="I1603">
        <f t="shared" si="53"/>
        <v>0</v>
      </c>
      <c r="J1603">
        <f t="shared" si="53"/>
        <v>-6.1664407775082614E-3</v>
      </c>
      <c r="K1603">
        <f t="shared" si="53"/>
        <v>4.0417288557171582E-3</v>
      </c>
    </row>
    <row r="1604" spans="1:11">
      <c r="A1604" s="2">
        <v>45054</v>
      </c>
      <c r="B1604">
        <v>52.299999237060547</v>
      </c>
      <c r="C1604">
        <v>37.470001220703118</v>
      </c>
      <c r="D1604">
        <v>27.89999961853027</v>
      </c>
      <c r="E1604">
        <v>39.209999084472663</v>
      </c>
      <c r="F1604">
        <v>29.920000076293949</v>
      </c>
      <c r="G1604">
        <f t="shared" ref="G1604:J1667" si="54">(B1604-B1603)/B1603</f>
        <v>1.7509682577120197E-2</v>
      </c>
      <c r="H1604">
        <f t="shared" si="54"/>
        <v>1.4073083816691581E-2</v>
      </c>
      <c r="I1604">
        <f t="shared" si="54"/>
        <v>1.2336725659521515E-2</v>
      </c>
      <c r="J1604">
        <f t="shared" si="54"/>
        <v>1.3702139997810777E-2</v>
      </c>
      <c r="K1604">
        <f t="shared" ref="K1604:K1667" si="55">(F1604-F1603)/F1603</f>
        <v>3.6900574412033846E-3</v>
      </c>
    </row>
    <row r="1605" spans="1:11">
      <c r="A1605" s="2">
        <v>45055</v>
      </c>
      <c r="B1605">
        <v>52.349998474121087</v>
      </c>
      <c r="C1605">
        <v>37.430000305175781</v>
      </c>
      <c r="D1605">
        <v>28.190000534057621</v>
      </c>
      <c r="E1605">
        <v>39.270000457763672</v>
      </c>
      <c r="F1605">
        <v>29.969999313354489</v>
      </c>
      <c r="G1605">
        <f t="shared" si="54"/>
        <v>9.5600837074409704E-4</v>
      </c>
      <c r="H1605">
        <f t="shared" si="54"/>
        <v>-1.0675450820437961E-3</v>
      </c>
      <c r="I1605">
        <f t="shared" si="54"/>
        <v>1.0394298189693943E-2</v>
      </c>
      <c r="J1605">
        <f t="shared" si="54"/>
        <v>1.5302569419025907E-3</v>
      </c>
      <c r="K1605">
        <f t="shared" si="55"/>
        <v>1.671097491077712E-3</v>
      </c>
    </row>
    <row r="1606" spans="1:11">
      <c r="A1606" s="2">
        <v>45056</v>
      </c>
      <c r="B1606">
        <v>52.200000762939453</v>
      </c>
      <c r="C1606">
        <v>37.470001220703118</v>
      </c>
      <c r="D1606">
        <v>28.10000038146973</v>
      </c>
      <c r="E1606">
        <v>39.200000762939453</v>
      </c>
      <c r="F1606">
        <v>29.89999961853027</v>
      </c>
      <c r="G1606">
        <f t="shared" si="54"/>
        <v>-2.8652858749515344E-3</v>
      </c>
      <c r="H1606">
        <f t="shared" si="54"/>
        <v>1.0686859524766117E-3</v>
      </c>
      <c r="I1606">
        <f t="shared" si="54"/>
        <v>-3.1926268493382023E-3</v>
      </c>
      <c r="J1606">
        <f t="shared" si="54"/>
        <v>-1.7825234022980467E-3</v>
      </c>
      <c r="K1606">
        <f t="shared" si="55"/>
        <v>-2.3356588731394206E-3</v>
      </c>
    </row>
    <row r="1607" spans="1:11">
      <c r="A1607" s="2">
        <v>45057</v>
      </c>
      <c r="B1607">
        <v>52.799999237060547</v>
      </c>
      <c r="C1607">
        <v>37.430000305175781</v>
      </c>
      <c r="D1607">
        <v>28.020000457763668</v>
      </c>
      <c r="E1607">
        <v>39.389999389648438</v>
      </c>
      <c r="F1607">
        <v>30.04000091552734</v>
      </c>
      <c r="G1607">
        <f t="shared" si="54"/>
        <v>1.1494223474170444E-2</v>
      </c>
      <c r="H1607">
        <f t="shared" si="54"/>
        <v>-1.0675450820437961E-3</v>
      </c>
      <c r="I1607">
        <f t="shared" si="54"/>
        <v>-2.8469723352323138E-3</v>
      </c>
      <c r="J1607">
        <f t="shared" si="54"/>
        <v>4.8469036482421011E-3</v>
      </c>
      <c r="K1607">
        <f t="shared" si="55"/>
        <v>4.6823176850579523E-3</v>
      </c>
    </row>
    <row r="1608" spans="1:11">
      <c r="A1608" s="2">
        <v>45058</v>
      </c>
      <c r="B1608">
        <v>53.099998474121087</v>
      </c>
      <c r="C1608">
        <v>37.25</v>
      </c>
      <c r="D1608">
        <v>28.29999923706055</v>
      </c>
      <c r="E1608">
        <v>39.409999847412109</v>
      </c>
      <c r="F1608">
        <v>30</v>
      </c>
      <c r="G1608">
        <f t="shared" si="54"/>
        <v>5.6818038143070463E-3</v>
      </c>
      <c r="H1608">
        <f t="shared" si="54"/>
        <v>-4.8089848706437495E-3</v>
      </c>
      <c r="I1608">
        <f t="shared" si="54"/>
        <v>9.9928185125814726E-3</v>
      </c>
      <c r="J1608">
        <f t="shared" si="54"/>
        <v>5.0775471118509152E-4</v>
      </c>
      <c r="K1608">
        <f t="shared" si="55"/>
        <v>-1.3315883591289829E-3</v>
      </c>
    </row>
    <row r="1609" spans="1:11">
      <c r="A1609" s="2">
        <v>45061</v>
      </c>
      <c r="B1609">
        <v>52.950000762939453</v>
      </c>
      <c r="C1609">
        <v>37.259998321533203</v>
      </c>
      <c r="D1609">
        <v>28.530000686645511</v>
      </c>
      <c r="E1609">
        <v>39.340000152587891</v>
      </c>
      <c r="F1609">
        <v>30.139999389648441</v>
      </c>
      <c r="G1609">
        <f t="shared" si="54"/>
        <v>-2.8248157343118696E-3</v>
      </c>
      <c r="H1609">
        <f t="shared" si="54"/>
        <v>2.6841131632760064E-4</v>
      </c>
      <c r="I1609">
        <f t="shared" si="54"/>
        <v>8.1272599217515253E-3</v>
      </c>
      <c r="J1609">
        <f t="shared" si="54"/>
        <v>-1.7761911975448874E-3</v>
      </c>
      <c r="K1609">
        <f t="shared" si="55"/>
        <v>4.6666463216147019E-3</v>
      </c>
    </row>
    <row r="1610" spans="1:11">
      <c r="A1610" s="2">
        <v>45062</v>
      </c>
      <c r="B1610">
        <v>53.049999237060547</v>
      </c>
      <c r="C1610">
        <v>37.200000762939453</v>
      </c>
      <c r="D1610">
        <v>28.64999961853027</v>
      </c>
      <c r="E1610">
        <v>39.369998931884773</v>
      </c>
      <c r="F1610">
        <v>30.180000305175781</v>
      </c>
      <c r="G1610">
        <f t="shared" si="54"/>
        <v>1.8885452819688015E-3</v>
      </c>
      <c r="H1610">
        <f t="shared" si="54"/>
        <v>-1.6102405071520458E-3</v>
      </c>
      <c r="I1610">
        <f t="shared" si="54"/>
        <v>4.2060613037744618E-3</v>
      </c>
      <c r="J1610">
        <f t="shared" si="54"/>
        <v>7.6255158059293255E-4</v>
      </c>
      <c r="K1610">
        <f t="shared" si="55"/>
        <v>1.3271704159714907E-3</v>
      </c>
    </row>
    <row r="1611" spans="1:11">
      <c r="A1611" s="2">
        <v>45063</v>
      </c>
      <c r="B1611">
        <v>53.349998474121087</v>
      </c>
      <c r="C1611">
        <v>36.970001220703118</v>
      </c>
      <c r="D1611">
        <v>28.809999465942379</v>
      </c>
      <c r="E1611">
        <v>39.360000610351563</v>
      </c>
      <c r="F1611">
        <v>30.010000228881839</v>
      </c>
      <c r="G1611">
        <f t="shared" si="54"/>
        <v>5.6550281126292899E-3</v>
      </c>
      <c r="H1611">
        <f t="shared" si="54"/>
        <v>-6.1827832666463967E-3</v>
      </c>
      <c r="I1611">
        <f t="shared" si="54"/>
        <v>5.5846369822854921E-3</v>
      </c>
      <c r="J1611">
        <f t="shared" si="54"/>
        <v>-2.5395788174921289E-4</v>
      </c>
      <c r="K1611">
        <f t="shared" si="55"/>
        <v>-5.6328719209716924E-3</v>
      </c>
    </row>
    <row r="1612" spans="1:11">
      <c r="A1612" s="2">
        <v>45064</v>
      </c>
      <c r="B1612">
        <v>53.75</v>
      </c>
      <c r="C1612">
        <v>37.299999237060547</v>
      </c>
      <c r="D1612">
        <v>29.20999908447266</v>
      </c>
      <c r="E1612">
        <v>39.610000610351563</v>
      </c>
      <c r="F1612">
        <v>29.909999847412109</v>
      </c>
      <c r="G1612">
        <f t="shared" si="54"/>
        <v>7.4976857979282855E-3</v>
      </c>
      <c r="H1612">
        <f t="shared" si="54"/>
        <v>8.9261023927862584E-3</v>
      </c>
      <c r="I1612">
        <f t="shared" si="54"/>
        <v>1.3884055048426448E-2</v>
      </c>
      <c r="J1612">
        <f t="shared" si="54"/>
        <v>6.3516259177661379E-3</v>
      </c>
      <c r="K1612">
        <f t="shared" si="55"/>
        <v>-3.3322352784752409E-3</v>
      </c>
    </row>
    <row r="1613" spans="1:11">
      <c r="A1613" s="2">
        <v>45065</v>
      </c>
      <c r="B1613">
        <v>54.700000762939453</v>
      </c>
      <c r="C1613">
        <v>37.450000762939453</v>
      </c>
      <c r="D1613">
        <v>29.20000076293945</v>
      </c>
      <c r="E1613">
        <v>40.110000610351563</v>
      </c>
      <c r="F1613">
        <v>29.590000152587891</v>
      </c>
      <c r="G1613">
        <f t="shared" si="54"/>
        <v>1.7674432798873548E-2</v>
      </c>
      <c r="H1613">
        <f t="shared" si="54"/>
        <v>4.02148871171739E-3</v>
      </c>
      <c r="I1613">
        <f t="shared" si="54"/>
        <v>-3.4229105945179916E-4</v>
      </c>
      <c r="J1613">
        <f t="shared" si="54"/>
        <v>1.2623074786556086E-2</v>
      </c>
      <c r="K1613">
        <f t="shared" si="55"/>
        <v>-1.069875280697823E-2</v>
      </c>
    </row>
    <row r="1614" spans="1:11">
      <c r="A1614" s="2">
        <v>45068</v>
      </c>
      <c r="B1614">
        <v>54.450000762939453</v>
      </c>
      <c r="C1614">
        <v>37.220001220703118</v>
      </c>
      <c r="D1614">
        <v>29.360000610351559</v>
      </c>
      <c r="E1614">
        <v>39.830001831054688</v>
      </c>
      <c r="F1614">
        <v>29.860000610351559</v>
      </c>
      <c r="G1614">
        <f t="shared" si="54"/>
        <v>-4.570383848502264E-3</v>
      </c>
      <c r="H1614">
        <f t="shared" si="54"/>
        <v>-6.1415096809275087E-3</v>
      </c>
      <c r="I1614">
        <f t="shared" si="54"/>
        <v>5.4794466860144976E-3</v>
      </c>
      <c r="J1614">
        <f t="shared" si="54"/>
        <v>-6.9807722522101656E-3</v>
      </c>
      <c r="K1614">
        <f t="shared" si="55"/>
        <v>9.1247197151519636E-3</v>
      </c>
    </row>
    <row r="1615" spans="1:11">
      <c r="A1615" s="2">
        <v>45069</v>
      </c>
      <c r="B1615">
        <v>54.599998474121087</v>
      </c>
      <c r="C1615">
        <v>37.169998168945313</v>
      </c>
      <c r="D1615">
        <v>29.219999313354489</v>
      </c>
      <c r="E1615">
        <v>40.069999694824219</v>
      </c>
      <c r="F1615">
        <v>29.979999542236332</v>
      </c>
      <c r="G1615">
        <f t="shared" si="54"/>
        <v>2.754778862808155E-3</v>
      </c>
      <c r="H1615">
        <f t="shared" si="54"/>
        <v>-1.343445731269667E-3</v>
      </c>
      <c r="I1615">
        <f t="shared" si="54"/>
        <v>-4.7684364470929053E-3</v>
      </c>
      <c r="J1615">
        <f t="shared" si="54"/>
        <v>6.0255549268493766E-3</v>
      </c>
      <c r="K1615">
        <f t="shared" si="55"/>
        <v>4.0187183332867291E-3</v>
      </c>
    </row>
    <row r="1616" spans="1:11">
      <c r="A1616" s="2">
        <v>45070</v>
      </c>
      <c r="B1616">
        <v>54.049999237060547</v>
      </c>
      <c r="C1616">
        <v>37.009998321533203</v>
      </c>
      <c r="D1616">
        <v>29.170000076293949</v>
      </c>
      <c r="E1616">
        <v>39.669998168945313</v>
      </c>
      <c r="F1616">
        <v>30</v>
      </c>
      <c r="G1616">
        <f t="shared" si="54"/>
        <v>-1.0073246381521869E-2</v>
      </c>
      <c r="H1616">
        <f t="shared" si="54"/>
        <v>-4.3045427843412054E-3</v>
      </c>
      <c r="I1616">
        <f t="shared" si="54"/>
        <v>-1.7111306719876786E-3</v>
      </c>
      <c r="J1616">
        <f t="shared" si="54"/>
        <v>-9.9825687278598564E-3</v>
      </c>
      <c r="K1616">
        <f t="shared" si="55"/>
        <v>6.6712668675966247E-4</v>
      </c>
    </row>
    <row r="1617" spans="1:11">
      <c r="A1617" s="2">
        <v>45071</v>
      </c>
      <c r="B1617">
        <v>54.700000762939453</v>
      </c>
      <c r="C1617">
        <v>36.619998931884773</v>
      </c>
      <c r="D1617">
        <v>29.120000839233398</v>
      </c>
      <c r="E1617">
        <v>39.520000457763672</v>
      </c>
      <c r="F1617">
        <v>29.870000839233398</v>
      </c>
      <c r="G1617">
        <f t="shared" si="54"/>
        <v>1.2025930343274061E-2</v>
      </c>
      <c r="H1617">
        <f t="shared" si="54"/>
        <v>-1.0537676501906797E-2</v>
      </c>
      <c r="I1617">
        <f t="shared" si="54"/>
        <v>-1.7140636588885067E-3</v>
      </c>
      <c r="J1617">
        <f t="shared" si="54"/>
        <v>-3.7811373356468332E-3</v>
      </c>
      <c r="K1617">
        <f t="shared" si="55"/>
        <v>-4.3333053588867189E-3</v>
      </c>
    </row>
    <row r="1618" spans="1:11">
      <c r="A1618" s="2">
        <v>45072</v>
      </c>
      <c r="B1618">
        <v>55.049999237060547</v>
      </c>
      <c r="C1618">
        <v>36.590000152587891</v>
      </c>
      <c r="D1618">
        <v>29.14999961853027</v>
      </c>
      <c r="E1618">
        <v>39.560001373291023</v>
      </c>
      <c r="F1618">
        <v>30</v>
      </c>
      <c r="G1618">
        <f t="shared" si="54"/>
        <v>6.3985094924939381E-3</v>
      </c>
      <c r="H1618">
        <f t="shared" si="54"/>
        <v>-8.1919115706916045E-4</v>
      </c>
      <c r="I1618">
        <f t="shared" si="54"/>
        <v>1.0301778307799383E-3</v>
      </c>
      <c r="J1618">
        <f t="shared" si="54"/>
        <v>1.0121689034417181E-3</v>
      </c>
      <c r="K1618">
        <f t="shared" si="55"/>
        <v>4.3521646171449501E-3</v>
      </c>
    </row>
    <row r="1619" spans="1:11">
      <c r="A1619" s="2">
        <v>45075</v>
      </c>
      <c r="B1619">
        <v>56.650001525878913</v>
      </c>
      <c r="C1619">
        <v>36.919998168945313</v>
      </c>
      <c r="D1619">
        <v>29.340000152587891</v>
      </c>
      <c r="E1619">
        <v>40.020000457763672</v>
      </c>
      <c r="F1619">
        <v>30.340000152587891</v>
      </c>
      <c r="G1619">
        <f t="shared" si="54"/>
        <v>2.9064528810042546E-2</v>
      </c>
      <c r="H1619">
        <f t="shared" si="54"/>
        <v>9.0188033610620853E-3</v>
      </c>
      <c r="I1619">
        <f t="shared" si="54"/>
        <v>6.5180286979091388E-3</v>
      </c>
      <c r="J1619">
        <f t="shared" si="54"/>
        <v>1.1627883430338251E-2</v>
      </c>
      <c r="K1619">
        <f t="shared" si="55"/>
        <v>1.1333338419596354E-2</v>
      </c>
    </row>
    <row r="1620" spans="1:11">
      <c r="A1620" s="2">
        <v>45076</v>
      </c>
      <c r="B1620">
        <v>56.700000762939453</v>
      </c>
      <c r="C1620">
        <v>36.869998931884773</v>
      </c>
      <c r="D1620">
        <v>29.29000091552734</v>
      </c>
      <c r="E1620">
        <v>40.099998474121087</v>
      </c>
      <c r="F1620">
        <v>30.280000686645511</v>
      </c>
      <c r="G1620">
        <f t="shared" si="54"/>
        <v>8.82599041726399E-4</v>
      </c>
      <c r="H1620">
        <f t="shared" si="54"/>
        <v>-1.3542589257925764E-3</v>
      </c>
      <c r="I1620">
        <f t="shared" si="54"/>
        <v>-1.7041321336237389E-3</v>
      </c>
      <c r="J1620">
        <f t="shared" si="54"/>
        <v>1.9989509106038894E-3</v>
      </c>
      <c r="K1620">
        <f t="shared" si="55"/>
        <v>-1.9775697310687561E-3</v>
      </c>
    </row>
    <row r="1621" spans="1:11">
      <c r="A1621" s="2">
        <v>45077</v>
      </c>
      <c r="B1621">
        <v>56.75</v>
      </c>
      <c r="C1621">
        <v>36.799999237060547</v>
      </c>
      <c r="D1621">
        <v>28.85000038146973</v>
      </c>
      <c r="E1621">
        <v>39.990001678466797</v>
      </c>
      <c r="F1621">
        <v>30.20000076293945</v>
      </c>
      <c r="G1621">
        <f t="shared" si="54"/>
        <v>8.8182074757973614E-4</v>
      </c>
      <c r="H1621">
        <f t="shared" si="54"/>
        <v>-1.8985542948766099E-3</v>
      </c>
      <c r="I1621">
        <f t="shared" si="54"/>
        <v>-1.5022209638250818E-2</v>
      </c>
      <c r="J1621">
        <f t="shared" si="54"/>
        <v>-2.7430623401464029E-3</v>
      </c>
      <c r="K1621">
        <f t="shared" si="55"/>
        <v>-2.6420053464973805E-3</v>
      </c>
    </row>
    <row r="1622" spans="1:11">
      <c r="A1622" s="2">
        <v>45078</v>
      </c>
      <c r="B1622">
        <v>56.450000762939453</v>
      </c>
      <c r="C1622">
        <v>36.770000457763672</v>
      </c>
      <c r="D1622">
        <v>29.159999847412109</v>
      </c>
      <c r="E1622">
        <v>39.919998168945313</v>
      </c>
      <c r="F1622">
        <v>30.29999923706055</v>
      </c>
      <c r="G1622">
        <f t="shared" si="54"/>
        <v>-5.2863301684677863E-3</v>
      </c>
      <c r="H1622">
        <f t="shared" si="54"/>
        <v>-8.1518423692421781E-4</v>
      </c>
      <c r="I1622">
        <f t="shared" si="54"/>
        <v>1.0745215315196009E-2</v>
      </c>
      <c r="J1622">
        <f t="shared" si="54"/>
        <v>-1.7505252959061212E-3</v>
      </c>
      <c r="K1622">
        <f t="shared" si="55"/>
        <v>3.3112076687036389E-3</v>
      </c>
    </row>
    <row r="1623" spans="1:11">
      <c r="A1623" s="2">
        <v>45079</v>
      </c>
      <c r="B1623">
        <v>57.299999237060547</v>
      </c>
      <c r="C1623">
        <v>36.930000305175781</v>
      </c>
      <c r="D1623">
        <v>29.520000457763668</v>
      </c>
      <c r="E1623">
        <v>40.340000152587891</v>
      </c>
      <c r="F1623">
        <v>30.270000457763668</v>
      </c>
      <c r="G1623">
        <f t="shared" si="54"/>
        <v>1.5057545839381717E-2</v>
      </c>
      <c r="H1623">
        <f t="shared" si="54"/>
        <v>4.3513691982651793E-3</v>
      </c>
      <c r="I1623">
        <f t="shared" si="54"/>
        <v>1.2345700008071442E-2</v>
      </c>
      <c r="J1623">
        <f t="shared" si="54"/>
        <v>1.0521092257196227E-2</v>
      </c>
      <c r="K1623">
        <f t="shared" si="55"/>
        <v>-9.900587475985803E-4</v>
      </c>
    </row>
    <row r="1624" spans="1:11">
      <c r="A1624" s="2">
        <v>45082</v>
      </c>
      <c r="B1624">
        <v>57.400001525878913</v>
      </c>
      <c r="C1624">
        <v>37.709999084472663</v>
      </c>
      <c r="D1624">
        <v>30.25</v>
      </c>
      <c r="E1624">
        <v>40.799999237060547</v>
      </c>
      <c r="F1624">
        <v>30.430000305175781</v>
      </c>
      <c r="G1624">
        <f t="shared" si="54"/>
        <v>1.7452406657919623E-3</v>
      </c>
      <c r="H1624">
        <f t="shared" si="54"/>
        <v>2.1121006575988692E-2</v>
      </c>
      <c r="I1624">
        <f t="shared" si="54"/>
        <v>2.472898139960374E-2</v>
      </c>
      <c r="J1624">
        <f t="shared" si="54"/>
        <v>1.140305113368093E-2</v>
      </c>
      <c r="K1624">
        <f t="shared" si="55"/>
        <v>5.2857563591835388E-3</v>
      </c>
    </row>
    <row r="1625" spans="1:11">
      <c r="A1625" s="2">
        <v>45083</v>
      </c>
      <c r="B1625">
        <v>57.549999237060547</v>
      </c>
      <c r="C1625">
        <v>37.509998321533203</v>
      </c>
      <c r="D1625">
        <v>31</v>
      </c>
      <c r="E1625">
        <v>40.840000152587891</v>
      </c>
      <c r="F1625">
        <v>30.319999694824219</v>
      </c>
      <c r="G1625">
        <f t="shared" si="54"/>
        <v>2.6132004737666552E-3</v>
      </c>
      <c r="H1625">
        <f t="shared" si="54"/>
        <v>-5.3036533491142897E-3</v>
      </c>
      <c r="I1625">
        <f t="shared" si="54"/>
        <v>2.4793388429752067E-2</v>
      </c>
      <c r="J1625">
        <f t="shared" si="54"/>
        <v>9.8041461459168482E-4</v>
      </c>
      <c r="K1625">
        <f t="shared" si="55"/>
        <v>-3.6148737840417536E-3</v>
      </c>
    </row>
    <row r="1626" spans="1:11">
      <c r="A1626" s="2">
        <v>45084</v>
      </c>
      <c r="B1626">
        <v>57.599998474121087</v>
      </c>
      <c r="C1626">
        <v>37.520000457763672</v>
      </c>
      <c r="D1626">
        <v>30.20999908447266</v>
      </c>
      <c r="E1626">
        <v>40.860000610351563</v>
      </c>
      <c r="F1626">
        <v>30.440000534057621</v>
      </c>
      <c r="G1626">
        <f t="shared" si="54"/>
        <v>8.6879648520206572E-4</v>
      </c>
      <c r="H1626">
        <f t="shared" si="54"/>
        <v>2.6665253740432366E-4</v>
      </c>
      <c r="I1626">
        <f t="shared" si="54"/>
        <v>-2.548390050088194E-2</v>
      </c>
      <c r="J1626">
        <f t="shared" si="54"/>
        <v>4.8972717161962392E-4</v>
      </c>
      <c r="K1626">
        <f t="shared" si="55"/>
        <v>3.9578113601988841E-3</v>
      </c>
    </row>
    <row r="1627" spans="1:11">
      <c r="A1627" s="2">
        <v>45085</v>
      </c>
      <c r="B1627">
        <v>56.549999237060547</v>
      </c>
      <c r="C1627">
        <v>37.659999847412109</v>
      </c>
      <c r="D1627">
        <v>29.690000534057621</v>
      </c>
      <c r="E1627">
        <v>40.610000610351563</v>
      </c>
      <c r="F1627">
        <v>30.610000610351559</v>
      </c>
      <c r="G1627">
        <f t="shared" si="54"/>
        <v>-1.8229153904097593E-2</v>
      </c>
      <c r="H1627">
        <f t="shared" si="54"/>
        <v>3.731326970692206E-3</v>
      </c>
      <c r="I1627">
        <f t="shared" si="54"/>
        <v>-1.7212795967355986E-2</v>
      </c>
      <c r="J1627">
        <f t="shared" si="54"/>
        <v>-6.1184531636219418E-3</v>
      </c>
      <c r="K1627">
        <f t="shared" si="55"/>
        <v>5.5847593072061415E-3</v>
      </c>
    </row>
    <row r="1628" spans="1:11">
      <c r="A1628" s="2">
        <v>45086</v>
      </c>
      <c r="B1628">
        <v>57.400001525878913</v>
      </c>
      <c r="C1628">
        <v>37.849998474121087</v>
      </c>
      <c r="D1628">
        <v>30.110000610351559</v>
      </c>
      <c r="E1628">
        <v>40.819999694824219</v>
      </c>
      <c r="F1628">
        <v>30.559999465942379</v>
      </c>
      <c r="G1628">
        <f t="shared" si="54"/>
        <v>1.5030986742459758E-2</v>
      </c>
      <c r="H1628">
        <f t="shared" si="54"/>
        <v>5.0451042878066673E-3</v>
      </c>
      <c r="I1628">
        <f t="shared" si="54"/>
        <v>1.4146179479254404E-2</v>
      </c>
      <c r="J1628">
        <f t="shared" si="54"/>
        <v>5.1711174911710563E-3</v>
      </c>
      <c r="K1628">
        <f t="shared" si="55"/>
        <v>-1.6334904740991907E-3</v>
      </c>
    </row>
    <row r="1629" spans="1:11">
      <c r="A1629" s="2">
        <v>45089</v>
      </c>
      <c r="B1629">
        <v>57.700000762939453</v>
      </c>
      <c r="C1629">
        <v>37.970001220703118</v>
      </c>
      <c r="D1629">
        <v>30.319999694824219</v>
      </c>
      <c r="E1629">
        <v>41.189998626708977</v>
      </c>
      <c r="F1629">
        <v>30.489999771118161</v>
      </c>
      <c r="G1629">
        <f t="shared" si="54"/>
        <v>5.2264674056721836E-3</v>
      </c>
      <c r="H1629">
        <f t="shared" si="54"/>
        <v>3.1704822039578121E-3</v>
      </c>
      <c r="I1629">
        <f t="shared" si="54"/>
        <v>6.9743965531659244E-3</v>
      </c>
      <c r="J1629">
        <f t="shared" si="54"/>
        <v>9.0641581247163164E-3</v>
      </c>
      <c r="K1629">
        <f t="shared" si="55"/>
        <v>-2.2905659701411311E-3</v>
      </c>
    </row>
    <row r="1630" spans="1:11">
      <c r="A1630" s="2">
        <v>45090</v>
      </c>
      <c r="B1630">
        <v>58.849998474121087</v>
      </c>
      <c r="C1630">
        <v>38.080001831054688</v>
      </c>
      <c r="D1630">
        <v>30.64999961853027</v>
      </c>
      <c r="E1630">
        <v>42</v>
      </c>
      <c r="F1630">
        <v>30.579999923706051</v>
      </c>
      <c r="G1630">
        <f t="shared" si="54"/>
        <v>1.9930635978782755E-2</v>
      </c>
      <c r="H1630">
        <f t="shared" si="54"/>
        <v>2.8970399477256758E-3</v>
      </c>
      <c r="I1630">
        <f t="shared" si="54"/>
        <v>1.088390260644969E-2</v>
      </c>
      <c r="J1630">
        <f t="shared" si="54"/>
        <v>1.9665001221092313E-2</v>
      </c>
      <c r="K1630">
        <f t="shared" si="55"/>
        <v>2.9517924979830215E-3</v>
      </c>
    </row>
    <row r="1631" spans="1:11">
      <c r="A1631" s="2">
        <v>45091</v>
      </c>
      <c r="B1631">
        <v>58.849998474121087</v>
      </c>
      <c r="C1631">
        <v>38.099998474121087</v>
      </c>
      <c r="D1631">
        <v>31.159999847412109</v>
      </c>
      <c r="E1631">
        <v>41.759998321533203</v>
      </c>
      <c r="F1631">
        <v>30.569999694824219</v>
      </c>
      <c r="G1631">
        <f t="shared" si="54"/>
        <v>0</v>
      </c>
      <c r="H1631">
        <f t="shared" si="54"/>
        <v>5.2512190401450163E-4</v>
      </c>
      <c r="I1631">
        <f t="shared" si="54"/>
        <v>1.6639485651853168E-2</v>
      </c>
      <c r="J1631">
        <f t="shared" si="54"/>
        <v>-5.7143256777808776E-3</v>
      </c>
      <c r="K1631">
        <f t="shared" si="55"/>
        <v>-3.2701860388430101E-4</v>
      </c>
    </row>
    <row r="1632" spans="1:11">
      <c r="A1632" s="2">
        <v>45092</v>
      </c>
      <c r="B1632">
        <v>59.25</v>
      </c>
      <c r="C1632">
        <v>38.009998321533203</v>
      </c>
      <c r="D1632">
        <v>31.159999847412109</v>
      </c>
      <c r="E1632">
        <v>41.779998779296882</v>
      </c>
      <c r="F1632">
        <v>30.780000686645511</v>
      </c>
      <c r="G1632">
        <f t="shared" si="54"/>
        <v>6.7969674808880665E-3</v>
      </c>
      <c r="H1632">
        <f t="shared" si="54"/>
        <v>-2.3622088239456207E-3</v>
      </c>
      <c r="I1632">
        <f t="shared" si="54"/>
        <v>0</v>
      </c>
      <c r="J1632">
        <f t="shared" si="54"/>
        <v>4.7893818408910013E-4</v>
      </c>
      <c r="K1632">
        <f t="shared" si="55"/>
        <v>6.869512395083462E-3</v>
      </c>
    </row>
    <row r="1633" spans="1:11">
      <c r="A1633" s="2">
        <v>45093</v>
      </c>
      <c r="B1633">
        <v>59.849998474121087</v>
      </c>
      <c r="C1633">
        <v>38.450000762939453</v>
      </c>
      <c r="D1633">
        <v>31.190000534057621</v>
      </c>
      <c r="E1633">
        <v>42.209999084472663</v>
      </c>
      <c r="F1633">
        <v>30.829999923706051</v>
      </c>
      <c r="G1633">
        <f t="shared" si="54"/>
        <v>1.0126556525250408E-2</v>
      </c>
      <c r="H1633">
        <f t="shared" si="54"/>
        <v>1.1575965820471568E-2</v>
      </c>
      <c r="I1633">
        <f t="shared" si="54"/>
        <v>9.6279482645770847E-4</v>
      </c>
      <c r="J1633">
        <f t="shared" si="54"/>
        <v>1.0292013349432121E-2</v>
      </c>
      <c r="K1633">
        <f t="shared" si="55"/>
        <v>1.6244066258982537E-3</v>
      </c>
    </row>
    <row r="1634" spans="1:11">
      <c r="A1634" s="2">
        <v>45096</v>
      </c>
      <c r="B1634">
        <v>59.75</v>
      </c>
      <c r="C1634">
        <v>38.380001068115227</v>
      </c>
      <c r="D1634">
        <v>31.020000457763668</v>
      </c>
      <c r="E1634">
        <v>42.130001068115227</v>
      </c>
      <c r="F1634">
        <v>30.920000076293949</v>
      </c>
      <c r="G1634">
        <f t="shared" si="54"/>
        <v>-1.6708183236516807E-3</v>
      </c>
      <c r="H1634">
        <f t="shared" si="54"/>
        <v>-1.8205381907741337E-3</v>
      </c>
      <c r="I1634">
        <f t="shared" si="54"/>
        <v>-5.4504672453699532E-3</v>
      </c>
      <c r="J1634">
        <f t="shared" si="54"/>
        <v>-1.8952385238706175E-3</v>
      </c>
      <c r="K1634">
        <f t="shared" si="55"/>
        <v>2.9192394683950061E-3</v>
      </c>
    </row>
    <row r="1635" spans="1:11">
      <c r="A1635" s="2">
        <v>45097</v>
      </c>
      <c r="B1635">
        <v>59.849998474121087</v>
      </c>
      <c r="C1635">
        <v>38.400001525878913</v>
      </c>
      <c r="D1635">
        <v>30.909999847412109</v>
      </c>
      <c r="E1635">
        <v>42.139999389648438</v>
      </c>
      <c r="F1635">
        <v>30.690000534057621</v>
      </c>
      <c r="G1635">
        <f t="shared" si="54"/>
        <v>1.6736146296416174E-3</v>
      </c>
      <c r="H1635">
        <f t="shared" si="54"/>
        <v>5.2111665469185646E-4</v>
      </c>
      <c r="I1635">
        <f t="shared" si="54"/>
        <v>-3.5461189145156204E-3</v>
      </c>
      <c r="J1635">
        <f t="shared" si="54"/>
        <v>2.373207044795721E-4</v>
      </c>
      <c r="K1635">
        <f t="shared" si="55"/>
        <v>-7.4385362764816561E-3</v>
      </c>
    </row>
    <row r="1636" spans="1:11">
      <c r="A1636" s="2">
        <v>45098</v>
      </c>
      <c r="B1636">
        <v>60</v>
      </c>
      <c r="C1636">
        <v>38.380001068115227</v>
      </c>
      <c r="D1636">
        <v>31.139999389648441</v>
      </c>
      <c r="E1636">
        <v>42.139999389648438</v>
      </c>
      <c r="F1636">
        <v>31.020000457763668</v>
      </c>
      <c r="G1636">
        <f t="shared" si="54"/>
        <v>2.5062912231112828E-3</v>
      </c>
      <c r="H1636">
        <f t="shared" si="54"/>
        <v>-5.2084523356612828E-4</v>
      </c>
      <c r="I1636">
        <f t="shared" si="54"/>
        <v>7.4409428460604802E-3</v>
      </c>
      <c r="J1636">
        <f t="shared" si="54"/>
        <v>0</v>
      </c>
      <c r="K1636">
        <f t="shared" si="55"/>
        <v>1.0752685498973409E-2</v>
      </c>
    </row>
    <row r="1637" spans="1:11">
      <c r="A1637" s="2">
        <v>45103</v>
      </c>
      <c r="B1637">
        <v>59.5</v>
      </c>
      <c r="C1637">
        <v>38.119998931884773</v>
      </c>
      <c r="D1637">
        <v>30.670000076293949</v>
      </c>
      <c r="E1637">
        <v>42</v>
      </c>
      <c r="F1637">
        <v>30.95000076293945</v>
      </c>
      <c r="G1637">
        <f t="shared" si="54"/>
        <v>-8.3333333333333332E-3</v>
      </c>
      <c r="H1637">
        <f t="shared" si="54"/>
        <v>-6.7744171181499859E-3</v>
      </c>
      <c r="I1637">
        <f t="shared" si="54"/>
        <v>-1.5093106055446146E-2</v>
      </c>
      <c r="J1637">
        <f t="shared" si="54"/>
        <v>-3.3222447004312944E-3</v>
      </c>
      <c r="K1637">
        <f t="shared" si="55"/>
        <v>-2.2565987682537014E-3</v>
      </c>
    </row>
    <row r="1638" spans="1:11">
      <c r="A1638" s="2">
        <v>45104</v>
      </c>
      <c r="B1638">
        <v>58.75</v>
      </c>
      <c r="C1638">
        <v>38.130001068115227</v>
      </c>
      <c r="D1638">
        <v>30.590000152587891</v>
      </c>
      <c r="E1638">
        <v>41.819999694824219</v>
      </c>
      <c r="F1638">
        <v>31.04000091552734</v>
      </c>
      <c r="G1638">
        <f t="shared" si="54"/>
        <v>-1.2605042016806723E-2</v>
      </c>
      <c r="H1638">
        <f t="shared" si="54"/>
        <v>2.6238553280987729E-4</v>
      </c>
      <c r="I1638">
        <f t="shared" si="54"/>
        <v>-2.6084096350522455E-3</v>
      </c>
      <c r="J1638">
        <f t="shared" si="54"/>
        <v>-4.2857215518043151E-3</v>
      </c>
      <c r="K1638">
        <f t="shared" si="55"/>
        <v>2.9079208519975151E-3</v>
      </c>
    </row>
    <row r="1639" spans="1:11">
      <c r="A1639" s="2">
        <v>45105</v>
      </c>
      <c r="B1639">
        <v>59.650001525878913</v>
      </c>
      <c r="C1639">
        <v>38.360000610351563</v>
      </c>
      <c r="D1639">
        <v>31.030000686645511</v>
      </c>
      <c r="E1639">
        <v>42.200000762939453</v>
      </c>
      <c r="F1639">
        <v>31.45999908447266</v>
      </c>
      <c r="G1639">
        <f t="shared" si="54"/>
        <v>1.5319174908577248E-2</v>
      </c>
      <c r="H1639">
        <f t="shared" si="54"/>
        <v>6.0319836295169597E-3</v>
      </c>
      <c r="I1639">
        <f t="shared" si="54"/>
        <v>1.4383802937653697E-2</v>
      </c>
      <c r="J1639">
        <f t="shared" si="54"/>
        <v>9.0865870609335413E-3</v>
      </c>
      <c r="K1639">
        <f t="shared" si="55"/>
        <v>1.3530868445793803E-2</v>
      </c>
    </row>
    <row r="1640" spans="1:11">
      <c r="A1640" s="2">
        <v>45106</v>
      </c>
      <c r="B1640">
        <v>60</v>
      </c>
      <c r="C1640">
        <v>38.290000915527337</v>
      </c>
      <c r="D1640">
        <v>31.25</v>
      </c>
      <c r="E1640">
        <v>42.270000457763672</v>
      </c>
      <c r="F1640">
        <v>31.639999389648441</v>
      </c>
      <c r="G1640">
        <f t="shared" si="54"/>
        <v>5.8675350405354345E-3</v>
      </c>
      <c r="H1640">
        <f t="shared" si="54"/>
        <v>-1.8248095336405241E-3</v>
      </c>
      <c r="I1640">
        <f t="shared" si="54"/>
        <v>7.0898907021027073E-3</v>
      </c>
      <c r="J1640">
        <f t="shared" si="54"/>
        <v>1.6587605108693108E-3</v>
      </c>
      <c r="K1640">
        <f t="shared" si="55"/>
        <v>5.7215610430396318E-3</v>
      </c>
    </row>
    <row r="1641" spans="1:11">
      <c r="A1641" s="2">
        <v>45107</v>
      </c>
      <c r="B1641">
        <v>60</v>
      </c>
      <c r="C1641">
        <v>38.580001831054688</v>
      </c>
      <c r="D1641">
        <v>31.020000457763668</v>
      </c>
      <c r="E1641">
        <v>42.479999542236328</v>
      </c>
      <c r="F1641">
        <v>31.719999313354489</v>
      </c>
      <c r="G1641">
        <f t="shared" si="54"/>
        <v>0</v>
      </c>
      <c r="H1641">
        <f t="shared" si="54"/>
        <v>7.5738027838424486E-3</v>
      </c>
      <c r="I1641">
        <f t="shared" si="54"/>
        <v>-7.3599853515626135E-3</v>
      </c>
      <c r="J1641">
        <f t="shared" si="54"/>
        <v>4.9680407428073737E-3</v>
      </c>
      <c r="K1641">
        <f t="shared" si="55"/>
        <v>2.528442643782759E-3</v>
      </c>
    </row>
    <row r="1642" spans="1:11">
      <c r="A1642" s="2">
        <v>45110</v>
      </c>
      <c r="B1642">
        <v>61</v>
      </c>
      <c r="C1642">
        <v>38.919998168945313</v>
      </c>
      <c r="D1642">
        <v>31.45999908447266</v>
      </c>
      <c r="E1642">
        <v>43.099998474121087</v>
      </c>
      <c r="F1642">
        <v>32.5</v>
      </c>
      <c r="G1642">
        <f t="shared" si="54"/>
        <v>1.6666666666666666E-2</v>
      </c>
      <c r="H1642">
        <f t="shared" si="54"/>
        <v>8.8127610615338914E-3</v>
      </c>
      <c r="I1642">
        <f t="shared" si="54"/>
        <v>1.4184352682653455E-2</v>
      </c>
      <c r="J1642">
        <f t="shared" si="54"/>
        <v>1.4595078591474936E-2</v>
      </c>
      <c r="K1642">
        <f t="shared" si="55"/>
        <v>2.4590186113816276E-2</v>
      </c>
    </row>
    <row r="1643" spans="1:11">
      <c r="A1643" s="2">
        <v>45111</v>
      </c>
      <c r="B1643">
        <v>61.049999237060547</v>
      </c>
      <c r="C1643">
        <v>38.919998168945313</v>
      </c>
      <c r="D1643">
        <v>31.309999465942379</v>
      </c>
      <c r="E1643">
        <v>43.110000610351563</v>
      </c>
      <c r="F1643">
        <v>32.380001068115227</v>
      </c>
      <c r="G1643">
        <f t="shared" si="54"/>
        <v>8.1965962394339135E-4</v>
      </c>
      <c r="H1643">
        <f t="shared" si="54"/>
        <v>0</v>
      </c>
      <c r="I1643">
        <f t="shared" si="54"/>
        <v>-4.7679473266200468E-3</v>
      </c>
      <c r="J1643">
        <f t="shared" si="54"/>
        <v>2.3206813421307952E-4</v>
      </c>
      <c r="K1643">
        <f t="shared" si="55"/>
        <v>-3.6922748272237762E-3</v>
      </c>
    </row>
    <row r="1644" spans="1:11">
      <c r="A1644" s="2">
        <v>45112</v>
      </c>
      <c r="B1644">
        <v>60.950000762939453</v>
      </c>
      <c r="C1644">
        <v>38.919998168945313</v>
      </c>
      <c r="D1644">
        <v>31.25</v>
      </c>
      <c r="E1644">
        <v>43.130001068115227</v>
      </c>
      <c r="F1644">
        <v>32.319999694824219</v>
      </c>
      <c r="G1644">
        <f t="shared" si="54"/>
        <v>-1.6379766645498897E-3</v>
      </c>
      <c r="H1644">
        <f t="shared" si="54"/>
        <v>0</v>
      </c>
      <c r="I1644">
        <f t="shared" si="54"/>
        <v>-1.916303639916826E-3</v>
      </c>
      <c r="J1644">
        <f t="shared" si="54"/>
        <v>4.6394009465317113E-4</v>
      </c>
      <c r="K1644">
        <f t="shared" si="55"/>
        <v>-1.853038026922495E-3</v>
      </c>
    </row>
    <row r="1645" spans="1:11">
      <c r="A1645" s="2">
        <v>45113</v>
      </c>
      <c r="B1645">
        <v>61</v>
      </c>
      <c r="C1645">
        <v>38.939998626708977</v>
      </c>
      <c r="D1645">
        <v>30.930000305175781</v>
      </c>
      <c r="E1645">
        <v>43.069999694824219</v>
      </c>
      <c r="F1645">
        <v>32.319999694824219</v>
      </c>
      <c r="G1645">
        <f t="shared" si="54"/>
        <v>8.2033201697593466E-4</v>
      </c>
      <c r="H1645">
        <f t="shared" si="54"/>
        <v>5.1388640042700077E-4</v>
      </c>
      <c r="I1645">
        <f t="shared" si="54"/>
        <v>-1.0239990234374999E-2</v>
      </c>
      <c r="J1645">
        <f t="shared" si="54"/>
        <v>-1.3911748621626121E-3</v>
      </c>
      <c r="K1645">
        <f t="shared" si="55"/>
        <v>0</v>
      </c>
    </row>
    <row r="1646" spans="1:11">
      <c r="A1646" s="2">
        <v>45114</v>
      </c>
      <c r="B1646">
        <v>60.799999237060547</v>
      </c>
      <c r="C1646">
        <v>38.590000152587891</v>
      </c>
      <c r="D1646">
        <v>30.79000091552734</v>
      </c>
      <c r="E1646">
        <v>42.939998626708977</v>
      </c>
      <c r="F1646">
        <v>32.290000915527337</v>
      </c>
      <c r="G1646">
        <f t="shared" si="54"/>
        <v>-3.2787010317943135E-3</v>
      </c>
      <c r="H1646">
        <f t="shared" si="54"/>
        <v>-8.9881480858867418E-3</v>
      </c>
      <c r="I1646">
        <f t="shared" si="54"/>
        <v>-4.5263300442002826E-3</v>
      </c>
      <c r="J1646">
        <f t="shared" si="54"/>
        <v>-3.0183670544781521E-3</v>
      </c>
      <c r="K1646">
        <f t="shared" si="55"/>
        <v>-9.2818006126671351E-4</v>
      </c>
    </row>
    <row r="1647" spans="1:11">
      <c r="A1647" s="2">
        <v>45117</v>
      </c>
      <c r="B1647">
        <v>60.599998474121087</v>
      </c>
      <c r="C1647">
        <v>38.380001068115227</v>
      </c>
      <c r="D1647">
        <v>30.530000686645511</v>
      </c>
      <c r="E1647">
        <v>42.830001831054688</v>
      </c>
      <c r="F1647">
        <v>32.310001373291023</v>
      </c>
      <c r="G1647">
        <f t="shared" si="54"/>
        <v>-3.2894862738345244E-3</v>
      </c>
      <c r="H1647">
        <f t="shared" si="54"/>
        <v>-5.4418005608269111E-3</v>
      </c>
      <c r="I1647">
        <f t="shared" si="54"/>
        <v>-8.4443072799881332E-3</v>
      </c>
      <c r="J1647">
        <f t="shared" si="54"/>
        <v>-2.5616394776936716E-3</v>
      </c>
      <c r="K1647">
        <f t="shared" si="55"/>
        <v>6.1940096613835767E-4</v>
      </c>
    </row>
    <row r="1648" spans="1:11">
      <c r="A1648" s="2">
        <v>45118</v>
      </c>
      <c r="B1648">
        <v>60.799999237060547</v>
      </c>
      <c r="C1648">
        <v>38.669998168945313</v>
      </c>
      <c r="D1648">
        <v>30.370000839233398</v>
      </c>
      <c r="E1648">
        <v>43.020000457763672</v>
      </c>
      <c r="F1648">
        <v>32.520000457763672</v>
      </c>
      <c r="G1648">
        <f t="shared" si="54"/>
        <v>3.3003427058644155E-3</v>
      </c>
      <c r="H1648">
        <f t="shared" si="54"/>
        <v>7.5559430109293233E-3</v>
      </c>
      <c r="I1648">
        <f t="shared" si="54"/>
        <v>-5.2407416905856921E-3</v>
      </c>
      <c r="J1648">
        <f t="shared" si="54"/>
        <v>4.4361106370820269E-3</v>
      </c>
      <c r="K1648">
        <f t="shared" si="55"/>
        <v>6.4995071354668633E-3</v>
      </c>
    </row>
    <row r="1649" spans="1:11">
      <c r="A1649" s="2">
        <v>45119</v>
      </c>
      <c r="B1649">
        <v>61</v>
      </c>
      <c r="C1649">
        <v>38.900001525878913</v>
      </c>
      <c r="D1649">
        <v>30.180000305175781</v>
      </c>
      <c r="E1649">
        <v>43.189998626708977</v>
      </c>
      <c r="F1649">
        <v>32.520000457763672</v>
      </c>
      <c r="G1649">
        <f t="shared" si="54"/>
        <v>3.2894862738344077E-3</v>
      </c>
      <c r="H1649">
        <f t="shared" si="54"/>
        <v>5.9478502152686807E-3</v>
      </c>
      <c r="I1649">
        <f t="shared" si="54"/>
        <v>-6.2561912679358752E-3</v>
      </c>
      <c r="J1649">
        <f t="shared" si="54"/>
        <v>3.9516077902464648E-3</v>
      </c>
      <c r="K1649">
        <f t="shared" si="55"/>
        <v>0</v>
      </c>
    </row>
    <row r="1650" spans="1:11">
      <c r="A1650" s="2">
        <v>45120</v>
      </c>
      <c r="B1650">
        <v>61.549999237060547</v>
      </c>
      <c r="C1650">
        <v>38.819999694824219</v>
      </c>
      <c r="D1650">
        <v>30.430000305175781</v>
      </c>
      <c r="E1650">
        <v>43.419998168945313</v>
      </c>
      <c r="F1650">
        <v>32.520000457763672</v>
      </c>
      <c r="G1650">
        <f t="shared" si="54"/>
        <v>9.0163809354188006E-3</v>
      </c>
      <c r="H1650">
        <f t="shared" si="54"/>
        <v>-2.0566022600660306E-3</v>
      </c>
      <c r="I1650">
        <f t="shared" si="54"/>
        <v>8.2836314603060412E-3</v>
      </c>
      <c r="J1650">
        <f t="shared" si="54"/>
        <v>5.3252963544690186E-3</v>
      </c>
      <c r="K1650">
        <f t="shared" si="55"/>
        <v>0</v>
      </c>
    </row>
    <row r="1651" spans="1:11">
      <c r="A1651" s="2">
        <v>45121</v>
      </c>
      <c r="B1651">
        <v>61.950000762939453</v>
      </c>
      <c r="C1651">
        <v>38.409999847412109</v>
      </c>
      <c r="D1651">
        <v>30.340000152587891</v>
      </c>
      <c r="E1651">
        <v>43.310001373291023</v>
      </c>
      <c r="F1651">
        <v>32.130001068115227</v>
      </c>
      <c r="G1651">
        <f t="shared" si="54"/>
        <v>6.498806349912299E-3</v>
      </c>
      <c r="H1651">
        <f t="shared" si="54"/>
        <v>-1.0561562355364307E-2</v>
      </c>
      <c r="I1651">
        <f t="shared" si="54"/>
        <v>-2.957612608784058E-3</v>
      </c>
      <c r="J1651">
        <f t="shared" si="54"/>
        <v>-2.5333210569539193E-3</v>
      </c>
      <c r="K1651">
        <f t="shared" si="55"/>
        <v>-1.1992600988888916E-2</v>
      </c>
    </row>
    <row r="1652" spans="1:11">
      <c r="A1652" s="2">
        <v>45124</v>
      </c>
      <c r="B1652">
        <v>62.25</v>
      </c>
      <c r="C1652">
        <v>38.810001373291023</v>
      </c>
      <c r="D1652">
        <v>30.309999465942379</v>
      </c>
      <c r="E1652">
        <v>43.369998931884773</v>
      </c>
      <c r="F1652">
        <v>32.409999847412109</v>
      </c>
      <c r="G1652">
        <f t="shared" si="54"/>
        <v>4.8426026370610858E-3</v>
      </c>
      <c r="H1652">
        <f t="shared" si="54"/>
        <v>1.0413994466752481E-2</v>
      </c>
      <c r="I1652">
        <f t="shared" si="54"/>
        <v>-9.888162984386939E-4</v>
      </c>
      <c r="J1652">
        <f t="shared" si="54"/>
        <v>1.3853049339949935E-3</v>
      </c>
      <c r="K1652">
        <f t="shared" si="55"/>
        <v>8.714558667560825E-3</v>
      </c>
    </row>
    <row r="1653" spans="1:11">
      <c r="A1653" s="2">
        <v>45125</v>
      </c>
      <c r="B1653">
        <v>62.700000762939453</v>
      </c>
      <c r="C1653">
        <v>38.860000610351563</v>
      </c>
      <c r="D1653">
        <v>30.569999694824219</v>
      </c>
      <c r="E1653">
        <v>43.549999237060547</v>
      </c>
      <c r="F1653">
        <v>32.709999084472663</v>
      </c>
      <c r="G1653">
        <f t="shared" si="54"/>
        <v>7.2289279187060743E-3</v>
      </c>
      <c r="H1653">
        <f t="shared" si="54"/>
        <v>1.2883080466714221E-3</v>
      </c>
      <c r="I1653">
        <f t="shared" si="54"/>
        <v>8.5780347562851977E-3</v>
      </c>
      <c r="J1653">
        <f t="shared" si="54"/>
        <v>4.1503414712662457E-3</v>
      </c>
      <c r="K1653">
        <f t="shared" si="55"/>
        <v>9.2563788482864957E-3</v>
      </c>
    </row>
    <row r="1654" spans="1:11">
      <c r="A1654" s="2">
        <v>45126</v>
      </c>
      <c r="B1654">
        <v>63.450000762939453</v>
      </c>
      <c r="C1654">
        <v>39.389999389648438</v>
      </c>
      <c r="D1654">
        <v>30.780000686645511</v>
      </c>
      <c r="E1654">
        <v>44.049999237060547</v>
      </c>
      <c r="F1654">
        <v>32.759998321533203</v>
      </c>
      <c r="G1654">
        <f t="shared" si="54"/>
        <v>1.1961722342486924E-2</v>
      </c>
      <c r="H1654">
        <f t="shared" si="54"/>
        <v>1.3638671409482517E-2</v>
      </c>
      <c r="I1654">
        <f t="shared" si="54"/>
        <v>6.869512395083462E-3</v>
      </c>
      <c r="J1654">
        <f t="shared" si="54"/>
        <v>1.1481056458308861E-2</v>
      </c>
      <c r="K1654">
        <f t="shared" si="55"/>
        <v>1.528561249158648E-3</v>
      </c>
    </row>
    <row r="1655" spans="1:11">
      <c r="A1655" s="2">
        <v>45127</v>
      </c>
      <c r="B1655">
        <v>63.099998474121087</v>
      </c>
      <c r="C1655">
        <v>39.520000457763672</v>
      </c>
      <c r="D1655">
        <v>30.729999542236332</v>
      </c>
      <c r="E1655">
        <v>44.060001373291023</v>
      </c>
      <c r="F1655">
        <v>32.900001525878913</v>
      </c>
      <c r="G1655">
        <f t="shared" si="54"/>
        <v>-5.5161904587840366E-3</v>
      </c>
      <c r="H1655">
        <f t="shared" si="54"/>
        <v>3.3003572005486813E-3</v>
      </c>
      <c r="I1655">
        <f t="shared" si="54"/>
        <v>-1.624468593039169E-3</v>
      </c>
      <c r="J1655">
        <f t="shared" si="54"/>
        <v>2.2706325547585407E-4</v>
      </c>
      <c r="K1655">
        <f t="shared" si="55"/>
        <v>4.2736023052139744E-3</v>
      </c>
    </row>
    <row r="1656" spans="1:11">
      <c r="A1656" s="2">
        <v>45128</v>
      </c>
      <c r="B1656">
        <v>62.299999237060547</v>
      </c>
      <c r="C1656">
        <v>39.900001525878913</v>
      </c>
      <c r="D1656">
        <v>30.670000076293949</v>
      </c>
      <c r="E1656">
        <v>44.020000457763672</v>
      </c>
      <c r="F1656">
        <v>32.900001525878913</v>
      </c>
      <c r="G1656">
        <f t="shared" si="54"/>
        <v>-1.2678276646688665E-2</v>
      </c>
      <c r="H1656">
        <f t="shared" si="54"/>
        <v>9.6154115312159765E-3</v>
      </c>
      <c r="I1656">
        <f t="shared" si="54"/>
        <v>-1.9524720740694303E-3</v>
      </c>
      <c r="J1656">
        <f t="shared" si="54"/>
        <v>-9.0787367863313852E-4</v>
      </c>
      <c r="K1656">
        <f t="shared" si="55"/>
        <v>0</v>
      </c>
    </row>
    <row r="1657" spans="1:11">
      <c r="A1657" s="2">
        <v>45131</v>
      </c>
      <c r="B1657">
        <v>62.400001525878913</v>
      </c>
      <c r="C1657">
        <v>40</v>
      </c>
      <c r="D1657">
        <v>30.89999961853027</v>
      </c>
      <c r="E1657">
        <v>44.240001678466797</v>
      </c>
      <c r="F1657">
        <v>33.020000457763672</v>
      </c>
      <c r="G1657">
        <f t="shared" si="54"/>
        <v>1.6051731949119814E-3</v>
      </c>
      <c r="H1657">
        <f t="shared" si="54"/>
        <v>2.5062273257365217E-3</v>
      </c>
      <c r="I1657">
        <f t="shared" si="54"/>
        <v>7.4991699271007408E-3</v>
      </c>
      <c r="J1657">
        <f t="shared" si="54"/>
        <v>4.9977559839921373E-3</v>
      </c>
      <c r="K1657">
        <f t="shared" si="55"/>
        <v>3.6473837787019004E-3</v>
      </c>
    </row>
    <row r="1658" spans="1:11">
      <c r="A1658" s="2">
        <v>45132</v>
      </c>
      <c r="B1658">
        <v>62.400001525878913</v>
      </c>
      <c r="C1658">
        <v>40.240001678466797</v>
      </c>
      <c r="D1658">
        <v>30.979999542236332</v>
      </c>
      <c r="E1658">
        <v>44.349998474121087</v>
      </c>
      <c r="F1658">
        <v>33.009998321533203</v>
      </c>
      <c r="G1658">
        <f t="shared" si="54"/>
        <v>0</v>
      </c>
      <c r="H1658">
        <f t="shared" si="54"/>
        <v>6.0000419616699219E-3</v>
      </c>
      <c r="I1658">
        <f t="shared" si="54"/>
        <v>2.5889943266564647E-3</v>
      </c>
      <c r="J1658">
        <f t="shared" si="54"/>
        <v>2.4863650877262325E-3</v>
      </c>
      <c r="K1658">
        <f t="shared" si="55"/>
        <v>-3.0291145038785256E-4</v>
      </c>
    </row>
    <row r="1659" spans="1:11">
      <c r="A1659" s="2">
        <v>45133</v>
      </c>
      <c r="B1659">
        <v>62.700000762939453</v>
      </c>
      <c r="C1659">
        <v>40.150001525878913</v>
      </c>
      <c r="D1659">
        <v>30.930000305175781</v>
      </c>
      <c r="E1659">
        <v>44.459999084472663</v>
      </c>
      <c r="F1659">
        <v>33.029998779296882</v>
      </c>
      <c r="G1659">
        <f t="shared" si="54"/>
        <v>4.8076799635352928E-3</v>
      </c>
      <c r="H1659">
        <f t="shared" si="54"/>
        <v>-2.2365842155529616E-3</v>
      </c>
      <c r="I1659">
        <f t="shared" si="54"/>
        <v>-1.6139198773190545E-3</v>
      </c>
      <c r="J1659">
        <f t="shared" si="54"/>
        <v>2.480284422462016E-3</v>
      </c>
      <c r="K1659">
        <f t="shared" si="55"/>
        <v>6.0589090519984085E-4</v>
      </c>
    </row>
    <row r="1660" spans="1:11">
      <c r="A1660" s="2">
        <v>45134</v>
      </c>
      <c r="B1660">
        <v>62.700000762939453</v>
      </c>
      <c r="C1660">
        <v>40.25</v>
      </c>
      <c r="D1660">
        <v>31.110000610351559</v>
      </c>
      <c r="E1660">
        <v>44.439998626708977</v>
      </c>
      <c r="F1660">
        <v>32.970001220703118</v>
      </c>
      <c r="G1660">
        <f t="shared" si="54"/>
        <v>0</v>
      </c>
      <c r="H1660">
        <f t="shared" si="54"/>
        <v>2.4906219257957453E-3</v>
      </c>
      <c r="I1660">
        <f t="shared" si="54"/>
        <v>5.8196024377554475E-3</v>
      </c>
      <c r="J1660">
        <f t="shared" si="54"/>
        <v>-4.4985286044846328E-4</v>
      </c>
      <c r="K1660">
        <f t="shared" si="55"/>
        <v>-1.8164565792043118E-3</v>
      </c>
    </row>
    <row r="1661" spans="1:11">
      <c r="A1661" s="2">
        <v>45135</v>
      </c>
      <c r="B1661">
        <v>62.650001525878913</v>
      </c>
      <c r="C1661">
        <v>40.340000152587891</v>
      </c>
      <c r="D1661">
        <v>30.79999923706055</v>
      </c>
      <c r="E1661">
        <v>44.200000762939453</v>
      </c>
      <c r="F1661">
        <v>32.650001525878913</v>
      </c>
      <c r="G1661">
        <f t="shared" si="54"/>
        <v>-7.9743598807247831E-4</v>
      </c>
      <c r="H1661">
        <f t="shared" si="54"/>
        <v>2.2360286357239905E-3</v>
      </c>
      <c r="I1661">
        <f t="shared" si="54"/>
        <v>-9.9646855419172984E-3</v>
      </c>
      <c r="J1661">
        <f t="shared" si="54"/>
        <v>-5.4004921508994498E-3</v>
      </c>
      <c r="K1661">
        <f t="shared" si="55"/>
        <v>-9.7057835297641587E-3</v>
      </c>
    </row>
    <row r="1662" spans="1:11">
      <c r="A1662" s="2">
        <v>45138</v>
      </c>
      <c r="B1662">
        <v>63.599998474121087</v>
      </c>
      <c r="C1662">
        <v>40.459999084472663</v>
      </c>
      <c r="D1662">
        <v>31.39999961853027</v>
      </c>
      <c r="E1662">
        <v>44.740001678466797</v>
      </c>
      <c r="F1662">
        <v>32.810001373291023</v>
      </c>
      <c r="G1662">
        <f t="shared" si="54"/>
        <v>1.516355826184229E-2</v>
      </c>
      <c r="H1662">
        <f t="shared" si="54"/>
        <v>2.9746884340820846E-3</v>
      </c>
      <c r="I1662">
        <f t="shared" si="54"/>
        <v>1.9480532348447599E-2</v>
      </c>
      <c r="J1662">
        <f t="shared" si="54"/>
        <v>1.2217215072541818E-2</v>
      </c>
      <c r="K1662">
        <f t="shared" si="55"/>
        <v>4.9004545156082439E-3</v>
      </c>
    </row>
    <row r="1663" spans="1:11">
      <c r="A1663" s="2">
        <v>45139</v>
      </c>
      <c r="B1663">
        <v>64.099998474121094</v>
      </c>
      <c r="C1663">
        <v>40.720001220703118</v>
      </c>
      <c r="D1663">
        <v>31.64999961853027</v>
      </c>
      <c r="E1663">
        <v>45.060001373291023</v>
      </c>
      <c r="F1663">
        <v>32.909999847412109</v>
      </c>
      <c r="G1663">
        <f t="shared" si="54"/>
        <v>7.8616354087407362E-3</v>
      </c>
      <c r="H1663">
        <f t="shared" si="54"/>
        <v>6.4261527956938477E-3</v>
      </c>
      <c r="I1663">
        <f t="shared" si="54"/>
        <v>7.9617835362159051E-3</v>
      </c>
      <c r="J1663">
        <f t="shared" si="54"/>
        <v>7.1524292091888894E-3</v>
      </c>
      <c r="K1663">
        <f t="shared" si="55"/>
        <v>3.0478046307700064E-3</v>
      </c>
    </row>
    <row r="1664" spans="1:11">
      <c r="A1664" s="2">
        <v>45140</v>
      </c>
      <c r="B1664">
        <v>63.549999237060547</v>
      </c>
      <c r="C1664">
        <v>40.840000152587891</v>
      </c>
      <c r="D1664">
        <v>31.260000228881839</v>
      </c>
      <c r="E1664">
        <v>44.799999237060547</v>
      </c>
      <c r="F1664">
        <v>32.659999847412109</v>
      </c>
      <c r="G1664">
        <f t="shared" si="54"/>
        <v>-8.5803315156488882E-3</v>
      </c>
      <c r="H1664">
        <f t="shared" si="54"/>
        <v>2.9469284942889962E-3</v>
      </c>
      <c r="I1664">
        <f t="shared" si="54"/>
        <v>-1.2322255745623949E-2</v>
      </c>
      <c r="J1664">
        <f t="shared" si="54"/>
        <v>-5.7701315647227247E-3</v>
      </c>
      <c r="K1664">
        <f t="shared" si="55"/>
        <v>-7.596475270711946E-3</v>
      </c>
    </row>
    <row r="1665" spans="1:11">
      <c r="A1665" s="2">
        <v>45142</v>
      </c>
      <c r="B1665">
        <v>62.900001525878913</v>
      </c>
      <c r="C1665">
        <v>40.569999694824219</v>
      </c>
      <c r="D1665">
        <v>30.870000839233398</v>
      </c>
      <c r="E1665">
        <v>44.5</v>
      </c>
      <c r="F1665">
        <v>32.569999694824219</v>
      </c>
      <c r="G1665">
        <f t="shared" si="54"/>
        <v>-1.0228130904564566E-2</v>
      </c>
      <c r="H1665">
        <f t="shared" si="54"/>
        <v>-6.6111767080040736E-3</v>
      </c>
      <c r="I1665">
        <f t="shared" si="54"/>
        <v>-1.2475988061193665E-2</v>
      </c>
      <c r="J1665">
        <f t="shared" si="54"/>
        <v>-6.6964116555692753E-3</v>
      </c>
      <c r="K1665">
        <f t="shared" si="55"/>
        <v>-2.755669106196337E-3</v>
      </c>
    </row>
    <row r="1666" spans="1:11">
      <c r="A1666" s="2">
        <v>45145</v>
      </c>
      <c r="B1666">
        <v>62.700000762939453</v>
      </c>
      <c r="C1666">
        <v>40.380001068115227</v>
      </c>
      <c r="D1666">
        <v>30.95999908447266</v>
      </c>
      <c r="E1666">
        <v>44.310001373291023</v>
      </c>
      <c r="F1666">
        <v>32.659999847412109</v>
      </c>
      <c r="G1666">
        <f t="shared" si="54"/>
        <v>-3.1796622907421398E-3</v>
      </c>
      <c r="H1666">
        <f t="shared" si="54"/>
        <v>-4.6832296805077583E-3</v>
      </c>
      <c r="I1666">
        <f t="shared" si="54"/>
        <v>2.9153949722243127E-3</v>
      </c>
      <c r="J1666">
        <f t="shared" si="54"/>
        <v>-4.2696320608758935E-3</v>
      </c>
      <c r="K1666">
        <f t="shared" si="55"/>
        <v>2.7632838020011643E-3</v>
      </c>
    </row>
    <row r="1667" spans="1:11">
      <c r="A1667" s="2">
        <v>45146</v>
      </c>
      <c r="B1667">
        <v>62.75</v>
      </c>
      <c r="C1667">
        <v>40.840000152587891</v>
      </c>
      <c r="D1667">
        <v>31.129999160766602</v>
      </c>
      <c r="E1667">
        <v>44.540000915527337</v>
      </c>
      <c r="F1667">
        <v>32.759998321533203</v>
      </c>
      <c r="G1667">
        <f t="shared" si="54"/>
        <v>7.9743598807259172E-4</v>
      </c>
      <c r="H1667">
        <f t="shared" si="54"/>
        <v>1.1391755133852309E-2</v>
      </c>
      <c r="I1667">
        <f t="shared" si="54"/>
        <v>5.4909586990007937E-3</v>
      </c>
      <c r="J1667">
        <f t="shared" ref="J1667:K1730" si="56">(E1667-E1666)/E1666</f>
        <v>5.1906913813582495E-3</v>
      </c>
      <c r="K1667">
        <f t="shared" si="55"/>
        <v>3.061802651202932E-3</v>
      </c>
    </row>
    <row r="1668" spans="1:11">
      <c r="A1668" s="2">
        <v>45147</v>
      </c>
      <c r="B1668">
        <v>62.700000762939453</v>
      </c>
      <c r="C1668">
        <v>40.729999542236328</v>
      </c>
      <c r="D1668">
        <v>31.059999465942379</v>
      </c>
      <c r="E1668">
        <v>44.529998779296882</v>
      </c>
      <c r="F1668">
        <v>32.680000305175781</v>
      </c>
      <c r="G1668">
        <f t="shared" ref="G1668:K1731" si="57">(B1668-B1667)/B1667</f>
        <v>-7.9680059060632466E-4</v>
      </c>
      <c r="H1668">
        <f t="shared" si="57"/>
        <v>-2.6934527409543151E-3</v>
      </c>
      <c r="I1668">
        <f t="shared" si="57"/>
        <v>-2.2486250148199011E-3</v>
      </c>
      <c r="J1668">
        <f t="shared" si="56"/>
        <v>-2.2456524528196943E-4</v>
      </c>
      <c r="K1668">
        <f t="shared" si="56"/>
        <v>-2.4419420163657043E-3</v>
      </c>
    </row>
    <row r="1669" spans="1:11">
      <c r="A1669" s="2">
        <v>45148</v>
      </c>
      <c r="B1669">
        <v>62</v>
      </c>
      <c r="C1669">
        <v>40.639999389648438</v>
      </c>
      <c r="D1669">
        <v>31.219999313354489</v>
      </c>
      <c r="E1669">
        <v>44.240001678466797</v>
      </c>
      <c r="F1669">
        <v>32.689998626708977</v>
      </c>
      <c r="G1669">
        <f t="shared" si="57"/>
        <v>-1.1164286354414332E-2</v>
      </c>
      <c r="H1669">
        <f t="shared" si="57"/>
        <v>-2.2096772305278808E-3</v>
      </c>
      <c r="I1669">
        <f t="shared" si="57"/>
        <v>5.1513152016486969E-3</v>
      </c>
      <c r="J1669">
        <f t="shared" si="56"/>
        <v>-6.5123985802782499E-3</v>
      </c>
      <c r="K1669">
        <f t="shared" si="56"/>
        <v>3.0594618848924887E-4</v>
      </c>
    </row>
    <row r="1670" spans="1:11">
      <c r="A1670" s="2">
        <v>45149</v>
      </c>
      <c r="B1670">
        <v>61.950000762939453</v>
      </c>
      <c r="C1670">
        <v>40.610000610351563</v>
      </c>
      <c r="D1670">
        <v>31.329999923706051</v>
      </c>
      <c r="E1670">
        <v>44.119998931884773</v>
      </c>
      <c r="F1670">
        <v>32.529998779296882</v>
      </c>
      <c r="G1670">
        <f t="shared" si="57"/>
        <v>-8.0643930742817541E-4</v>
      </c>
      <c r="H1670">
        <f t="shared" si="57"/>
        <v>-7.3815895047764444E-4</v>
      </c>
      <c r="I1670">
        <f t="shared" si="57"/>
        <v>3.5234020746601766E-3</v>
      </c>
      <c r="J1670">
        <f t="shared" si="56"/>
        <v>-2.7125393767883561E-3</v>
      </c>
      <c r="K1670">
        <f t="shared" si="56"/>
        <v>-4.8944586764640965E-3</v>
      </c>
    </row>
    <row r="1671" spans="1:11">
      <c r="A1671" s="2">
        <v>45152</v>
      </c>
      <c r="B1671">
        <v>61.700000762939453</v>
      </c>
      <c r="C1671">
        <v>40.799999237060547</v>
      </c>
      <c r="D1671">
        <v>30.909999847412109</v>
      </c>
      <c r="E1671">
        <v>44.169998168945313</v>
      </c>
      <c r="F1671">
        <v>32.270000457763672</v>
      </c>
      <c r="G1671">
        <f t="shared" si="57"/>
        <v>-4.0355124603898033E-3</v>
      </c>
      <c r="H1671">
        <f t="shared" si="57"/>
        <v>4.6786166917848647E-3</v>
      </c>
      <c r="I1671">
        <f t="shared" si="57"/>
        <v>-1.3405683923291233E-2</v>
      </c>
      <c r="J1671">
        <f t="shared" si="56"/>
        <v>1.1332556271755976E-3</v>
      </c>
      <c r="K1671">
        <f t="shared" si="56"/>
        <v>-7.9925708973183664E-3</v>
      </c>
    </row>
    <row r="1672" spans="1:11">
      <c r="A1672" s="2">
        <v>45153</v>
      </c>
      <c r="B1672">
        <v>62.799999237060547</v>
      </c>
      <c r="C1672">
        <v>40.889999389648438</v>
      </c>
      <c r="D1672">
        <v>31.110000610351559</v>
      </c>
      <c r="E1672">
        <v>44.650001525878913</v>
      </c>
      <c r="F1672">
        <v>32.450000762939453</v>
      </c>
      <c r="G1672">
        <f t="shared" si="57"/>
        <v>1.7828176021382088E-2</v>
      </c>
      <c r="H1672">
        <f t="shared" si="57"/>
        <v>2.2058861340894164E-3</v>
      </c>
      <c r="I1672">
        <f t="shared" si="57"/>
        <v>6.4704226440232193E-3</v>
      </c>
      <c r="J1672">
        <f t="shared" si="56"/>
        <v>1.0867180820285335E-2</v>
      </c>
      <c r="K1672">
        <f t="shared" si="56"/>
        <v>5.5779455414440788E-3</v>
      </c>
    </row>
    <row r="1673" spans="1:11">
      <c r="A1673" s="2">
        <v>45154</v>
      </c>
      <c r="B1673">
        <v>61.849998474121087</v>
      </c>
      <c r="C1673">
        <v>40.380001068115227</v>
      </c>
      <c r="D1673">
        <v>30.70000076293945</v>
      </c>
      <c r="E1673">
        <v>44.020000457763672</v>
      </c>
      <c r="F1673">
        <v>32.349998474121087</v>
      </c>
      <c r="G1673">
        <f t="shared" si="57"/>
        <v>-1.5127400867527886E-2</v>
      </c>
      <c r="H1673">
        <f t="shared" si="57"/>
        <v>-1.2472446298502991E-2</v>
      </c>
      <c r="I1673">
        <f t="shared" si="57"/>
        <v>-1.3179036945299377E-2</v>
      </c>
      <c r="J1673">
        <f t="shared" si="56"/>
        <v>-1.4109765880973063E-2</v>
      </c>
      <c r="K1673">
        <f t="shared" si="56"/>
        <v>-3.0817345598517596E-3</v>
      </c>
    </row>
    <row r="1674" spans="1:11">
      <c r="A1674" s="2">
        <v>45155</v>
      </c>
      <c r="B1674">
        <v>61.200000762939453</v>
      </c>
      <c r="C1674">
        <v>40.349998474121087</v>
      </c>
      <c r="D1674">
        <v>30.60000038146973</v>
      </c>
      <c r="E1674">
        <v>43.75</v>
      </c>
      <c r="F1674">
        <v>32.409999847412109</v>
      </c>
      <c r="G1674">
        <f t="shared" si="57"/>
        <v>-1.0509259938843843E-2</v>
      </c>
      <c r="H1674">
        <f t="shared" si="57"/>
        <v>-7.4300627044389085E-4</v>
      </c>
      <c r="I1674">
        <f t="shared" si="57"/>
        <v>-3.2573413350021254E-3</v>
      </c>
      <c r="J1674">
        <f t="shared" si="56"/>
        <v>-6.1335859826428677E-3</v>
      </c>
      <c r="K1674">
        <f t="shared" si="56"/>
        <v>1.8547566034360656E-3</v>
      </c>
    </row>
    <row r="1675" spans="1:11">
      <c r="A1675" s="2">
        <v>45156</v>
      </c>
      <c r="B1675">
        <v>60.400001525878913</v>
      </c>
      <c r="C1675">
        <v>39.919998168945313</v>
      </c>
      <c r="D1675">
        <v>30.309999465942379</v>
      </c>
      <c r="E1675">
        <v>43.319999694824219</v>
      </c>
      <c r="F1675">
        <v>32.189998626708977</v>
      </c>
      <c r="G1675">
        <f t="shared" si="57"/>
        <v>-1.3071882795547135E-2</v>
      </c>
      <c r="H1675">
        <f t="shared" si="57"/>
        <v>-1.0656761373895951E-2</v>
      </c>
      <c r="I1675">
        <f t="shared" si="57"/>
        <v>-9.4771539840556689E-3</v>
      </c>
      <c r="J1675">
        <f t="shared" si="56"/>
        <v>-9.8285784040178566E-3</v>
      </c>
      <c r="K1675">
        <f t="shared" si="56"/>
        <v>-6.7880660826568585E-3</v>
      </c>
    </row>
    <row r="1676" spans="1:11">
      <c r="A1676" s="2">
        <v>45159</v>
      </c>
      <c r="B1676">
        <v>60.599998474121087</v>
      </c>
      <c r="C1676">
        <v>40</v>
      </c>
      <c r="D1676">
        <v>30.479999542236332</v>
      </c>
      <c r="E1676">
        <v>43.380001068115227</v>
      </c>
      <c r="F1676">
        <v>32.330001831054688</v>
      </c>
      <c r="G1676">
        <f t="shared" si="57"/>
        <v>3.3112076687031675E-3</v>
      </c>
      <c r="H1676">
        <f t="shared" si="57"/>
        <v>2.0040539760576132E-3</v>
      </c>
      <c r="I1676">
        <f t="shared" si="57"/>
        <v>5.6087126126469194E-3</v>
      </c>
      <c r="J1676">
        <f t="shared" si="56"/>
        <v>1.385073262089089E-3</v>
      </c>
      <c r="K1676">
        <f t="shared" si="56"/>
        <v>4.3492764932753216E-3</v>
      </c>
    </row>
    <row r="1677" spans="1:11">
      <c r="A1677" s="2">
        <v>45160</v>
      </c>
      <c r="B1677">
        <v>61.299999237060547</v>
      </c>
      <c r="C1677">
        <v>39.930000305175781</v>
      </c>
      <c r="D1677">
        <v>30.70999908447266</v>
      </c>
      <c r="E1677">
        <v>43.630001068115227</v>
      </c>
      <c r="F1677">
        <v>32.540000915527337</v>
      </c>
      <c r="G1677">
        <f t="shared" si="57"/>
        <v>1.1551167996124486E-2</v>
      </c>
      <c r="H1677">
        <f t="shared" si="57"/>
        <v>-1.7499923706054688E-3</v>
      </c>
      <c r="I1677">
        <f t="shared" si="57"/>
        <v>7.5459168533653122E-3</v>
      </c>
      <c r="J1677">
        <f t="shared" si="56"/>
        <v>5.763024293324712E-3</v>
      </c>
      <c r="K1677">
        <f t="shared" si="56"/>
        <v>6.4954863154673206E-3</v>
      </c>
    </row>
    <row r="1678" spans="1:11">
      <c r="A1678" s="2">
        <v>45161</v>
      </c>
      <c r="B1678">
        <v>61.599998474121087</v>
      </c>
      <c r="C1678">
        <v>39.849998474121087</v>
      </c>
      <c r="D1678">
        <v>30.870000839233398</v>
      </c>
      <c r="E1678">
        <v>43.709999084472663</v>
      </c>
      <c r="F1678">
        <v>32.540000915527337</v>
      </c>
      <c r="G1678">
        <f t="shared" si="57"/>
        <v>4.893951725845491E-3</v>
      </c>
      <c r="H1678">
        <f t="shared" si="57"/>
        <v>-2.0035519770412991E-3</v>
      </c>
      <c r="I1678">
        <f t="shared" si="57"/>
        <v>5.2100866014560526E-3</v>
      </c>
      <c r="J1678">
        <f t="shared" si="56"/>
        <v>1.8335552234468905E-3</v>
      </c>
      <c r="K1678">
        <f t="shared" si="56"/>
        <v>0</v>
      </c>
    </row>
    <row r="1679" spans="1:11">
      <c r="A1679" s="2">
        <v>45162</v>
      </c>
      <c r="B1679">
        <v>62.799999237060547</v>
      </c>
      <c r="C1679">
        <v>39.799999237060547</v>
      </c>
      <c r="D1679">
        <v>31.030000686645511</v>
      </c>
      <c r="E1679">
        <v>44.130001068115227</v>
      </c>
      <c r="F1679">
        <v>32.819999694824219</v>
      </c>
      <c r="G1679">
        <f t="shared" si="57"/>
        <v>1.9480532348447949E-2</v>
      </c>
      <c r="H1679">
        <f t="shared" si="57"/>
        <v>-1.2546860470524154E-3</v>
      </c>
      <c r="I1679">
        <f t="shared" si="57"/>
        <v>5.1830205073647231E-3</v>
      </c>
      <c r="J1679">
        <f t="shared" si="56"/>
        <v>9.608830758172298E-3</v>
      </c>
      <c r="K1679">
        <f t="shared" si="56"/>
        <v>8.6047563435461723E-3</v>
      </c>
    </row>
    <row r="1680" spans="1:11">
      <c r="A1680" s="2">
        <v>45163</v>
      </c>
      <c r="B1680">
        <v>60.349998474121087</v>
      </c>
      <c r="C1680">
        <v>39.439998626708977</v>
      </c>
      <c r="D1680">
        <v>30.770000457763668</v>
      </c>
      <c r="E1680">
        <v>43.340000152587891</v>
      </c>
      <c r="F1680">
        <v>32.310001373291023</v>
      </c>
      <c r="G1680">
        <f t="shared" si="57"/>
        <v>-3.9012751476175597E-2</v>
      </c>
      <c r="H1680">
        <f t="shared" si="57"/>
        <v>-9.0452416395110889E-3</v>
      </c>
      <c r="I1680">
        <f t="shared" si="57"/>
        <v>-8.3789952667883832E-3</v>
      </c>
      <c r="J1680">
        <f t="shared" si="56"/>
        <v>-1.790167451634456E-2</v>
      </c>
      <c r="K1680">
        <f t="shared" si="56"/>
        <v>-1.5539254304552105E-2</v>
      </c>
    </row>
    <row r="1681" spans="1:11">
      <c r="A1681" s="2">
        <v>45166</v>
      </c>
      <c r="B1681">
        <v>61.099998474121087</v>
      </c>
      <c r="C1681">
        <v>39.759998321533203</v>
      </c>
      <c r="D1681">
        <v>31.120000839233398</v>
      </c>
      <c r="E1681">
        <v>43.650001525878913</v>
      </c>
      <c r="F1681">
        <v>32.470001220703118</v>
      </c>
      <c r="G1681">
        <f t="shared" si="57"/>
        <v>1.2427506527968023E-2</v>
      </c>
      <c r="H1681">
        <f t="shared" si="57"/>
        <v>8.1135828084821573E-3</v>
      </c>
      <c r="I1681">
        <f t="shared" si="57"/>
        <v>1.1374727860344262E-2</v>
      </c>
      <c r="J1681">
        <f t="shared" si="56"/>
        <v>7.1527773926994814E-3</v>
      </c>
      <c r="K1681">
        <f t="shared" si="56"/>
        <v>4.9520223030494392E-3</v>
      </c>
    </row>
    <row r="1682" spans="1:11">
      <c r="A1682" s="2">
        <v>45167</v>
      </c>
      <c r="B1682">
        <v>61.849998474121087</v>
      </c>
      <c r="C1682">
        <v>40</v>
      </c>
      <c r="D1682">
        <v>31.29999923706055</v>
      </c>
      <c r="E1682">
        <v>44.029998779296882</v>
      </c>
      <c r="F1682">
        <v>32.509998321533203</v>
      </c>
      <c r="G1682">
        <f t="shared" si="57"/>
        <v>1.227495939001803E-2</v>
      </c>
      <c r="H1682">
        <f t="shared" si="57"/>
        <v>6.0362597736030804E-3</v>
      </c>
      <c r="I1682">
        <f t="shared" si="57"/>
        <v>5.7840100569735726E-3</v>
      </c>
      <c r="J1682">
        <f t="shared" si="56"/>
        <v>8.7055496021616087E-3</v>
      </c>
      <c r="K1682">
        <f t="shared" si="56"/>
        <v>1.2318170411580636E-3</v>
      </c>
    </row>
    <row r="1683" spans="1:11">
      <c r="A1683" s="2">
        <v>45168</v>
      </c>
      <c r="B1683">
        <v>63.099998474121087</v>
      </c>
      <c r="C1683">
        <v>40.340000152587891</v>
      </c>
      <c r="D1683">
        <v>31.379999160766602</v>
      </c>
      <c r="E1683">
        <v>44.680000305175781</v>
      </c>
      <c r="F1683">
        <v>32.639999389648438</v>
      </c>
      <c r="G1683">
        <f t="shared" si="57"/>
        <v>2.0210186432308767E-2</v>
      </c>
      <c r="H1683">
        <f t="shared" si="57"/>
        <v>8.5000038146972653E-3</v>
      </c>
      <c r="I1683">
        <f t="shared" si="57"/>
        <v>2.5559081679250575E-3</v>
      </c>
      <c r="J1683">
        <f t="shared" si="56"/>
        <v>1.4762696886208704E-2</v>
      </c>
      <c r="K1683">
        <f t="shared" si="56"/>
        <v>3.9988026707810488E-3</v>
      </c>
    </row>
    <row r="1684" spans="1:11">
      <c r="A1684" s="2">
        <v>45169</v>
      </c>
      <c r="B1684">
        <v>63.349998474121087</v>
      </c>
      <c r="C1684">
        <v>40.520000457763672</v>
      </c>
      <c r="D1684">
        <v>31.64999961853027</v>
      </c>
      <c r="E1684">
        <v>44.810001373291023</v>
      </c>
      <c r="F1684">
        <v>32.540000915527337</v>
      </c>
      <c r="G1684">
        <f t="shared" si="57"/>
        <v>3.9619652305147258E-3</v>
      </c>
      <c r="H1684">
        <f t="shared" si="57"/>
        <v>4.4620799329430317E-3</v>
      </c>
      <c r="I1684">
        <f t="shared" si="57"/>
        <v>8.6042213188214853E-3</v>
      </c>
      <c r="J1684">
        <f t="shared" si="56"/>
        <v>2.9096031160989497E-3</v>
      </c>
      <c r="K1684">
        <f t="shared" si="56"/>
        <v>-3.0636787987445464E-3</v>
      </c>
    </row>
    <row r="1685" spans="1:11">
      <c r="A1685" s="2">
        <v>45170</v>
      </c>
      <c r="B1685">
        <v>63.400001525878913</v>
      </c>
      <c r="C1685">
        <v>40.220001220703118</v>
      </c>
      <c r="D1685">
        <v>31.930000305175781</v>
      </c>
      <c r="E1685">
        <v>44.75</v>
      </c>
      <c r="F1685">
        <v>32.459999084472663</v>
      </c>
      <c r="G1685">
        <f t="shared" si="57"/>
        <v>7.8931417462075085E-4</v>
      </c>
      <c r="H1685">
        <f t="shared" si="57"/>
        <v>-7.4037323216040053E-3</v>
      </c>
      <c r="I1685">
        <f t="shared" si="57"/>
        <v>8.8467832549855106E-3</v>
      </c>
      <c r="J1685">
        <f t="shared" si="56"/>
        <v>-1.3390174392359318E-3</v>
      </c>
      <c r="K1685">
        <f t="shared" si="56"/>
        <v>-2.4585688015914672E-3</v>
      </c>
    </row>
    <row r="1686" spans="1:11">
      <c r="A1686" s="2">
        <v>45173</v>
      </c>
      <c r="B1686">
        <v>63.5</v>
      </c>
      <c r="C1686">
        <v>40.349998474121087</v>
      </c>
      <c r="D1686">
        <v>32.180000305175781</v>
      </c>
      <c r="E1686">
        <v>44.830001831054688</v>
      </c>
      <c r="F1686">
        <v>32.590000152587891</v>
      </c>
      <c r="G1686">
        <f t="shared" si="57"/>
        <v>1.5772629607945482E-3</v>
      </c>
      <c r="H1686">
        <f t="shared" si="57"/>
        <v>3.2321543876794581E-3</v>
      </c>
      <c r="I1686">
        <f t="shared" si="57"/>
        <v>7.8296272349072157E-3</v>
      </c>
      <c r="J1686">
        <f t="shared" si="56"/>
        <v>1.7877504146298882E-3</v>
      </c>
      <c r="K1686">
        <f t="shared" si="56"/>
        <v>4.0049621621034998E-3</v>
      </c>
    </row>
    <row r="1687" spans="1:11">
      <c r="A1687" s="2">
        <v>45174</v>
      </c>
      <c r="B1687">
        <v>63.349998474121087</v>
      </c>
      <c r="C1687">
        <v>40.299999237060547</v>
      </c>
      <c r="D1687">
        <v>32.189998626708977</v>
      </c>
      <c r="E1687">
        <v>44.709999084472663</v>
      </c>
      <c r="F1687">
        <v>32.779998779296882</v>
      </c>
      <c r="G1687">
        <f t="shared" si="57"/>
        <v>-2.3622287539986357E-3</v>
      </c>
      <c r="H1687">
        <f t="shared" si="57"/>
        <v>-1.2391385118045873E-3</v>
      </c>
      <c r="I1687">
        <f t="shared" si="57"/>
        <v>3.1069985824667333E-4</v>
      </c>
      <c r="J1687">
        <f t="shared" si="56"/>
        <v>-2.6768400999460972E-3</v>
      </c>
      <c r="K1687">
        <f t="shared" si="56"/>
        <v>5.8299670395645627E-3</v>
      </c>
    </row>
    <row r="1688" spans="1:11">
      <c r="A1688" s="2">
        <v>45175</v>
      </c>
      <c r="B1688">
        <v>63.599998474121087</v>
      </c>
      <c r="C1688">
        <v>40.159999847412109</v>
      </c>
      <c r="D1688">
        <v>32.459999084472663</v>
      </c>
      <c r="E1688">
        <v>44.639999389648438</v>
      </c>
      <c r="F1688">
        <v>32.810001373291023</v>
      </c>
      <c r="G1688">
        <f t="shared" si="57"/>
        <v>3.9463300082339661E-3</v>
      </c>
      <c r="H1688">
        <f t="shared" si="57"/>
        <v>-3.4739303299959308E-3</v>
      </c>
      <c r="I1688">
        <f t="shared" si="57"/>
        <v>8.3877126213872787E-3</v>
      </c>
      <c r="J1688">
        <f t="shared" si="56"/>
        <v>-1.5656384759027216E-3</v>
      </c>
      <c r="K1688">
        <f t="shared" si="56"/>
        <v>9.1527135788331982E-4</v>
      </c>
    </row>
    <row r="1689" spans="1:11">
      <c r="A1689" s="2">
        <v>45176</v>
      </c>
      <c r="B1689">
        <v>63</v>
      </c>
      <c r="C1689">
        <v>39.919998168945313</v>
      </c>
      <c r="D1689">
        <v>32.330001831054688</v>
      </c>
      <c r="E1689">
        <v>44.290000915527337</v>
      </c>
      <c r="F1689">
        <v>32.810001373291023</v>
      </c>
      <c r="G1689">
        <f t="shared" si="57"/>
        <v>-9.4339384986813594E-3</v>
      </c>
      <c r="H1689">
        <f t="shared" si="57"/>
        <v>-5.9761374347281643E-3</v>
      </c>
      <c r="I1689">
        <f t="shared" si="57"/>
        <v>-4.0048446421602161E-3</v>
      </c>
      <c r="J1689">
        <f t="shared" si="56"/>
        <v>-7.8404677174404701E-3</v>
      </c>
      <c r="K1689">
        <f t="shared" si="56"/>
        <v>0</v>
      </c>
    </row>
    <row r="1690" spans="1:11">
      <c r="A1690" s="2">
        <v>45177</v>
      </c>
      <c r="B1690">
        <v>62.950000762939453</v>
      </c>
      <c r="C1690">
        <v>40.150001525878913</v>
      </c>
      <c r="D1690">
        <v>32.009998321533203</v>
      </c>
      <c r="E1690">
        <v>44.330001831054688</v>
      </c>
      <c r="F1690">
        <v>33.099998474121087</v>
      </c>
      <c r="G1690">
        <f t="shared" si="57"/>
        <v>-7.9363868350074401E-4</v>
      </c>
      <c r="H1690">
        <f t="shared" si="57"/>
        <v>5.7616074018892556E-3</v>
      </c>
      <c r="I1690">
        <f t="shared" si="57"/>
        <v>-9.8980356139078216E-3</v>
      </c>
      <c r="J1690">
        <f t="shared" si="56"/>
        <v>9.0315905848914089E-4</v>
      </c>
      <c r="K1690">
        <f t="shared" si="56"/>
        <v>8.8386799357508105E-3</v>
      </c>
    </row>
    <row r="1691" spans="1:11">
      <c r="A1691" s="2">
        <v>45180</v>
      </c>
      <c r="B1691">
        <v>63.200000762939453</v>
      </c>
      <c r="C1691">
        <v>40.259998321533203</v>
      </c>
      <c r="D1691">
        <v>32</v>
      </c>
      <c r="E1691">
        <v>44.459999084472663</v>
      </c>
      <c r="F1691">
        <v>33.560001373291023</v>
      </c>
      <c r="G1691">
        <f t="shared" si="57"/>
        <v>3.9714058295481783E-3</v>
      </c>
      <c r="H1691">
        <f t="shared" si="57"/>
        <v>2.7396461139208351E-3</v>
      </c>
      <c r="I1691">
        <f t="shared" si="57"/>
        <v>-3.1234995493508756E-4</v>
      </c>
      <c r="J1691">
        <f t="shared" si="56"/>
        <v>2.9324892408849014E-3</v>
      </c>
      <c r="K1691">
        <f t="shared" si="56"/>
        <v>1.3897369195638632E-2</v>
      </c>
    </row>
    <row r="1692" spans="1:11">
      <c r="A1692" s="2">
        <v>45181</v>
      </c>
      <c r="B1692">
        <v>63.599998474121087</v>
      </c>
      <c r="C1692">
        <v>40.279998779296882</v>
      </c>
      <c r="D1692">
        <v>32.139999389648438</v>
      </c>
      <c r="E1692">
        <v>44.630001068115227</v>
      </c>
      <c r="F1692">
        <v>33.619998931884773</v>
      </c>
      <c r="G1692">
        <f t="shared" si="57"/>
        <v>6.3290776321666218E-3</v>
      </c>
      <c r="H1692">
        <f t="shared" si="57"/>
        <v>4.967823794712297E-4</v>
      </c>
      <c r="I1692">
        <f t="shared" si="57"/>
        <v>4.3749809265136719E-3</v>
      </c>
      <c r="J1692">
        <f t="shared" si="56"/>
        <v>3.8237064134788949E-3</v>
      </c>
      <c r="K1692">
        <f t="shared" si="56"/>
        <v>1.7877698491841989E-3</v>
      </c>
    </row>
    <row r="1693" spans="1:11">
      <c r="A1693" s="2">
        <v>45182</v>
      </c>
      <c r="B1693">
        <v>63</v>
      </c>
      <c r="C1693">
        <v>40.220001220703118</v>
      </c>
      <c r="D1693">
        <v>32.240001678466797</v>
      </c>
      <c r="E1693">
        <v>44.389999389648438</v>
      </c>
      <c r="F1693">
        <v>33.610000610351563</v>
      </c>
      <c r="G1693">
        <f t="shared" si="57"/>
        <v>-9.4339384986813594E-3</v>
      </c>
      <c r="H1693">
        <f t="shared" si="57"/>
        <v>-1.4895124233370574E-3</v>
      </c>
      <c r="I1693">
        <f t="shared" si="57"/>
        <v>3.1114589520050782E-3</v>
      </c>
      <c r="J1693">
        <f t="shared" si="56"/>
        <v>-5.377586213822721E-3</v>
      </c>
      <c r="K1693">
        <f t="shared" si="56"/>
        <v>-2.9739208360675916E-4</v>
      </c>
    </row>
    <row r="1694" spans="1:11">
      <c r="A1694" s="2">
        <v>45183</v>
      </c>
      <c r="B1694">
        <v>63.299999237060547</v>
      </c>
      <c r="C1694">
        <v>40.119998931884773</v>
      </c>
      <c r="D1694">
        <v>32.610000610351563</v>
      </c>
      <c r="E1694">
        <v>44.479999542236328</v>
      </c>
      <c r="F1694">
        <v>33.669998168945313</v>
      </c>
      <c r="G1694">
        <f t="shared" si="57"/>
        <v>4.761892651754712E-3</v>
      </c>
      <c r="H1694">
        <f t="shared" si="57"/>
        <v>-2.4863820433418909E-3</v>
      </c>
      <c r="I1694">
        <f t="shared" si="57"/>
        <v>1.1476393071402633E-2</v>
      </c>
      <c r="J1694">
        <f t="shared" si="56"/>
        <v>2.0274871328085282E-3</v>
      </c>
      <c r="K1694">
        <f t="shared" si="56"/>
        <v>1.7851103095568323E-3</v>
      </c>
    </row>
    <row r="1695" spans="1:11">
      <c r="A1695" s="2">
        <v>45184</v>
      </c>
      <c r="B1695">
        <v>63.900001525878913</v>
      </c>
      <c r="C1695">
        <v>40.599998474121087</v>
      </c>
      <c r="D1695">
        <v>32.950000762939453</v>
      </c>
      <c r="E1695">
        <v>44.919998168945313</v>
      </c>
      <c r="F1695">
        <v>33.799999237060547</v>
      </c>
      <c r="G1695">
        <f t="shared" si="57"/>
        <v>9.4787092582945924E-3</v>
      </c>
      <c r="H1695">
        <f t="shared" si="57"/>
        <v>1.1964096585626811E-2</v>
      </c>
      <c r="I1695">
        <f t="shared" si="57"/>
        <v>1.0426254100711749E-2</v>
      </c>
      <c r="J1695">
        <f t="shared" si="56"/>
        <v>9.8920555583904696E-3</v>
      </c>
      <c r="K1695">
        <f t="shared" si="56"/>
        <v>3.8610357940303554E-3</v>
      </c>
    </row>
    <row r="1696" spans="1:11">
      <c r="A1696" s="2">
        <v>45187</v>
      </c>
      <c r="B1696">
        <v>62.700000762939453</v>
      </c>
      <c r="C1696">
        <v>40.25</v>
      </c>
      <c r="D1696">
        <v>32.75</v>
      </c>
      <c r="E1696">
        <v>44.369998931884773</v>
      </c>
      <c r="F1696">
        <v>33.849998474121087</v>
      </c>
      <c r="G1696">
        <f t="shared" si="57"/>
        <v>-1.8779354214153984E-2</v>
      </c>
      <c r="H1696">
        <f t="shared" si="57"/>
        <v>-8.6206523959398602E-3</v>
      </c>
      <c r="I1696">
        <f t="shared" si="57"/>
        <v>-6.0698257453275749E-3</v>
      </c>
      <c r="J1696">
        <f t="shared" si="56"/>
        <v>-1.2243972829027686E-2</v>
      </c>
      <c r="K1696">
        <f t="shared" si="56"/>
        <v>1.4792674020453027E-3</v>
      </c>
    </row>
    <row r="1697" spans="1:11">
      <c r="A1697" s="2">
        <v>45188</v>
      </c>
      <c r="B1697">
        <v>62.700000762939453</v>
      </c>
      <c r="C1697">
        <v>40.220001220703118</v>
      </c>
      <c r="D1697">
        <v>32.860000610351563</v>
      </c>
      <c r="E1697">
        <v>44.299999237060547</v>
      </c>
      <c r="F1697">
        <v>33.689998626708977</v>
      </c>
      <c r="G1697">
        <f t="shared" si="57"/>
        <v>0</v>
      </c>
      <c r="H1697">
        <f t="shared" si="57"/>
        <v>-7.4531128687905851E-4</v>
      </c>
      <c r="I1697">
        <f t="shared" si="57"/>
        <v>3.3587972626431296E-3</v>
      </c>
      <c r="J1697">
        <f t="shared" si="56"/>
        <v>-1.5776357112761456E-3</v>
      </c>
      <c r="K1697">
        <f t="shared" si="56"/>
        <v>-4.7267313035311374E-3</v>
      </c>
    </row>
    <row r="1698" spans="1:11">
      <c r="A1698" s="2">
        <v>45189</v>
      </c>
      <c r="B1698">
        <v>62.549999237060547</v>
      </c>
      <c r="C1698">
        <v>40.110000610351563</v>
      </c>
      <c r="D1698">
        <v>32.669998168945313</v>
      </c>
      <c r="E1698">
        <v>44.209999084472663</v>
      </c>
      <c r="F1698">
        <v>33.459999084472663</v>
      </c>
      <c r="G1698">
        <f t="shared" si="57"/>
        <v>-2.3923688046837911E-3</v>
      </c>
      <c r="H1698">
        <f t="shared" si="57"/>
        <v>-2.7349728247878058E-3</v>
      </c>
      <c r="I1698">
        <f t="shared" si="57"/>
        <v>-5.7821800936423418E-3</v>
      </c>
      <c r="J1698">
        <f t="shared" si="56"/>
        <v>-2.0316061882139059E-3</v>
      </c>
      <c r="K1698">
        <f t="shared" si="56"/>
        <v>-6.8269383084501927E-3</v>
      </c>
    </row>
    <row r="1699" spans="1:11">
      <c r="A1699" s="2">
        <v>45190</v>
      </c>
      <c r="B1699">
        <v>61.650001525878913</v>
      </c>
      <c r="C1699">
        <v>40.110000610351563</v>
      </c>
      <c r="D1699">
        <v>32.330001831054688</v>
      </c>
      <c r="E1699">
        <v>43.889999389648438</v>
      </c>
      <c r="F1699">
        <v>33.180000305175781</v>
      </c>
      <c r="G1699">
        <f t="shared" si="57"/>
        <v>-1.438845279231258E-2</v>
      </c>
      <c r="H1699">
        <f t="shared" si="57"/>
        <v>0</v>
      </c>
      <c r="I1699">
        <f t="shared" si="57"/>
        <v>-1.0406989805521655E-2</v>
      </c>
      <c r="J1699">
        <f t="shared" si="56"/>
        <v>-7.2381746539464517E-3</v>
      </c>
      <c r="K1699">
        <f t="shared" si="56"/>
        <v>-8.3681645833283188E-3</v>
      </c>
    </row>
    <row r="1700" spans="1:11">
      <c r="A1700" s="2">
        <v>45191</v>
      </c>
      <c r="B1700">
        <v>60.849998474121087</v>
      </c>
      <c r="C1700">
        <v>39.790000915527337</v>
      </c>
      <c r="D1700">
        <v>32.279998779296882</v>
      </c>
      <c r="E1700">
        <v>43.319999694824219</v>
      </c>
      <c r="F1700">
        <v>33.299999237060547</v>
      </c>
      <c r="G1700">
        <f t="shared" si="57"/>
        <v>-1.2976529309930483E-2</v>
      </c>
      <c r="H1700">
        <f t="shared" si="57"/>
        <v>-7.9780526042086512E-3</v>
      </c>
      <c r="I1700">
        <f t="shared" si="57"/>
        <v>-1.546645497241352E-3</v>
      </c>
      <c r="J1700">
        <f t="shared" si="56"/>
        <v>-1.2987006214419191E-2</v>
      </c>
      <c r="K1700">
        <f t="shared" si="56"/>
        <v>3.6166043032268107E-3</v>
      </c>
    </row>
    <row r="1701" spans="1:11">
      <c r="A1701" s="2">
        <v>45194</v>
      </c>
      <c r="B1701">
        <v>61.099998474121087</v>
      </c>
      <c r="C1701">
        <v>39.669998168945313</v>
      </c>
      <c r="D1701">
        <v>32.360000610351563</v>
      </c>
      <c r="E1701">
        <v>43.310001373291023</v>
      </c>
      <c r="F1701">
        <v>33.139999389648438</v>
      </c>
      <c r="G1701">
        <f t="shared" si="57"/>
        <v>4.1084635376995547E-3</v>
      </c>
      <c r="H1701">
        <f t="shared" si="57"/>
        <v>-3.0159020814496946E-3</v>
      </c>
      <c r="I1701">
        <f t="shared" si="57"/>
        <v>2.4783715638177291E-3</v>
      </c>
      <c r="J1701">
        <f t="shared" si="56"/>
        <v>-2.3080151439591534E-4</v>
      </c>
      <c r="K1701">
        <f t="shared" si="56"/>
        <v>-4.8048003326691029E-3</v>
      </c>
    </row>
    <row r="1702" spans="1:11">
      <c r="A1702" s="2">
        <v>45195</v>
      </c>
      <c r="B1702">
        <v>61.099998474121087</v>
      </c>
      <c r="C1702">
        <v>39.630001068115227</v>
      </c>
      <c r="D1702">
        <v>32.189998626708977</v>
      </c>
      <c r="E1702">
        <v>43.310001373291023</v>
      </c>
      <c r="F1702">
        <v>33.180000305175781</v>
      </c>
      <c r="G1702">
        <f t="shared" si="57"/>
        <v>0</v>
      </c>
      <c r="H1702">
        <f t="shared" si="57"/>
        <v>-1.0082455930486023E-3</v>
      </c>
      <c r="I1702">
        <f t="shared" si="57"/>
        <v>-5.2534604584711818E-3</v>
      </c>
      <c r="J1702">
        <f t="shared" si="56"/>
        <v>0</v>
      </c>
      <c r="K1702">
        <f t="shared" si="56"/>
        <v>1.2070282517819954E-3</v>
      </c>
    </row>
    <row r="1703" spans="1:11">
      <c r="A1703" s="2">
        <v>45196</v>
      </c>
      <c r="B1703">
        <v>60.549999237060547</v>
      </c>
      <c r="C1703">
        <v>39.400001525878913</v>
      </c>
      <c r="D1703">
        <v>32.209999084472663</v>
      </c>
      <c r="E1703">
        <v>42.970001220703118</v>
      </c>
      <c r="F1703">
        <v>33.060001373291023</v>
      </c>
      <c r="G1703">
        <f t="shared" si="57"/>
        <v>-9.0016243992787001E-3</v>
      </c>
      <c r="H1703">
        <f t="shared" si="57"/>
        <v>-5.8036723703588965E-3</v>
      </c>
      <c r="I1703">
        <f t="shared" si="57"/>
        <v>6.2132521332545587E-4</v>
      </c>
      <c r="J1703">
        <f t="shared" si="56"/>
        <v>-7.8503842486040785E-3</v>
      </c>
      <c r="K1703">
        <f t="shared" si="56"/>
        <v>-3.6166043032265964E-3</v>
      </c>
    </row>
    <row r="1704" spans="1:11">
      <c r="A1704" s="2">
        <v>45197</v>
      </c>
      <c r="B1704">
        <v>60.700000762939453</v>
      </c>
      <c r="C1704">
        <v>39.290000915527337</v>
      </c>
      <c r="D1704">
        <v>31.979999542236332</v>
      </c>
      <c r="E1704">
        <v>42.939998626708977</v>
      </c>
      <c r="F1704">
        <v>33.270000457763672</v>
      </c>
      <c r="G1704">
        <f t="shared" si="57"/>
        <v>2.4773167261593547E-3</v>
      </c>
      <c r="H1704">
        <f t="shared" si="57"/>
        <v>-2.7918935556214518E-3</v>
      </c>
      <c r="I1704">
        <f t="shared" si="57"/>
        <v>-7.140625544047487E-3</v>
      </c>
      <c r="J1704">
        <f t="shared" si="56"/>
        <v>-6.9822185575562083E-4</v>
      </c>
      <c r="K1704">
        <f t="shared" si="56"/>
        <v>6.3520591575748136E-3</v>
      </c>
    </row>
    <row r="1705" spans="1:11">
      <c r="A1705" s="2">
        <v>45201</v>
      </c>
      <c r="B1705">
        <v>61.549999237060547</v>
      </c>
      <c r="C1705">
        <v>39.349998474121087</v>
      </c>
      <c r="D1705">
        <v>31.79999923706055</v>
      </c>
      <c r="E1705">
        <v>43.209999084472663</v>
      </c>
      <c r="F1705">
        <v>33.259998321533203</v>
      </c>
      <c r="G1705">
        <f t="shared" si="57"/>
        <v>1.4003269578870624E-2</v>
      </c>
      <c r="H1705">
        <f t="shared" si="57"/>
        <v>1.5270439601857855E-3</v>
      </c>
      <c r="I1705">
        <f t="shared" si="57"/>
        <v>-5.6285274469142161E-3</v>
      </c>
      <c r="J1705">
        <f t="shared" si="56"/>
        <v>6.2878543641998142E-3</v>
      </c>
      <c r="K1705">
        <f t="shared" si="56"/>
        <v>-3.0063528983615377E-4</v>
      </c>
    </row>
    <row r="1706" spans="1:11">
      <c r="A1706" s="2">
        <v>45202</v>
      </c>
      <c r="B1706">
        <v>61.700000762939453</v>
      </c>
      <c r="C1706">
        <v>39.150001525878913</v>
      </c>
      <c r="D1706">
        <v>31.120000839233398</v>
      </c>
      <c r="E1706">
        <v>43.049999237060547</v>
      </c>
      <c r="F1706">
        <v>32.990001678466797</v>
      </c>
      <c r="G1706">
        <f t="shared" si="57"/>
        <v>2.4370678755197641E-3</v>
      </c>
      <c r="H1706">
        <f t="shared" si="57"/>
        <v>-5.0825147648659568E-3</v>
      </c>
      <c r="I1706">
        <f t="shared" si="57"/>
        <v>-2.1383597928979321E-2</v>
      </c>
      <c r="J1706">
        <f t="shared" si="56"/>
        <v>-3.7028431104413461E-3</v>
      </c>
      <c r="K1706">
        <f t="shared" si="56"/>
        <v>-8.11775877004795E-3</v>
      </c>
    </row>
    <row r="1707" spans="1:11">
      <c r="A1707" s="2">
        <v>45203</v>
      </c>
      <c r="B1707">
        <v>60.700000762939453</v>
      </c>
      <c r="C1707">
        <v>38.740001678466797</v>
      </c>
      <c r="D1707">
        <v>30.469999313354489</v>
      </c>
      <c r="E1707">
        <v>42.569999694824219</v>
      </c>
      <c r="F1707">
        <v>32.869998931884773</v>
      </c>
      <c r="G1707">
        <f t="shared" si="57"/>
        <v>-1.6207455229087408E-2</v>
      </c>
      <c r="H1707">
        <f t="shared" si="57"/>
        <v>-1.0472537201335704E-2</v>
      </c>
      <c r="I1707">
        <f t="shared" si="57"/>
        <v>-2.0886937928981168E-2</v>
      </c>
      <c r="J1707">
        <f t="shared" si="56"/>
        <v>-1.1149815348268574E-2</v>
      </c>
      <c r="K1707">
        <f t="shared" si="56"/>
        <v>-3.6375489686729001E-3</v>
      </c>
    </row>
    <row r="1708" spans="1:11">
      <c r="A1708" s="2">
        <v>45204</v>
      </c>
      <c r="B1708">
        <v>61.450000762939453</v>
      </c>
      <c r="C1708">
        <v>38.75</v>
      </c>
      <c r="D1708">
        <v>30.920000076293949</v>
      </c>
      <c r="E1708">
        <v>42.799999237060547</v>
      </c>
      <c r="F1708">
        <v>33.040000915527337</v>
      </c>
      <c r="G1708">
        <f t="shared" si="57"/>
        <v>1.2355848279624973E-2</v>
      </c>
      <c r="H1708">
        <f t="shared" si="57"/>
        <v>2.5808779297912583E-4</v>
      </c>
      <c r="I1708">
        <f t="shared" si="57"/>
        <v>1.4768650248778721E-2</v>
      </c>
      <c r="J1708">
        <f t="shared" si="56"/>
        <v>5.4028551535153548E-3</v>
      </c>
      <c r="K1708">
        <f t="shared" si="56"/>
        <v>5.1719497769030188E-3</v>
      </c>
    </row>
    <row r="1709" spans="1:11">
      <c r="A1709" s="2">
        <v>45205</v>
      </c>
      <c r="B1709">
        <v>61.150001525878913</v>
      </c>
      <c r="C1709">
        <v>38.669998168945313</v>
      </c>
      <c r="D1709">
        <v>31.04000091552734</v>
      </c>
      <c r="E1709">
        <v>42.610000610351563</v>
      </c>
      <c r="F1709">
        <v>33.139999389648438</v>
      </c>
      <c r="G1709">
        <f t="shared" si="57"/>
        <v>-4.8820054245055367E-3</v>
      </c>
      <c r="H1709">
        <f t="shared" si="57"/>
        <v>-2.0645633820564517E-3</v>
      </c>
      <c r="I1709">
        <f t="shared" si="57"/>
        <v>3.8810103149189432E-3</v>
      </c>
      <c r="J1709">
        <f t="shared" si="56"/>
        <v>-4.4392203293420725E-3</v>
      </c>
      <c r="K1709">
        <f t="shared" si="56"/>
        <v>3.0265881159254448E-3</v>
      </c>
    </row>
    <row r="1710" spans="1:11">
      <c r="A1710" s="2">
        <v>45210</v>
      </c>
      <c r="B1710">
        <v>62.549999237060547</v>
      </c>
      <c r="C1710">
        <v>39.319999694824219</v>
      </c>
      <c r="D1710">
        <v>31.60000038146973</v>
      </c>
      <c r="E1710">
        <v>43.529998779296882</v>
      </c>
      <c r="F1710">
        <v>33.340000152587891</v>
      </c>
      <c r="G1710">
        <f t="shared" si="57"/>
        <v>2.2894483667169643E-2</v>
      </c>
      <c r="H1710">
        <f t="shared" si="57"/>
        <v>1.6808936039746248E-2</v>
      </c>
      <c r="I1710">
        <f t="shared" si="57"/>
        <v>1.8041219375810578E-2</v>
      </c>
      <c r="J1710">
        <f t="shared" si="56"/>
        <v>2.1591132498642061E-2</v>
      </c>
      <c r="K1710">
        <f t="shared" si="56"/>
        <v>6.0350261503603125E-3</v>
      </c>
    </row>
    <row r="1711" spans="1:11">
      <c r="A1711" s="2">
        <v>45211</v>
      </c>
      <c r="B1711">
        <v>63.299999237060547</v>
      </c>
      <c r="C1711">
        <v>39.529998779296882</v>
      </c>
      <c r="D1711">
        <v>31.989999771118161</v>
      </c>
      <c r="E1711">
        <v>43.950000762939453</v>
      </c>
      <c r="F1711">
        <v>33.259998321533203</v>
      </c>
      <c r="G1711">
        <f t="shared" si="57"/>
        <v>1.1990407820111194E-2</v>
      </c>
      <c r="H1711">
        <f t="shared" si="57"/>
        <v>5.3407702467583185E-3</v>
      </c>
      <c r="I1711">
        <f t="shared" si="57"/>
        <v>1.2341752687988143E-2</v>
      </c>
      <c r="J1711">
        <f t="shared" si="56"/>
        <v>9.6485641033908411E-3</v>
      </c>
      <c r="K1711">
        <f t="shared" si="56"/>
        <v>-2.3995750056551115E-3</v>
      </c>
    </row>
    <row r="1712" spans="1:11">
      <c r="A1712" s="2">
        <v>45212</v>
      </c>
      <c r="B1712">
        <v>63.099998474121087</v>
      </c>
      <c r="C1712">
        <v>39.360000610351563</v>
      </c>
      <c r="D1712">
        <v>31.5</v>
      </c>
      <c r="E1712">
        <v>43.75</v>
      </c>
      <c r="F1712">
        <v>33.029998779296882</v>
      </c>
      <c r="G1712">
        <f t="shared" si="57"/>
        <v>-3.159569752764939E-3</v>
      </c>
      <c r="H1712">
        <f t="shared" si="57"/>
        <v>-4.3004850542609444E-3</v>
      </c>
      <c r="I1712">
        <f t="shared" si="57"/>
        <v>-1.5317279606877388E-2</v>
      </c>
      <c r="J1712">
        <f t="shared" si="56"/>
        <v>-4.5506429912989315E-3</v>
      </c>
      <c r="K1712">
        <f t="shared" si="56"/>
        <v>-6.9152000554195646E-3</v>
      </c>
    </row>
    <row r="1713" spans="1:11">
      <c r="A1713" s="2">
        <v>45215</v>
      </c>
      <c r="B1713">
        <v>62.549999237060547</v>
      </c>
      <c r="C1713">
        <v>39.479999542236328</v>
      </c>
      <c r="D1713">
        <v>31.110000610351559</v>
      </c>
      <c r="E1713">
        <v>43.580001831054688</v>
      </c>
      <c r="F1713">
        <v>33.25</v>
      </c>
      <c r="G1713">
        <f t="shared" si="57"/>
        <v>-8.71631141617394E-3</v>
      </c>
      <c r="H1713">
        <f t="shared" si="57"/>
        <v>3.0487533034541229E-3</v>
      </c>
      <c r="I1713">
        <f t="shared" si="57"/>
        <v>-1.2380933004712415E-2</v>
      </c>
      <c r="J1713">
        <f t="shared" si="56"/>
        <v>-3.8856724330357142E-3</v>
      </c>
      <c r="K1713">
        <f t="shared" si="56"/>
        <v>6.6606487688099488E-3</v>
      </c>
    </row>
    <row r="1714" spans="1:11">
      <c r="A1714" s="2">
        <v>45216</v>
      </c>
      <c r="B1714">
        <v>62.950000762939453</v>
      </c>
      <c r="C1714">
        <v>39.770000457763672</v>
      </c>
      <c r="D1714">
        <v>31.239999771118161</v>
      </c>
      <c r="E1714">
        <v>43.860000610351563</v>
      </c>
      <c r="F1714">
        <v>33.389999389648438</v>
      </c>
      <c r="G1714">
        <f t="shared" si="57"/>
        <v>6.3949085652731299E-3</v>
      </c>
      <c r="H1714">
        <f t="shared" si="57"/>
        <v>7.3455146628635644E-3</v>
      </c>
      <c r="I1714">
        <f t="shared" si="57"/>
        <v>4.1786936102902409E-3</v>
      </c>
      <c r="J1714">
        <f t="shared" si="56"/>
        <v>6.4249372999647418E-3</v>
      </c>
      <c r="K1714">
        <f t="shared" si="56"/>
        <v>4.2105079593515041E-3</v>
      </c>
    </row>
    <row r="1715" spans="1:11">
      <c r="A1715" s="2">
        <v>45217</v>
      </c>
      <c r="B1715">
        <v>62.700000762939453</v>
      </c>
      <c r="C1715">
        <v>39.770000457763672</v>
      </c>
      <c r="D1715">
        <v>31.35000038146973</v>
      </c>
      <c r="E1715">
        <v>43.790000915527337</v>
      </c>
      <c r="F1715">
        <v>33.310001373291023</v>
      </c>
      <c r="G1715">
        <f t="shared" si="57"/>
        <v>-3.9714058295481783E-3</v>
      </c>
      <c r="H1715">
        <f t="shared" si="57"/>
        <v>0</v>
      </c>
      <c r="I1715">
        <f t="shared" si="57"/>
        <v>3.52114632386351E-3</v>
      </c>
      <c r="J1715">
        <f t="shared" si="56"/>
        <v>-1.5959802519406479E-3</v>
      </c>
      <c r="K1715">
        <f t="shared" si="56"/>
        <v>-2.3958675597405294E-3</v>
      </c>
    </row>
    <row r="1716" spans="1:11">
      <c r="A1716" s="2">
        <v>45218</v>
      </c>
      <c r="B1716">
        <v>62.099998474121087</v>
      </c>
      <c r="C1716">
        <v>39.450000762939453</v>
      </c>
      <c r="D1716">
        <v>30.969999313354489</v>
      </c>
      <c r="E1716">
        <v>43.349998474121087</v>
      </c>
      <c r="F1716">
        <v>32.939998626708977</v>
      </c>
      <c r="G1716">
        <f t="shared" si="57"/>
        <v>-9.5694143782692614E-3</v>
      </c>
      <c r="H1716">
        <f t="shared" si="57"/>
        <v>-8.0462582635386984E-3</v>
      </c>
      <c r="I1716">
        <f t="shared" si="57"/>
        <v>-1.2121246044381277E-2</v>
      </c>
      <c r="J1716">
        <f t="shared" si="56"/>
        <v>-1.0048011696894739E-2</v>
      </c>
      <c r="K1716">
        <f t="shared" si="56"/>
        <v>-1.1107857440039764E-2</v>
      </c>
    </row>
    <row r="1717" spans="1:11">
      <c r="A1717" s="2">
        <v>45219</v>
      </c>
      <c r="B1717">
        <v>61.150001525878913</v>
      </c>
      <c r="C1717">
        <v>39.209999084472663</v>
      </c>
      <c r="D1717">
        <v>30.95999908447266</v>
      </c>
      <c r="E1717">
        <v>42.930000305175781</v>
      </c>
      <c r="F1717">
        <v>32.970001220703118</v>
      </c>
      <c r="G1717">
        <f t="shared" si="57"/>
        <v>-1.5297857835504863E-2</v>
      </c>
      <c r="H1717">
        <f t="shared" si="57"/>
        <v>-6.0836926191457702E-3</v>
      </c>
      <c r="I1717">
        <f t="shared" si="57"/>
        <v>-3.2290051997245804E-4</v>
      </c>
      <c r="J1717">
        <f t="shared" si="56"/>
        <v>-9.6885394170436769E-3</v>
      </c>
      <c r="K1717">
        <f t="shared" si="56"/>
        <v>9.1082559942225996E-4</v>
      </c>
    </row>
    <row r="1718" spans="1:11">
      <c r="A1718" s="2">
        <v>45222</v>
      </c>
      <c r="B1718">
        <v>60.75</v>
      </c>
      <c r="C1718">
        <v>38.979999542236328</v>
      </c>
      <c r="D1718">
        <v>30.75</v>
      </c>
      <c r="E1718">
        <v>42.590000152587891</v>
      </c>
      <c r="F1718">
        <v>32.830001831054688</v>
      </c>
      <c r="G1718">
        <f t="shared" si="57"/>
        <v>-6.5413166949739353E-3</v>
      </c>
      <c r="H1718">
        <f t="shared" si="57"/>
        <v>-5.8658390106266561E-3</v>
      </c>
      <c r="I1718">
        <f t="shared" si="57"/>
        <v>-6.7829163657172212E-3</v>
      </c>
      <c r="J1718">
        <f t="shared" si="56"/>
        <v>-7.9198730531315435E-3</v>
      </c>
      <c r="K1718">
        <f t="shared" si="56"/>
        <v>-4.2462658315135108E-3</v>
      </c>
    </row>
    <row r="1719" spans="1:11">
      <c r="A1719" s="2">
        <v>45223</v>
      </c>
      <c r="B1719">
        <v>60.950000762939453</v>
      </c>
      <c r="C1719">
        <v>38.659999847412109</v>
      </c>
      <c r="D1719">
        <v>30.70000076293945</v>
      </c>
      <c r="E1719">
        <v>42.479999542236328</v>
      </c>
      <c r="F1719">
        <v>32.560001373291023</v>
      </c>
      <c r="G1719">
        <f t="shared" si="57"/>
        <v>3.292193628632973E-3</v>
      </c>
      <c r="H1719">
        <f t="shared" si="57"/>
        <v>-8.2093303894856841E-3</v>
      </c>
      <c r="I1719">
        <f t="shared" si="57"/>
        <v>-1.6259914491235912E-3</v>
      </c>
      <c r="J1719">
        <f t="shared" si="56"/>
        <v>-2.5827802291021724E-3</v>
      </c>
      <c r="K1719">
        <f t="shared" si="56"/>
        <v>-8.224198681227755E-3</v>
      </c>
    </row>
    <row r="1720" spans="1:11">
      <c r="A1720" s="2">
        <v>45224</v>
      </c>
      <c r="B1720">
        <v>61.150001525878913</v>
      </c>
      <c r="C1720">
        <v>38.950000762939453</v>
      </c>
      <c r="D1720">
        <v>30.879999160766602</v>
      </c>
      <c r="E1720">
        <v>42.610000610351563</v>
      </c>
      <c r="F1720">
        <v>32.580001831054688</v>
      </c>
      <c r="G1720">
        <f t="shared" si="57"/>
        <v>3.2813906552249029E-3</v>
      </c>
      <c r="H1720">
        <f t="shared" si="57"/>
        <v>7.5013170375570074E-3</v>
      </c>
      <c r="I1720">
        <f t="shared" si="57"/>
        <v>5.8631398486622575E-3</v>
      </c>
      <c r="J1720">
        <f t="shared" si="56"/>
        <v>3.060288830417218E-3</v>
      </c>
      <c r="K1720">
        <f t="shared" si="56"/>
        <v>6.1426464742323839E-4</v>
      </c>
    </row>
    <row r="1721" spans="1:11">
      <c r="A1721" s="2">
        <v>45225</v>
      </c>
      <c r="B1721">
        <v>59.400001525878913</v>
      </c>
      <c r="C1721">
        <v>38.799999237060547</v>
      </c>
      <c r="D1721">
        <v>30.409999847412109</v>
      </c>
      <c r="E1721">
        <v>41.990001678466797</v>
      </c>
      <c r="F1721">
        <v>32</v>
      </c>
      <c r="G1721">
        <f t="shared" si="57"/>
        <v>-2.8618151370926676E-2</v>
      </c>
      <c r="H1721">
        <f t="shared" si="57"/>
        <v>-3.8511302423806688E-3</v>
      </c>
      <c r="I1721">
        <f t="shared" si="57"/>
        <v>-1.5220185431599097E-2</v>
      </c>
      <c r="J1721">
        <f t="shared" si="56"/>
        <v>-1.4550549706731164E-2</v>
      </c>
      <c r="K1721">
        <f t="shared" si="56"/>
        <v>-1.7802387920734856E-2</v>
      </c>
    </row>
    <row r="1722" spans="1:11">
      <c r="A1722" s="2">
        <v>45226</v>
      </c>
      <c r="B1722">
        <v>59.450000762939453</v>
      </c>
      <c r="C1722">
        <v>38.689998626708977</v>
      </c>
      <c r="D1722">
        <v>30.79000091552734</v>
      </c>
      <c r="E1722">
        <v>42.029998779296882</v>
      </c>
      <c r="F1722">
        <v>32.189998626708977</v>
      </c>
      <c r="G1722">
        <f t="shared" si="57"/>
        <v>8.4173797602945361E-4</v>
      </c>
      <c r="H1722">
        <f t="shared" si="57"/>
        <v>-2.8350673328493385E-3</v>
      </c>
      <c r="I1722">
        <f t="shared" si="57"/>
        <v>1.2495924696545795E-2</v>
      </c>
      <c r="J1722">
        <f t="shared" si="56"/>
        <v>9.5253868138320274E-4</v>
      </c>
      <c r="K1722">
        <f t="shared" si="56"/>
        <v>5.9374570846555397E-3</v>
      </c>
    </row>
    <row r="1723" spans="1:11">
      <c r="A1723" s="2">
        <v>45229</v>
      </c>
      <c r="B1723">
        <v>59.549999237060547</v>
      </c>
      <c r="C1723">
        <v>38.220001220703118</v>
      </c>
      <c r="D1723">
        <v>30.489999771118161</v>
      </c>
      <c r="E1723">
        <v>41.729999542236328</v>
      </c>
      <c r="F1723">
        <v>32.240001678466797</v>
      </c>
      <c r="G1723">
        <f t="shared" si="57"/>
        <v>1.6820600981965305E-3</v>
      </c>
      <c r="H1723">
        <f t="shared" si="57"/>
        <v>-1.214777520517679E-2</v>
      </c>
      <c r="I1723">
        <f t="shared" si="57"/>
        <v>-9.7434600678394153E-3</v>
      </c>
      <c r="J1723">
        <f t="shared" si="56"/>
        <v>-7.1377407988012474E-3</v>
      </c>
      <c r="K1723">
        <f t="shared" si="56"/>
        <v>1.5533722861463754E-3</v>
      </c>
    </row>
    <row r="1724" spans="1:11">
      <c r="A1724" s="2">
        <v>45230</v>
      </c>
      <c r="B1724">
        <v>59.5</v>
      </c>
      <c r="C1724">
        <v>38.680000305175781</v>
      </c>
      <c r="D1724">
        <v>30.629999160766602</v>
      </c>
      <c r="E1724">
        <v>41.880001068115227</v>
      </c>
      <c r="F1724">
        <v>32.169998168945313</v>
      </c>
      <c r="G1724">
        <f t="shared" si="57"/>
        <v>-8.3961776156380168E-4</v>
      </c>
      <c r="H1724">
        <f t="shared" si="57"/>
        <v>1.2035559125610121E-2</v>
      </c>
      <c r="I1724">
        <f t="shared" si="57"/>
        <v>4.5916494161819029E-3</v>
      </c>
      <c r="J1724">
        <f t="shared" si="56"/>
        <v>3.5945729097618989E-3</v>
      </c>
      <c r="K1724">
        <f t="shared" si="56"/>
        <v>-2.1713246239760575E-3</v>
      </c>
    </row>
    <row r="1725" spans="1:11">
      <c r="A1725" s="2">
        <v>45231</v>
      </c>
      <c r="B1725">
        <v>60.099998474121087</v>
      </c>
      <c r="C1725">
        <v>38.869998931884773</v>
      </c>
      <c r="D1725">
        <v>31.469999313354489</v>
      </c>
      <c r="E1725">
        <v>42.240001678466797</v>
      </c>
      <c r="F1725">
        <v>32.200000762939453</v>
      </c>
      <c r="G1725">
        <f t="shared" si="57"/>
        <v>1.0084007968421625E-2</v>
      </c>
      <c r="H1725">
        <f t="shared" si="57"/>
        <v>4.9120637334526523E-3</v>
      </c>
      <c r="I1725">
        <f t="shared" si="57"/>
        <v>2.7424099758508243E-2</v>
      </c>
      <c r="J1725">
        <f t="shared" si="56"/>
        <v>8.5960028932676215E-3</v>
      </c>
      <c r="K1725">
        <f t="shared" si="56"/>
        <v>9.3262653720332044E-4</v>
      </c>
    </row>
    <row r="1726" spans="1:11">
      <c r="A1726" s="2">
        <v>45232</v>
      </c>
      <c r="B1726">
        <v>61.200000762939453</v>
      </c>
      <c r="C1726">
        <v>39.009998321533203</v>
      </c>
      <c r="D1726">
        <v>31.690000534057621</v>
      </c>
      <c r="E1726">
        <v>42.709999084472663</v>
      </c>
      <c r="F1726">
        <v>32.319999694824219</v>
      </c>
      <c r="G1726">
        <f t="shared" si="57"/>
        <v>1.8302867167160158E-2</v>
      </c>
      <c r="H1726">
        <f t="shared" si="57"/>
        <v>3.601733817738542E-3</v>
      </c>
      <c r="I1726">
        <f t="shared" si="57"/>
        <v>6.9908238164394631E-3</v>
      </c>
      <c r="J1726">
        <f t="shared" si="56"/>
        <v>1.1126832086407393E-2</v>
      </c>
      <c r="K1726">
        <f t="shared" si="56"/>
        <v>3.7266748149546083E-3</v>
      </c>
    </row>
    <row r="1727" spans="1:11">
      <c r="A1727" s="2">
        <v>45233</v>
      </c>
      <c r="B1727">
        <v>61.799999237060547</v>
      </c>
      <c r="C1727">
        <v>39.639999389648438</v>
      </c>
      <c r="D1727">
        <v>31.989999771118161</v>
      </c>
      <c r="E1727">
        <v>43.279998779296882</v>
      </c>
      <c r="F1727">
        <v>32.5</v>
      </c>
      <c r="G1727">
        <f t="shared" si="57"/>
        <v>9.8038965137469663E-3</v>
      </c>
      <c r="H1727">
        <f t="shared" si="57"/>
        <v>1.6149733279211112E-2</v>
      </c>
      <c r="I1727">
        <f t="shared" si="57"/>
        <v>9.4666845063043469E-3</v>
      </c>
      <c r="J1727">
        <f t="shared" si="56"/>
        <v>1.3345813791680546E-2</v>
      </c>
      <c r="K1727">
        <f t="shared" si="56"/>
        <v>5.569316425600301E-3</v>
      </c>
    </row>
    <row r="1728" spans="1:11">
      <c r="A1728" s="2">
        <v>45236</v>
      </c>
      <c r="B1728">
        <v>62.099998474121087</v>
      </c>
      <c r="C1728">
        <v>39.659999847412109</v>
      </c>
      <c r="D1728">
        <v>32.189998626708977</v>
      </c>
      <c r="E1728">
        <v>43.5</v>
      </c>
      <c r="F1728">
        <v>32.590000152587891</v>
      </c>
      <c r="G1728">
        <f t="shared" si="57"/>
        <v>4.8543566466686082E-3</v>
      </c>
      <c r="H1728">
        <f t="shared" si="57"/>
        <v>5.0455242360308362E-4</v>
      </c>
      <c r="I1728">
        <f t="shared" si="57"/>
        <v>6.2519180063071974E-3</v>
      </c>
      <c r="J1728">
        <f t="shared" si="56"/>
        <v>5.0832076457533572E-3</v>
      </c>
      <c r="K1728">
        <f t="shared" si="56"/>
        <v>2.7692354642427884E-3</v>
      </c>
    </row>
    <row r="1729" spans="1:11">
      <c r="A1729" s="2">
        <v>45237</v>
      </c>
      <c r="B1729">
        <v>62.549999237060547</v>
      </c>
      <c r="C1729">
        <v>39.659999847412109</v>
      </c>
      <c r="D1729">
        <v>31.809999465942379</v>
      </c>
      <c r="E1729">
        <v>43.509998321533203</v>
      </c>
      <c r="F1729">
        <v>32.569999694824219</v>
      </c>
      <c r="G1729">
        <f t="shared" si="57"/>
        <v>7.246389275307131E-3</v>
      </c>
      <c r="H1729">
        <f t="shared" si="57"/>
        <v>0</v>
      </c>
      <c r="I1729">
        <f t="shared" si="57"/>
        <v>-1.1804882789007069E-2</v>
      </c>
      <c r="J1729">
        <f t="shared" si="56"/>
        <v>2.2984647202765806E-4</v>
      </c>
      <c r="K1729">
        <f t="shared" si="56"/>
        <v>-6.1369922276860401E-4</v>
      </c>
    </row>
    <row r="1730" spans="1:11">
      <c r="A1730" s="2">
        <v>45238</v>
      </c>
      <c r="B1730">
        <v>63.200000762939453</v>
      </c>
      <c r="C1730">
        <v>39.840000152587891</v>
      </c>
      <c r="D1730">
        <v>31.579999923706051</v>
      </c>
      <c r="E1730">
        <v>43.720001220703118</v>
      </c>
      <c r="F1730">
        <v>32.619998931884773</v>
      </c>
      <c r="G1730">
        <f t="shared" si="57"/>
        <v>1.0391711171976861E-2</v>
      </c>
      <c r="H1730">
        <f t="shared" si="57"/>
        <v>4.5385856245162498E-3</v>
      </c>
      <c r="I1730">
        <f t="shared" si="57"/>
        <v>-7.2304164130080825E-3</v>
      </c>
      <c r="J1730">
        <f t="shared" si="56"/>
        <v>4.8265434904874224E-3</v>
      </c>
      <c r="K1730">
        <f t="shared" si="56"/>
        <v>1.5351316404371808E-3</v>
      </c>
    </row>
    <row r="1731" spans="1:11">
      <c r="A1731" s="2">
        <v>45239</v>
      </c>
      <c r="B1731">
        <v>63.349998474121087</v>
      </c>
      <c r="C1731">
        <v>39.919998168945313</v>
      </c>
      <c r="D1731">
        <v>31.920000076293949</v>
      </c>
      <c r="E1731">
        <v>43.779998779296882</v>
      </c>
      <c r="F1731">
        <v>32.659999847412109</v>
      </c>
      <c r="G1731">
        <f t="shared" si="57"/>
        <v>2.373381477387455E-3</v>
      </c>
      <c r="H1731">
        <f t="shared" si="57"/>
        <v>2.0079823305980946E-3</v>
      </c>
      <c r="I1731">
        <f t="shared" si="57"/>
        <v>1.0766312647539652E-2</v>
      </c>
      <c r="J1731">
        <f t="shared" si="57"/>
        <v>1.3723137447066913E-3</v>
      </c>
      <c r="K1731">
        <f t="shared" si="57"/>
        <v>1.2262696761843642E-3</v>
      </c>
    </row>
    <row r="1732" spans="1:11">
      <c r="A1732" s="2">
        <v>45240</v>
      </c>
      <c r="B1732">
        <v>63.049999237060547</v>
      </c>
      <c r="C1732">
        <v>39.770000457763672</v>
      </c>
      <c r="D1732">
        <v>31.860000610351559</v>
      </c>
      <c r="E1732">
        <v>43.659999847412109</v>
      </c>
      <c r="F1732">
        <v>32.599998474121087</v>
      </c>
      <c r="G1732">
        <f t="shared" ref="G1732:K1767" si="58">(B1732-B1731)/B1731</f>
        <v>-4.7355839666372137E-3</v>
      </c>
      <c r="H1732">
        <f t="shared" si="58"/>
        <v>-3.7574578672783434E-3</v>
      </c>
      <c r="I1732">
        <f t="shared" si="58"/>
        <v>-1.8796825124994209E-3</v>
      </c>
      <c r="J1732">
        <f t="shared" si="58"/>
        <v>-2.740953294441822E-3</v>
      </c>
      <c r="K1732">
        <f t="shared" si="58"/>
        <v>-1.8371516708925238E-3</v>
      </c>
    </row>
    <row r="1733" spans="1:11">
      <c r="A1733" s="2">
        <v>45243</v>
      </c>
      <c r="B1733">
        <v>64.150001525878906</v>
      </c>
      <c r="C1733">
        <v>40.090000152587891</v>
      </c>
      <c r="D1733">
        <v>31.840000152587891</v>
      </c>
      <c r="E1733">
        <v>44.169998168945313</v>
      </c>
      <c r="F1733">
        <v>32.729999542236328</v>
      </c>
      <c r="G1733">
        <f t="shared" si="58"/>
        <v>1.7446507567470078E-2</v>
      </c>
      <c r="H1733">
        <f t="shared" si="58"/>
        <v>8.0462582635386984E-3</v>
      </c>
      <c r="I1733">
        <f t="shared" si="58"/>
        <v>-6.2776074640657792E-4</v>
      </c>
      <c r="J1733">
        <f t="shared" si="58"/>
        <v>1.1681134294906156E-2</v>
      </c>
      <c r="K1733">
        <f t="shared" si="58"/>
        <v>3.987763012272545E-3</v>
      </c>
    </row>
    <row r="1734" spans="1:11">
      <c r="A1734" s="2">
        <v>45244</v>
      </c>
      <c r="B1734">
        <v>64.449996948242188</v>
      </c>
      <c r="C1734">
        <v>40.229999542236328</v>
      </c>
      <c r="D1734">
        <v>32.020000457763672</v>
      </c>
      <c r="E1734">
        <v>44.299999237060547</v>
      </c>
      <c r="F1734">
        <v>32.869998931884773</v>
      </c>
      <c r="G1734">
        <f t="shared" si="58"/>
        <v>4.6764678913103278E-3</v>
      </c>
      <c r="H1734">
        <f t="shared" si="58"/>
        <v>3.4921274411469478E-3</v>
      </c>
      <c r="I1734">
        <f t="shared" si="58"/>
        <v>5.6532758892324057E-3</v>
      </c>
      <c r="J1734">
        <f t="shared" si="58"/>
        <v>2.9431984039934708E-3</v>
      </c>
      <c r="K1734">
        <f t="shared" si="58"/>
        <v>4.27740273774776E-3</v>
      </c>
    </row>
    <row r="1735" spans="1:11">
      <c r="A1735" s="2">
        <v>45245</v>
      </c>
      <c r="B1735">
        <v>65.099998474121094</v>
      </c>
      <c r="C1735">
        <v>40.580001831054688</v>
      </c>
      <c r="D1735">
        <v>32.389999389648438</v>
      </c>
      <c r="E1735">
        <v>45</v>
      </c>
      <c r="F1735">
        <v>33.049999237060547</v>
      </c>
      <c r="G1735">
        <f t="shared" si="58"/>
        <v>1.0085361623847749E-2</v>
      </c>
      <c r="H1735">
        <f t="shared" si="58"/>
        <v>8.7000321352452906E-3</v>
      </c>
      <c r="I1735">
        <f t="shared" si="58"/>
        <v>1.1555244428332121E-2</v>
      </c>
      <c r="J1735">
        <f t="shared" si="58"/>
        <v>1.5801371896048379E-2</v>
      </c>
      <c r="K1735">
        <f t="shared" si="58"/>
        <v>5.4761275030395292E-3</v>
      </c>
    </row>
    <row r="1736" spans="1:11">
      <c r="A1736" s="2">
        <v>45246</v>
      </c>
      <c r="B1736">
        <v>64.849998474121094</v>
      </c>
      <c r="C1736">
        <v>40.599998474121087</v>
      </c>
      <c r="D1736">
        <v>32.240001678466797</v>
      </c>
      <c r="E1736">
        <v>44.729999542236328</v>
      </c>
      <c r="F1736">
        <v>33.060001373291023</v>
      </c>
      <c r="G1736">
        <f t="shared" si="58"/>
        <v>-3.8402458657411701E-3</v>
      </c>
      <c r="H1736">
        <f t="shared" si="58"/>
        <v>4.9277087639499066E-4</v>
      </c>
      <c r="I1736">
        <f t="shared" si="58"/>
        <v>-4.6309883917311397E-3</v>
      </c>
      <c r="J1736">
        <f t="shared" si="58"/>
        <v>-6.0000101725260413E-3</v>
      </c>
      <c r="K1736">
        <f t="shared" si="58"/>
        <v>3.0263650412614779E-4</v>
      </c>
    </row>
    <row r="1737" spans="1:11">
      <c r="A1737" s="2">
        <v>45247</v>
      </c>
      <c r="B1737">
        <v>64.849998474121094</v>
      </c>
      <c r="C1737">
        <v>40.520000457763672</v>
      </c>
      <c r="D1737">
        <v>32.380001068115227</v>
      </c>
      <c r="E1737">
        <v>44.799999237060547</v>
      </c>
      <c r="F1737">
        <v>32.939998626708977</v>
      </c>
      <c r="G1737">
        <f t="shared" si="58"/>
        <v>0</v>
      </c>
      <c r="H1737">
        <f t="shared" si="58"/>
        <v>-1.9703945656157212E-3</v>
      </c>
      <c r="I1737">
        <f t="shared" si="58"/>
        <v>4.3424126042132449E-3</v>
      </c>
      <c r="J1737">
        <f t="shared" si="58"/>
        <v>1.5649384203127812E-3</v>
      </c>
      <c r="K1737">
        <f t="shared" si="58"/>
        <v>-3.6298469932610155E-3</v>
      </c>
    </row>
    <row r="1738" spans="1:11">
      <c r="A1738" s="2">
        <v>45250</v>
      </c>
      <c r="B1738">
        <v>64.349998474121094</v>
      </c>
      <c r="C1738">
        <v>40.180000305175781</v>
      </c>
      <c r="D1738">
        <v>32.400001525878913</v>
      </c>
      <c r="E1738">
        <v>44.400001525878913</v>
      </c>
      <c r="F1738">
        <v>32.740001678466797</v>
      </c>
      <c r="G1738">
        <f t="shared" si="58"/>
        <v>-7.7101004127167246E-3</v>
      </c>
      <c r="H1738">
        <f t="shared" si="58"/>
        <v>-8.3909217361014671E-3</v>
      </c>
      <c r="I1738">
        <f t="shared" si="58"/>
        <v>6.1767934230801038E-4</v>
      </c>
      <c r="J1738">
        <f t="shared" si="58"/>
        <v>-8.9285204909275457E-3</v>
      </c>
      <c r="K1738">
        <f t="shared" si="58"/>
        <v>-6.0715530230780104E-3</v>
      </c>
    </row>
    <row r="1739" spans="1:11">
      <c r="A1739" s="2">
        <v>45251</v>
      </c>
      <c r="B1739">
        <v>64.849998474121094</v>
      </c>
      <c r="C1739">
        <v>40.150001525878913</v>
      </c>
      <c r="D1739">
        <v>32.240001678466797</v>
      </c>
      <c r="E1739">
        <v>44.430000305175781</v>
      </c>
      <c r="F1739">
        <v>32.619998931884773</v>
      </c>
      <c r="G1739">
        <f t="shared" si="58"/>
        <v>7.7700079542516124E-3</v>
      </c>
      <c r="H1739">
        <f t="shared" si="58"/>
        <v>-7.4660973292734411E-4</v>
      </c>
      <c r="I1739">
        <f t="shared" si="58"/>
        <v>-4.9382666628678858E-3</v>
      </c>
      <c r="J1739">
        <f t="shared" si="58"/>
        <v>6.7564815914213094E-4</v>
      </c>
      <c r="K1739">
        <f t="shared" si="58"/>
        <v>-3.6653249978588222E-3</v>
      </c>
    </row>
    <row r="1740" spans="1:11">
      <c r="A1740" s="2">
        <v>45252</v>
      </c>
      <c r="B1740">
        <v>64.449996948242188</v>
      </c>
      <c r="C1740">
        <v>40.139999389648438</v>
      </c>
      <c r="D1740">
        <v>32.360000610351563</v>
      </c>
      <c r="E1740">
        <v>44.450000762939453</v>
      </c>
      <c r="F1740">
        <v>32.569999694824219</v>
      </c>
      <c r="G1740">
        <f t="shared" si="58"/>
        <v>-6.1681038595325496E-3</v>
      </c>
      <c r="H1740">
        <f t="shared" si="58"/>
        <v>-2.4911919926152233E-4</v>
      </c>
      <c r="I1740">
        <f t="shared" si="58"/>
        <v>3.7220510433444956E-3</v>
      </c>
      <c r="J1740">
        <f t="shared" si="58"/>
        <v>4.5015659748582005E-4</v>
      </c>
      <c r="K1740">
        <f t="shared" si="58"/>
        <v>-1.5327786234744993E-3</v>
      </c>
    </row>
    <row r="1741" spans="1:11">
      <c r="A1741" s="2">
        <v>45253</v>
      </c>
      <c r="B1741">
        <v>65</v>
      </c>
      <c r="C1741">
        <v>40.470001220703118</v>
      </c>
      <c r="D1741">
        <v>32.599998474121087</v>
      </c>
      <c r="E1741">
        <v>44.779998779296882</v>
      </c>
      <c r="F1741">
        <v>32.619998931884773</v>
      </c>
      <c r="G1741">
        <f t="shared" si="58"/>
        <v>8.5337948456305282E-3</v>
      </c>
      <c r="H1741">
        <f t="shared" si="58"/>
        <v>8.2212714517325928E-3</v>
      </c>
      <c r="I1741">
        <f t="shared" si="58"/>
        <v>7.4164975044145025E-3</v>
      </c>
      <c r="J1741">
        <f t="shared" si="58"/>
        <v>7.4240272371956292E-3</v>
      </c>
      <c r="K1741">
        <f t="shared" si="58"/>
        <v>1.5351316404371808E-3</v>
      </c>
    </row>
    <row r="1742" spans="1:11">
      <c r="A1742" s="2">
        <v>45254</v>
      </c>
      <c r="B1742">
        <v>65.150001525878906</v>
      </c>
      <c r="C1742">
        <v>40.540000915527337</v>
      </c>
      <c r="D1742">
        <v>32.650001525878913</v>
      </c>
      <c r="E1742">
        <v>44.869998931884773</v>
      </c>
      <c r="F1742">
        <v>32.619998931884773</v>
      </c>
      <c r="G1742">
        <f t="shared" si="58"/>
        <v>2.3077157827524038E-3</v>
      </c>
      <c r="H1742">
        <f t="shared" si="58"/>
        <v>1.7296687104721216E-3</v>
      </c>
      <c r="I1742">
        <f t="shared" si="58"/>
        <v>1.5338360152845013E-3</v>
      </c>
      <c r="J1742">
        <f t="shared" si="58"/>
        <v>2.0098292773848927E-3</v>
      </c>
      <c r="K1742">
        <f t="shared" si="58"/>
        <v>0</v>
      </c>
    </row>
    <row r="1743" spans="1:11">
      <c r="A1743" s="2">
        <v>45257</v>
      </c>
      <c r="B1743">
        <v>64.650001525878906</v>
      </c>
      <c r="C1743">
        <v>40.540000915527337</v>
      </c>
      <c r="D1743">
        <v>32.520000457763672</v>
      </c>
      <c r="E1743">
        <v>44.75</v>
      </c>
      <c r="F1743">
        <v>32.619998931884773</v>
      </c>
      <c r="G1743">
        <f t="shared" si="58"/>
        <v>-7.6745969039062854E-3</v>
      </c>
      <c r="H1743">
        <f t="shared" si="58"/>
        <v>0</v>
      </c>
      <c r="I1743">
        <f t="shared" si="58"/>
        <v>-3.981655805198066E-3</v>
      </c>
      <c r="J1743">
        <f t="shared" si="58"/>
        <v>-2.6743689489928E-3</v>
      </c>
      <c r="K1743">
        <f t="shared" si="58"/>
        <v>0</v>
      </c>
    </row>
    <row r="1744" spans="1:11">
      <c r="A1744" s="2">
        <v>45258</v>
      </c>
      <c r="B1744">
        <v>64.599998474121094</v>
      </c>
      <c r="C1744">
        <v>40.430000305175781</v>
      </c>
      <c r="D1744">
        <v>32.409999847412109</v>
      </c>
      <c r="E1744">
        <v>44.599998474121087</v>
      </c>
      <c r="F1744">
        <v>32.610000610351563</v>
      </c>
      <c r="G1744">
        <f t="shared" si="58"/>
        <v>-7.7344239099200423E-4</v>
      </c>
      <c r="H1744">
        <f t="shared" si="58"/>
        <v>-2.7133845058553946E-3</v>
      </c>
      <c r="I1744">
        <f t="shared" si="58"/>
        <v>-3.3825525462224115E-3</v>
      </c>
      <c r="J1744">
        <f t="shared" si="58"/>
        <v>-3.3519894051153823E-3</v>
      </c>
      <c r="K1744">
        <f t="shared" si="58"/>
        <v>-3.0650894728991734E-4</v>
      </c>
    </row>
    <row r="1745" spans="1:11">
      <c r="A1745" s="2">
        <v>45259</v>
      </c>
      <c r="B1745">
        <v>64.349998474121094</v>
      </c>
      <c r="C1745">
        <v>40.270000457763672</v>
      </c>
      <c r="D1745">
        <v>32.229999542236328</v>
      </c>
      <c r="E1745">
        <v>44.369998931884773</v>
      </c>
      <c r="F1745">
        <v>32.639999389648438</v>
      </c>
      <c r="G1745">
        <f t="shared" si="58"/>
        <v>-3.8699691316579606E-3</v>
      </c>
      <c r="H1745">
        <f t="shared" si="58"/>
        <v>-3.9574535296658525E-3</v>
      </c>
      <c r="I1745">
        <f t="shared" si="58"/>
        <v>-5.5538508492203528E-3</v>
      </c>
      <c r="J1745">
        <f t="shared" si="58"/>
        <v>-5.1569405853179552E-3</v>
      </c>
      <c r="K1745">
        <f t="shared" si="58"/>
        <v>9.1992575085547007E-4</v>
      </c>
    </row>
    <row r="1746" spans="1:11">
      <c r="A1746" s="2">
        <v>45260</v>
      </c>
      <c r="B1746">
        <v>64.25</v>
      </c>
      <c r="C1746">
        <v>40.430000305175781</v>
      </c>
      <c r="D1746">
        <v>32.299999237060547</v>
      </c>
      <c r="E1746">
        <v>44.360000610351563</v>
      </c>
      <c r="F1746">
        <v>32.779998779296882</v>
      </c>
      <c r="G1746">
        <f t="shared" si="58"/>
        <v>-1.5539778786678449E-3</v>
      </c>
      <c r="H1746">
        <f t="shared" si="58"/>
        <v>3.9731771937753461E-3</v>
      </c>
      <c r="I1746">
        <f t="shared" si="58"/>
        <v>2.1718801060634989E-3</v>
      </c>
      <c r="J1746">
        <f t="shared" si="58"/>
        <v>-2.2533968388323142E-4</v>
      </c>
      <c r="K1746">
        <f t="shared" si="58"/>
        <v>4.2891970669841524E-3</v>
      </c>
    </row>
    <row r="1747" spans="1:11">
      <c r="A1747" s="2">
        <v>45261</v>
      </c>
      <c r="B1747">
        <v>64.25</v>
      </c>
      <c r="C1747">
        <v>41.060001373291023</v>
      </c>
      <c r="D1747">
        <v>32.459999084472663</v>
      </c>
      <c r="E1747">
        <v>44.619998931884773</v>
      </c>
      <c r="F1747">
        <v>33.080001831054688</v>
      </c>
      <c r="G1747">
        <f t="shared" si="58"/>
        <v>0</v>
      </c>
      <c r="H1747">
        <f t="shared" si="58"/>
        <v>1.5582514552555909E-2</v>
      </c>
      <c r="I1747">
        <f t="shared" si="58"/>
        <v>4.9535557644389975E-3</v>
      </c>
      <c r="J1747">
        <f t="shared" si="58"/>
        <v>5.8610982406645572E-3</v>
      </c>
      <c r="K1747">
        <f t="shared" si="58"/>
        <v>9.1520153425777625E-3</v>
      </c>
    </row>
    <row r="1748" spans="1:11">
      <c r="A1748" s="2">
        <v>45264</v>
      </c>
      <c r="B1748">
        <v>64.199996948242188</v>
      </c>
      <c r="C1748">
        <v>41.290000915527337</v>
      </c>
      <c r="D1748">
        <v>32.25</v>
      </c>
      <c r="E1748">
        <v>44.740001678466797</v>
      </c>
      <c r="F1748">
        <v>33.630001068115227</v>
      </c>
      <c r="G1748">
        <f t="shared" si="58"/>
        <v>-7.782576149075876E-4</v>
      </c>
      <c r="H1748">
        <f t="shared" si="58"/>
        <v>5.6015473585913104E-3</v>
      </c>
      <c r="I1748">
        <f t="shared" si="58"/>
        <v>-6.4694729018990342E-3</v>
      </c>
      <c r="J1748">
        <f t="shared" si="58"/>
        <v>2.6894385803373924E-3</v>
      </c>
      <c r="K1748">
        <f t="shared" si="58"/>
        <v>1.6626336354800746E-2</v>
      </c>
    </row>
    <row r="1749" spans="1:11">
      <c r="A1749" s="2">
        <v>45265</v>
      </c>
      <c r="B1749">
        <v>63.799999237060547</v>
      </c>
      <c r="C1749">
        <v>41.349998474121087</v>
      </c>
      <c r="D1749">
        <v>32.029998779296882</v>
      </c>
      <c r="E1749">
        <v>44.659999847412109</v>
      </c>
      <c r="F1749">
        <v>34.020000457763672</v>
      </c>
      <c r="G1749">
        <f t="shared" si="58"/>
        <v>-6.2304942398068554E-3</v>
      </c>
      <c r="H1749">
        <f t="shared" si="58"/>
        <v>1.4530771921389709E-3</v>
      </c>
      <c r="I1749">
        <f t="shared" si="58"/>
        <v>-6.8217432776160585E-3</v>
      </c>
      <c r="J1749">
        <f t="shared" si="58"/>
        <v>-1.7881499341380689E-3</v>
      </c>
      <c r="K1749">
        <f t="shared" si="58"/>
        <v>1.1596770064280639E-2</v>
      </c>
    </row>
    <row r="1750" spans="1:11">
      <c r="A1750" s="2">
        <v>45266</v>
      </c>
      <c r="B1750">
        <v>64.550003051757813</v>
      </c>
      <c r="C1750">
        <v>41.450000762939453</v>
      </c>
      <c r="D1750">
        <v>32.490001678466797</v>
      </c>
      <c r="E1750">
        <v>44.939998626708977</v>
      </c>
      <c r="F1750">
        <v>34.279998779296882</v>
      </c>
      <c r="G1750">
        <f t="shared" si="58"/>
        <v>1.1755545825486447E-2</v>
      </c>
      <c r="H1750">
        <f t="shared" si="58"/>
        <v>2.4184351271730508E-3</v>
      </c>
      <c r="I1750">
        <f t="shared" si="58"/>
        <v>1.4361627121486037E-2</v>
      </c>
      <c r="J1750">
        <f t="shared" si="58"/>
        <v>6.2695651646557911E-3</v>
      </c>
      <c r="K1750">
        <f t="shared" si="58"/>
        <v>7.6425137576350693E-3</v>
      </c>
    </row>
    <row r="1751" spans="1:11">
      <c r="A1751" s="2">
        <v>45267</v>
      </c>
      <c r="B1751">
        <v>64.099998474121094</v>
      </c>
      <c r="C1751">
        <v>41.340000152587891</v>
      </c>
      <c r="D1751">
        <v>32.119998931884773</v>
      </c>
      <c r="E1751">
        <v>44.689998626708977</v>
      </c>
      <c r="F1751">
        <v>34.270000457763672</v>
      </c>
      <c r="G1751">
        <f t="shared" si="58"/>
        <v>-6.9714106330234218E-3</v>
      </c>
      <c r="H1751">
        <f t="shared" si="58"/>
        <v>-2.6538144349062187E-3</v>
      </c>
      <c r="I1751">
        <f t="shared" si="58"/>
        <v>-1.13882033692614E-2</v>
      </c>
      <c r="J1751">
        <f t="shared" si="58"/>
        <v>-5.5629730226876041E-3</v>
      </c>
      <c r="K1751">
        <f t="shared" si="58"/>
        <v>-2.9166633282521096E-4</v>
      </c>
    </row>
    <row r="1752" spans="1:11">
      <c r="A1752" s="2">
        <v>45268</v>
      </c>
      <c r="B1752">
        <v>64.449996948242188</v>
      </c>
      <c r="C1752">
        <v>41.189998626708977</v>
      </c>
      <c r="D1752">
        <v>31.590000152587891</v>
      </c>
      <c r="E1752">
        <v>44.759998321533203</v>
      </c>
      <c r="F1752">
        <v>34.330001831054688</v>
      </c>
      <c r="G1752">
        <f t="shared" si="58"/>
        <v>5.4601947340513213E-3</v>
      </c>
      <c r="H1752">
        <f t="shared" si="58"/>
        <v>-3.6284839217525554E-3</v>
      </c>
      <c r="I1752">
        <f t="shared" si="58"/>
        <v>-1.6500585209259292E-2</v>
      </c>
      <c r="J1752">
        <f t="shared" si="58"/>
        <v>1.5663391580949958E-3</v>
      </c>
      <c r="K1752">
        <f t="shared" si="58"/>
        <v>1.7508425004243808E-3</v>
      </c>
    </row>
    <row r="1753" spans="1:11">
      <c r="A1753" s="2">
        <v>45271</v>
      </c>
      <c r="B1753">
        <v>64.849998474121094</v>
      </c>
      <c r="C1753">
        <v>41.560001373291023</v>
      </c>
      <c r="D1753">
        <v>32.099998474121087</v>
      </c>
      <c r="E1753">
        <v>45.119998931884773</v>
      </c>
      <c r="F1753">
        <v>34.349998474121087</v>
      </c>
      <c r="G1753">
        <f t="shared" si="58"/>
        <v>6.206385489826092E-3</v>
      </c>
      <c r="H1753">
        <f t="shared" si="58"/>
        <v>8.9828297867949741E-3</v>
      </c>
      <c r="I1753">
        <f t="shared" si="58"/>
        <v>1.6144296266849378E-2</v>
      </c>
      <c r="J1753">
        <f t="shared" si="58"/>
        <v>8.0429093800564334E-3</v>
      </c>
      <c r="K1753">
        <f t="shared" si="58"/>
        <v>5.8248301776408053E-4</v>
      </c>
    </row>
    <row r="1754" spans="1:11">
      <c r="A1754" s="2">
        <v>45272</v>
      </c>
      <c r="B1754">
        <v>65.650001525878906</v>
      </c>
      <c r="C1754">
        <v>41.709999084472663</v>
      </c>
      <c r="D1754">
        <v>32.099998474121087</v>
      </c>
      <c r="E1754">
        <v>45.349998474121087</v>
      </c>
      <c r="F1754">
        <v>34.479999542236328</v>
      </c>
      <c r="G1754">
        <f t="shared" si="58"/>
        <v>1.2336207719065099E-2</v>
      </c>
      <c r="H1754">
        <f t="shared" si="58"/>
        <v>3.6091844616260829E-3</v>
      </c>
      <c r="I1754">
        <f t="shared" si="58"/>
        <v>0</v>
      </c>
      <c r="J1754">
        <f t="shared" si="58"/>
        <v>5.0975077056967981E-3</v>
      </c>
      <c r="K1754">
        <f t="shared" si="58"/>
        <v>3.7846018599733814E-3</v>
      </c>
    </row>
    <row r="1755" spans="1:11">
      <c r="A1755" s="2">
        <v>45273</v>
      </c>
      <c r="B1755">
        <v>66.300003051757813</v>
      </c>
      <c r="C1755">
        <v>42</v>
      </c>
      <c r="D1755">
        <v>32.169998168945313</v>
      </c>
      <c r="E1755">
        <v>45.619998931884773</v>
      </c>
      <c r="F1755">
        <v>34.240001678466797</v>
      </c>
      <c r="G1755">
        <f t="shared" si="58"/>
        <v>9.901013111518038E-3</v>
      </c>
      <c r="H1755">
        <f t="shared" si="58"/>
        <v>6.9527912225559119E-3</v>
      </c>
      <c r="I1755">
        <f t="shared" si="58"/>
        <v>2.1806759548807886E-3</v>
      </c>
      <c r="J1755">
        <f t="shared" si="58"/>
        <v>5.9537037893785481E-3</v>
      </c>
      <c r="K1755">
        <f t="shared" si="58"/>
        <v>-6.9604949813165022E-3</v>
      </c>
    </row>
    <row r="1756" spans="1:11">
      <c r="A1756" s="2">
        <v>45274</v>
      </c>
      <c r="B1756">
        <v>67.25</v>
      </c>
      <c r="C1756">
        <v>42.279998779296882</v>
      </c>
      <c r="D1756">
        <v>31.780000686645511</v>
      </c>
      <c r="E1756">
        <v>46.020000457763672</v>
      </c>
      <c r="F1756">
        <v>34.599998474121087</v>
      </c>
      <c r="G1756">
        <f t="shared" si="58"/>
        <v>1.4328761757379741E-2</v>
      </c>
      <c r="H1756">
        <f t="shared" si="58"/>
        <v>6.6666376023067171E-3</v>
      </c>
      <c r="I1756">
        <f t="shared" si="58"/>
        <v>-1.212301847987911E-2</v>
      </c>
      <c r="J1756">
        <f t="shared" si="58"/>
        <v>8.7681178264852975E-3</v>
      </c>
      <c r="K1756">
        <f t="shared" si="58"/>
        <v>1.0513924591326414E-2</v>
      </c>
    </row>
    <row r="1757" spans="1:11">
      <c r="A1757" s="2">
        <v>45275</v>
      </c>
      <c r="B1757">
        <v>66.650001525878906</v>
      </c>
      <c r="C1757">
        <v>42.389999389648438</v>
      </c>
      <c r="D1757">
        <v>31.829999923706051</v>
      </c>
      <c r="E1757">
        <v>45.959999084472663</v>
      </c>
      <c r="F1757">
        <v>34.810001373291023</v>
      </c>
      <c r="G1757">
        <f t="shared" si="58"/>
        <v>-8.921910395852696E-3</v>
      </c>
      <c r="H1757">
        <f t="shared" si="58"/>
        <v>2.601717443885525E-3</v>
      </c>
      <c r="I1757">
        <f t="shared" si="58"/>
        <v>1.573292510391615E-3</v>
      </c>
      <c r="J1757">
        <f t="shared" si="58"/>
        <v>-1.3038107930067645E-3</v>
      </c>
      <c r="K1757">
        <f t="shared" si="58"/>
        <v>6.0694482205543108E-3</v>
      </c>
    </row>
    <row r="1758" spans="1:11">
      <c r="A1758" s="2">
        <v>45278</v>
      </c>
      <c r="B1758">
        <v>67.199996948242188</v>
      </c>
      <c r="C1758">
        <v>42.549999237060547</v>
      </c>
      <c r="D1758">
        <v>31.60000038146973</v>
      </c>
      <c r="E1758">
        <v>46.080001831054688</v>
      </c>
      <c r="F1758">
        <v>35.150001525878913</v>
      </c>
      <c r="G1758">
        <f t="shared" si="58"/>
        <v>8.2519941451123392E-3</v>
      </c>
      <c r="H1758">
        <f t="shared" si="58"/>
        <v>3.7744715667814106E-3</v>
      </c>
      <c r="I1758">
        <f t="shared" si="58"/>
        <v>-7.2258731632928504E-3</v>
      </c>
      <c r="J1758">
        <f t="shared" si="58"/>
        <v>2.611025869723449E-3</v>
      </c>
      <c r="K1758">
        <f t="shared" si="58"/>
        <v>9.7673122428764258E-3</v>
      </c>
    </row>
    <row r="1759" spans="1:11">
      <c r="A1759" s="2">
        <v>45279</v>
      </c>
      <c r="B1759">
        <v>67.550003051757813</v>
      </c>
      <c r="C1759">
        <v>42.540000915527337</v>
      </c>
      <c r="D1759">
        <v>31.70999908447266</v>
      </c>
      <c r="E1759">
        <v>46.270000457763672</v>
      </c>
      <c r="F1759">
        <v>35.119998931884773</v>
      </c>
      <c r="G1759">
        <f t="shared" si="58"/>
        <v>5.208424395989209E-3</v>
      </c>
      <c r="H1759">
        <f t="shared" si="58"/>
        <v>-2.3497818360715295E-4</v>
      </c>
      <c r="I1759">
        <f t="shared" si="58"/>
        <v>3.4809715719950761E-3</v>
      </c>
      <c r="J1759">
        <f t="shared" si="58"/>
        <v>4.1232339227239055E-3</v>
      </c>
      <c r="K1759">
        <f t="shared" si="58"/>
        <v>-8.5355882479980693E-4</v>
      </c>
    </row>
    <row r="1760" spans="1:11">
      <c r="A1760" s="2">
        <v>45280</v>
      </c>
      <c r="B1760">
        <v>67.900001525878906</v>
      </c>
      <c r="C1760">
        <v>42.729999542236328</v>
      </c>
      <c r="D1760">
        <v>32.150001525878913</v>
      </c>
      <c r="E1760">
        <v>46.599998474121087</v>
      </c>
      <c r="F1760">
        <v>35.529998779296882</v>
      </c>
      <c r="G1760">
        <f t="shared" si="58"/>
        <v>5.1813243272975096E-3</v>
      </c>
      <c r="H1760">
        <f t="shared" si="58"/>
        <v>4.4663522007504456E-3</v>
      </c>
      <c r="I1760">
        <f t="shared" si="58"/>
        <v>1.3875826367390475E-2</v>
      </c>
      <c r="J1760">
        <f t="shared" si="58"/>
        <v>7.132008063381037E-3</v>
      </c>
      <c r="K1760">
        <f t="shared" si="58"/>
        <v>1.1674255691388373E-2</v>
      </c>
    </row>
    <row r="1761" spans="1:11">
      <c r="A1761" s="2">
        <v>45281</v>
      </c>
      <c r="B1761">
        <v>67.050003051757813</v>
      </c>
      <c r="C1761">
        <v>42.299999237060547</v>
      </c>
      <c r="D1761">
        <v>31.760000228881839</v>
      </c>
      <c r="E1761">
        <v>45.939998626708977</v>
      </c>
      <c r="F1761">
        <v>34.700000762939453</v>
      </c>
      <c r="G1761">
        <f t="shared" si="58"/>
        <v>-1.2518386671863793E-2</v>
      </c>
      <c r="H1761">
        <f t="shared" si="58"/>
        <v>-1.0063194705882196E-2</v>
      </c>
      <c r="I1761">
        <f t="shared" si="58"/>
        <v>-1.2130677402399035E-2</v>
      </c>
      <c r="J1761">
        <f t="shared" si="58"/>
        <v>-1.416308731809583E-2</v>
      </c>
      <c r="K1761">
        <f t="shared" si="58"/>
        <v>-2.3360485360924468E-2</v>
      </c>
    </row>
    <row r="1762" spans="1:11">
      <c r="A1762" s="2">
        <v>45282</v>
      </c>
      <c r="B1762">
        <v>67.199996948242188</v>
      </c>
      <c r="C1762">
        <v>42.240001678466797</v>
      </c>
      <c r="D1762">
        <v>31.879999160766602</v>
      </c>
      <c r="E1762">
        <v>46.020000457763672</v>
      </c>
      <c r="F1762">
        <v>34.950000762939453</v>
      </c>
      <c r="G1762">
        <f t="shared" si="58"/>
        <v>2.2370453341902224E-3</v>
      </c>
      <c r="H1762">
        <f t="shared" si="58"/>
        <v>-1.4183820254347426E-3</v>
      </c>
      <c r="I1762">
        <f t="shared" si="58"/>
        <v>3.7783038734249662E-3</v>
      </c>
      <c r="J1762">
        <f t="shared" si="58"/>
        <v>1.7414417380540034E-3</v>
      </c>
      <c r="K1762">
        <f t="shared" si="58"/>
        <v>7.204610792602829E-3</v>
      </c>
    </row>
    <row r="1763" spans="1:11">
      <c r="A1763" s="2">
        <v>45285</v>
      </c>
      <c r="B1763">
        <v>67.400001525878906</v>
      </c>
      <c r="C1763">
        <v>42.439998626708977</v>
      </c>
      <c r="D1763">
        <v>31.870000839233398</v>
      </c>
      <c r="E1763">
        <v>46.209999084472663</v>
      </c>
      <c r="F1763">
        <v>34.950000762939453</v>
      </c>
      <c r="G1763">
        <f t="shared" si="58"/>
        <v>2.9762587309455297E-3</v>
      </c>
      <c r="H1763">
        <f t="shared" si="58"/>
        <v>4.7347760486509474E-3</v>
      </c>
      <c r="I1763">
        <f t="shared" si="58"/>
        <v>-3.1362364480572657E-4</v>
      </c>
      <c r="J1763">
        <f t="shared" si="58"/>
        <v>4.1286098396146002E-3</v>
      </c>
      <c r="K1763">
        <f t="shared" si="58"/>
        <v>0</v>
      </c>
    </row>
    <row r="1764" spans="1:11">
      <c r="A1764" s="2">
        <v>45286</v>
      </c>
      <c r="B1764">
        <v>67.150001525878906</v>
      </c>
      <c r="C1764">
        <v>42.25</v>
      </c>
      <c r="D1764">
        <v>31.860000610351559</v>
      </c>
      <c r="E1764">
        <v>46.029998779296882</v>
      </c>
      <c r="F1764">
        <v>34.990001678466797</v>
      </c>
      <c r="G1764">
        <f t="shared" si="58"/>
        <v>-3.7091987290832624E-3</v>
      </c>
      <c r="H1764">
        <f t="shared" si="58"/>
        <v>-4.4768763632665265E-3</v>
      </c>
      <c r="I1764">
        <f t="shared" si="58"/>
        <v>-3.1378188322884386E-4</v>
      </c>
      <c r="J1764">
        <f t="shared" si="58"/>
        <v>-3.8952674473491686E-3</v>
      </c>
      <c r="K1764">
        <f t="shared" si="58"/>
        <v>1.1445183019784145E-3</v>
      </c>
    </row>
    <row r="1765" spans="1:11">
      <c r="A1765" s="2">
        <v>45287</v>
      </c>
      <c r="B1765">
        <v>67.150001525878906</v>
      </c>
      <c r="C1765">
        <v>42.209999084472663</v>
      </c>
      <c r="D1765">
        <v>32.25</v>
      </c>
      <c r="E1765">
        <v>45.990001678466797</v>
      </c>
      <c r="F1765">
        <v>34.880001068115227</v>
      </c>
      <c r="G1765">
        <f t="shared" si="58"/>
        <v>0</v>
      </c>
      <c r="H1765">
        <f t="shared" si="58"/>
        <v>-9.4676723141625199E-4</v>
      </c>
      <c r="I1765">
        <f t="shared" si="58"/>
        <v>1.224103522213139E-2</v>
      </c>
      <c r="J1765">
        <f t="shared" si="58"/>
        <v>-8.6893551794041987E-4</v>
      </c>
      <c r="K1765">
        <f t="shared" si="58"/>
        <v>-3.1437726514676077E-3</v>
      </c>
    </row>
    <row r="1766" spans="1:11">
      <c r="A1766" s="2">
        <v>45288</v>
      </c>
      <c r="B1766">
        <v>66.800003051757813</v>
      </c>
      <c r="C1766">
        <v>41.959999084472663</v>
      </c>
      <c r="D1766">
        <v>32.25</v>
      </c>
      <c r="E1766">
        <v>45.720001220703118</v>
      </c>
      <c r="F1766">
        <v>34.830001831054688</v>
      </c>
      <c r="G1766">
        <f t="shared" si="58"/>
        <v>-5.2121886249877148E-3</v>
      </c>
      <c r="H1766">
        <f t="shared" si="58"/>
        <v>-5.9227672452607282E-3</v>
      </c>
      <c r="I1766">
        <f t="shared" si="58"/>
        <v>0</v>
      </c>
      <c r="J1766">
        <f t="shared" si="58"/>
        <v>-5.870851226563386E-3</v>
      </c>
      <c r="K1766">
        <f t="shared" si="58"/>
        <v>-1.4334643213714077E-3</v>
      </c>
    </row>
    <row r="1767" spans="1:11">
      <c r="A1767" s="2">
        <v>45289</v>
      </c>
      <c r="B1767">
        <v>66.800003051757813</v>
      </c>
      <c r="C1767">
        <v>42.150001525878913</v>
      </c>
      <c r="D1767">
        <v>32.159999847412109</v>
      </c>
      <c r="E1767">
        <v>45.75</v>
      </c>
      <c r="F1767">
        <v>35</v>
      </c>
      <c r="G1767">
        <f t="shared" si="58"/>
        <v>0</v>
      </c>
      <c r="H1767">
        <f t="shared" si="58"/>
        <v>4.5281803039066461E-3</v>
      </c>
      <c r="I1767">
        <f t="shared" si="58"/>
        <v>-2.7907024058260658E-3</v>
      </c>
      <c r="J1767">
        <f t="shared" si="58"/>
        <v>6.5614126194069164E-4</v>
      </c>
      <c r="K1767">
        <f t="shared" si="58"/>
        <v>4.8807970143068119E-3</v>
      </c>
    </row>
    <row r="1772" spans="1:11">
      <c r="F1772" t="s">
        <v>40</v>
      </c>
      <c r="G1772">
        <f>AVERAGE(G3:G1767)</f>
        <v>7.4402130728175656E-4</v>
      </c>
      <c r="H1772">
        <f t="shared" ref="H1772:K1772" si="59">AVERAGE(H3:H1767)</f>
        <v>4.767537747504236E-4</v>
      </c>
      <c r="I1772">
        <f t="shared" si="59"/>
        <v>4.1714026456415816E-4</v>
      </c>
      <c r="J1772">
        <f t="shared" si="59"/>
        <v>5.19565229615417E-4</v>
      </c>
      <c r="K1772">
        <f t="shared" si="59"/>
        <v>3.4168905080673501E-4</v>
      </c>
    </row>
    <row r="1773" spans="1:11">
      <c r="F1773" t="s">
        <v>41</v>
      </c>
      <c r="G1773">
        <f>G1772*252</f>
        <v>0.18749336943500267</v>
      </c>
      <c r="H1773">
        <f t="shared" ref="H1773:K1773" si="60">H1772*252</f>
        <v>0.12014195123710675</v>
      </c>
      <c r="I1773">
        <f t="shared" si="60"/>
        <v>0.10511934667016785</v>
      </c>
      <c r="J1773">
        <f t="shared" si="60"/>
        <v>0.13093043786308509</v>
      </c>
      <c r="K1773">
        <f t="shared" si="60"/>
        <v>8.6105640803297218E-2</v>
      </c>
    </row>
    <row r="1774" spans="1:11">
      <c r="F1774" t="s">
        <v>42</v>
      </c>
      <c r="G1774">
        <f>_xlfn.VAR.P(G3:G1767)</f>
        <v>1.8413069599034268E-4</v>
      </c>
      <c r="H1774">
        <f t="shared" ref="H1774:K1774" si="61">_xlfn.VAR.P(H3:H1767)</f>
        <v>1.0816080284453676E-4</v>
      </c>
      <c r="I1774">
        <f t="shared" si="61"/>
        <v>1.0902384483475158E-4</v>
      </c>
      <c r="J1774">
        <f t="shared" si="61"/>
        <v>1.0368054843929423E-4</v>
      </c>
      <c r="K1774">
        <f t="shared" si="61"/>
        <v>1.1666882814647879E-4</v>
      </c>
    </row>
    <row r="1775" spans="1:11">
      <c r="F1775" t="s">
        <v>43</v>
      </c>
      <c r="G1775">
        <f>G1774*252</f>
        <v>4.6400935389566356E-2</v>
      </c>
      <c r="H1775">
        <f t="shared" ref="H1775:K1775" si="62">H1774*252</f>
        <v>2.7256522316823264E-2</v>
      </c>
      <c r="I1775">
        <f t="shared" si="62"/>
        <v>2.74740088983574E-2</v>
      </c>
      <c r="J1775">
        <f t="shared" si="62"/>
        <v>2.6127498206702147E-2</v>
      </c>
      <c r="K1775">
        <f t="shared" si="62"/>
        <v>2.9400544692912655E-2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CBDF7-6D4F-4CAB-8021-4D3263CE1792}">
  <dimension ref="A2:BE115"/>
  <sheetViews>
    <sheetView tabSelected="1" topLeftCell="A84" zoomScale="70" zoomScaleNormal="70" workbookViewId="0">
      <selection activeCell="C106" sqref="C106"/>
    </sheetView>
  </sheetViews>
  <sheetFormatPr defaultRowHeight="15.6"/>
  <cols>
    <col min="1" max="1" width="12.796875" bestFit="1" customWidth="1"/>
    <col min="2" max="6" width="20.796875" bestFit="1" customWidth="1"/>
    <col min="7" max="7" width="35.59765625" customWidth="1"/>
    <col min="8" max="8" width="22" customWidth="1"/>
    <col min="15" max="15" width="13.5" customWidth="1"/>
    <col min="16" max="19" width="12.5" bestFit="1" customWidth="1"/>
  </cols>
  <sheetData>
    <row r="2" spans="1:21">
      <c r="G2">
        <f>(1+GETPIVOTDATA("Average of DailyReturn662",$A$3,"Years (Date)",2016))^252-1</f>
        <v>0.14572061401762348</v>
      </c>
    </row>
    <row r="3" spans="1:21">
      <c r="A3" s="28" t="s">
        <v>48</v>
      </c>
      <c r="B3" t="s">
        <v>58</v>
      </c>
      <c r="C3" t="s">
        <v>59</v>
      </c>
      <c r="D3" t="s">
        <v>61</v>
      </c>
      <c r="E3" t="s">
        <v>60</v>
      </c>
      <c r="F3" t="s">
        <v>62</v>
      </c>
      <c r="G3" t="s">
        <v>63</v>
      </c>
    </row>
    <row r="4" spans="1:21">
      <c r="A4" s="29" t="s">
        <v>50</v>
      </c>
      <c r="B4">
        <v>5.3996237907343253E-4</v>
      </c>
      <c r="C4">
        <v>1.6372599613151033E-3</v>
      </c>
      <c r="D4">
        <v>2.1464831928530294E-3</v>
      </c>
      <c r="E4">
        <v>1.2165938513881459E-3</v>
      </c>
      <c r="F4">
        <v>-1.3143355645056395E-3</v>
      </c>
      <c r="G4" cm="1">
        <f t="array" ref="G4">AVERAGE((World_ETF!G3:G65)+1)^252-1</f>
        <v>0.14819652345726997</v>
      </c>
      <c r="H4" cm="1">
        <f t="array" ref="H4">AVERAGE((World_ETF!H3:H65)+1)^252-1</f>
        <v>0.52012165888206652</v>
      </c>
      <c r="I4" cm="1">
        <f t="array" ref="I4">AVERAGE((World_ETF!I3:I65)+1)^252-1</f>
        <v>0.73135001536526811</v>
      </c>
      <c r="J4" cm="1">
        <f t="array" ref="J4">AVERAGE((World_ETF!J3:J65)+1)^252-1</f>
        <v>0.36513827560825596</v>
      </c>
      <c r="K4" cm="1">
        <f t="array" ref="K4">AVERAGE((World_ETF!K3:K65)+1)^252-1</f>
        <v>-0.28587319304834213</v>
      </c>
      <c r="O4" s="1"/>
      <c r="P4" t="s">
        <v>86</v>
      </c>
      <c r="Q4" t="s">
        <v>87</v>
      </c>
      <c r="R4" t="s">
        <v>88</v>
      </c>
      <c r="S4" t="s">
        <v>89</v>
      </c>
      <c r="T4" t="s">
        <v>90</v>
      </c>
    </row>
    <row r="5" spans="1:21">
      <c r="A5" s="29" t="s">
        <v>51</v>
      </c>
      <c r="B5">
        <v>7.9647777653584818E-4</v>
      </c>
      <c r="C5">
        <v>6.2059863039677589E-4</v>
      </c>
      <c r="D5">
        <v>7.2070787633428922E-4</v>
      </c>
      <c r="E5">
        <v>4.2558663094027479E-4</v>
      </c>
      <c r="F5">
        <v>7.3698567668205078E-4</v>
      </c>
      <c r="G5" cm="1">
        <f t="array" ref="G5">AVERAGE((World_ETF!G66:G308)+1)^252-1</f>
        <v>0.22217555275208412</v>
      </c>
      <c r="H5" cm="1">
        <f t="array" ref="H5">AVERAGE((World_ETF!H66:H308)+1)^252-1</f>
        <v>0.16922641568093333</v>
      </c>
      <c r="I5" cm="1">
        <f t="array" ref="I5">AVERAGE((World_ETF!I66:I308)+1)^252-1</f>
        <v>0.19907804942967666</v>
      </c>
      <c r="J5" cm="1">
        <f t="array" ref="J5">AVERAGE((World_ETF!J66:J308)+1)^252-1</f>
        <v>0.11318471050195922</v>
      </c>
      <c r="K5" cm="1">
        <f t="array" ref="K5">AVERAGE((World_ETF!K66:K308)+1)^252-1</f>
        <v>0.20400317929775191</v>
      </c>
      <c r="O5" s="22" t="s">
        <v>18</v>
      </c>
      <c r="P5" s="1" cm="1">
        <f t="array" ref="P5">AVERAGE((World_ETF!G3:G1767)+1)^252-1</f>
        <v>0.20613816266228469</v>
      </c>
      <c r="Q5" s="1" cm="1">
        <f t="array" ref="Q5">AVERAGE((World_ETF!H3:H1767)+1)^252-1</f>
        <v>0.12762462819656939</v>
      </c>
      <c r="R5" s="1" cm="1">
        <f t="array" ref="R5">AVERAGE((World_ETF!I3:I1767)+1)^252-1</f>
        <v>0.1108188299518249</v>
      </c>
      <c r="S5" s="1" cm="1">
        <f t="array" ref="S5">AVERAGE((World_ETF!J3:J1767)+1)^252-1</f>
        <v>0.13984972801606532</v>
      </c>
      <c r="T5" s="1" cm="1">
        <f t="array" ref="T5">AVERAGE((World_ETF!K3:K1767)+1)^252-1</f>
        <v>8.9905432688527798E-2</v>
      </c>
      <c r="U5" s="1"/>
    </row>
    <row r="6" spans="1:21">
      <c r="A6" s="29" t="s">
        <v>52</v>
      </c>
      <c r="B6">
        <v>1.3596404175496328E-4</v>
      </c>
      <c r="C6">
        <v>-8.2645112913563962E-5</v>
      </c>
      <c r="D6">
        <v>-6.4482016270923849E-4</v>
      </c>
      <c r="E6">
        <v>-7.0873632560244199E-5</v>
      </c>
      <c r="F6">
        <v>-3.9539198963621649E-5</v>
      </c>
      <c r="G6" cm="1">
        <f t="array" ref="G6">AVERAGE((World_ETF!G309:G553)+1)^252-1</f>
        <v>3.4854264409977409E-2</v>
      </c>
      <c r="H6" cm="1">
        <f t="array" ref="H6">AVERAGE((World_ETF!H309:H553)+1)^252-1</f>
        <v>-2.0612036159219138E-2</v>
      </c>
      <c r="I6" cm="1">
        <f t="array" ref="I6">AVERAGE((World_ETF!I309:I553)+1)^252-1</f>
        <v>-0.15002393902937627</v>
      </c>
      <c r="J6" cm="1">
        <f t="array" ref="J6">AVERAGE((World_ETF!J309:J553)+1)^252-1</f>
        <v>-1.7702229858575502E-2</v>
      </c>
      <c r="K6" cm="1">
        <f t="array" ref="K6">AVERAGE((World_ETF!K309:K553)+1)^252-1</f>
        <v>-9.9145981963766339E-3</v>
      </c>
      <c r="O6" s="21" t="s">
        <v>19</v>
      </c>
      <c r="P6" s="1">
        <f>_xlfn.VAR.P(World_ETF!G3:G1767)*252</f>
        <v>4.6400935389566356E-2</v>
      </c>
      <c r="Q6" s="1">
        <f>_xlfn.VAR.P(World_ETF!H3:H1767)*252</f>
        <v>2.7256522316823264E-2</v>
      </c>
      <c r="R6" s="1">
        <f>_xlfn.VAR.P(World_ETF!I3:I1767)*252</f>
        <v>2.74740088983574E-2</v>
      </c>
      <c r="S6" s="1">
        <f>_xlfn.VAR.P(World_ETF!J3:J1767)*252</f>
        <v>2.6127498206702147E-2</v>
      </c>
      <c r="T6" s="1">
        <f>_xlfn.VAR.P(World_ETF!K3:K1767)*252</f>
        <v>2.9400544692912655E-2</v>
      </c>
      <c r="U6" s="1"/>
    </row>
    <row r="7" spans="1:21">
      <c r="A7" s="29" t="s">
        <v>53</v>
      </c>
      <c r="B7">
        <v>1.0380171768263561E-3</v>
      </c>
      <c r="C7">
        <v>9.0803096098579115E-4</v>
      </c>
      <c r="D7">
        <v>5.6878981185070146E-4</v>
      </c>
      <c r="E7">
        <v>1.0110135836697773E-3</v>
      </c>
      <c r="F7">
        <v>2.6803193160777916E-4</v>
      </c>
      <c r="G7" cm="1">
        <f t="array" ref="G7">AVERAGE((World_ETF!G554:G794)+1)^252-1</f>
        <v>0.29880506370971482</v>
      </c>
      <c r="H7" cm="1">
        <f t="array" ref="H7">AVERAGE((World_ETF!H554:H794)+1)^252-1</f>
        <v>0.25699000168437913</v>
      </c>
      <c r="I7" cm="1">
        <f t="array" ref="I7">AVERAGE((World_ETF!I554:I794)+1)^252-1</f>
        <v>0.15406937617783356</v>
      </c>
      <c r="J7" cm="1">
        <f t="array" ref="J7">AVERAGE((World_ETF!J554:J794)+1)^252-1</f>
        <v>0.29000580597383308</v>
      </c>
      <c r="K7" cm="1">
        <f t="array" ref="K7">AVERAGE((World_ETF!K554:K794)+1)^252-1</f>
        <v>6.9867700462386884E-2</v>
      </c>
      <c r="O7" s="23" t="s">
        <v>32</v>
      </c>
      <c r="P7">
        <f>AF28</f>
        <v>0</v>
      </c>
      <c r="Q7">
        <f>AF29</f>
        <v>0</v>
      </c>
      <c r="R7">
        <f>AF30</f>
        <v>0</v>
      </c>
      <c r="S7">
        <f>AF31</f>
        <v>0</v>
      </c>
      <c r="T7">
        <f>AF32</f>
        <v>0</v>
      </c>
    </row>
    <row r="8" spans="1:21">
      <c r="A8" s="29" t="s">
        <v>54</v>
      </c>
      <c r="B8">
        <v>1.4912560975626778E-3</v>
      </c>
      <c r="C8">
        <v>1.7363189145843489E-4</v>
      </c>
      <c r="D8">
        <v>4.0737438145198519E-4</v>
      </c>
      <c r="E8">
        <v>4.8822490520846937E-4</v>
      </c>
      <c r="F8">
        <v>1.7501086048182763E-4</v>
      </c>
      <c r="G8" cm="1">
        <f t="array" ref="G8">AVERAGE((World_ETF!G795:G1039)+1)^252-1</f>
        <v>0.45574327251773417</v>
      </c>
      <c r="H8" cm="1">
        <f t="array" ref="H8">AVERAGE((World_ETF!H795:H1039)+1)^252-1</f>
        <v>4.4722644716977955E-2</v>
      </c>
      <c r="I8" cm="1">
        <f t="array" ref="I8">AVERAGE((World_ETF!I795:I1039)+1)^252-1</f>
        <v>0.10808958684885939</v>
      </c>
      <c r="J8" cm="1">
        <f t="array" ref="J8">AVERAGE((World_ETF!J795:J1039)+1)^252-1</f>
        <v>0.13088742014306187</v>
      </c>
      <c r="K8" cm="1">
        <f t="array" ref="K8">AVERAGE((World_ETF!K795:K1039)+1)^252-1</f>
        <v>4.5085685827666255E-2</v>
      </c>
      <c r="O8" s="23" t="s">
        <v>37</v>
      </c>
      <c r="P8">
        <f>AF19</f>
        <v>0</v>
      </c>
      <c r="Q8">
        <f>AF20</f>
        <v>0</v>
      </c>
      <c r="R8">
        <f>AF21</f>
        <v>0</v>
      </c>
      <c r="S8">
        <f>AF22</f>
        <v>0</v>
      </c>
      <c r="T8">
        <f>AF23</f>
        <v>0</v>
      </c>
    </row>
    <row r="9" spans="1:21">
      <c r="A9" s="29" t="s">
        <v>55</v>
      </c>
      <c r="B9">
        <v>1.0394872684752958E-3</v>
      </c>
      <c r="C9">
        <v>7.3985174569151226E-4</v>
      </c>
      <c r="D9">
        <v>4.9439586211303321E-4</v>
      </c>
      <c r="E9">
        <v>1.0010809033823512E-3</v>
      </c>
      <c r="F9">
        <v>7.705000328712575E-4</v>
      </c>
      <c r="G9" cm="1">
        <f t="array" ref="G9">AVERAGE((World_ETF!G1040:G1282)+1)^252-1</f>
        <v>0.29928581271949417</v>
      </c>
      <c r="H9" cm="1">
        <f t="array" ref="H9">AVERAGE((World_ETF!H1040:H1282)+1)^252-1</f>
        <v>0.20487244185463815</v>
      </c>
      <c r="I9" cm="1">
        <f t="array" ref="I9">AVERAGE((World_ETF!I1040:I1282)+1)^252-1</f>
        <v>0.13264654500172113</v>
      </c>
      <c r="J9" cm="1">
        <f t="array" ref="J9">AVERAGE((World_ETF!J1040:J1282)+1)^252-1</f>
        <v>0.28678415050995687</v>
      </c>
      <c r="K9" cm="1">
        <f t="array" ref="K9">AVERAGE((World_ETF!K1040:K1282)+1)^252-1</f>
        <v>0.21420706728723138</v>
      </c>
      <c r="O9" s="24"/>
    </row>
    <row r="10" spans="1:21">
      <c r="A10" s="29" t="s">
        <v>56</v>
      </c>
      <c r="B10">
        <v>-1.0684324602625171E-3</v>
      </c>
      <c r="C10">
        <v>1.2488177078841074E-4</v>
      </c>
      <c r="D10">
        <v>-9.0465558970930776E-5</v>
      </c>
      <c r="E10">
        <v>-3.4117155789248853E-4</v>
      </c>
      <c r="F10">
        <v>2.6490695219572307E-4</v>
      </c>
      <c r="G10" cm="1">
        <f t="array" ref="G10">AVERAGE((World_ETF!G1283:G1528)+1)^252-1</f>
        <v>-0.23615387529771437</v>
      </c>
      <c r="H10" cm="1">
        <f t="array" ref="H10">AVERAGE((World_ETF!H1283:H1528)+1)^252-1</f>
        <v>3.1968601170932809E-2</v>
      </c>
      <c r="I10" cm="1">
        <f t="array" ref="I10">AVERAGE((World_ETF!I1283:I1528)+1)^252-1</f>
        <v>-2.2540433438012042E-2</v>
      </c>
      <c r="J10" cm="1">
        <f t="array" ref="J10">AVERAGE((World_ETF!J1283:J1528)+1)^252-1</f>
        <v>-8.2396502937639449E-2</v>
      </c>
      <c r="K10" cm="1">
        <f t="array" ref="K10">AVERAGE((World_ETF!K1283:K1528)+1)^252-1</f>
        <v>6.9025741118251549E-2</v>
      </c>
      <c r="O10" s="24"/>
    </row>
    <row r="11" spans="1:21">
      <c r="A11" s="29" t="s">
        <v>57</v>
      </c>
      <c r="B11">
        <v>1.8682168227217373E-3</v>
      </c>
      <c r="C11">
        <v>5.6170793123790433E-4</v>
      </c>
      <c r="D11">
        <v>1.0332963741811823E-3</v>
      </c>
      <c r="E11">
        <v>9.6449071431084271E-4</v>
      </c>
      <c r="F11">
        <v>6.6077933285025529E-4</v>
      </c>
      <c r="G11" cm="1">
        <f t="array" ref="G11">AVERAGE((World_ETF!G1529:G1767)+1)^252-1</f>
        <v>0.60055655684158116</v>
      </c>
      <c r="H11" cm="1">
        <f t="array" ref="H11">AVERAGE((World_ETF!H1529:H1767)+1)^252-1</f>
        <v>0.15201278299523757</v>
      </c>
      <c r="I11" cm="1">
        <f t="array" ref="I11">AVERAGE((World_ETF!I1529:I1767)+1)^252-1</f>
        <v>0.2972624656638907</v>
      </c>
      <c r="J11" cm="1">
        <f t="array" ref="J11">AVERAGE((World_ETF!J1529:J1767)+1)^252-1</f>
        <v>0.27498514145658093</v>
      </c>
      <c r="K11" cm="1">
        <f t="array" ref="K11">AVERAGE((World_ETF!K1529:K1767)+1)^252-1</f>
        <v>0.18111794479024312</v>
      </c>
      <c r="O11" s="4"/>
      <c r="U11">
        <f>_xlfn.VAR.P(World_ETF!G3:G1767)*252</f>
        <v>4.6400935389566356E-2</v>
      </c>
    </row>
    <row r="12" spans="1:21">
      <c r="A12" s="29" t="s">
        <v>49</v>
      </c>
      <c r="B12">
        <v>7.4360000416325055E-4</v>
      </c>
      <c r="C12">
        <v>4.7648381225056492E-4</v>
      </c>
      <c r="D12">
        <v>4.1690405829883305E-4</v>
      </c>
      <c r="E12">
        <v>5.1927102506863583E-4</v>
      </c>
      <c r="F12">
        <v>3.4149556889801093E-4</v>
      </c>
      <c r="O12" s="5"/>
    </row>
    <row r="13" spans="1:21">
      <c r="N13" s="9" t="s">
        <v>91</v>
      </c>
      <c r="O13" t="s">
        <v>86</v>
      </c>
      <c r="P13" t="s">
        <v>87</v>
      </c>
      <c r="Q13" t="s">
        <v>88</v>
      </c>
      <c r="R13" t="s">
        <v>89</v>
      </c>
      <c r="S13" t="s">
        <v>90</v>
      </c>
    </row>
    <row r="14" spans="1:21">
      <c r="N14" t="s">
        <v>86</v>
      </c>
      <c r="O14">
        <f>VARP(World_ETF!G3:G1767)</f>
        <v>1.8413069599034268E-4</v>
      </c>
      <c r="P14">
        <f>O15</f>
        <v>1.0640795467224183E-4</v>
      </c>
      <c r="Q14">
        <f>O16</f>
        <v>8.4721211358182655E-5</v>
      </c>
      <c r="R14">
        <f>O17</f>
        <v>1.2115504506581942E-4</v>
      </c>
      <c r="S14">
        <f>O18</f>
        <v>7.3275020169256367E-5</v>
      </c>
    </row>
    <row r="15" spans="1:21">
      <c r="N15" t="s">
        <v>87</v>
      </c>
      <c r="O15">
        <f>_xlfn.COVARIANCE.P(World_ETF!G3:G1767,World_ETF!H3:H1767)</f>
        <v>1.0640795467224183E-4</v>
      </c>
      <c r="P15">
        <f>VARP(World_ETF!H3:H1767)</f>
        <v>1.0816080284453676E-4</v>
      </c>
      <c r="Q15">
        <f>P16</f>
        <v>7.129196876190474E-5</v>
      </c>
      <c r="R15">
        <f>P17</f>
        <v>9.5126009639905556E-5</v>
      </c>
      <c r="S15">
        <f>P18</f>
        <v>6.3317223659174288E-5</v>
      </c>
    </row>
    <row r="16" spans="1:21">
      <c r="A16" s="28" t="s">
        <v>48</v>
      </c>
      <c r="B16" t="s">
        <v>64</v>
      </c>
      <c r="C16" t="s">
        <v>65</v>
      </c>
      <c r="D16" t="s">
        <v>66</v>
      </c>
      <c r="E16" t="s">
        <v>67</v>
      </c>
      <c r="F16" t="s">
        <v>68</v>
      </c>
      <c r="G16" t="s">
        <v>69</v>
      </c>
      <c r="N16" t="s">
        <v>88</v>
      </c>
      <c r="O16">
        <f>_xlfn.COVARIANCE.P(World_ETF!G3:G1767,World_ETF!I3:I1767)</f>
        <v>8.4721211358182655E-5</v>
      </c>
      <c r="P16">
        <f>_xlfn.COVARIANCE.P(World_ETF!H3:H1767,World_ETF!I3:I1767)</f>
        <v>7.129196876190474E-5</v>
      </c>
      <c r="Q16">
        <f>VARP(World_ETF!I3:I1767)</f>
        <v>1.0902384483475158E-4</v>
      </c>
      <c r="R16">
        <f>Q17</f>
        <v>6.9872830722004205E-5</v>
      </c>
      <c r="S16">
        <f>Q18</f>
        <v>5.1137318953388164E-5</v>
      </c>
    </row>
    <row r="17" spans="1:19">
      <c r="A17" s="29" t="s">
        <v>50</v>
      </c>
      <c r="B17">
        <v>1.2059573511757588E-4</v>
      </c>
      <c r="C17">
        <v>6.7914550809668059E-5</v>
      </c>
      <c r="D17">
        <v>1.2089194814307995E-4</v>
      </c>
      <c r="E17">
        <v>1.0584996956992556E-4</v>
      </c>
      <c r="F17">
        <v>8.8878254732671099E-5</v>
      </c>
      <c r="G17">
        <f>_xlfn.VAR.P(World_ETF!G3:G65)*252</f>
        <v>3.0871323440910082E-2</v>
      </c>
      <c r="H17">
        <f>_xlfn.VAR.P(World_ETF!H3:H65)*252</f>
        <v>1.7375232328444595E-2</v>
      </c>
      <c r="I17">
        <f>_xlfn.VAR.P(World_ETF!I3:I65)*252</f>
        <v>3.0929616631535078E-2</v>
      </c>
      <c r="J17">
        <f>_xlfn.VAR.P(World_ETF!J3:J65)*252</f>
        <v>2.7091577832862777E-2</v>
      </c>
      <c r="K17">
        <f>_xlfn.VAR.P(World_ETF!K3:K65)*252</f>
        <v>2.2745813618517963E-2</v>
      </c>
      <c r="N17" t="s">
        <v>89</v>
      </c>
      <c r="O17">
        <f>_xlfn.COVARIANCE.P(World_ETF!G3:G1767,World_ETF!J3:J1767)</f>
        <v>1.2115504506581942E-4</v>
      </c>
      <c r="P17">
        <f>_xlfn.COVARIANCE.P(World_ETF!H3:H1767,World_ETF!J3:J1767)</f>
        <v>9.5126009639905556E-5</v>
      </c>
      <c r="Q17">
        <f>_xlfn.COVARIANCE.P(World_ETF!I3:I1767,World_ETF!J3:J1767)</f>
        <v>6.9872830722004205E-5</v>
      </c>
      <c r="R17">
        <f>VARP(World_ETF!J3:J1767)</f>
        <v>1.0368054843929423E-4</v>
      </c>
      <c r="S17">
        <f>R18</f>
        <v>6.2108490384100537E-5</v>
      </c>
    </row>
    <row r="18" spans="1:19">
      <c r="A18" s="29" t="s">
        <v>51</v>
      </c>
      <c r="B18">
        <v>4.8387338903513823E-5</v>
      </c>
      <c r="C18">
        <v>2.4259632409477453E-5</v>
      </c>
      <c r="D18">
        <v>5.2986836970580696E-5</v>
      </c>
      <c r="E18">
        <v>2.1642655083625702E-5</v>
      </c>
      <c r="F18">
        <v>3.4463447597269428E-5</v>
      </c>
      <c r="G18">
        <f>_xlfn.VAR.P(World_ETF!G66:G308)*252</f>
        <v>1.2193609403685484E-2</v>
      </c>
      <c r="H18">
        <f>_xlfn.VAR.P(World_ETF!H66:H308)*252</f>
        <v>6.1134273671883182E-3</v>
      </c>
      <c r="I18">
        <f>_xlfn.VAR.P(World_ETF!I66:I308)*252</f>
        <v>1.3352682916586336E-2</v>
      </c>
      <c r="J18">
        <f>_xlfn.VAR.P(World_ETF!J66:J308)*252</f>
        <v>5.4539490810736769E-3</v>
      </c>
      <c r="K18">
        <f>_xlfn.VAR.P(World_ETF!K66:K308)*252</f>
        <v>8.6847887945118961E-3</v>
      </c>
      <c r="N18" t="s">
        <v>90</v>
      </c>
      <c r="O18">
        <f>_xlfn.COVARIANCE.P(World_ETF!G3:G1767,World_ETF!K3:K1767)</f>
        <v>7.3275020169256367E-5</v>
      </c>
      <c r="P18">
        <f>_xlfn.COVARIANCE.P(World_ETF!H3:H1767,World_ETF!K3:K1767)</f>
        <v>6.3317223659174288E-5</v>
      </c>
      <c r="Q18">
        <f>_xlfn.COVARIANCE.P(World_ETF!I3:I1767,World_ETF!K3:K1767)</f>
        <v>5.1137318953388164E-5</v>
      </c>
      <c r="R18">
        <f>_xlfn.COVARIANCE.P(World_ETF!J3:J1767,World_ETF!K3:K1767)</f>
        <v>6.2108490384100537E-5</v>
      </c>
      <c r="S18">
        <f>VARP(World_ETF!K3:K1767)</f>
        <v>1.1666882814647879E-4</v>
      </c>
    </row>
    <row r="19" spans="1:19">
      <c r="A19" s="29" t="s">
        <v>52</v>
      </c>
      <c r="B19">
        <v>2.1300335543958114E-4</v>
      </c>
      <c r="C19">
        <v>1.2872874697519789E-4</v>
      </c>
      <c r="D19">
        <v>1.364179111478157E-4</v>
      </c>
      <c r="E19">
        <v>8.6574971260043124E-5</v>
      </c>
      <c r="F19">
        <v>7.7246019129319953E-5</v>
      </c>
      <c r="G19">
        <f>_xlfn.VAR.P(World_ETF!G309:G553)*252</f>
        <v>5.3676845570774449E-2</v>
      </c>
      <c r="H19">
        <f>_xlfn.VAR.P(World_ETF!H309:H553)*252</f>
        <v>3.2439644237749865E-2</v>
      </c>
      <c r="I19">
        <f>_xlfn.VAR.P(World_ETF!I309:I553)*252</f>
        <v>3.437731360924956E-2</v>
      </c>
      <c r="J19">
        <f>_xlfn.VAR.P(World_ETF!J309:J553)*252</f>
        <v>2.1816892757530869E-2</v>
      </c>
      <c r="K19">
        <f>_xlfn.VAR.P(World_ETF!K309:K553)*252</f>
        <v>1.9465996820588628E-2</v>
      </c>
    </row>
    <row r="20" spans="1:19">
      <c r="A20" s="29" t="s">
        <v>53</v>
      </c>
      <c r="B20">
        <v>1.0261609386946402E-4</v>
      </c>
      <c r="C20">
        <v>5.6461452225801721E-5</v>
      </c>
      <c r="D20">
        <v>7.1367978273230242E-5</v>
      </c>
      <c r="E20">
        <v>4.9363677363143109E-5</v>
      </c>
      <c r="F20">
        <v>8.5833556816610116E-5</v>
      </c>
      <c r="G20">
        <f>_xlfn.VAR.P(World_ETF!G554:G794)*252</f>
        <v>2.5859255655104933E-2</v>
      </c>
      <c r="H20">
        <f>_xlfn.VAR.P(World_ETF!H554:H794)*252</f>
        <v>1.4228285960902034E-2</v>
      </c>
      <c r="I20">
        <f>_xlfn.VAR.P(World_ETF!I554:I794)*252</f>
        <v>1.7984730524854022E-2</v>
      </c>
      <c r="J20">
        <f>_xlfn.VAR.P(World_ETF!J554:J794)*252</f>
        <v>1.2439646695512063E-2</v>
      </c>
      <c r="K20">
        <f>_xlfn.VAR.P(World_ETF!K554:K794)*252</f>
        <v>2.1630056317785751E-2</v>
      </c>
    </row>
    <row r="21" spans="1:19">
      <c r="A21" s="29" t="s">
        <v>54</v>
      </c>
      <c r="B21">
        <v>3.4151192575429139E-4</v>
      </c>
      <c r="C21">
        <v>3.1000546788974227E-4</v>
      </c>
      <c r="D21">
        <v>1.6955677783947543E-4</v>
      </c>
      <c r="E21">
        <v>2.6279814254635342E-4</v>
      </c>
      <c r="F21">
        <v>3.5464601540260087E-4</v>
      </c>
      <c r="G21">
        <f>_xlfn.VAR.P(World_ETF!G795:G1039)*252</f>
        <v>8.6061005290081427E-2</v>
      </c>
      <c r="H21">
        <f>_xlfn.VAR.P(World_ETF!H795:H1039)*252</f>
        <v>7.8121377908215051E-2</v>
      </c>
      <c r="I21">
        <f>_xlfn.VAR.P(World_ETF!I795:I1039)*252</f>
        <v>4.2728308015547813E-2</v>
      </c>
      <c r="J21">
        <f>_xlfn.VAR.P(World_ETF!J795:J1039)*252</f>
        <v>6.6225131921681057E-2</v>
      </c>
      <c r="K21">
        <f>_xlfn.VAR.P(World_ETF!K795:K1039)*252</f>
        <v>8.9370795881455425E-2</v>
      </c>
    </row>
    <row r="22" spans="1:19">
      <c r="A22" s="29" t="s">
        <v>55</v>
      </c>
      <c r="B22">
        <v>1.3371588642485861E-4</v>
      </c>
      <c r="C22">
        <v>5.9734957902637386E-5</v>
      </c>
      <c r="D22">
        <v>1.1020356169311424E-4</v>
      </c>
      <c r="E22">
        <v>6.1787507160433329E-5</v>
      </c>
      <c r="F22">
        <v>1.1713565572195773E-4</v>
      </c>
      <c r="G22">
        <f>_xlfn.VAR.P(World_ETF!G1040:G1282)*252</f>
        <v>3.369640337906437E-2</v>
      </c>
      <c r="H22">
        <f>_xlfn.VAR.P(World_ETF!H1040:H1282)*252</f>
        <v>1.5053209391464621E-2</v>
      </c>
      <c r="I22">
        <f>_xlfn.VAR.P(World_ETF!I1040:I1282)*252</f>
        <v>2.7771297546664787E-2</v>
      </c>
      <c r="J22">
        <f>_xlfn.VAR.P(World_ETF!J1040:J1282)*252</f>
        <v>1.5570451804429199E-2</v>
      </c>
      <c r="K22">
        <f>_xlfn.VAR.P(World_ETF!K1040:K1282)*252</f>
        <v>2.9518185241933347E-2</v>
      </c>
      <c r="N22" s="9" t="s">
        <v>25</v>
      </c>
      <c r="O22" t="s">
        <v>86</v>
      </c>
      <c r="P22" t="s">
        <v>87</v>
      </c>
      <c r="Q22" t="s">
        <v>88</v>
      </c>
      <c r="R22" t="s">
        <v>89</v>
      </c>
      <c r="S22" t="s">
        <v>90</v>
      </c>
    </row>
    <row r="23" spans="1:19">
      <c r="A23" s="29" t="s">
        <v>56</v>
      </c>
      <c r="B23">
        <v>3.4535030757078657E-4</v>
      </c>
      <c r="C23">
        <v>1.3709629235298E-4</v>
      </c>
      <c r="D23">
        <v>1.2387053620074428E-4</v>
      </c>
      <c r="E23">
        <v>1.8553817985956969E-4</v>
      </c>
      <c r="F23">
        <v>1.0754550964781466E-4</v>
      </c>
      <c r="G23">
        <f>_xlfn.VAR.P(World_ETF!G1283:G1528)*252</f>
        <v>8.7028277507838217E-2</v>
      </c>
      <c r="H23">
        <f>_xlfn.VAR.P(World_ETF!H1283:H1528)*252</f>
        <v>3.454826567295096E-2</v>
      </c>
      <c r="I23">
        <f>_xlfn.VAR.P(World_ETF!I1283:I1528)*252</f>
        <v>3.1215375122587558E-2</v>
      </c>
      <c r="J23">
        <f>_xlfn.VAR.P(World_ETF!J1283:J1528)*252</f>
        <v>4.6755621324611564E-2</v>
      </c>
      <c r="K23">
        <f>_xlfn.VAR.P(World_ETF!K1283:K1528)*252</f>
        <v>2.7101468431249293E-2</v>
      </c>
      <c r="N23" t="s">
        <v>86</v>
      </c>
      <c r="O23">
        <f>O14*252</f>
        <v>4.6400935389566356E-2</v>
      </c>
      <c r="P23">
        <f t="shared" ref="P23:S23" si="0">P14*252</f>
        <v>2.6814804577404941E-2</v>
      </c>
      <c r="Q23">
        <f t="shared" si="0"/>
        <v>2.1349745262262028E-2</v>
      </c>
      <c r="R23">
        <f t="shared" si="0"/>
        <v>3.0531071356586493E-2</v>
      </c>
      <c r="S23">
        <f t="shared" si="0"/>
        <v>1.8465305082652605E-2</v>
      </c>
    </row>
    <row r="24" spans="1:19">
      <c r="A24" s="29" t="s">
        <v>57</v>
      </c>
      <c r="B24">
        <v>1.0918913363022931E-4</v>
      </c>
      <c r="C24">
        <v>4.6191704277064062E-5</v>
      </c>
      <c r="D24">
        <v>9.0995996721601865E-5</v>
      </c>
      <c r="E24">
        <v>5.1673861532449451E-5</v>
      </c>
      <c r="F24">
        <v>4.2303358373093521E-5</v>
      </c>
      <c r="G24">
        <f>_xlfn.VAR.P(World_ETF!G1529:G1767)*252</f>
        <v>2.7515661674817785E-2</v>
      </c>
      <c r="H24">
        <f>_xlfn.VAR.P(World_ETF!H1529:H1767)*252</f>
        <v>1.1640309477820144E-2</v>
      </c>
      <c r="I24">
        <f>_xlfn.VAR.P(World_ETF!I1529:I1767)*252</f>
        <v>2.293099117384367E-2</v>
      </c>
      <c r="J24">
        <f>_xlfn.VAR.P(World_ETF!J1529:J1767)*252</f>
        <v>1.3021813106177262E-2</v>
      </c>
      <c r="K24">
        <f>_xlfn.VAR.P(World_ETF!K1529:K1767)*252</f>
        <v>1.0660446310019568E-2</v>
      </c>
      <c r="N24" t="s">
        <v>87</v>
      </c>
      <c r="O24">
        <f t="shared" ref="O24:S27" si="1">O15*252</f>
        <v>2.6814804577404941E-2</v>
      </c>
      <c r="P24">
        <f t="shared" si="1"/>
        <v>2.7256522316823264E-2</v>
      </c>
      <c r="Q24">
        <f t="shared" si="1"/>
        <v>1.7965576127999993E-2</v>
      </c>
      <c r="R24">
        <f t="shared" si="1"/>
        <v>2.3971754429256201E-2</v>
      </c>
      <c r="S24">
        <f t="shared" si="1"/>
        <v>1.5955940362111922E-2</v>
      </c>
    </row>
    <row r="25" spans="1:19">
      <c r="A25" s="29" t="s">
        <v>49</v>
      </c>
      <c r="B25">
        <v>1.8402674500407815E-4</v>
      </c>
      <c r="C25">
        <v>1.0809968526957161E-4</v>
      </c>
      <c r="D25">
        <v>1.0896220840362726E-4</v>
      </c>
      <c r="E25">
        <v>1.0362199195386393E-4</v>
      </c>
      <c r="F25">
        <v>1.1660283033059561E-4</v>
      </c>
      <c r="N25" t="s">
        <v>88</v>
      </c>
      <c r="O25">
        <f t="shared" si="1"/>
        <v>2.1349745262262028E-2</v>
      </c>
      <c r="P25">
        <f t="shared" si="1"/>
        <v>1.7965576127999993E-2</v>
      </c>
      <c r="Q25">
        <f t="shared" si="1"/>
        <v>2.74740088983574E-2</v>
      </c>
      <c r="R25">
        <f t="shared" si="1"/>
        <v>1.7607953341945058E-2</v>
      </c>
      <c r="S25">
        <f t="shared" si="1"/>
        <v>1.2886604376253817E-2</v>
      </c>
    </row>
    <row r="26" spans="1:19">
      <c r="N26" t="s">
        <v>89</v>
      </c>
      <c r="O26">
        <f t="shared" si="1"/>
        <v>3.0531071356586493E-2</v>
      </c>
      <c r="P26">
        <f t="shared" si="1"/>
        <v>2.3971754429256201E-2</v>
      </c>
      <c r="Q26">
        <f t="shared" si="1"/>
        <v>1.7607953341945058E-2</v>
      </c>
      <c r="R26">
        <f t="shared" si="1"/>
        <v>2.6127498206702147E-2</v>
      </c>
      <c r="S26">
        <f t="shared" si="1"/>
        <v>1.5651339576793336E-2</v>
      </c>
    </row>
    <row r="27" spans="1:19">
      <c r="N27" t="s">
        <v>90</v>
      </c>
      <c r="O27">
        <f t="shared" si="1"/>
        <v>1.8465305082652605E-2</v>
      </c>
      <c r="P27">
        <f t="shared" si="1"/>
        <v>1.5955940362111922E-2</v>
      </c>
      <c r="Q27">
        <f t="shared" si="1"/>
        <v>1.2886604376253817E-2</v>
      </c>
      <c r="R27">
        <f t="shared" si="1"/>
        <v>1.5651339576793336E-2</v>
      </c>
      <c r="S27">
        <f t="shared" si="1"/>
        <v>2.9400544692912655E-2</v>
      </c>
    </row>
    <row r="33" spans="4:22" ht="16.2" thickBot="1"/>
    <row r="34" spans="4:22" ht="16.2" thickBot="1">
      <c r="H34" s="25" t="s">
        <v>23</v>
      </c>
      <c r="I34" s="19" t="s">
        <v>86</v>
      </c>
      <c r="J34" s="19" t="s">
        <v>87</v>
      </c>
      <c r="K34" s="19" t="s">
        <v>88</v>
      </c>
      <c r="L34" s="19" t="s">
        <v>89</v>
      </c>
      <c r="M34" s="19" t="s">
        <v>90</v>
      </c>
      <c r="N34" s="20"/>
      <c r="P34" s="25" t="s">
        <v>26</v>
      </c>
      <c r="Q34" s="19" t="s">
        <v>86</v>
      </c>
      <c r="R34" s="19" t="s">
        <v>87</v>
      </c>
      <c r="S34" s="19" t="s">
        <v>88</v>
      </c>
      <c r="T34" s="19" t="s">
        <v>89</v>
      </c>
      <c r="U34" s="19" t="s">
        <v>90</v>
      </c>
      <c r="V34" s="20"/>
    </row>
    <row r="35" spans="4:22">
      <c r="D35" s="31"/>
      <c r="E35" s="31"/>
      <c r="F35" s="31"/>
      <c r="H35" s="26" t="s">
        <v>18</v>
      </c>
      <c r="I35" s="1">
        <f>P5</f>
        <v>0.20613816266228469</v>
      </c>
      <c r="J35" s="1">
        <f t="shared" ref="J35:M35" si="2">Q5</f>
        <v>0.12762462819656939</v>
      </c>
      <c r="K35" s="1">
        <f t="shared" si="2"/>
        <v>0.1108188299518249</v>
      </c>
      <c r="L35" s="1">
        <f t="shared" si="2"/>
        <v>0.13984972801606532</v>
      </c>
      <c r="M35" s="1">
        <f t="shared" si="2"/>
        <v>8.9905432688527798E-2</v>
      </c>
      <c r="N35" s="1"/>
      <c r="P35" s="26" t="s">
        <v>18</v>
      </c>
      <c r="Q35" s="1">
        <f>P5</f>
        <v>0.20613816266228469</v>
      </c>
      <c r="R35" s="1">
        <f t="shared" ref="R35:U35" si="3">Q5</f>
        <v>0.12762462819656939</v>
      </c>
      <c r="S35" s="1">
        <f t="shared" si="3"/>
        <v>0.1108188299518249</v>
      </c>
      <c r="T35" s="1">
        <f t="shared" si="3"/>
        <v>0.13984972801606532</v>
      </c>
      <c r="U35" s="1">
        <f t="shared" si="3"/>
        <v>8.9905432688527798E-2</v>
      </c>
      <c r="V35" s="1"/>
    </row>
    <row r="36" spans="4:22">
      <c r="H36" s="26" t="s">
        <v>19</v>
      </c>
      <c r="I36" s="1">
        <f>P6</f>
        <v>4.6400935389566356E-2</v>
      </c>
      <c r="J36" s="1">
        <f t="shared" ref="J36:M36" si="4">Q6</f>
        <v>2.7256522316823264E-2</v>
      </c>
      <c r="K36" s="1">
        <f t="shared" si="4"/>
        <v>2.74740088983574E-2</v>
      </c>
      <c r="L36" s="1">
        <f t="shared" si="4"/>
        <v>2.6127498206702147E-2</v>
      </c>
      <c r="M36" s="1">
        <f t="shared" si="4"/>
        <v>2.9400544692912655E-2</v>
      </c>
      <c r="N36" s="1"/>
      <c r="P36" s="26" t="s">
        <v>19</v>
      </c>
      <c r="Q36" s="1">
        <f>P6</f>
        <v>4.6400935389566356E-2</v>
      </c>
      <c r="R36" s="1">
        <f t="shared" ref="R36:U36" si="5">Q6</f>
        <v>2.7256522316823264E-2</v>
      </c>
      <c r="S36" s="1">
        <f t="shared" si="5"/>
        <v>2.74740088983574E-2</v>
      </c>
      <c r="T36" s="1">
        <f t="shared" si="5"/>
        <v>2.6127498206702147E-2</v>
      </c>
      <c r="U36" s="1">
        <f t="shared" si="5"/>
        <v>2.9400544692912655E-2</v>
      </c>
      <c r="V36" s="1"/>
    </row>
    <row r="37" spans="4:22">
      <c r="H37" s="26" t="s">
        <v>28</v>
      </c>
      <c r="I37" s="1">
        <v>1.0000000000000002</v>
      </c>
      <c r="J37" s="1">
        <v>0</v>
      </c>
      <c r="K37" s="1">
        <v>0</v>
      </c>
      <c r="L37" s="1">
        <v>0</v>
      </c>
      <c r="M37" s="1">
        <v>0</v>
      </c>
      <c r="N37" s="1"/>
      <c r="P37" s="26" t="s">
        <v>28</v>
      </c>
      <c r="Q37" s="1">
        <v>1.2797485977344732E-2</v>
      </c>
      <c r="R37" s="1">
        <v>2.3364934737279543E-2</v>
      </c>
      <c r="S37" s="1">
        <v>0.29197345320223766</v>
      </c>
      <c r="T37" s="1">
        <v>0.43287283323350423</v>
      </c>
      <c r="U37" s="1">
        <v>0.23899229284963366</v>
      </c>
      <c r="V37" s="1"/>
    </row>
    <row r="38" spans="4:22">
      <c r="H38" s="26" t="s">
        <v>18</v>
      </c>
      <c r="I38" s="1">
        <f>SUMPRODUCT(I35:M35,I37:M37)</f>
        <v>0.20613816266228474</v>
      </c>
      <c r="J38" s="1"/>
      <c r="K38" s="1"/>
      <c r="L38" s="1"/>
      <c r="M38" s="1"/>
      <c r="P38" s="26" t="s">
        <v>18</v>
      </c>
      <c r="Q38" s="1">
        <f>SUMPRODUCT(Q35:V35,Q37:V37)</f>
        <v>0.12000000130673333</v>
      </c>
      <c r="R38" s="1"/>
      <c r="S38" s="1"/>
      <c r="T38" s="1"/>
      <c r="U38" s="1"/>
      <c r="V38" s="13"/>
    </row>
    <row r="39" spans="4:22">
      <c r="H39" s="26" t="s">
        <v>29</v>
      </c>
      <c r="I39" s="1" cm="1">
        <f t="array" ref="I39">SQRT(MMULT(I37:M37,MMULT(O23:S27,TRANSPOSE(I37:M37))))</f>
        <v>0.21540876349296093</v>
      </c>
      <c r="J39" s="1"/>
      <c r="K39" s="1"/>
      <c r="L39" s="1"/>
      <c r="M39" s="1"/>
      <c r="N39" s="13"/>
      <c r="P39" s="26" t="s">
        <v>29</v>
      </c>
      <c r="Q39" s="1" cm="1">
        <f t="array" ref="Q39">SQRT(MMULT(Q37:U37,MMULT(O23:S27,TRANSPOSE(Q37:U37))))</f>
        <v>0.14128796811702807</v>
      </c>
      <c r="R39" s="1"/>
      <c r="S39" s="1"/>
      <c r="T39" s="1"/>
      <c r="U39" s="1"/>
      <c r="V39" s="13"/>
    </row>
    <row r="40" spans="4:22">
      <c r="H40" s="26" t="s">
        <v>30</v>
      </c>
      <c r="I40" s="1">
        <f>SUM(I37:M37)</f>
        <v>1.0000000000000002</v>
      </c>
      <c r="J40" s="1"/>
      <c r="K40" s="1"/>
      <c r="L40" s="1"/>
      <c r="M40" s="1"/>
      <c r="N40" s="13"/>
      <c r="P40" s="26" t="s">
        <v>30</v>
      </c>
      <c r="Q40" s="1">
        <f>SUM(Q37:V37)</f>
        <v>1.0000009999999999</v>
      </c>
      <c r="R40" s="1"/>
      <c r="S40" s="1"/>
      <c r="T40" s="1"/>
      <c r="U40" s="1"/>
      <c r="V40" s="13"/>
    </row>
    <row r="41" spans="4:22">
      <c r="H41" s="14"/>
      <c r="I41" s="1"/>
      <c r="J41" s="1"/>
      <c r="K41" s="1"/>
      <c r="L41" s="1"/>
      <c r="M41" s="1"/>
      <c r="N41" s="13"/>
      <c r="P41" s="14"/>
      <c r="Q41" s="1"/>
      <c r="R41" s="1"/>
      <c r="S41" s="1"/>
      <c r="T41" s="1"/>
      <c r="U41" s="1"/>
      <c r="V41" s="13"/>
    </row>
    <row r="42" spans="4:22">
      <c r="H42" s="32" t="s">
        <v>22</v>
      </c>
      <c r="I42" s="33"/>
      <c r="J42" s="33"/>
      <c r="K42" s="1"/>
      <c r="L42" s="1"/>
      <c r="M42" s="1"/>
      <c r="N42" s="13"/>
      <c r="P42" s="32" t="s">
        <v>31</v>
      </c>
      <c r="Q42" s="34"/>
      <c r="R42" s="34"/>
      <c r="S42" s="1"/>
      <c r="T42" s="1"/>
      <c r="U42" s="1"/>
      <c r="V42" s="13"/>
    </row>
    <row r="43" spans="4:22">
      <c r="H43" s="32"/>
      <c r="I43" s="33"/>
      <c r="J43" s="33"/>
      <c r="K43" s="1"/>
      <c r="L43" s="1"/>
      <c r="M43" s="1"/>
      <c r="N43" s="13"/>
      <c r="P43" s="35"/>
      <c r="Q43" s="34"/>
      <c r="R43" s="34"/>
      <c r="S43" s="1"/>
      <c r="T43" s="1"/>
      <c r="U43" s="1"/>
      <c r="V43" s="13"/>
    </row>
    <row r="44" spans="4:22">
      <c r="H44" s="32"/>
      <c r="I44" s="33"/>
      <c r="J44" s="33"/>
      <c r="K44" s="1"/>
      <c r="L44" s="1"/>
      <c r="M44" s="1"/>
      <c r="N44" s="13"/>
      <c r="P44" s="35"/>
      <c r="Q44" s="34"/>
      <c r="R44" s="34"/>
      <c r="S44" s="1"/>
      <c r="T44" s="1"/>
      <c r="U44" s="1"/>
      <c r="V44" s="13"/>
    </row>
    <row r="45" spans="4:22" ht="16.2" thickBot="1">
      <c r="D45" s="30"/>
      <c r="E45" s="30"/>
      <c r="F45" s="30"/>
      <c r="H45" s="12"/>
      <c r="I45" s="1"/>
      <c r="J45" s="1"/>
      <c r="K45" s="1"/>
      <c r="L45" s="1"/>
      <c r="M45" s="1"/>
      <c r="N45" s="13"/>
      <c r="P45" s="14"/>
      <c r="Q45" s="1"/>
      <c r="R45" s="1"/>
      <c r="S45" s="1"/>
      <c r="T45" s="1"/>
      <c r="U45" s="1"/>
      <c r="V45" s="13"/>
    </row>
    <row r="46" spans="4:22" ht="16.2" thickBot="1">
      <c r="H46" s="15"/>
      <c r="I46" s="16"/>
      <c r="J46" s="16"/>
      <c r="K46" s="16"/>
      <c r="L46" s="16"/>
      <c r="M46" s="16"/>
      <c r="N46" s="17"/>
      <c r="P46" s="18"/>
      <c r="Q46" s="16"/>
      <c r="R46" s="16"/>
      <c r="S46" s="16"/>
      <c r="T46" s="16"/>
      <c r="U46" s="16"/>
      <c r="V46" s="17"/>
    </row>
    <row r="51" spans="2:57">
      <c r="B51" t="s">
        <v>75</v>
      </c>
      <c r="F51" t="s">
        <v>75</v>
      </c>
      <c r="K51" t="s">
        <v>75</v>
      </c>
      <c r="Q51" t="s">
        <v>75</v>
      </c>
      <c r="V51" t="s">
        <v>75</v>
      </c>
      <c r="AD51" t="s">
        <v>75</v>
      </c>
      <c r="AL51" t="s">
        <v>75</v>
      </c>
      <c r="AR51" t="s">
        <v>75</v>
      </c>
      <c r="AW51" t="s">
        <v>75</v>
      </c>
      <c r="BC51" t="s">
        <v>75</v>
      </c>
    </row>
    <row r="52" spans="2:57" ht="16.2" thickBot="1"/>
    <row r="53" spans="2:57">
      <c r="B53" s="31"/>
      <c r="C53" s="31" t="s">
        <v>86</v>
      </c>
      <c r="D53" s="31" t="s">
        <v>87</v>
      </c>
      <c r="F53" s="31"/>
      <c r="G53" s="31" t="s">
        <v>86</v>
      </c>
      <c r="H53" s="31" t="s">
        <v>88</v>
      </c>
      <c r="K53" s="31"/>
      <c r="L53" s="31" t="s">
        <v>86</v>
      </c>
      <c r="M53" s="31" t="s">
        <v>89</v>
      </c>
      <c r="Q53" s="31"/>
      <c r="R53" s="31" t="s">
        <v>86</v>
      </c>
      <c r="S53" s="31" t="s">
        <v>90</v>
      </c>
      <c r="V53" s="31"/>
      <c r="W53" s="31" t="s">
        <v>87</v>
      </c>
      <c r="X53" s="31" t="s">
        <v>88</v>
      </c>
      <c r="AD53" s="31"/>
      <c r="AE53" s="31" t="s">
        <v>87</v>
      </c>
      <c r="AF53" s="31" t="s">
        <v>89</v>
      </c>
      <c r="AL53" s="31"/>
      <c r="AM53" s="31" t="s">
        <v>87</v>
      </c>
      <c r="AN53" s="31" t="s">
        <v>90</v>
      </c>
      <c r="AR53" s="31"/>
      <c r="AS53" s="31" t="s">
        <v>88</v>
      </c>
      <c r="AT53" s="31" t="s">
        <v>89</v>
      </c>
      <c r="AW53" s="31"/>
      <c r="AX53" s="31" t="s">
        <v>88</v>
      </c>
      <c r="AY53" s="31" t="s">
        <v>90</v>
      </c>
      <c r="BC53" s="31"/>
      <c r="BD53" s="31" t="s">
        <v>89</v>
      </c>
      <c r="BE53" s="31" t="s">
        <v>90</v>
      </c>
    </row>
    <row r="54" spans="2:57">
      <c r="B54" t="s">
        <v>76</v>
      </c>
      <c r="C54">
        <v>0.18398989673466551</v>
      </c>
      <c r="D54">
        <v>0.14752451003725162</v>
      </c>
      <c r="F54" t="s">
        <v>76</v>
      </c>
      <c r="G54">
        <v>0.18398989673466551</v>
      </c>
      <c r="H54">
        <v>0.14602649597877762</v>
      </c>
      <c r="K54" t="s">
        <v>76</v>
      </c>
      <c r="L54">
        <v>0.18398989673466551</v>
      </c>
      <c r="M54">
        <v>0.14789078005108455</v>
      </c>
      <c r="Q54" t="s">
        <v>76</v>
      </c>
      <c r="R54">
        <v>0.18398989673466551</v>
      </c>
      <c r="S54">
        <v>4.7953710731418416E-2</v>
      </c>
      <c r="V54" t="s">
        <v>76</v>
      </c>
      <c r="W54">
        <v>0.14752451003725162</v>
      </c>
      <c r="X54">
        <v>0.14602649597877762</v>
      </c>
      <c r="AD54" t="s">
        <v>76</v>
      </c>
      <c r="AE54">
        <v>0.14752451003725162</v>
      </c>
      <c r="AF54">
        <v>0.14789078005108455</v>
      </c>
      <c r="AL54" t="s">
        <v>76</v>
      </c>
      <c r="AM54">
        <v>0.14752451003725162</v>
      </c>
      <c r="AN54">
        <v>4.7953710731418416E-2</v>
      </c>
      <c r="AR54" t="s">
        <v>76</v>
      </c>
      <c r="AS54">
        <v>0.14602649597877762</v>
      </c>
      <c r="AT54">
        <v>0.14789078005108455</v>
      </c>
      <c r="AW54" t="s">
        <v>76</v>
      </c>
      <c r="AX54">
        <v>0.14602649597877762</v>
      </c>
      <c r="AY54">
        <v>4.7953710731418416E-2</v>
      </c>
      <c r="BC54" t="s">
        <v>76</v>
      </c>
      <c r="BD54">
        <v>0.14789078005108455</v>
      </c>
      <c r="BE54">
        <v>4.7953710731418416E-2</v>
      </c>
    </row>
    <row r="55" spans="2:57">
      <c r="B55" t="s">
        <v>77</v>
      </c>
      <c r="C55">
        <v>5.1651221942617155E-2</v>
      </c>
      <c r="D55">
        <v>1.8725243044149579E-2</v>
      </c>
      <c r="F55" t="s">
        <v>77</v>
      </c>
      <c r="G55">
        <v>5.1651221942617155E-2</v>
      </c>
      <c r="H55">
        <v>4.2330909051989503E-2</v>
      </c>
      <c r="K55" t="s">
        <v>77</v>
      </c>
      <c r="L55">
        <v>5.1651221942617155E-2</v>
      </c>
      <c r="M55">
        <v>2.0142098783908633E-2</v>
      </c>
      <c r="Q55" t="s">
        <v>77</v>
      </c>
      <c r="R55">
        <v>5.1651221942617155E-2</v>
      </c>
      <c r="S55">
        <v>2.8898353021763995E-2</v>
      </c>
      <c r="V55" t="s">
        <v>77</v>
      </c>
      <c r="W55">
        <v>1.8725243044149579E-2</v>
      </c>
      <c r="X55">
        <v>4.2330909051989503E-2</v>
      </c>
      <c r="AD55" t="s">
        <v>77</v>
      </c>
      <c r="AE55">
        <v>1.8725243044149579E-2</v>
      </c>
      <c r="AF55">
        <v>2.0142098783908633E-2</v>
      </c>
      <c r="AL55" t="s">
        <v>77</v>
      </c>
      <c r="AM55">
        <v>1.8725243044149579E-2</v>
      </c>
      <c r="AN55">
        <v>2.8898353021763995E-2</v>
      </c>
      <c r="AR55" t="s">
        <v>77</v>
      </c>
      <c r="AS55">
        <v>4.2330909051989503E-2</v>
      </c>
      <c r="AT55">
        <v>2.0142098783908633E-2</v>
      </c>
      <c r="AW55" t="s">
        <v>77</v>
      </c>
      <c r="AX55">
        <v>4.2330909051989503E-2</v>
      </c>
      <c r="AY55">
        <v>2.8898353021763995E-2</v>
      </c>
      <c r="BC55" t="s">
        <v>77</v>
      </c>
      <c r="BD55">
        <v>2.0142098783908633E-2</v>
      </c>
      <c r="BE55">
        <v>2.8898353021763995E-2</v>
      </c>
    </row>
    <row r="56" spans="2:57">
      <c r="B56" t="s">
        <v>78</v>
      </c>
      <c r="C56">
        <v>8</v>
      </c>
      <c r="D56">
        <v>8</v>
      </c>
      <c r="F56" t="s">
        <v>78</v>
      </c>
      <c r="G56">
        <v>8</v>
      </c>
      <c r="H56">
        <v>8</v>
      </c>
      <c r="K56" t="s">
        <v>78</v>
      </c>
      <c r="L56">
        <v>8</v>
      </c>
      <c r="M56">
        <v>8</v>
      </c>
      <c r="Q56" t="s">
        <v>78</v>
      </c>
      <c r="R56">
        <v>8</v>
      </c>
      <c r="S56">
        <v>8</v>
      </c>
      <c r="V56" t="s">
        <v>78</v>
      </c>
      <c r="W56">
        <v>8</v>
      </c>
      <c r="X56">
        <v>8</v>
      </c>
      <c r="AD56" t="s">
        <v>78</v>
      </c>
      <c r="AE56">
        <v>8</v>
      </c>
      <c r="AF56">
        <v>8</v>
      </c>
      <c r="AL56" t="s">
        <v>78</v>
      </c>
      <c r="AM56">
        <v>8</v>
      </c>
      <c r="AN56">
        <v>8</v>
      </c>
      <c r="AR56" t="s">
        <v>78</v>
      </c>
      <c r="AS56">
        <v>8</v>
      </c>
      <c r="AT56">
        <v>8</v>
      </c>
      <c r="AW56" t="s">
        <v>78</v>
      </c>
      <c r="AX56">
        <v>8</v>
      </c>
      <c r="AY56">
        <v>8</v>
      </c>
      <c r="BC56" t="s">
        <v>78</v>
      </c>
      <c r="BD56">
        <v>8</v>
      </c>
      <c r="BE56">
        <v>8</v>
      </c>
    </row>
    <row r="57" spans="2:57">
      <c r="B57" t="s">
        <v>79</v>
      </c>
      <c r="C57">
        <v>0</v>
      </c>
      <c r="F57" t="s">
        <v>79</v>
      </c>
      <c r="G57">
        <v>0</v>
      </c>
      <c r="K57" t="s">
        <v>79</v>
      </c>
      <c r="L57">
        <v>0</v>
      </c>
      <c r="Q57" t="s">
        <v>79</v>
      </c>
      <c r="R57">
        <v>0</v>
      </c>
      <c r="V57" t="s">
        <v>79</v>
      </c>
      <c r="W57">
        <v>0</v>
      </c>
      <c r="AD57" t="s">
        <v>79</v>
      </c>
      <c r="AE57">
        <v>0</v>
      </c>
      <c r="AL57" t="s">
        <v>79</v>
      </c>
      <c r="AM57">
        <v>0</v>
      </c>
      <c r="AR57" t="s">
        <v>79</v>
      </c>
      <c r="AS57">
        <v>0</v>
      </c>
      <c r="AW57" t="s">
        <v>79</v>
      </c>
      <c r="AX57">
        <v>0</v>
      </c>
      <c r="BC57" t="s">
        <v>79</v>
      </c>
      <c r="BD57">
        <v>0</v>
      </c>
    </row>
    <row r="58" spans="2:57">
      <c r="B58" t="s">
        <v>80</v>
      </c>
      <c r="C58">
        <v>11</v>
      </c>
      <c r="F58" t="s">
        <v>80</v>
      </c>
      <c r="G58">
        <v>14</v>
      </c>
      <c r="K58" t="s">
        <v>80</v>
      </c>
      <c r="L58">
        <v>12</v>
      </c>
      <c r="Q58" t="s">
        <v>80</v>
      </c>
      <c r="R58">
        <v>13</v>
      </c>
      <c r="V58" t="s">
        <v>80</v>
      </c>
      <c r="W58">
        <v>12</v>
      </c>
      <c r="AD58" t="s">
        <v>80</v>
      </c>
      <c r="AE58">
        <v>14</v>
      </c>
      <c r="AL58" t="s">
        <v>80</v>
      </c>
      <c r="AM58">
        <v>13</v>
      </c>
      <c r="AR58" t="s">
        <v>80</v>
      </c>
      <c r="AS58">
        <v>12</v>
      </c>
      <c r="AW58" t="s">
        <v>80</v>
      </c>
      <c r="AX58">
        <v>14</v>
      </c>
      <c r="BC58" t="s">
        <v>80</v>
      </c>
      <c r="BD58">
        <v>14</v>
      </c>
    </row>
    <row r="59" spans="2:57">
      <c r="B59" t="s">
        <v>81</v>
      </c>
      <c r="C59">
        <v>0.38878732034617425</v>
      </c>
      <c r="F59" t="s">
        <v>81</v>
      </c>
      <c r="G59">
        <v>0.35025751242579661</v>
      </c>
      <c r="K59" t="s">
        <v>81</v>
      </c>
      <c r="L59">
        <v>0.38106542668043103</v>
      </c>
      <c r="Q59" t="s">
        <v>81</v>
      </c>
      <c r="R59">
        <v>1.3557131675350471</v>
      </c>
      <c r="V59" t="s">
        <v>81</v>
      </c>
      <c r="W59">
        <v>1.7147316631825719E-2</v>
      </c>
      <c r="AD59" t="s">
        <v>81</v>
      </c>
      <c r="AE59">
        <v>-5.2547727418108424E-3</v>
      </c>
      <c r="AL59" t="s">
        <v>81</v>
      </c>
      <c r="AM59">
        <v>1.2905234306291695</v>
      </c>
      <c r="AR59" t="s">
        <v>81</v>
      </c>
      <c r="AS59">
        <v>-2.1096522571735037E-2</v>
      </c>
      <c r="AW59" t="s">
        <v>81</v>
      </c>
      <c r="AX59">
        <v>1.0393558870106505</v>
      </c>
      <c r="BC59" t="s">
        <v>81</v>
      </c>
      <c r="BD59">
        <v>1.2764222666357143</v>
      </c>
    </row>
    <row r="60" spans="2:57">
      <c r="B60" t="s">
        <v>82</v>
      </c>
      <c r="C60">
        <v>0.3524267843872127</v>
      </c>
      <c r="F60" t="s">
        <v>82</v>
      </c>
      <c r="G60">
        <v>0.36567960596499116</v>
      </c>
      <c r="K60" t="s">
        <v>82</v>
      </c>
      <c r="L60">
        <v>0.35490772355624972</v>
      </c>
      <c r="Q60" t="s">
        <v>82</v>
      </c>
      <c r="R60">
        <v>9.9137524882363368E-2</v>
      </c>
      <c r="V60" t="s">
        <v>82</v>
      </c>
      <c r="W60">
        <v>0.49330044799863754</v>
      </c>
      <c r="AD60" t="s">
        <v>82</v>
      </c>
      <c r="AE60">
        <v>0.49794073063334598</v>
      </c>
      <c r="AL60" t="s">
        <v>82</v>
      </c>
      <c r="AM60">
        <v>0.10967504073900981</v>
      </c>
      <c r="AR60" t="s">
        <v>82</v>
      </c>
      <c r="AS60">
        <v>0.49175769602082303</v>
      </c>
      <c r="AW60" t="s">
        <v>82</v>
      </c>
      <c r="AX60">
        <v>0.15812872449802359</v>
      </c>
      <c r="BC60" t="s">
        <v>82</v>
      </c>
      <c r="BD60">
        <v>0.11128720569967668</v>
      </c>
    </row>
    <row r="61" spans="2:57">
      <c r="B61" t="s">
        <v>83</v>
      </c>
      <c r="C61">
        <v>1.7958848187040437</v>
      </c>
      <c r="F61" t="s">
        <v>83</v>
      </c>
      <c r="G61">
        <v>1.7613101357748921</v>
      </c>
      <c r="K61" t="s">
        <v>83</v>
      </c>
      <c r="L61">
        <v>1.7822875556493194</v>
      </c>
      <c r="Q61" t="s">
        <v>83</v>
      </c>
      <c r="R61">
        <v>1.7709333959868729</v>
      </c>
      <c r="V61" t="s">
        <v>83</v>
      </c>
      <c r="W61">
        <v>1.7822875556493194</v>
      </c>
      <c r="AD61" t="s">
        <v>83</v>
      </c>
      <c r="AE61">
        <v>1.7613101357748921</v>
      </c>
      <c r="AL61" t="s">
        <v>83</v>
      </c>
      <c r="AM61">
        <v>1.7709333959868729</v>
      </c>
      <c r="AR61" t="s">
        <v>83</v>
      </c>
      <c r="AS61">
        <v>1.7822875556493194</v>
      </c>
      <c r="AW61" t="s">
        <v>83</v>
      </c>
      <c r="AX61">
        <v>1.7613101357748921</v>
      </c>
      <c r="BC61" t="s">
        <v>83</v>
      </c>
      <c r="BD61">
        <v>1.7613101357748921</v>
      </c>
    </row>
    <row r="62" spans="2:57">
      <c r="B62" t="s">
        <v>84</v>
      </c>
      <c r="C62">
        <v>0.7048535687744254</v>
      </c>
      <c r="F62" t="s">
        <v>84</v>
      </c>
      <c r="G62">
        <v>0.73135921192998232</v>
      </c>
      <c r="K62" t="s">
        <v>84</v>
      </c>
      <c r="L62">
        <v>0.70981544711249944</v>
      </c>
      <c r="Q62" t="s">
        <v>84</v>
      </c>
      <c r="R62">
        <v>0.19827504976472674</v>
      </c>
      <c r="V62" t="s">
        <v>84</v>
      </c>
      <c r="W62">
        <v>0.98660089599727507</v>
      </c>
      <c r="AD62" t="s">
        <v>84</v>
      </c>
      <c r="AE62">
        <v>0.99588146126669197</v>
      </c>
      <c r="AL62" t="s">
        <v>84</v>
      </c>
      <c r="AM62">
        <v>0.21935008147801963</v>
      </c>
      <c r="AR62" t="s">
        <v>84</v>
      </c>
      <c r="AS62">
        <v>0.98351539204164606</v>
      </c>
      <c r="AW62" t="s">
        <v>84</v>
      </c>
      <c r="AX62">
        <v>0.31625744899604719</v>
      </c>
      <c r="BC62" t="s">
        <v>84</v>
      </c>
      <c r="BD62">
        <v>0.22257441139935336</v>
      </c>
    </row>
    <row r="63" spans="2:57" ht="16.2" thickBot="1">
      <c r="B63" s="30" t="s">
        <v>85</v>
      </c>
      <c r="C63" s="30">
        <v>2.2009851600916384</v>
      </c>
      <c r="D63" s="30"/>
      <c r="F63" s="30" t="s">
        <v>85</v>
      </c>
      <c r="G63" s="30">
        <v>2.1447866879178044</v>
      </c>
      <c r="H63" s="30"/>
      <c r="K63" s="30" t="s">
        <v>85</v>
      </c>
      <c r="L63" s="30">
        <v>2.1788128296672284</v>
      </c>
      <c r="M63" s="30"/>
      <c r="Q63" s="30" t="s">
        <v>85</v>
      </c>
      <c r="R63" s="30">
        <v>2.1603686564627926</v>
      </c>
      <c r="S63" s="30"/>
      <c r="V63" s="30" t="s">
        <v>85</v>
      </c>
      <c r="W63" s="30">
        <v>2.1788128296672284</v>
      </c>
      <c r="X63" s="30"/>
      <c r="AD63" s="30" t="s">
        <v>85</v>
      </c>
      <c r="AE63" s="30">
        <v>2.1447866879178044</v>
      </c>
      <c r="AF63" s="30"/>
      <c r="AL63" s="30" t="s">
        <v>85</v>
      </c>
      <c r="AM63" s="30">
        <v>2.1603686564627926</v>
      </c>
      <c r="AN63" s="30"/>
      <c r="AR63" s="30" t="s">
        <v>85</v>
      </c>
      <c r="AS63" s="30">
        <v>2.1788128296672284</v>
      </c>
      <c r="AT63" s="30"/>
      <c r="AW63" s="30" t="s">
        <v>85</v>
      </c>
      <c r="AX63" s="30">
        <v>2.1447866879178044</v>
      </c>
      <c r="AY63" s="30"/>
      <c r="BC63" s="30" t="s">
        <v>85</v>
      </c>
      <c r="BD63" s="30">
        <v>2.1447866879178044</v>
      </c>
      <c r="BE63" s="30"/>
    </row>
    <row r="69" spans="2:57">
      <c r="B69" t="s">
        <v>92</v>
      </c>
      <c r="F69" t="s">
        <v>92</v>
      </c>
      <c r="K69" t="s">
        <v>92</v>
      </c>
      <c r="Q69" t="s">
        <v>92</v>
      </c>
      <c r="V69" t="s">
        <v>92</v>
      </c>
      <c r="AD69" t="s">
        <v>92</v>
      </c>
      <c r="AL69" t="s">
        <v>92</v>
      </c>
      <c r="AR69" t="s">
        <v>92</v>
      </c>
      <c r="AW69" t="s">
        <v>92</v>
      </c>
      <c r="BC69" t="s">
        <v>92</v>
      </c>
    </row>
    <row r="70" spans="2:57" ht="16.2" thickBot="1"/>
    <row r="71" spans="2:57">
      <c r="B71" s="31"/>
      <c r="C71" s="31" t="s">
        <v>86</v>
      </c>
      <c r="D71" s="31" t="s">
        <v>87</v>
      </c>
      <c r="F71" s="31"/>
      <c r="G71" s="31" t="s">
        <v>86</v>
      </c>
      <c r="H71" s="31" t="s">
        <v>88</v>
      </c>
      <c r="K71" s="31"/>
      <c r="L71" s="31" t="s">
        <v>86</v>
      </c>
      <c r="M71" s="31" t="s">
        <v>89</v>
      </c>
      <c r="Q71" s="31"/>
      <c r="R71" s="31" t="s">
        <v>86</v>
      </c>
      <c r="S71" s="31" t="s">
        <v>90</v>
      </c>
      <c r="V71" s="31"/>
      <c r="W71" s="31" t="s">
        <v>87</v>
      </c>
      <c r="X71" s="31" t="s">
        <v>88</v>
      </c>
      <c r="AD71" s="31"/>
      <c r="AE71" s="31" t="s">
        <v>87</v>
      </c>
      <c r="AF71" s="31" t="s">
        <v>89</v>
      </c>
      <c r="AL71" s="31"/>
      <c r="AM71" s="31" t="s">
        <v>87</v>
      </c>
      <c r="AN71" s="31" t="s">
        <v>90</v>
      </c>
      <c r="AR71" s="31"/>
      <c r="AS71" s="31" t="s">
        <v>93</v>
      </c>
      <c r="AT71" s="31" t="s">
        <v>94</v>
      </c>
      <c r="AW71" s="31"/>
      <c r="AX71" s="31" t="s">
        <v>93</v>
      </c>
      <c r="AY71" s="31" t="s">
        <v>94</v>
      </c>
      <c r="BC71" s="31"/>
      <c r="BD71" s="31" t="s">
        <v>93</v>
      </c>
      <c r="BE71" s="31" t="s">
        <v>94</v>
      </c>
    </row>
    <row r="72" spans="2:57">
      <c r="B72" t="s">
        <v>76</v>
      </c>
      <c r="C72">
        <v>0.18398989673466551</v>
      </c>
      <c r="D72">
        <v>0.14752451003725162</v>
      </c>
      <c r="F72" t="s">
        <v>76</v>
      </c>
      <c r="G72">
        <v>0.18398989673466551</v>
      </c>
      <c r="H72">
        <v>0.14602649597877762</v>
      </c>
      <c r="K72" t="s">
        <v>76</v>
      </c>
      <c r="L72">
        <v>0.18398989673466551</v>
      </c>
      <c r="M72">
        <v>0.14789078005108455</v>
      </c>
      <c r="Q72" t="s">
        <v>76</v>
      </c>
      <c r="R72">
        <v>0.18398989673466551</v>
      </c>
      <c r="S72">
        <v>4.7953710731418416E-2</v>
      </c>
      <c r="V72" t="s">
        <v>76</v>
      </c>
      <c r="W72">
        <v>0.14752451003725162</v>
      </c>
      <c r="X72">
        <v>0.14602649597877762</v>
      </c>
      <c r="AD72" t="s">
        <v>76</v>
      </c>
      <c r="AE72">
        <v>0.14752451003725162</v>
      </c>
      <c r="AF72">
        <v>0.14789078005108455</v>
      </c>
      <c r="AL72" t="s">
        <v>76</v>
      </c>
      <c r="AM72">
        <v>0.14752451003725162</v>
      </c>
      <c r="AN72">
        <v>4.7953710731418416E-2</v>
      </c>
      <c r="AR72" t="s">
        <v>76</v>
      </c>
      <c r="AS72">
        <v>0.14602649597877762</v>
      </c>
      <c r="AT72">
        <v>0.14789078005108455</v>
      </c>
      <c r="AW72" t="s">
        <v>76</v>
      </c>
      <c r="AX72">
        <v>0.14602649597877762</v>
      </c>
      <c r="AY72">
        <v>4.7953710731418416E-2</v>
      </c>
      <c r="BC72" t="s">
        <v>76</v>
      </c>
      <c r="BD72">
        <v>0.14789078005108455</v>
      </c>
      <c r="BE72">
        <v>4.7953710731418416E-2</v>
      </c>
    </row>
    <row r="73" spans="2:57">
      <c r="B73" t="s">
        <v>95</v>
      </c>
      <c r="C73">
        <v>4.4552648E-2</v>
      </c>
      <c r="D73">
        <v>2.6257373000000001E-2</v>
      </c>
      <c r="F73" t="s">
        <v>95</v>
      </c>
      <c r="G73">
        <v>4.4552648E-2</v>
      </c>
      <c r="H73">
        <v>2.7603183999999999E-2</v>
      </c>
      <c r="K73" t="s">
        <v>95</v>
      </c>
      <c r="L73">
        <v>4.4552648E-2</v>
      </c>
      <c r="M73">
        <v>2.5994712E-2</v>
      </c>
      <c r="Q73" t="s">
        <v>95</v>
      </c>
      <c r="R73">
        <v>4.4552648E-2</v>
      </c>
      <c r="S73">
        <v>2.86E-2</v>
      </c>
      <c r="V73" t="s">
        <v>95</v>
      </c>
      <c r="W73">
        <v>2.6157373000000001E-2</v>
      </c>
      <c r="X73">
        <v>2.7603183999999999E-2</v>
      </c>
      <c r="AD73" t="s">
        <v>95</v>
      </c>
      <c r="AE73">
        <v>2.6157373000000001E-2</v>
      </c>
      <c r="AF73">
        <v>2.5994712E-2</v>
      </c>
      <c r="AL73" t="s">
        <v>95</v>
      </c>
      <c r="AM73">
        <v>2.6157373000000001E-2</v>
      </c>
      <c r="AN73">
        <v>2.86E-2</v>
      </c>
      <c r="AR73" t="s">
        <v>95</v>
      </c>
      <c r="AS73">
        <v>2.7603183999999999E-2</v>
      </c>
      <c r="AT73">
        <v>2.5994712E-2</v>
      </c>
      <c r="AW73" t="s">
        <v>95</v>
      </c>
      <c r="AX73">
        <v>2.7603183999999999E-2</v>
      </c>
      <c r="AY73">
        <v>2.86E-2</v>
      </c>
      <c r="BC73" t="s">
        <v>95</v>
      </c>
      <c r="BD73">
        <v>2.5994712E-2</v>
      </c>
      <c r="BE73">
        <v>2.86E-2</v>
      </c>
    </row>
    <row r="74" spans="2:57">
      <c r="B74" t="s">
        <v>78</v>
      </c>
      <c r="C74">
        <v>8</v>
      </c>
      <c r="D74">
        <v>8</v>
      </c>
      <c r="F74" t="s">
        <v>78</v>
      </c>
      <c r="G74">
        <v>8</v>
      </c>
      <c r="H74">
        <v>8</v>
      </c>
      <c r="K74" t="s">
        <v>78</v>
      </c>
      <c r="L74">
        <v>8</v>
      </c>
      <c r="M74">
        <v>8</v>
      </c>
      <c r="Q74" t="s">
        <v>78</v>
      </c>
      <c r="R74">
        <v>8</v>
      </c>
      <c r="S74">
        <v>8</v>
      </c>
      <c r="V74" t="s">
        <v>78</v>
      </c>
      <c r="W74">
        <v>8</v>
      </c>
      <c r="X74">
        <v>8</v>
      </c>
      <c r="AD74" t="s">
        <v>78</v>
      </c>
      <c r="AE74">
        <v>8</v>
      </c>
      <c r="AF74">
        <v>8</v>
      </c>
      <c r="AL74" t="s">
        <v>78</v>
      </c>
      <c r="AM74">
        <v>8</v>
      </c>
      <c r="AN74">
        <v>8</v>
      </c>
      <c r="AR74" t="s">
        <v>78</v>
      </c>
      <c r="AS74">
        <v>8</v>
      </c>
      <c r="AT74">
        <v>8</v>
      </c>
      <c r="AW74" t="s">
        <v>78</v>
      </c>
      <c r="AX74">
        <v>8</v>
      </c>
      <c r="AY74">
        <v>8</v>
      </c>
      <c r="BC74" t="s">
        <v>78</v>
      </c>
      <c r="BD74">
        <v>8</v>
      </c>
      <c r="BE74">
        <v>8</v>
      </c>
    </row>
    <row r="75" spans="2:57">
      <c r="B75" t="s">
        <v>79</v>
      </c>
      <c r="C75">
        <v>0</v>
      </c>
      <c r="F75" t="s">
        <v>79</v>
      </c>
      <c r="G75">
        <v>0</v>
      </c>
      <c r="K75" t="s">
        <v>79</v>
      </c>
      <c r="L75">
        <v>0</v>
      </c>
      <c r="Q75" t="s">
        <v>79</v>
      </c>
      <c r="R75">
        <v>0</v>
      </c>
      <c r="V75" t="s">
        <v>79</v>
      </c>
      <c r="W75">
        <v>0</v>
      </c>
      <c r="AD75" t="s">
        <v>79</v>
      </c>
      <c r="AE75">
        <v>0</v>
      </c>
      <c r="AL75" t="s">
        <v>79</v>
      </c>
      <c r="AM75">
        <v>0</v>
      </c>
      <c r="AR75" t="s">
        <v>79</v>
      </c>
      <c r="AS75">
        <v>0</v>
      </c>
      <c r="AW75" t="s">
        <v>79</v>
      </c>
      <c r="AX75">
        <v>0</v>
      </c>
      <c r="BC75" t="s">
        <v>79</v>
      </c>
      <c r="BD75">
        <v>0</v>
      </c>
    </row>
    <row r="76" spans="2:57">
      <c r="B76" t="s">
        <v>96</v>
      </c>
      <c r="C76">
        <v>0.38759525820692015</v>
      </c>
      <c r="F76" t="s">
        <v>96</v>
      </c>
      <c r="G76">
        <v>0.39973703209964861</v>
      </c>
      <c r="K76" t="s">
        <v>96</v>
      </c>
      <c r="L76">
        <v>0.38441576111165254</v>
      </c>
      <c r="Q76" t="s">
        <v>96</v>
      </c>
      <c r="R76">
        <v>1.4226052760479537</v>
      </c>
      <c r="V76" t="s">
        <v>96</v>
      </c>
      <c r="W76">
        <v>1.8273805695829436E-2</v>
      </c>
      <c r="AD76" t="s">
        <v>96</v>
      </c>
      <c r="AE76">
        <v>-4.5363914206308668E-3</v>
      </c>
      <c r="AL76" t="s">
        <v>96</v>
      </c>
      <c r="AM76">
        <v>1.2035265758652192</v>
      </c>
      <c r="AR76" t="s">
        <v>96</v>
      </c>
      <c r="AS76">
        <v>-2.2776301955410718E-2</v>
      </c>
      <c r="AW76" t="s">
        <v>96</v>
      </c>
      <c r="AX76">
        <v>1.1700732291937235</v>
      </c>
      <c r="BC76" t="s">
        <v>96</v>
      </c>
      <c r="BD76">
        <v>1.209751901273374</v>
      </c>
    </row>
    <row r="77" spans="2:57">
      <c r="B77" t="s">
        <v>97</v>
      </c>
      <c r="C77">
        <v>0.34915778927163688</v>
      </c>
      <c r="F77" t="s">
        <v>97</v>
      </c>
      <c r="G77">
        <v>0.34467510670762769</v>
      </c>
      <c r="K77" t="s">
        <v>97</v>
      </c>
      <c r="L77">
        <v>0.3503351603104583</v>
      </c>
      <c r="Q77" t="s">
        <v>97</v>
      </c>
      <c r="R77">
        <v>7.7425306836630403E-2</v>
      </c>
      <c r="V77" t="s">
        <v>97</v>
      </c>
      <c r="W77">
        <v>0.49271021200190113</v>
      </c>
      <c r="AD77" t="s">
        <v>97</v>
      </c>
      <c r="AE77">
        <v>0.49819024786896415</v>
      </c>
      <c r="AL77" t="s">
        <v>97</v>
      </c>
      <c r="AM77">
        <v>0.11438630676451134</v>
      </c>
      <c r="AR77" t="s">
        <v>97</v>
      </c>
      <c r="AS77">
        <v>0.49091435571028819</v>
      </c>
      <c r="AW77" t="s">
        <v>97</v>
      </c>
      <c r="AX77">
        <v>0.12098575034673376</v>
      </c>
      <c r="BC77" t="s">
        <v>97</v>
      </c>
      <c r="BD77">
        <v>0.11318705384906469</v>
      </c>
    </row>
    <row r="78" spans="2:57">
      <c r="B78" t="s">
        <v>98</v>
      </c>
      <c r="C78">
        <v>1.6448536269514715</v>
      </c>
      <c r="F78" t="s">
        <v>98</v>
      </c>
      <c r="G78">
        <v>1.6448536269514715</v>
      </c>
      <c r="K78" t="s">
        <v>98</v>
      </c>
      <c r="L78">
        <v>1.6448536269514715</v>
      </c>
      <c r="Q78" t="s">
        <v>98</v>
      </c>
      <c r="R78">
        <v>1.6448536269514715</v>
      </c>
      <c r="V78" t="s">
        <v>98</v>
      </c>
      <c r="W78">
        <v>1.6448536269514715</v>
      </c>
      <c r="AD78" t="s">
        <v>98</v>
      </c>
      <c r="AE78">
        <v>1.6448536269514715</v>
      </c>
      <c r="AL78" t="s">
        <v>98</v>
      </c>
      <c r="AM78">
        <v>1.6448536269514715</v>
      </c>
      <c r="AR78" t="s">
        <v>98</v>
      </c>
      <c r="AS78">
        <v>1.6448536269514715</v>
      </c>
      <c r="AW78" t="s">
        <v>98</v>
      </c>
      <c r="AX78">
        <v>1.6448536269514715</v>
      </c>
      <c r="BC78" t="s">
        <v>98</v>
      </c>
      <c r="BD78">
        <v>1.6448536269514715</v>
      </c>
    </row>
    <row r="79" spans="2:57">
      <c r="B79" t="s">
        <v>99</v>
      </c>
      <c r="C79">
        <v>0.69831557854327375</v>
      </c>
      <c r="F79" t="s">
        <v>99</v>
      </c>
      <c r="G79">
        <v>0.68935021341525538</v>
      </c>
      <c r="K79" t="s">
        <v>99</v>
      </c>
      <c r="L79">
        <v>0.70067032062091661</v>
      </c>
      <c r="Q79" t="s">
        <v>99</v>
      </c>
      <c r="R79">
        <v>0.15485061367326081</v>
      </c>
      <c r="V79" t="s">
        <v>99</v>
      </c>
      <c r="W79">
        <v>0.98542042400380225</v>
      </c>
      <c r="AD79" t="s">
        <v>99</v>
      </c>
      <c r="AE79">
        <v>0.99638049573792831</v>
      </c>
      <c r="AL79" t="s">
        <v>99</v>
      </c>
      <c r="AM79">
        <v>0.22877261352902267</v>
      </c>
      <c r="AR79" t="s">
        <v>99</v>
      </c>
      <c r="AS79">
        <v>0.98182871142057637</v>
      </c>
      <c r="AW79" t="s">
        <v>99</v>
      </c>
      <c r="AX79">
        <v>0.24197150069346751</v>
      </c>
      <c r="BC79" t="s">
        <v>99</v>
      </c>
      <c r="BD79">
        <v>0.22637410769812938</v>
      </c>
    </row>
    <row r="80" spans="2:57" ht="16.2" thickBot="1">
      <c r="B80" s="30" t="s">
        <v>100</v>
      </c>
      <c r="C80" s="30">
        <v>1.9599639845400536</v>
      </c>
      <c r="D80" s="30"/>
      <c r="F80" s="30" t="s">
        <v>100</v>
      </c>
      <c r="G80" s="30">
        <v>1.9599639845400536</v>
      </c>
      <c r="H80" s="30"/>
      <c r="K80" s="30" t="s">
        <v>100</v>
      </c>
      <c r="L80" s="30">
        <v>1.9599639845400536</v>
      </c>
      <c r="M80" s="30"/>
      <c r="Q80" s="30" t="s">
        <v>100</v>
      </c>
      <c r="R80" s="30">
        <v>1.9599639845400536</v>
      </c>
      <c r="S80" s="30"/>
      <c r="V80" s="30" t="s">
        <v>100</v>
      </c>
      <c r="W80" s="30">
        <v>1.9599639845400536</v>
      </c>
      <c r="X80" s="30"/>
      <c r="AD80" s="30" t="s">
        <v>100</v>
      </c>
      <c r="AE80" s="30">
        <v>1.9599639845400536</v>
      </c>
      <c r="AF80" s="30"/>
      <c r="AL80" s="30" t="s">
        <v>100</v>
      </c>
      <c r="AM80" s="30">
        <v>1.9599639845400536</v>
      </c>
      <c r="AN80" s="30"/>
      <c r="AR80" s="30" t="s">
        <v>100</v>
      </c>
      <c r="AS80" s="30">
        <v>1.9599639845400536</v>
      </c>
      <c r="AT80" s="30"/>
      <c r="AW80" s="30" t="s">
        <v>100</v>
      </c>
      <c r="AX80" s="30">
        <v>1.9599639845400536</v>
      </c>
      <c r="AY80" s="30"/>
      <c r="BC80" s="30" t="s">
        <v>100</v>
      </c>
      <c r="BD80" s="30">
        <v>1.9599639845400536</v>
      </c>
      <c r="BE80" s="30"/>
    </row>
    <row r="87" spans="2:57">
      <c r="B87" t="s">
        <v>75</v>
      </c>
      <c r="K87" t="s">
        <v>75</v>
      </c>
      <c r="Q87" t="s">
        <v>75</v>
      </c>
      <c r="V87" t="s">
        <v>75</v>
      </c>
      <c r="AD87" t="s">
        <v>75</v>
      </c>
      <c r="AL87" t="s">
        <v>75</v>
      </c>
      <c r="AR87" t="s">
        <v>75</v>
      </c>
      <c r="AW87" t="s">
        <v>75</v>
      </c>
      <c r="BC87" t="s">
        <v>75</v>
      </c>
    </row>
    <row r="88" spans="2:57" ht="16.2" thickBot="1"/>
    <row r="89" spans="2:57">
      <c r="B89" s="38"/>
      <c r="C89" s="31" t="s">
        <v>86</v>
      </c>
      <c r="D89" s="31" t="s">
        <v>87</v>
      </c>
      <c r="F89" t="s">
        <v>75</v>
      </c>
      <c r="K89" s="38"/>
      <c r="L89" s="31" t="s">
        <v>86</v>
      </c>
      <c r="M89" s="31" t="s">
        <v>89</v>
      </c>
      <c r="Q89" s="38"/>
      <c r="R89" s="31" t="s">
        <v>86</v>
      </c>
      <c r="S89" s="31" t="s">
        <v>90</v>
      </c>
      <c r="V89" s="38"/>
      <c r="W89" s="31" t="s">
        <v>87</v>
      </c>
      <c r="X89" s="31" t="s">
        <v>88</v>
      </c>
      <c r="AD89" s="38"/>
      <c r="AE89" s="31" t="s">
        <v>87</v>
      </c>
      <c r="AF89" s="31" t="s">
        <v>89</v>
      </c>
      <c r="AL89" s="38"/>
      <c r="AM89" s="31" t="s">
        <v>87</v>
      </c>
      <c r="AN89" s="31" t="s">
        <v>90</v>
      </c>
      <c r="AR89" s="38"/>
      <c r="AS89" s="31" t="s">
        <v>88</v>
      </c>
      <c r="AT89" s="31" t="s">
        <v>89</v>
      </c>
      <c r="AW89" s="38"/>
      <c r="AX89" s="31" t="s">
        <v>88</v>
      </c>
      <c r="AY89" s="31" t="s">
        <v>90</v>
      </c>
      <c r="BC89" s="38"/>
      <c r="BD89" s="31" t="s">
        <v>89</v>
      </c>
      <c r="BE89" s="31" t="s">
        <v>90</v>
      </c>
    </row>
    <row r="90" spans="2:57" ht="16.2" thickBot="1">
      <c r="B90" s="36" t="s">
        <v>76</v>
      </c>
      <c r="C90" s="36">
        <v>0.22793289638876768</v>
      </c>
      <c r="D90" s="36">
        <v>0.16991281385324328</v>
      </c>
      <c r="K90" s="36" t="s">
        <v>76</v>
      </c>
      <c r="L90" s="36">
        <v>0.22793289638876768</v>
      </c>
      <c r="M90" s="36">
        <v>0.17011084642467911</v>
      </c>
      <c r="Q90" s="36" t="s">
        <v>76</v>
      </c>
      <c r="R90" s="36">
        <v>0.22793289638876768</v>
      </c>
      <c r="S90" s="36">
        <v>6.0939940942351542E-2</v>
      </c>
      <c r="V90" s="36" t="s">
        <v>76</v>
      </c>
      <c r="W90" s="36">
        <v>0.16991281385324328</v>
      </c>
      <c r="X90" s="36">
        <v>0.18124145825248264</v>
      </c>
      <c r="AD90" s="36" t="s">
        <v>76</v>
      </c>
      <c r="AE90" s="36">
        <v>0.16991281385324328</v>
      </c>
      <c r="AF90" s="36">
        <v>0.17011084642467911</v>
      </c>
      <c r="AL90" s="36" t="s">
        <v>76</v>
      </c>
      <c r="AM90" s="36">
        <v>0.16991281385324328</v>
      </c>
      <c r="AN90" s="36">
        <v>6.0939940942351542E-2</v>
      </c>
      <c r="AR90" s="36" t="s">
        <v>76</v>
      </c>
      <c r="AS90" s="36">
        <v>0.18124145825248264</v>
      </c>
      <c r="AT90" s="36">
        <v>0.17011084642467911</v>
      </c>
      <c r="AW90" s="36" t="s">
        <v>76</v>
      </c>
      <c r="AX90" s="36">
        <v>0.18124145825248264</v>
      </c>
      <c r="AY90" s="36">
        <v>6.0939940942351542E-2</v>
      </c>
      <c r="BC90" s="36" t="s">
        <v>76</v>
      </c>
      <c r="BD90" s="36">
        <v>0.17011084642467911</v>
      </c>
      <c r="BE90" s="36">
        <v>6.0939940942351542E-2</v>
      </c>
    </row>
    <row r="91" spans="2:57">
      <c r="B91" s="36" t="s">
        <v>77</v>
      </c>
      <c r="C91" s="36">
        <v>6.5700998360878088E-2</v>
      </c>
      <c r="D91" s="36">
        <v>2.8967518906763755E-2</v>
      </c>
      <c r="F91" s="38"/>
      <c r="G91" s="31" t="s">
        <v>86</v>
      </c>
      <c r="H91" s="31" t="s">
        <v>88</v>
      </c>
      <c r="K91" s="36" t="s">
        <v>77</v>
      </c>
      <c r="L91" s="36">
        <v>6.5700998360878088E-2</v>
      </c>
      <c r="M91" s="36">
        <v>2.5833507475598216E-2</v>
      </c>
      <c r="Q91" s="36" t="s">
        <v>77</v>
      </c>
      <c r="R91" s="36">
        <v>6.5700998360878088E-2</v>
      </c>
      <c r="S91" s="36">
        <v>2.6299544697199632E-2</v>
      </c>
      <c r="V91" s="36" t="s">
        <v>77</v>
      </c>
      <c r="W91" s="36">
        <v>2.8967518906763755E-2</v>
      </c>
      <c r="X91" s="36">
        <v>6.8016178499932592E-2</v>
      </c>
      <c r="AD91" s="36" t="s">
        <v>77</v>
      </c>
      <c r="AE91" s="36">
        <v>2.8967518906763755E-2</v>
      </c>
      <c r="AF91" s="36">
        <v>2.5833507475598216E-2</v>
      </c>
      <c r="AL91" s="36" t="s">
        <v>77</v>
      </c>
      <c r="AM91" s="36">
        <v>2.8967518906763755E-2</v>
      </c>
      <c r="AN91" s="36">
        <v>2.6299544697199632E-2</v>
      </c>
      <c r="AR91" s="36" t="s">
        <v>77</v>
      </c>
      <c r="AS91" s="36">
        <v>6.8016178499932592E-2</v>
      </c>
      <c r="AT91" s="36">
        <v>2.5833507475598216E-2</v>
      </c>
      <c r="AW91" s="36" t="s">
        <v>77</v>
      </c>
      <c r="AX91" s="36">
        <v>6.8016178499932592E-2</v>
      </c>
      <c r="AY91" s="36">
        <v>2.6299544697199632E-2</v>
      </c>
      <c r="BC91" s="36" t="s">
        <v>77</v>
      </c>
      <c r="BD91" s="36">
        <v>2.5833507475598216E-2</v>
      </c>
      <c r="BE91" s="36">
        <v>2.6299544697199632E-2</v>
      </c>
    </row>
    <row r="92" spans="2:57">
      <c r="B92" s="36" t="s">
        <v>78</v>
      </c>
      <c r="C92" s="36">
        <v>8</v>
      </c>
      <c r="D92" s="36">
        <v>8</v>
      </c>
      <c r="F92" s="36" t="s">
        <v>76</v>
      </c>
      <c r="G92" s="36">
        <v>0.22793289638876768</v>
      </c>
      <c r="H92" s="36">
        <v>0.18124145825248264</v>
      </c>
      <c r="K92" s="36" t="s">
        <v>78</v>
      </c>
      <c r="L92" s="36">
        <v>8</v>
      </c>
      <c r="M92" s="36">
        <v>8</v>
      </c>
      <c r="Q92" s="36" t="s">
        <v>78</v>
      </c>
      <c r="R92" s="36">
        <v>8</v>
      </c>
      <c r="S92" s="36">
        <v>8</v>
      </c>
      <c r="V92" s="36" t="s">
        <v>78</v>
      </c>
      <c r="W92" s="36">
        <v>8</v>
      </c>
      <c r="X92" s="36">
        <v>8</v>
      </c>
      <c r="AD92" s="36" t="s">
        <v>78</v>
      </c>
      <c r="AE92" s="36">
        <v>8</v>
      </c>
      <c r="AF92" s="36">
        <v>8</v>
      </c>
      <c r="AL92" s="36" t="s">
        <v>78</v>
      </c>
      <c r="AM92" s="36">
        <v>8</v>
      </c>
      <c r="AN92" s="36">
        <v>8</v>
      </c>
      <c r="AR92" s="36" t="s">
        <v>78</v>
      </c>
      <c r="AS92" s="36">
        <v>8</v>
      </c>
      <c r="AT92" s="36">
        <v>8</v>
      </c>
      <c r="AW92" s="36" t="s">
        <v>78</v>
      </c>
      <c r="AX92" s="36">
        <v>8</v>
      </c>
      <c r="AY92" s="36">
        <v>8</v>
      </c>
      <c r="BC92" s="36" t="s">
        <v>78</v>
      </c>
      <c r="BD92" s="36">
        <v>8</v>
      </c>
      <c r="BE92" s="36">
        <v>8</v>
      </c>
    </row>
    <row r="93" spans="2:57">
      <c r="B93" s="36" t="s">
        <v>79</v>
      </c>
      <c r="C93" s="36">
        <v>0</v>
      </c>
      <c r="D93" s="36"/>
      <c r="F93" s="36" t="s">
        <v>77</v>
      </c>
      <c r="G93" s="36">
        <v>6.5700998360878088E-2</v>
      </c>
      <c r="H93" s="36">
        <v>6.8016178499932592E-2</v>
      </c>
      <c r="K93" s="36" t="s">
        <v>79</v>
      </c>
      <c r="L93" s="36">
        <v>0</v>
      </c>
      <c r="M93" s="36"/>
      <c r="Q93" s="36" t="s">
        <v>79</v>
      </c>
      <c r="R93" s="36">
        <v>0</v>
      </c>
      <c r="S93" s="36"/>
      <c r="V93" s="36" t="s">
        <v>79</v>
      </c>
      <c r="W93" s="36">
        <v>0</v>
      </c>
      <c r="X93" s="36"/>
      <c r="AD93" s="36" t="s">
        <v>79</v>
      </c>
      <c r="AE93" s="36">
        <v>0</v>
      </c>
      <c r="AF93" s="36"/>
      <c r="AL93" s="36" t="s">
        <v>79</v>
      </c>
      <c r="AM93" s="36">
        <v>0</v>
      </c>
      <c r="AN93" s="36"/>
      <c r="AR93" s="36" t="s">
        <v>79</v>
      </c>
      <c r="AS93" s="36">
        <v>0</v>
      </c>
      <c r="AT93" s="36"/>
      <c r="AW93" s="36" t="s">
        <v>79</v>
      </c>
      <c r="AX93" s="36">
        <v>0</v>
      </c>
      <c r="AY93" s="36"/>
      <c r="BC93" s="36" t="s">
        <v>79</v>
      </c>
      <c r="BD93" s="36">
        <v>0</v>
      </c>
      <c r="BE93" s="36"/>
    </row>
    <row r="94" spans="2:57">
      <c r="B94" s="36" t="s">
        <v>80</v>
      </c>
      <c r="C94" s="36">
        <v>12</v>
      </c>
      <c r="D94" s="36"/>
      <c r="F94" s="36" t="s">
        <v>78</v>
      </c>
      <c r="G94" s="36">
        <v>8</v>
      </c>
      <c r="H94" s="36">
        <v>8</v>
      </c>
      <c r="K94" s="36" t="s">
        <v>80</v>
      </c>
      <c r="L94" s="36">
        <v>12</v>
      </c>
      <c r="M94" s="36"/>
      <c r="Q94" s="36" t="s">
        <v>80</v>
      </c>
      <c r="R94" s="36">
        <v>12</v>
      </c>
      <c r="S94" s="36"/>
      <c r="V94" s="36" t="s">
        <v>80</v>
      </c>
      <c r="W94" s="36">
        <v>12</v>
      </c>
      <c r="X94" s="36"/>
      <c r="AD94" s="36" t="s">
        <v>80</v>
      </c>
      <c r="AE94" s="36">
        <v>14</v>
      </c>
      <c r="AF94" s="36"/>
      <c r="AL94" s="36" t="s">
        <v>80</v>
      </c>
      <c r="AM94" s="36">
        <v>14</v>
      </c>
      <c r="AN94" s="36"/>
      <c r="AR94" s="36" t="s">
        <v>80</v>
      </c>
      <c r="AS94" s="36">
        <v>12</v>
      </c>
      <c r="AT94" s="36"/>
      <c r="AW94" s="36" t="s">
        <v>80</v>
      </c>
      <c r="AX94" s="36">
        <v>12</v>
      </c>
      <c r="AY94" s="36"/>
      <c r="BC94" s="36" t="s">
        <v>80</v>
      </c>
      <c r="BD94" s="36">
        <v>14</v>
      </c>
      <c r="BE94" s="36"/>
    </row>
    <row r="95" spans="2:57">
      <c r="B95" s="36" t="s">
        <v>81</v>
      </c>
      <c r="C95" s="36">
        <v>0.5333601302983938</v>
      </c>
      <c r="D95" s="36"/>
      <c r="F95" s="36" t="s">
        <v>79</v>
      </c>
      <c r="G95" s="36">
        <v>0</v>
      </c>
      <c r="H95" s="36"/>
      <c r="K95" s="36" t="s">
        <v>81</v>
      </c>
      <c r="L95" s="36">
        <v>0.54056267805222769</v>
      </c>
      <c r="M95" s="36"/>
      <c r="Q95" s="36" t="s">
        <v>81</v>
      </c>
      <c r="R95" s="36">
        <v>1.5572127430054847</v>
      </c>
      <c r="S95" s="36"/>
      <c r="V95" s="36" t="s">
        <v>81</v>
      </c>
      <c r="W95" s="36">
        <v>-0.10289009533788701</v>
      </c>
      <c r="X95" s="36"/>
      <c r="AD95" s="36" t="s">
        <v>81</v>
      </c>
      <c r="AE95" s="36">
        <v>-2.3926946250595661E-3</v>
      </c>
      <c r="AF95" s="36"/>
      <c r="AL95" s="36" t="s">
        <v>81</v>
      </c>
      <c r="AM95" s="36">
        <v>1.3110830378723621</v>
      </c>
      <c r="AN95" s="36"/>
      <c r="AR95" s="36" t="s">
        <v>81</v>
      </c>
      <c r="AS95" s="36">
        <v>0.10276556608619004</v>
      </c>
      <c r="AT95" s="36"/>
      <c r="AW95" s="36" t="s">
        <v>81</v>
      </c>
      <c r="AX95" s="36">
        <v>1.1079599164035703</v>
      </c>
      <c r="AY95" s="36"/>
      <c r="BC95" s="36" t="s">
        <v>81</v>
      </c>
      <c r="BD95" s="36">
        <v>1.3523693831392198</v>
      </c>
      <c r="BE95" s="36"/>
    </row>
    <row r="96" spans="2:57">
      <c r="B96" s="36" t="s">
        <v>82</v>
      </c>
      <c r="C96" s="36">
        <v>0.30176144654951098</v>
      </c>
      <c r="D96" s="36"/>
      <c r="F96" s="36" t="s">
        <v>80</v>
      </c>
      <c r="G96" s="36">
        <v>14</v>
      </c>
      <c r="H96" s="36"/>
      <c r="K96" s="36" t="s">
        <v>82</v>
      </c>
      <c r="L96" s="36">
        <v>0.29934969154421986</v>
      </c>
      <c r="M96" s="36"/>
      <c r="Q96" s="36" t="s">
        <v>82</v>
      </c>
      <c r="R96" s="36">
        <v>7.2694569233600459E-2</v>
      </c>
      <c r="S96" s="36"/>
      <c r="V96" s="36" t="s">
        <v>82</v>
      </c>
      <c r="W96" s="36">
        <v>0.45987482393035994</v>
      </c>
      <c r="X96" s="36"/>
      <c r="AD96" s="36" t="s">
        <v>82</v>
      </c>
      <c r="AE96" s="36">
        <v>0.49906233394949107</v>
      </c>
      <c r="AF96" s="36"/>
      <c r="AL96" s="36" t="s">
        <v>82</v>
      </c>
      <c r="AM96" s="36">
        <v>0.10546388906045162</v>
      </c>
      <c r="AN96" s="36"/>
      <c r="AR96" s="36" t="s">
        <v>82</v>
      </c>
      <c r="AS96" s="36">
        <v>0.45992320302858303</v>
      </c>
      <c r="AT96" s="36"/>
      <c r="AW96" s="36" t="s">
        <v>82</v>
      </c>
      <c r="AX96" s="36">
        <v>0.14479636145708866</v>
      </c>
      <c r="AY96" s="36"/>
      <c r="BC96" s="36" t="s">
        <v>82</v>
      </c>
      <c r="BD96" s="36">
        <v>9.8849414234945254E-2</v>
      </c>
      <c r="BE96" s="36"/>
    </row>
    <row r="97" spans="2:57">
      <c r="B97" s="36" t="s">
        <v>83</v>
      </c>
      <c r="C97" s="36">
        <v>1.7822875556493194</v>
      </c>
      <c r="D97" s="36"/>
      <c r="F97" s="36" t="s">
        <v>81</v>
      </c>
      <c r="G97" s="36">
        <v>0.36115085290815968</v>
      </c>
      <c r="H97" s="36"/>
      <c r="K97" s="36" t="s">
        <v>83</v>
      </c>
      <c r="L97" s="36">
        <v>1.7822875556493194</v>
      </c>
      <c r="M97" s="36"/>
      <c r="Q97" s="36" t="s">
        <v>83</v>
      </c>
      <c r="R97" s="36">
        <v>1.7822875556493194</v>
      </c>
      <c r="S97" s="36"/>
      <c r="V97" s="36" t="s">
        <v>83</v>
      </c>
      <c r="W97" s="36">
        <v>1.7822875556493194</v>
      </c>
      <c r="X97" s="36"/>
      <c r="AD97" s="36" t="s">
        <v>83</v>
      </c>
      <c r="AE97" s="36">
        <v>1.7613101357748921</v>
      </c>
      <c r="AF97" s="36"/>
      <c r="AL97" s="36" t="s">
        <v>83</v>
      </c>
      <c r="AM97" s="36">
        <v>1.7613101357748921</v>
      </c>
      <c r="AN97" s="36"/>
      <c r="AR97" s="36" t="s">
        <v>83</v>
      </c>
      <c r="AS97" s="36">
        <v>1.7822875556493194</v>
      </c>
      <c r="AT97" s="36"/>
      <c r="AW97" s="36" t="s">
        <v>83</v>
      </c>
      <c r="AX97" s="36">
        <v>1.7822875556493194</v>
      </c>
      <c r="AY97" s="36"/>
      <c r="BC97" s="36" t="s">
        <v>83</v>
      </c>
      <c r="BD97" s="36">
        <v>1.7613101357748921</v>
      </c>
      <c r="BE97" s="36"/>
    </row>
    <row r="98" spans="2:57">
      <c r="B98" s="36" t="s">
        <v>84</v>
      </c>
      <c r="C98" s="36">
        <v>0.60352289309902196</v>
      </c>
      <c r="D98" s="36"/>
      <c r="F98" s="36" t="s">
        <v>82</v>
      </c>
      <c r="G98" s="36">
        <v>0.36168921361135664</v>
      </c>
      <c r="H98" s="36"/>
      <c r="K98" s="36" t="s">
        <v>84</v>
      </c>
      <c r="L98" s="36">
        <v>0.59869938308843973</v>
      </c>
      <c r="M98" s="36"/>
      <c r="Q98" s="36" t="s">
        <v>84</v>
      </c>
      <c r="R98" s="36">
        <v>0.14538913846720092</v>
      </c>
      <c r="S98" s="36"/>
      <c r="V98" s="36" t="s">
        <v>84</v>
      </c>
      <c r="W98" s="36">
        <v>0.91974964786071989</v>
      </c>
      <c r="X98" s="36"/>
      <c r="AD98" s="36" t="s">
        <v>84</v>
      </c>
      <c r="AE98" s="36">
        <v>0.99812466789898213</v>
      </c>
      <c r="AF98" s="36"/>
      <c r="AL98" s="36" t="s">
        <v>84</v>
      </c>
      <c r="AM98" s="36">
        <v>0.21092777812090324</v>
      </c>
      <c r="AN98" s="36"/>
      <c r="AR98" s="36" t="s">
        <v>84</v>
      </c>
      <c r="AS98" s="36">
        <v>0.91984640605716605</v>
      </c>
      <c r="AT98" s="36"/>
      <c r="AW98" s="36" t="s">
        <v>84</v>
      </c>
      <c r="AX98" s="36">
        <v>0.28959272291417731</v>
      </c>
      <c r="AY98" s="36"/>
      <c r="BC98" s="36" t="s">
        <v>84</v>
      </c>
      <c r="BD98" s="36">
        <v>0.19769882846989051</v>
      </c>
      <c r="BE98" s="36"/>
    </row>
    <row r="99" spans="2:57" ht="16.2" thickBot="1">
      <c r="B99" s="37" t="s">
        <v>85</v>
      </c>
      <c r="C99" s="37">
        <v>2.1788128296672284</v>
      </c>
      <c r="D99" s="37"/>
      <c r="F99" s="36" t="s">
        <v>83</v>
      </c>
      <c r="G99" s="36">
        <v>1.7613101357748921</v>
      </c>
      <c r="H99" s="36"/>
      <c r="K99" s="37" t="s">
        <v>85</v>
      </c>
      <c r="L99" s="37">
        <v>2.1788128296672284</v>
      </c>
      <c r="M99" s="37"/>
      <c r="Q99" s="37" t="s">
        <v>85</v>
      </c>
      <c r="R99" s="37">
        <v>2.1788128296672284</v>
      </c>
      <c r="S99" s="37"/>
      <c r="V99" s="37" t="s">
        <v>85</v>
      </c>
      <c r="W99" s="37">
        <v>2.1788128296672284</v>
      </c>
      <c r="X99" s="37"/>
      <c r="AD99" s="37" t="s">
        <v>85</v>
      </c>
      <c r="AE99" s="37">
        <v>2.1447866879178044</v>
      </c>
      <c r="AF99" s="37"/>
      <c r="AL99" s="37" t="s">
        <v>85</v>
      </c>
      <c r="AM99" s="37">
        <v>2.1447866879178044</v>
      </c>
      <c r="AN99" s="37"/>
      <c r="AR99" s="37" t="s">
        <v>85</v>
      </c>
      <c r="AS99" s="37">
        <v>2.1788128296672284</v>
      </c>
      <c r="AT99" s="37"/>
      <c r="AW99" s="37" t="s">
        <v>85</v>
      </c>
      <c r="AX99" s="37">
        <v>2.1788128296672284</v>
      </c>
      <c r="AY99" s="37"/>
      <c r="BC99" s="37" t="s">
        <v>85</v>
      </c>
      <c r="BD99" s="37">
        <v>2.1447866879178044</v>
      </c>
      <c r="BE99" s="37"/>
    </row>
    <row r="100" spans="2:57">
      <c r="F100" s="36" t="s">
        <v>84</v>
      </c>
      <c r="G100" s="36">
        <v>0.72337842722271328</v>
      </c>
      <c r="H100" s="36"/>
    </row>
    <row r="101" spans="2:57" ht="16.2" thickBot="1">
      <c r="F101" s="37" t="s">
        <v>85</v>
      </c>
      <c r="G101" s="37">
        <v>2.1447866879178044</v>
      </c>
      <c r="H101" s="37"/>
    </row>
    <row r="104" spans="2:57">
      <c r="B104" t="s">
        <v>92</v>
      </c>
      <c r="F104" t="s">
        <v>92</v>
      </c>
      <c r="K104" t="s">
        <v>92</v>
      </c>
      <c r="Q104" t="s">
        <v>92</v>
      </c>
      <c r="V104" t="s">
        <v>92</v>
      </c>
      <c r="AD104" t="s">
        <v>92</v>
      </c>
      <c r="AL104" t="s">
        <v>92</v>
      </c>
      <c r="AR104" t="s">
        <v>92</v>
      </c>
      <c r="AW104" t="s">
        <v>92</v>
      </c>
      <c r="BC104" t="s">
        <v>92</v>
      </c>
    </row>
    <row r="105" spans="2:57" ht="16.2" thickBot="1"/>
    <row r="106" spans="2:57">
      <c r="B106" s="38"/>
      <c r="C106" s="31" t="s">
        <v>86</v>
      </c>
      <c r="D106" s="31" t="s">
        <v>87</v>
      </c>
      <c r="F106" s="38"/>
      <c r="G106" s="31" t="s">
        <v>86</v>
      </c>
      <c r="H106" s="31" t="s">
        <v>88</v>
      </c>
      <c r="K106" s="38"/>
      <c r="L106" s="31" t="s">
        <v>86</v>
      </c>
      <c r="M106" s="31" t="s">
        <v>89</v>
      </c>
      <c r="Q106" s="38"/>
      <c r="R106" s="31" t="s">
        <v>86</v>
      </c>
      <c r="S106" s="31" t="s">
        <v>90</v>
      </c>
      <c r="V106" s="38"/>
      <c r="W106" s="31" t="s">
        <v>87</v>
      </c>
      <c r="X106" s="31" t="s">
        <v>88</v>
      </c>
      <c r="AD106" s="38"/>
      <c r="AE106" s="31" t="s">
        <v>87</v>
      </c>
      <c r="AF106" s="31" t="s">
        <v>89</v>
      </c>
      <c r="AL106" s="38"/>
      <c r="AM106" s="38" t="s">
        <v>93</v>
      </c>
      <c r="AN106" s="31" t="s">
        <v>90</v>
      </c>
      <c r="AR106" s="38"/>
      <c r="AS106" s="31" t="s">
        <v>88</v>
      </c>
      <c r="AT106" s="31" t="s">
        <v>89</v>
      </c>
      <c r="AW106" s="38"/>
      <c r="AX106" s="31" t="s">
        <v>88</v>
      </c>
      <c r="AY106" s="31" t="s">
        <v>90</v>
      </c>
      <c r="BC106" s="38"/>
      <c r="BD106" s="31" t="s">
        <v>89</v>
      </c>
      <c r="BE106" s="31" t="s">
        <v>90</v>
      </c>
    </row>
    <row r="107" spans="2:57">
      <c r="B107" s="36" t="s">
        <v>76</v>
      </c>
      <c r="C107" s="36">
        <v>0.22793289638876768</v>
      </c>
      <c r="D107" s="36">
        <v>0.16991281385324328</v>
      </c>
      <c r="F107" s="36" t="s">
        <v>76</v>
      </c>
      <c r="G107" s="36">
        <v>0.22793289638876768</v>
      </c>
      <c r="H107" s="36">
        <v>0.18124145825248264</v>
      </c>
      <c r="K107" s="36" t="s">
        <v>76</v>
      </c>
      <c r="L107" s="36">
        <v>0.22793289638876768</v>
      </c>
      <c r="M107" s="36">
        <v>0.17011084642467911</v>
      </c>
      <c r="Q107" s="36" t="s">
        <v>76</v>
      </c>
      <c r="R107" s="36">
        <v>0.22793289638876768</v>
      </c>
      <c r="S107" s="36">
        <v>6.0939940942351542E-2</v>
      </c>
      <c r="V107" s="36" t="s">
        <v>76</v>
      </c>
      <c r="W107" s="36">
        <v>0.16991281385324328</v>
      </c>
      <c r="X107" s="36">
        <v>0.18124145825248264</v>
      </c>
      <c r="AD107" s="36" t="s">
        <v>76</v>
      </c>
      <c r="AE107" s="36">
        <v>0.16991281385324328</v>
      </c>
      <c r="AF107" s="36">
        <v>0.17011084642467911</v>
      </c>
      <c r="AL107" s="36" t="s">
        <v>76</v>
      </c>
      <c r="AM107" s="36">
        <v>0.16991281385324328</v>
      </c>
      <c r="AN107" s="36">
        <v>6.0939940942351542E-2</v>
      </c>
      <c r="AR107" s="36" t="s">
        <v>76</v>
      </c>
      <c r="AS107" s="36">
        <v>0.18124145825248264</v>
      </c>
      <c r="AT107" s="36">
        <v>0.17011084642467911</v>
      </c>
      <c r="AW107" s="36" t="s">
        <v>76</v>
      </c>
      <c r="AX107" s="36">
        <v>0.18124145825248264</v>
      </c>
      <c r="AY107" s="36">
        <v>6.0939940942351542E-2</v>
      </c>
      <c r="BC107" s="36" t="s">
        <v>76</v>
      </c>
      <c r="BD107" s="36">
        <v>0.17011084642467911</v>
      </c>
      <c r="BE107" s="36">
        <v>6.0939940942351542E-2</v>
      </c>
    </row>
    <row r="108" spans="2:57">
      <c r="B108" s="36" t="s">
        <v>95</v>
      </c>
      <c r="C108" s="36">
        <v>4.6399999999999997E-2</v>
      </c>
      <c r="D108" s="36">
        <v>2.7199999999999998E-2</v>
      </c>
      <c r="F108" s="36" t="s">
        <v>95</v>
      </c>
      <c r="G108" s="36">
        <v>4.6399999999999997E-2</v>
      </c>
      <c r="H108" s="36">
        <v>2.7400000000000001E-2</v>
      </c>
      <c r="K108" s="36" t="s">
        <v>95</v>
      </c>
      <c r="L108" s="36">
        <v>4.6399999999999997E-2</v>
      </c>
      <c r="M108" s="36">
        <v>2.6120000000000001E-2</v>
      </c>
      <c r="Q108" s="36" t="s">
        <v>95</v>
      </c>
      <c r="R108" s="36">
        <v>4.6399999999999997E-2</v>
      </c>
      <c r="S108" s="36">
        <v>2.9399999999999999E-2</v>
      </c>
      <c r="V108" s="36" t="s">
        <v>95</v>
      </c>
      <c r="W108" s="36">
        <v>2.7255999999999999E-2</v>
      </c>
      <c r="X108" s="36">
        <v>2.7470000000000001E-2</v>
      </c>
      <c r="AD108" s="36" t="s">
        <v>95</v>
      </c>
      <c r="AE108" s="36">
        <v>2.7255999999999999E-2</v>
      </c>
      <c r="AF108" s="36">
        <v>2.6127500000000001E-2</v>
      </c>
      <c r="AL108" s="36" t="s">
        <v>95</v>
      </c>
      <c r="AM108" s="36">
        <v>2.7255999999999999E-2</v>
      </c>
      <c r="AN108" s="36">
        <v>2.9399999999999999E-2</v>
      </c>
      <c r="AR108" s="36" t="s">
        <v>95</v>
      </c>
      <c r="AS108" s="36">
        <v>2.7470000000000001E-2</v>
      </c>
      <c r="AT108" s="36">
        <v>2.6120000000000001E-2</v>
      </c>
      <c r="AW108" s="36" t="s">
        <v>95</v>
      </c>
      <c r="AX108" s="36">
        <v>2.7470000000000001E-2</v>
      </c>
      <c r="AY108" s="36">
        <v>2.9399999999999999E-2</v>
      </c>
      <c r="BC108" s="36" t="s">
        <v>95</v>
      </c>
      <c r="BD108" s="36">
        <v>2.6127500000000001E-2</v>
      </c>
      <c r="BE108" s="36">
        <v>2.9399999999999999E-2</v>
      </c>
    </row>
    <row r="109" spans="2:57">
      <c r="B109" s="36" t="s">
        <v>78</v>
      </c>
      <c r="C109" s="36">
        <v>8</v>
      </c>
      <c r="D109" s="36">
        <v>8</v>
      </c>
      <c r="F109" s="36" t="s">
        <v>78</v>
      </c>
      <c r="G109" s="36">
        <v>8</v>
      </c>
      <c r="H109" s="36">
        <v>8</v>
      </c>
      <c r="K109" s="36" t="s">
        <v>78</v>
      </c>
      <c r="L109" s="36">
        <v>8</v>
      </c>
      <c r="M109" s="36">
        <v>8</v>
      </c>
      <c r="Q109" s="36" t="s">
        <v>78</v>
      </c>
      <c r="R109" s="36">
        <v>8</v>
      </c>
      <c r="S109" s="36">
        <v>8</v>
      </c>
      <c r="V109" s="36" t="s">
        <v>78</v>
      </c>
      <c r="W109" s="36">
        <v>8</v>
      </c>
      <c r="X109" s="36">
        <v>8</v>
      </c>
      <c r="AD109" s="36" t="s">
        <v>78</v>
      </c>
      <c r="AE109" s="36">
        <v>8</v>
      </c>
      <c r="AF109" s="36">
        <v>8</v>
      </c>
      <c r="AL109" s="36" t="s">
        <v>78</v>
      </c>
      <c r="AM109" s="36">
        <v>8</v>
      </c>
      <c r="AN109" s="36">
        <v>8</v>
      </c>
      <c r="AR109" s="36" t="s">
        <v>78</v>
      </c>
      <c r="AS109" s="36">
        <v>8</v>
      </c>
      <c r="AT109" s="36">
        <v>8</v>
      </c>
      <c r="AW109" s="36" t="s">
        <v>78</v>
      </c>
      <c r="AX109" s="36">
        <v>8</v>
      </c>
      <c r="AY109" s="36">
        <v>8</v>
      </c>
      <c r="BC109" s="36" t="s">
        <v>78</v>
      </c>
      <c r="BD109" s="36">
        <v>8</v>
      </c>
      <c r="BE109" s="36">
        <v>8</v>
      </c>
    </row>
    <row r="110" spans="2:57">
      <c r="B110" s="36" t="s">
        <v>79</v>
      </c>
      <c r="C110" s="36">
        <v>0</v>
      </c>
      <c r="D110" s="36"/>
      <c r="F110" s="36" t="s">
        <v>79</v>
      </c>
      <c r="G110" s="36">
        <v>0</v>
      </c>
      <c r="H110" s="36"/>
      <c r="K110" s="36" t="s">
        <v>79</v>
      </c>
      <c r="L110" s="36">
        <v>0</v>
      </c>
      <c r="M110" s="36"/>
      <c r="Q110" s="36" t="s">
        <v>79</v>
      </c>
      <c r="R110" s="36">
        <v>0</v>
      </c>
      <c r="S110" s="36"/>
      <c r="V110" s="36" t="s">
        <v>79</v>
      </c>
      <c r="W110" s="36">
        <v>0</v>
      </c>
      <c r="X110" s="36"/>
      <c r="AD110" s="36" t="s">
        <v>79</v>
      </c>
      <c r="AE110" s="36">
        <v>0</v>
      </c>
      <c r="AF110" s="36"/>
      <c r="AL110" s="36" t="s">
        <v>79</v>
      </c>
      <c r="AM110" s="36">
        <v>0</v>
      </c>
      <c r="AN110" s="36"/>
      <c r="AR110" s="36" t="s">
        <v>79</v>
      </c>
      <c r="AS110" s="36">
        <v>0</v>
      </c>
      <c r="AT110" s="36"/>
      <c r="AW110" s="36" t="s">
        <v>79</v>
      </c>
      <c r="AX110" s="36">
        <v>0</v>
      </c>
      <c r="AY110" s="36"/>
      <c r="BC110" s="36" t="s">
        <v>79</v>
      </c>
      <c r="BD110" s="36">
        <v>0</v>
      </c>
      <c r="BE110" s="36"/>
    </row>
    <row r="111" spans="2:57">
      <c r="B111" s="36" t="s">
        <v>96</v>
      </c>
      <c r="C111" s="36">
        <v>0.60490117567189938</v>
      </c>
      <c r="D111" s="36"/>
      <c r="F111" s="36" t="s">
        <v>96</v>
      </c>
      <c r="G111" s="36">
        <v>0.48613183611551736</v>
      </c>
      <c r="H111" s="36"/>
      <c r="K111" s="36" t="s">
        <v>96</v>
      </c>
      <c r="L111" s="36">
        <v>0.60730880875766646</v>
      </c>
      <c r="M111" s="36"/>
      <c r="Q111" s="36" t="s">
        <v>96</v>
      </c>
      <c r="R111" s="36">
        <v>1.71557038888895</v>
      </c>
      <c r="S111" s="36"/>
      <c r="V111" s="36" t="s">
        <v>96</v>
      </c>
      <c r="W111" s="36">
        <v>-0.13697019850127776</v>
      </c>
      <c r="X111" s="36"/>
      <c r="AD111" s="36" t="s">
        <v>96</v>
      </c>
      <c r="AE111" s="36">
        <v>-2.4242538734343603E-3</v>
      </c>
      <c r="AF111" s="36"/>
      <c r="AL111" s="36" t="s">
        <v>96</v>
      </c>
      <c r="AM111" s="36">
        <v>1.2949125482239245</v>
      </c>
      <c r="AN111" s="36"/>
      <c r="AR111" s="36" t="s">
        <v>96</v>
      </c>
      <c r="AS111" s="36">
        <v>0.13599475290430055</v>
      </c>
      <c r="AT111" s="36"/>
      <c r="AW111" s="36" t="s">
        <v>96</v>
      </c>
      <c r="AX111" s="36">
        <v>1.4268373994967845</v>
      </c>
      <c r="AY111" s="36"/>
      <c r="BC111" s="36" t="s">
        <v>96</v>
      </c>
      <c r="BD111" s="36">
        <v>1.3103817789701857</v>
      </c>
      <c r="BE111" s="36"/>
    </row>
    <row r="112" spans="2:57">
      <c r="B112" s="36" t="s">
        <v>97</v>
      </c>
      <c r="C112" s="36">
        <v>0.2726223309738609</v>
      </c>
      <c r="D112" s="36"/>
      <c r="F112" s="36" t="s">
        <v>97</v>
      </c>
      <c r="G112" s="36">
        <v>0.31343684807927441</v>
      </c>
      <c r="H112" s="36"/>
      <c r="K112" s="36" t="s">
        <v>97</v>
      </c>
      <c r="L112" s="36">
        <v>0.27182299679476829</v>
      </c>
      <c r="M112" s="36"/>
      <c r="Q112" s="36" t="s">
        <v>97</v>
      </c>
      <c r="R112" s="36">
        <v>4.3120351009576785E-2</v>
      </c>
      <c r="S112" s="36"/>
      <c r="V112" s="36" t="s">
        <v>97</v>
      </c>
      <c r="W112" s="36">
        <v>0.44552717560649602</v>
      </c>
      <c r="X112" s="36"/>
      <c r="AD112" s="36" t="s">
        <v>97</v>
      </c>
      <c r="AE112" s="36">
        <v>0.49903286357877141</v>
      </c>
      <c r="AF112" s="36"/>
      <c r="AL112" s="36" t="s">
        <v>97</v>
      </c>
      <c r="AM112" s="36">
        <v>9.7675199624054576E-2</v>
      </c>
      <c r="AN112" s="36"/>
      <c r="AR112" s="36" t="s">
        <v>97</v>
      </c>
      <c r="AS112" s="36">
        <v>0.44591271450191305</v>
      </c>
      <c r="AT112" s="36"/>
      <c r="AW112" s="36" t="s">
        <v>97</v>
      </c>
      <c r="AX112" s="36">
        <v>7.6813384157260245E-2</v>
      </c>
      <c r="AY112" s="36"/>
      <c r="BC112" s="36" t="s">
        <v>97</v>
      </c>
      <c r="BD112" s="36">
        <v>9.5033357266309237E-2</v>
      </c>
      <c r="BE112" s="36"/>
    </row>
    <row r="113" spans="2:57">
      <c r="B113" s="36" t="s">
        <v>98</v>
      </c>
      <c r="C113" s="36">
        <v>1.6448536269514715</v>
      </c>
      <c r="D113" s="36"/>
      <c r="F113" s="36" t="s">
        <v>98</v>
      </c>
      <c r="G113" s="36">
        <v>1.6448536269514715</v>
      </c>
      <c r="H113" s="36"/>
      <c r="K113" s="36" t="s">
        <v>98</v>
      </c>
      <c r="L113" s="36">
        <v>1.6448536269514715</v>
      </c>
      <c r="M113" s="36"/>
      <c r="Q113" s="36" t="s">
        <v>98</v>
      </c>
      <c r="R113" s="36">
        <v>1.6448536269514715</v>
      </c>
      <c r="S113" s="36"/>
      <c r="V113" s="36" t="s">
        <v>98</v>
      </c>
      <c r="W113" s="36">
        <v>1.6448536269514715</v>
      </c>
      <c r="X113" s="36"/>
      <c r="AD113" s="36" t="s">
        <v>98</v>
      </c>
      <c r="AE113" s="36">
        <v>1.6448536269514715</v>
      </c>
      <c r="AF113" s="36"/>
      <c r="AL113" s="36" t="s">
        <v>98</v>
      </c>
      <c r="AM113" s="36">
        <v>1.6448536269514715</v>
      </c>
      <c r="AN113" s="36"/>
      <c r="AR113" s="36" t="s">
        <v>98</v>
      </c>
      <c r="AS113" s="36">
        <v>1.6448536269514715</v>
      </c>
      <c r="AT113" s="36"/>
      <c r="AW113" s="36" t="s">
        <v>98</v>
      </c>
      <c r="AX113" s="36">
        <v>1.6448536269514715</v>
      </c>
      <c r="AY113" s="36"/>
      <c r="BC113" s="36" t="s">
        <v>98</v>
      </c>
      <c r="BD113" s="36">
        <v>1.6448536269514715</v>
      </c>
      <c r="BE113" s="36"/>
    </row>
    <row r="114" spans="2:57">
      <c r="B114" s="36" t="s">
        <v>99</v>
      </c>
      <c r="C114" s="36">
        <v>0.54524466194772181</v>
      </c>
      <c r="D114" s="36"/>
      <c r="F114" s="36" t="s">
        <v>99</v>
      </c>
      <c r="G114" s="36">
        <v>0.62687369615854882</v>
      </c>
      <c r="H114" s="36"/>
      <c r="K114" s="36" t="s">
        <v>99</v>
      </c>
      <c r="L114" s="36">
        <v>0.54364599358953658</v>
      </c>
      <c r="M114" s="36"/>
      <c r="Q114" s="36" t="s">
        <v>99</v>
      </c>
      <c r="R114" s="36">
        <v>8.624070201915357E-2</v>
      </c>
      <c r="S114" s="36"/>
      <c r="V114" s="36" t="s">
        <v>99</v>
      </c>
      <c r="W114" s="36">
        <v>0.89105435121299204</v>
      </c>
      <c r="X114" s="36"/>
      <c r="AD114" s="36" t="s">
        <v>99</v>
      </c>
      <c r="AE114" s="36">
        <v>0.99806572715754283</v>
      </c>
      <c r="AF114" s="36"/>
      <c r="AL114" s="36" t="s">
        <v>99</v>
      </c>
      <c r="AM114" s="36">
        <v>0.19535039924810915</v>
      </c>
      <c r="AN114" s="36"/>
      <c r="AR114" s="36" t="s">
        <v>99</v>
      </c>
      <c r="AS114" s="36">
        <v>0.89182542900382611</v>
      </c>
      <c r="AT114" s="36"/>
      <c r="AW114" s="36" t="s">
        <v>99</v>
      </c>
      <c r="AX114" s="36">
        <v>0.15362676831452049</v>
      </c>
      <c r="AY114" s="36"/>
      <c r="BC114" s="36" t="s">
        <v>99</v>
      </c>
      <c r="BD114" s="36">
        <v>0.19006671453261847</v>
      </c>
      <c r="BE114" s="36"/>
    </row>
    <row r="115" spans="2:57" ht="16.2" thickBot="1">
      <c r="B115" s="37" t="s">
        <v>100</v>
      </c>
      <c r="C115" s="37">
        <v>1.9599639845400536</v>
      </c>
      <c r="D115" s="37"/>
      <c r="F115" s="37" t="s">
        <v>100</v>
      </c>
      <c r="G115" s="37">
        <v>1.9599639845400536</v>
      </c>
      <c r="H115" s="37"/>
      <c r="K115" s="37" t="s">
        <v>100</v>
      </c>
      <c r="L115" s="37">
        <v>1.9599639845400536</v>
      </c>
      <c r="M115" s="37"/>
      <c r="Q115" s="37" t="s">
        <v>100</v>
      </c>
      <c r="R115" s="37">
        <v>1.9599639845400536</v>
      </c>
      <c r="S115" s="37"/>
      <c r="V115" s="37" t="s">
        <v>100</v>
      </c>
      <c r="W115" s="37">
        <v>1.9599639845400536</v>
      </c>
      <c r="X115" s="37"/>
      <c r="AD115" s="37" t="s">
        <v>100</v>
      </c>
      <c r="AE115" s="37">
        <v>1.9599639845400536</v>
      </c>
      <c r="AF115" s="37"/>
      <c r="AL115" s="37" t="s">
        <v>100</v>
      </c>
      <c r="AM115" s="37">
        <v>1.9599639845400536</v>
      </c>
      <c r="AN115" s="37"/>
      <c r="AR115" s="37" t="s">
        <v>100</v>
      </c>
      <c r="AS115" s="37">
        <v>1.9599639845400536</v>
      </c>
      <c r="AT115" s="37"/>
      <c r="AW115" s="37" t="s">
        <v>100</v>
      </c>
      <c r="AX115" s="37">
        <v>1.9599639845400536</v>
      </c>
      <c r="AY115" s="37"/>
      <c r="BC115" s="37" t="s">
        <v>100</v>
      </c>
      <c r="BD115" s="37">
        <v>1.9599639845400536</v>
      </c>
      <c r="BE115" s="37"/>
    </row>
  </sheetData>
  <mergeCells count="2">
    <mergeCell ref="H42:J44"/>
    <mergeCell ref="P42:R4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TWN_ETF</vt:lpstr>
      <vt:lpstr>World_ETF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Drui  Guillaume</cp:lastModifiedBy>
  <dcterms:created xsi:type="dcterms:W3CDTF">2024-11-26T13:03:58Z</dcterms:created>
  <dcterms:modified xsi:type="dcterms:W3CDTF">2024-12-12T07:33:13Z</dcterms:modified>
</cp:coreProperties>
</file>